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MIEcosystemExplorer\"/>
    </mc:Choice>
  </mc:AlternateContent>
  <xr:revisionPtr revIDLastSave="0" documentId="13_ncr:1_{627D7F97-BE39-403D-9C07-3CEB7C86DF82}" xr6:coauthVersionLast="45" xr6:coauthVersionMax="45" xr10:uidLastSave="{00000000-0000-0000-0000-000000000000}"/>
  <bookViews>
    <workbookView xWindow="28680" yWindow="885" windowWidth="24240" windowHeight="13140" xr2:uid="{A56B9C28-C286-4FE2-94D2-291053547A85}"/>
  </bookViews>
  <sheets>
    <sheet name="raw" sheetId="1" r:id="rId1"/>
    <sheet name="Sheet2" sheetId="2" r:id="rId2"/>
  </sheets>
  <definedNames>
    <definedName name="_xlnm._FilterDatabase" localSheetId="0" hidden="1">raw!$A$1:$W$142</definedName>
    <definedName name="_xlnm._FilterDatabase" localSheetId="1" hidden="1">Sheet2!$A$1:$D$142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6" i="2" l="1"/>
  <c r="E138" i="2"/>
  <c r="E137" i="2"/>
  <c r="E134" i="2"/>
  <c r="E132" i="2"/>
  <c r="E131" i="2"/>
  <c r="E106" i="2"/>
  <c r="E104" i="2"/>
  <c r="E103" i="2"/>
  <c r="E101" i="2"/>
  <c r="E99" i="2"/>
  <c r="E98" i="2"/>
  <c r="E96" i="2"/>
  <c r="E82" i="2"/>
  <c r="E81" i="2"/>
  <c r="E80" i="2"/>
  <c r="E79" i="2"/>
  <c r="E76" i="2"/>
  <c r="E73" i="2"/>
  <c r="E67" i="2"/>
  <c r="E66" i="2"/>
  <c r="E56" i="2"/>
  <c r="E53" i="2"/>
  <c r="E52" i="2"/>
  <c r="E23" i="2"/>
  <c r="E19" i="2"/>
  <c r="E16" i="2"/>
  <c r="E15" i="2"/>
  <c r="E6" i="2"/>
  <c r="E5" i="2"/>
  <c r="E4" i="2"/>
  <c r="E3" i="2"/>
</calcChain>
</file>

<file path=xl/sharedStrings.xml><?xml version="1.0" encoding="utf-8"?>
<sst xmlns="http://schemas.openxmlformats.org/spreadsheetml/2006/main" count="1014" uniqueCount="92">
  <si>
    <t>BPS_NAME</t>
  </si>
  <si>
    <t>BPS_MODEL</t>
  </si>
  <si>
    <t>GROUPVEG</t>
  </si>
  <si>
    <t>GROUPNAME</t>
  </si>
  <si>
    <t>Acres</t>
  </si>
  <si>
    <t>...1</t>
  </si>
  <si>
    <t>...2</t>
  </si>
  <si>
    <t>MZ</t>
  </si>
  <si>
    <t>BpSCode</t>
  </si>
  <si>
    <t>ALL-ACRES</t>
  </si>
  <si>
    <t>A_E</t>
  </si>
  <si>
    <t>per_left</t>
  </si>
  <si>
    <t>VALUE</t>
  </si>
  <si>
    <t>DIST_NAME</t>
  </si>
  <si>
    <t>DIST_NUM</t>
  </si>
  <si>
    <t>COUNT</t>
  </si>
  <si>
    <t>TOT_ACRES</t>
  </si>
  <si>
    <t>ZONE</t>
  </si>
  <si>
    <t>BPS_CODE</t>
  </si>
  <si>
    <t>DIST_PROP</t>
  </si>
  <si>
    <t>DIST_PER</t>
  </si>
  <si>
    <t>TotAcresDist</t>
  </si>
  <si>
    <t>adjdist</t>
  </si>
  <si>
    <t>Boreal Acid Peatland Systems</t>
  </si>
  <si>
    <t>Riparian</t>
  </si>
  <si>
    <t>Black Spruce-Tamarack-Sphagnum-3</t>
  </si>
  <si>
    <t>NA</t>
  </si>
  <si>
    <t>NonReplacementFire</t>
  </si>
  <si>
    <t>SurfaceFire</t>
  </si>
  <si>
    <t>ReplacementFire</t>
  </si>
  <si>
    <t>Wind/Weather/Stress</t>
  </si>
  <si>
    <t>Insect/Disease</t>
  </si>
  <si>
    <t>NonFireDisturbances</t>
  </si>
  <si>
    <t>Boreal White Spruce-Fir-Hardwood Forest - Coastal</t>
  </si>
  <si>
    <t>Conifer</t>
  </si>
  <si>
    <t>White Spruce-Balsam Fir-Northern White Cedar-5</t>
  </si>
  <si>
    <t>AlternativeSuccession</t>
  </si>
  <si>
    <t>MixedFire</t>
  </si>
  <si>
    <t>Boreal White Spruce-Fir-Hardwood Forest - Inland</t>
  </si>
  <si>
    <t>White Spruce-Balsam Fir-Eastern White Pine-5</t>
  </si>
  <si>
    <t>Central Interior and Appalachian Floodplain Systems</t>
  </si>
  <si>
    <t>Silver Maple-American Sycamore-Black Willow-3</t>
  </si>
  <si>
    <t>Central Interior and Appalachian Swamp Systems</t>
  </si>
  <si>
    <t>Red Maple-Black Ash-Blackgum-5</t>
  </si>
  <si>
    <t>Central Tallgrass Prairie</t>
  </si>
  <si>
    <t>Grassland</t>
  </si>
  <si>
    <t>Big Bluestem-Switchgrass-2</t>
  </si>
  <si>
    <t>Eastern Boreal Floodplain</t>
  </si>
  <si>
    <t>Hardwood</t>
  </si>
  <si>
    <t>Black Ash-Balsam Poplar-Balsam Fir-3</t>
  </si>
  <si>
    <t>Great Lakes Coastal Marsh Systems</t>
  </si>
  <si>
    <t>Common Threesquare-Hardstem Bulrush-5</t>
  </si>
  <si>
    <t>Great Lakes Pine Barrens</t>
  </si>
  <si>
    <t>Jack Pine-1</t>
  </si>
  <si>
    <t>Great Lakes Spruce-Fir</t>
  </si>
  <si>
    <t>Black Spruce-White Spruce-Balsam Fir-4</t>
  </si>
  <si>
    <t>Great Lakes Wet-Mesic Lakeplain Prairie</t>
  </si>
  <si>
    <t>Upright Sedge-Little Bluestem-Common Mountain Mint-2</t>
  </si>
  <si>
    <t>Great Lakes Wooded Dune and Swale</t>
  </si>
  <si>
    <t>Beachgrass-Northern White Cedar-5</t>
  </si>
  <si>
    <t>Laurentian-Acadian Alkaline Conifer-Hardwood Swamp</t>
  </si>
  <si>
    <t>Northern White Cedar-5</t>
  </si>
  <si>
    <t>Laurentian-Acadian Floodplain Systems</t>
  </si>
  <si>
    <t>Silver Maple-Green Ash-Black Ash-3</t>
  </si>
  <si>
    <t>Laurentian-Acadian Jack Pine Barrens and Forest</t>
  </si>
  <si>
    <t>Jack Pine-Pennsylvania Sedge-1</t>
  </si>
  <si>
    <t>Laurentian-Acadian Northern Hardwoods Forest - Hemlock</t>
  </si>
  <si>
    <t>Sugar Maple-Eastern Hemlock-5</t>
  </si>
  <si>
    <t>Laurentian-Acadian Northern Hardwoods Forest</t>
  </si>
  <si>
    <t>Laurentian-Acadian Northern Pine(-Oak) Forest</t>
  </si>
  <si>
    <t>Hardwood-Conifer</t>
  </si>
  <si>
    <t>Red Pine-White Pine-White Oak-3</t>
  </si>
  <si>
    <t>Competition/Maintenance</t>
  </si>
  <si>
    <t>Laurentian-Acadian Pine-Hemlock-Hardwood Forest</t>
  </si>
  <si>
    <t>Eastern Hemlock-White Pine-Yellow Birch-3</t>
  </si>
  <si>
    <t>Laurentian-Acadian Shrub-Herbaceous Wetland Systems</t>
  </si>
  <si>
    <t>Upright Sedge-Bluejoint Grass-2</t>
  </si>
  <si>
    <t>Laurentian Pine-Oak Barrens</t>
  </si>
  <si>
    <t>White Oak-White Pine-Pennsylvania Sedge-1</t>
  </si>
  <si>
    <t>North-Central Interior Beech-Maple Forest</t>
  </si>
  <si>
    <t>Sugar Maple-Beech-Basswood-5</t>
  </si>
  <si>
    <t>North-Central Interior Dry-Mesic Oak Forest and Woodland</t>
  </si>
  <si>
    <t>White Oak-Black Oak-Mockernut Hickory-1</t>
  </si>
  <si>
    <t>NativeGrazing</t>
  </si>
  <si>
    <t>North-Central Interior Dry Oak Forest and Woodland</t>
  </si>
  <si>
    <t>North-Central Interior Oak Savanna</t>
  </si>
  <si>
    <t>White Oak-Bur Oak-Big Bluestem-1</t>
  </si>
  <si>
    <t>North-Central Interior Sand and Gravel Tallgrass Prairie</t>
  </si>
  <si>
    <t>Little Bluestem-Sideoats Grama-2</t>
  </si>
  <si>
    <t>North-Central Oak Barrens</t>
  </si>
  <si>
    <t>Black Oak-Northern Pin Oak-Little Bluestem-1</t>
  </si>
  <si>
    <t>Northern Sugar Maple-Basswood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</si>
</sst>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219F-B20B-4906-97E4-1841FB1CBAC6}">
  <sheetPr filterMode="1"/>
  <dimension ref="A1:W142"/>
  <sheetViews>
    <sheetView tabSelected="1" topLeftCell="E1" workbookViewId="0">
      <selection activeCell="V1" sqref="V1"/>
    </sheetView>
  </sheetViews>
  <sheetFormatPr defaultRowHeight="15" x14ac:dyDescent="0.25"/>
  <cols>
    <col min="1" max="1" width="54.28515625" bestFit="1" customWidth="1"/>
    <col min="2" max="2" width="11.5703125" bestFit="1" customWidth="1"/>
    <col min="3" max="3" width="17.7109375" bestFit="1" customWidth="1"/>
    <col min="4" max="4" width="53" bestFit="1" customWidth="1"/>
    <col min="5" max="5" width="12" bestFit="1" customWidth="1"/>
    <col min="6" max="6" width="5" bestFit="1" customWidth="1"/>
    <col min="7" max="8" width="3.7109375" bestFit="1" customWidth="1"/>
    <col min="9" max="9" width="8.85546875" bestFit="1" customWidth="1"/>
    <col min="10" max="10" width="10.28515625" bestFit="1" customWidth="1"/>
    <col min="11" max="11" width="8" bestFit="1" customWidth="1"/>
    <col min="12" max="12" width="12" bestFit="1" customWidth="1"/>
    <col min="13" max="13" width="6.7109375" bestFit="1" customWidth="1"/>
    <col min="14" max="14" width="25" bestFit="1" customWidth="1"/>
    <col min="15" max="15" width="10.28515625" bestFit="1" customWidth="1"/>
    <col min="16" max="16" width="9" bestFit="1" customWidth="1"/>
    <col min="17" max="17" width="12" bestFit="1" customWidth="1"/>
    <col min="18" max="18" width="5.85546875" bestFit="1" customWidth="1"/>
    <col min="19" max="19" width="10.140625" bestFit="1" customWidth="1"/>
    <col min="20" max="20" width="10.7109375" bestFit="1" customWidth="1"/>
    <col min="22" max="22" width="12.14062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5">
      <c r="A2" t="s">
        <v>23</v>
      </c>
      <c r="B2">
        <v>5114770</v>
      </c>
      <c r="C2" t="s">
        <v>24</v>
      </c>
      <c r="D2" t="s">
        <v>25</v>
      </c>
      <c r="E2">
        <v>1366548.5279999999</v>
      </c>
      <c r="F2">
        <v>6904</v>
      </c>
      <c r="G2" t="s">
        <v>26</v>
      </c>
      <c r="H2">
        <v>51</v>
      </c>
      <c r="I2">
        <v>14770</v>
      </c>
      <c r="J2">
        <v>1367581</v>
      </c>
      <c r="K2">
        <v>1355547</v>
      </c>
      <c r="L2">
        <v>99.120052121227204</v>
      </c>
      <c r="M2">
        <v>1637</v>
      </c>
      <c r="N2" t="s">
        <v>27</v>
      </c>
      <c r="O2">
        <v>7</v>
      </c>
      <c r="P2">
        <v>6160276</v>
      </c>
      <c r="Q2">
        <v>1367581.2720000001</v>
      </c>
      <c r="R2">
        <v>51</v>
      </c>
      <c r="S2">
        <v>14770</v>
      </c>
      <c r="T2">
        <v>8.1758000000000004E-3</v>
      </c>
      <c r="U2">
        <v>0.81757999999999997</v>
      </c>
      <c r="V2">
        <v>11181</v>
      </c>
      <c r="W2">
        <v>11082.613027674401</v>
      </c>
    </row>
    <row r="3" spans="1:23" hidden="1" x14ac:dyDescent="0.25">
      <c r="A3" t="s">
        <v>23</v>
      </c>
      <c r="B3">
        <v>5114770</v>
      </c>
      <c r="C3" t="s">
        <v>24</v>
      </c>
      <c r="D3" t="s">
        <v>25</v>
      </c>
      <c r="E3">
        <v>1366548.5279999999</v>
      </c>
      <c r="F3">
        <v>6900</v>
      </c>
      <c r="G3" t="s">
        <v>26</v>
      </c>
      <c r="H3">
        <v>51</v>
      </c>
      <c r="I3">
        <v>14770</v>
      </c>
      <c r="J3">
        <v>1367581</v>
      </c>
      <c r="K3">
        <v>1355547</v>
      </c>
      <c r="L3">
        <v>99.120052121227204</v>
      </c>
      <c r="M3">
        <v>1637</v>
      </c>
      <c r="N3" t="s">
        <v>28</v>
      </c>
      <c r="O3">
        <v>12</v>
      </c>
      <c r="P3">
        <v>6160276</v>
      </c>
      <c r="Q3">
        <v>1367581.2720000001</v>
      </c>
      <c r="R3">
        <v>51</v>
      </c>
      <c r="S3">
        <v>14770</v>
      </c>
      <c r="T3">
        <v>8.1758000000000004E-3</v>
      </c>
      <c r="U3">
        <v>0.81757999999999997</v>
      </c>
      <c r="V3">
        <v>11181</v>
      </c>
      <c r="W3">
        <v>11082.613027674401</v>
      </c>
    </row>
    <row r="4" spans="1:23" hidden="1" x14ac:dyDescent="0.25">
      <c r="A4" t="s">
        <v>23</v>
      </c>
      <c r="B4">
        <v>5114770</v>
      </c>
      <c r="C4" t="s">
        <v>24</v>
      </c>
      <c r="D4" t="s">
        <v>25</v>
      </c>
      <c r="E4">
        <v>1366548.5279999999</v>
      </c>
      <c r="F4">
        <v>6907</v>
      </c>
      <c r="G4" t="s">
        <v>26</v>
      </c>
      <c r="H4">
        <v>51</v>
      </c>
      <c r="I4">
        <v>14770</v>
      </c>
      <c r="J4">
        <v>1367581</v>
      </c>
      <c r="K4">
        <v>1355547</v>
      </c>
      <c r="L4">
        <v>99.120052121227204</v>
      </c>
      <c r="M4">
        <v>1637</v>
      </c>
      <c r="N4" t="s">
        <v>29</v>
      </c>
      <c r="O4">
        <v>11</v>
      </c>
      <c r="P4">
        <v>6160276</v>
      </c>
      <c r="Q4">
        <v>1367581.2720000001</v>
      </c>
      <c r="R4">
        <v>51</v>
      </c>
      <c r="S4">
        <v>14770</v>
      </c>
      <c r="T4">
        <v>1.3883999999999999E-3</v>
      </c>
      <c r="U4">
        <v>0.13883999999999999</v>
      </c>
      <c r="V4">
        <v>1899</v>
      </c>
      <c r="W4">
        <v>1882.2897897820999</v>
      </c>
    </row>
    <row r="5" spans="1:23" x14ac:dyDescent="0.25">
      <c r="A5" t="s">
        <v>23</v>
      </c>
      <c r="B5">
        <v>5114770</v>
      </c>
      <c r="C5" t="s">
        <v>24</v>
      </c>
      <c r="D5" t="s">
        <v>25</v>
      </c>
      <c r="E5">
        <v>1366548.5279999999</v>
      </c>
      <c r="F5">
        <v>6901</v>
      </c>
      <c r="G5" t="s">
        <v>26</v>
      </c>
      <c r="H5">
        <v>51</v>
      </c>
      <c r="I5">
        <v>14770</v>
      </c>
      <c r="J5">
        <v>1367581</v>
      </c>
      <c r="K5">
        <v>1355547</v>
      </c>
      <c r="L5">
        <v>99.120052121227204</v>
      </c>
      <c r="M5">
        <v>1637</v>
      </c>
      <c r="N5" t="s">
        <v>30</v>
      </c>
      <c r="O5">
        <v>13</v>
      </c>
      <c r="P5">
        <v>6160276</v>
      </c>
      <c r="Q5">
        <v>1367581.2720000001</v>
      </c>
      <c r="R5">
        <v>51</v>
      </c>
      <c r="S5">
        <v>14770</v>
      </c>
      <c r="T5">
        <v>2.7783999999999999E-3</v>
      </c>
      <c r="U5">
        <v>0.27783999999999998</v>
      </c>
      <c r="V5">
        <v>3800</v>
      </c>
      <c r="W5">
        <v>3766.5619806066302</v>
      </c>
    </row>
    <row r="6" spans="1:23" hidden="1" x14ac:dyDescent="0.25">
      <c r="A6" t="s">
        <v>23</v>
      </c>
      <c r="B6">
        <v>5114770</v>
      </c>
      <c r="C6" t="s">
        <v>24</v>
      </c>
      <c r="D6" t="s">
        <v>25</v>
      </c>
      <c r="E6">
        <v>1366548.5279999999</v>
      </c>
      <c r="F6">
        <v>6906</v>
      </c>
      <c r="G6" t="s">
        <v>26</v>
      </c>
      <c r="H6">
        <v>51</v>
      </c>
      <c r="I6">
        <v>14770</v>
      </c>
      <c r="J6">
        <v>1367581</v>
      </c>
      <c r="K6">
        <v>1355547</v>
      </c>
      <c r="L6">
        <v>99.120052121227204</v>
      </c>
      <c r="M6">
        <v>1637</v>
      </c>
      <c r="N6" t="s">
        <v>31</v>
      </c>
      <c r="O6">
        <v>3</v>
      </c>
      <c r="P6">
        <v>6160276</v>
      </c>
      <c r="Q6">
        <v>1367581.2720000001</v>
      </c>
      <c r="R6">
        <v>51</v>
      </c>
      <c r="S6">
        <v>14770</v>
      </c>
      <c r="T6">
        <v>1.6136E-3</v>
      </c>
      <c r="U6">
        <v>0.16136</v>
      </c>
      <c r="V6">
        <v>2207</v>
      </c>
      <c r="W6">
        <v>2187.57955031548</v>
      </c>
    </row>
    <row r="7" spans="1:23" hidden="1" x14ac:dyDescent="0.25">
      <c r="A7" t="s">
        <v>23</v>
      </c>
      <c r="B7">
        <v>5114770</v>
      </c>
      <c r="C7" t="s">
        <v>24</v>
      </c>
      <c r="D7" t="s">
        <v>25</v>
      </c>
      <c r="E7">
        <v>1366548.5279999999</v>
      </c>
      <c r="F7">
        <v>6903</v>
      </c>
      <c r="G7" t="s">
        <v>26</v>
      </c>
      <c r="H7">
        <v>51</v>
      </c>
      <c r="I7">
        <v>14770</v>
      </c>
      <c r="J7">
        <v>1367581</v>
      </c>
      <c r="K7">
        <v>1355547</v>
      </c>
      <c r="L7">
        <v>99.120052121227204</v>
      </c>
      <c r="M7">
        <v>1637</v>
      </c>
      <c r="N7" t="s">
        <v>32</v>
      </c>
      <c r="O7">
        <v>6</v>
      </c>
      <c r="P7">
        <v>6160276</v>
      </c>
      <c r="Q7">
        <v>1367581.2720000001</v>
      </c>
      <c r="R7">
        <v>51</v>
      </c>
      <c r="S7">
        <v>14770</v>
      </c>
      <c r="T7">
        <v>1.33458E-2</v>
      </c>
      <c r="U7">
        <v>1.3345800000000001</v>
      </c>
      <c r="V7">
        <v>18251</v>
      </c>
      <c r="W7">
        <v>18090.400712645202</v>
      </c>
    </row>
    <row r="8" spans="1:23" hidden="1" x14ac:dyDescent="0.25">
      <c r="A8" t="s">
        <v>33</v>
      </c>
      <c r="B8">
        <v>5113652</v>
      </c>
      <c r="C8" t="s">
        <v>34</v>
      </c>
      <c r="D8" t="s">
        <v>35</v>
      </c>
      <c r="E8">
        <v>724201.51800000004</v>
      </c>
      <c r="F8">
        <v>6802</v>
      </c>
      <c r="G8" t="s">
        <v>26</v>
      </c>
      <c r="H8">
        <v>51</v>
      </c>
      <c r="I8">
        <v>13652</v>
      </c>
      <c r="J8">
        <v>731102</v>
      </c>
      <c r="K8">
        <v>320190</v>
      </c>
      <c r="L8">
        <v>43.795530582600001</v>
      </c>
      <c r="M8">
        <v>1624</v>
      </c>
      <c r="N8" t="s">
        <v>27</v>
      </c>
      <c r="O8">
        <v>7</v>
      </c>
      <c r="P8">
        <v>3293250</v>
      </c>
      <c r="Q8">
        <v>731101.5</v>
      </c>
      <c r="R8">
        <v>51</v>
      </c>
      <c r="S8">
        <v>13652</v>
      </c>
      <c r="T8">
        <v>7.8379999999999997E-4</v>
      </c>
      <c r="U8">
        <v>7.8380000000000005E-2</v>
      </c>
      <c r="V8">
        <v>573</v>
      </c>
      <c r="W8">
        <v>250.948390238298</v>
      </c>
    </row>
    <row r="9" spans="1:23" x14ac:dyDescent="0.25">
      <c r="A9" t="s">
        <v>33</v>
      </c>
      <c r="B9">
        <v>5113652</v>
      </c>
      <c r="C9" t="s">
        <v>34</v>
      </c>
      <c r="D9" t="s">
        <v>35</v>
      </c>
      <c r="E9">
        <v>724201.51800000004</v>
      </c>
      <c r="F9">
        <v>6805</v>
      </c>
      <c r="G9" t="s">
        <v>26</v>
      </c>
      <c r="H9">
        <v>51</v>
      </c>
      <c r="I9">
        <v>13652</v>
      </c>
      <c r="J9">
        <v>731102</v>
      </c>
      <c r="K9">
        <v>320190</v>
      </c>
      <c r="L9">
        <v>43.795530582600001</v>
      </c>
      <c r="M9">
        <v>1624</v>
      </c>
      <c r="N9" t="s">
        <v>30</v>
      </c>
      <c r="O9">
        <v>13</v>
      </c>
      <c r="P9">
        <v>3293250</v>
      </c>
      <c r="Q9">
        <v>731101.5</v>
      </c>
      <c r="R9">
        <v>51</v>
      </c>
      <c r="S9">
        <v>13652</v>
      </c>
      <c r="T9">
        <v>8.1919999999999996E-4</v>
      </c>
      <c r="U9">
        <v>8.1920000000000007E-2</v>
      </c>
      <c r="V9">
        <v>599</v>
      </c>
      <c r="W9">
        <v>262.335228189774</v>
      </c>
    </row>
    <row r="10" spans="1:23" hidden="1" x14ac:dyDescent="0.25">
      <c r="A10" t="s">
        <v>33</v>
      </c>
      <c r="B10">
        <v>5113652</v>
      </c>
      <c r="C10" t="s">
        <v>34</v>
      </c>
      <c r="D10" t="s">
        <v>35</v>
      </c>
      <c r="E10">
        <v>724201.51800000004</v>
      </c>
      <c r="F10">
        <v>6800</v>
      </c>
      <c r="G10" t="s">
        <v>26</v>
      </c>
      <c r="H10">
        <v>51</v>
      </c>
      <c r="I10">
        <v>13652</v>
      </c>
      <c r="J10">
        <v>731102</v>
      </c>
      <c r="K10">
        <v>320190</v>
      </c>
      <c r="L10">
        <v>43.795530582600001</v>
      </c>
      <c r="M10">
        <v>1624</v>
      </c>
      <c r="N10" t="s">
        <v>36</v>
      </c>
      <c r="O10">
        <v>2</v>
      </c>
      <c r="P10">
        <v>3293250</v>
      </c>
      <c r="Q10">
        <v>731101.5</v>
      </c>
      <c r="R10">
        <v>51</v>
      </c>
      <c r="S10">
        <v>13652</v>
      </c>
      <c r="T10">
        <v>1.3488E-3</v>
      </c>
      <c r="U10">
        <v>0.13488</v>
      </c>
      <c r="V10">
        <v>986</v>
      </c>
      <c r="W10">
        <v>431.82393154443599</v>
      </c>
    </row>
    <row r="11" spans="1:23" hidden="1" x14ac:dyDescent="0.25">
      <c r="A11" t="s">
        <v>33</v>
      </c>
      <c r="B11">
        <v>5113652</v>
      </c>
      <c r="C11" t="s">
        <v>34</v>
      </c>
      <c r="D11" t="s">
        <v>35</v>
      </c>
      <c r="E11">
        <v>724201.51800000004</v>
      </c>
      <c r="F11">
        <v>6801</v>
      </c>
      <c r="G11" t="s">
        <v>26</v>
      </c>
      <c r="H11">
        <v>51</v>
      </c>
      <c r="I11">
        <v>13652</v>
      </c>
      <c r="J11">
        <v>731102</v>
      </c>
      <c r="K11">
        <v>320190</v>
      </c>
      <c r="L11">
        <v>43.795530582600001</v>
      </c>
      <c r="M11">
        <v>1624</v>
      </c>
      <c r="N11" t="s">
        <v>32</v>
      </c>
      <c r="O11">
        <v>6</v>
      </c>
      <c r="P11">
        <v>3293250</v>
      </c>
      <c r="Q11">
        <v>731101.5</v>
      </c>
      <c r="R11">
        <v>51</v>
      </c>
      <c r="S11">
        <v>13652</v>
      </c>
      <c r="T11">
        <v>1.42588E-2</v>
      </c>
      <c r="U11">
        <v>1.42588</v>
      </c>
      <c r="V11">
        <v>10425</v>
      </c>
      <c r="W11">
        <v>4565.68406323605</v>
      </c>
    </row>
    <row r="12" spans="1:23" hidden="1" x14ac:dyDescent="0.25">
      <c r="A12" t="s">
        <v>33</v>
      </c>
      <c r="B12">
        <v>5113652</v>
      </c>
      <c r="C12" t="s">
        <v>34</v>
      </c>
      <c r="D12" t="s">
        <v>35</v>
      </c>
      <c r="E12">
        <v>724201.51800000004</v>
      </c>
      <c r="F12">
        <v>6806</v>
      </c>
      <c r="G12" t="s">
        <v>26</v>
      </c>
      <c r="H12">
        <v>51</v>
      </c>
      <c r="I12">
        <v>13652</v>
      </c>
      <c r="J12">
        <v>731102</v>
      </c>
      <c r="K12">
        <v>320190</v>
      </c>
      <c r="L12">
        <v>43.795530582600001</v>
      </c>
      <c r="M12">
        <v>1624</v>
      </c>
      <c r="N12" t="s">
        <v>37</v>
      </c>
      <c r="O12">
        <v>4</v>
      </c>
      <c r="P12">
        <v>3293250</v>
      </c>
      <c r="Q12">
        <v>731101.5</v>
      </c>
      <c r="R12">
        <v>51</v>
      </c>
      <c r="S12">
        <v>13652</v>
      </c>
      <c r="T12">
        <v>7.8379999999999997E-4</v>
      </c>
      <c r="U12">
        <v>7.8380000000000005E-2</v>
      </c>
      <c r="V12">
        <v>573</v>
      </c>
      <c r="W12">
        <v>250.948390238298</v>
      </c>
    </row>
    <row r="13" spans="1:23" hidden="1" x14ac:dyDescent="0.25">
      <c r="A13" t="s">
        <v>33</v>
      </c>
      <c r="B13">
        <v>5113652</v>
      </c>
      <c r="C13" t="s">
        <v>34</v>
      </c>
      <c r="D13" t="s">
        <v>35</v>
      </c>
      <c r="E13">
        <v>724201.51800000004</v>
      </c>
      <c r="F13">
        <v>6804</v>
      </c>
      <c r="G13" t="s">
        <v>26</v>
      </c>
      <c r="H13">
        <v>51</v>
      </c>
      <c r="I13">
        <v>13652</v>
      </c>
      <c r="J13">
        <v>731102</v>
      </c>
      <c r="K13">
        <v>320190</v>
      </c>
      <c r="L13">
        <v>43.795530582600001</v>
      </c>
      <c r="M13">
        <v>1624</v>
      </c>
      <c r="N13" t="s">
        <v>29</v>
      </c>
      <c r="O13">
        <v>11</v>
      </c>
      <c r="P13">
        <v>3293250</v>
      </c>
      <c r="Q13">
        <v>731101.5</v>
      </c>
      <c r="R13">
        <v>51</v>
      </c>
      <c r="S13">
        <v>13652</v>
      </c>
      <c r="T13">
        <v>1.1294E-3</v>
      </c>
      <c r="U13">
        <v>0.11294</v>
      </c>
      <c r="V13">
        <v>826</v>
      </c>
      <c r="W13">
        <v>361.75108261227598</v>
      </c>
    </row>
    <row r="14" spans="1:23" hidden="1" x14ac:dyDescent="0.25">
      <c r="A14" t="s">
        <v>33</v>
      </c>
      <c r="B14">
        <v>5113652</v>
      </c>
      <c r="C14" t="s">
        <v>34</v>
      </c>
      <c r="D14" t="s">
        <v>35</v>
      </c>
      <c r="E14">
        <v>724201.51800000004</v>
      </c>
      <c r="F14">
        <v>6803</v>
      </c>
      <c r="G14" t="s">
        <v>26</v>
      </c>
      <c r="H14">
        <v>51</v>
      </c>
      <c r="I14">
        <v>13652</v>
      </c>
      <c r="J14">
        <v>731102</v>
      </c>
      <c r="K14">
        <v>320190</v>
      </c>
      <c r="L14">
        <v>43.795530582600001</v>
      </c>
      <c r="M14">
        <v>1624</v>
      </c>
      <c r="N14" t="s">
        <v>31</v>
      </c>
      <c r="O14">
        <v>3</v>
      </c>
      <c r="P14">
        <v>3293250</v>
      </c>
      <c r="Q14">
        <v>731101.5</v>
      </c>
      <c r="R14">
        <v>51</v>
      </c>
      <c r="S14">
        <v>13652</v>
      </c>
      <c r="T14">
        <v>1.3439599999999999E-2</v>
      </c>
      <c r="U14">
        <v>1.34396</v>
      </c>
      <c r="V14">
        <v>9826</v>
      </c>
      <c r="W14">
        <v>4303.3488350462703</v>
      </c>
    </row>
    <row r="15" spans="1:23" hidden="1" x14ac:dyDescent="0.25">
      <c r="A15" t="s">
        <v>38</v>
      </c>
      <c r="B15">
        <v>5113651</v>
      </c>
      <c r="C15" t="s">
        <v>34</v>
      </c>
      <c r="D15" t="s">
        <v>39</v>
      </c>
      <c r="E15">
        <v>1257098.31</v>
      </c>
      <c r="F15">
        <v>6797</v>
      </c>
      <c r="G15" t="s">
        <v>26</v>
      </c>
      <c r="H15">
        <v>51</v>
      </c>
      <c r="I15">
        <v>13651</v>
      </c>
      <c r="J15">
        <v>1260046</v>
      </c>
      <c r="K15">
        <v>803965</v>
      </c>
      <c r="L15">
        <v>63.8044166641535</v>
      </c>
      <c r="M15">
        <v>1623</v>
      </c>
      <c r="N15" t="s">
        <v>29</v>
      </c>
      <c r="O15">
        <v>11</v>
      </c>
      <c r="P15">
        <v>5675881</v>
      </c>
      <c r="Q15">
        <v>1260045.5819999999</v>
      </c>
      <c r="R15">
        <v>51</v>
      </c>
      <c r="S15">
        <v>13651</v>
      </c>
      <c r="T15">
        <v>2.0138000000000001E-3</v>
      </c>
      <c r="U15">
        <v>0.20138</v>
      </c>
      <c r="V15">
        <v>2537</v>
      </c>
      <c r="W15">
        <v>1618.71805076958</v>
      </c>
    </row>
    <row r="16" spans="1:23" hidden="1" x14ac:dyDescent="0.25">
      <c r="A16" t="s">
        <v>38</v>
      </c>
      <c r="B16">
        <v>5113651</v>
      </c>
      <c r="C16" t="s">
        <v>34</v>
      </c>
      <c r="D16" t="s">
        <v>39</v>
      </c>
      <c r="E16">
        <v>1257098.31</v>
      </c>
      <c r="F16">
        <v>6796</v>
      </c>
      <c r="G16" t="s">
        <v>26</v>
      </c>
      <c r="H16">
        <v>51</v>
      </c>
      <c r="I16">
        <v>13651</v>
      </c>
      <c r="J16">
        <v>1260046</v>
      </c>
      <c r="K16">
        <v>803965</v>
      </c>
      <c r="L16">
        <v>63.8044166641535</v>
      </c>
      <c r="M16">
        <v>1623</v>
      </c>
      <c r="N16" t="s">
        <v>31</v>
      </c>
      <c r="O16">
        <v>3</v>
      </c>
      <c r="P16">
        <v>5675881</v>
      </c>
      <c r="Q16">
        <v>1260045.5819999999</v>
      </c>
      <c r="R16">
        <v>51</v>
      </c>
      <c r="S16">
        <v>13651</v>
      </c>
      <c r="T16">
        <v>1.09576E-2</v>
      </c>
      <c r="U16">
        <v>1.0957600000000001</v>
      </c>
      <c r="V16">
        <v>13807</v>
      </c>
      <c r="W16">
        <v>8809.4758088196795</v>
      </c>
    </row>
    <row r="17" spans="1:23" hidden="1" x14ac:dyDescent="0.25">
      <c r="A17" t="s">
        <v>38</v>
      </c>
      <c r="B17">
        <v>5113651</v>
      </c>
      <c r="C17" t="s">
        <v>34</v>
      </c>
      <c r="D17" t="s">
        <v>39</v>
      </c>
      <c r="E17">
        <v>1257098.31</v>
      </c>
      <c r="F17">
        <v>6798</v>
      </c>
      <c r="G17" t="s">
        <v>26</v>
      </c>
      <c r="H17">
        <v>51</v>
      </c>
      <c r="I17">
        <v>13651</v>
      </c>
      <c r="J17">
        <v>1260046</v>
      </c>
      <c r="K17">
        <v>803965</v>
      </c>
      <c r="L17">
        <v>63.8044166641535</v>
      </c>
      <c r="M17">
        <v>1623</v>
      </c>
      <c r="N17" t="s">
        <v>37</v>
      </c>
      <c r="O17">
        <v>4</v>
      </c>
      <c r="P17">
        <v>5675881</v>
      </c>
      <c r="Q17">
        <v>1260045.5819999999</v>
      </c>
      <c r="R17">
        <v>51</v>
      </c>
      <c r="S17">
        <v>13651</v>
      </c>
      <c r="T17">
        <v>1.9381999999999999E-3</v>
      </c>
      <c r="U17">
        <v>0.19381999999999999</v>
      </c>
      <c r="V17">
        <v>2442</v>
      </c>
      <c r="W17">
        <v>1558.1038549386301</v>
      </c>
    </row>
    <row r="18" spans="1:23" hidden="1" x14ac:dyDescent="0.25">
      <c r="A18" t="s">
        <v>38</v>
      </c>
      <c r="B18">
        <v>5113651</v>
      </c>
      <c r="C18" t="s">
        <v>34</v>
      </c>
      <c r="D18" t="s">
        <v>39</v>
      </c>
      <c r="E18">
        <v>1257098.31</v>
      </c>
      <c r="F18">
        <v>6793</v>
      </c>
      <c r="G18" t="s">
        <v>26</v>
      </c>
      <c r="H18">
        <v>51</v>
      </c>
      <c r="I18">
        <v>13651</v>
      </c>
      <c r="J18">
        <v>1260046</v>
      </c>
      <c r="K18">
        <v>803965</v>
      </c>
      <c r="L18">
        <v>63.8044166641535</v>
      </c>
      <c r="M18">
        <v>1623</v>
      </c>
      <c r="N18" t="s">
        <v>36</v>
      </c>
      <c r="O18">
        <v>2</v>
      </c>
      <c r="P18">
        <v>5675881</v>
      </c>
      <c r="Q18">
        <v>1260045.5819999999</v>
      </c>
      <c r="R18">
        <v>51</v>
      </c>
      <c r="S18">
        <v>13651</v>
      </c>
      <c r="T18">
        <v>2.2266E-3</v>
      </c>
      <c r="U18">
        <v>0.22266</v>
      </c>
      <c r="V18">
        <v>2806</v>
      </c>
      <c r="W18">
        <v>1790.3519315961501</v>
      </c>
    </row>
    <row r="19" spans="1:23" x14ac:dyDescent="0.25">
      <c r="A19" t="s">
        <v>38</v>
      </c>
      <c r="B19">
        <v>5113651</v>
      </c>
      <c r="C19" t="s">
        <v>34</v>
      </c>
      <c r="D19" t="s">
        <v>39</v>
      </c>
      <c r="E19">
        <v>1257098.31</v>
      </c>
      <c r="F19">
        <v>6791</v>
      </c>
      <c r="G19" t="s">
        <v>26</v>
      </c>
      <c r="H19">
        <v>51</v>
      </c>
      <c r="I19">
        <v>13651</v>
      </c>
      <c r="J19">
        <v>1260046</v>
      </c>
      <c r="K19">
        <v>803965</v>
      </c>
      <c r="L19">
        <v>63.8044166641535</v>
      </c>
      <c r="M19">
        <v>1623</v>
      </c>
      <c r="N19" t="s">
        <v>30</v>
      </c>
      <c r="O19">
        <v>13</v>
      </c>
      <c r="P19">
        <v>5675881</v>
      </c>
      <c r="Q19">
        <v>1260045.5819999999</v>
      </c>
      <c r="R19">
        <v>51</v>
      </c>
      <c r="S19">
        <v>13651</v>
      </c>
      <c r="T19">
        <v>6.5193799999999996E-2</v>
      </c>
      <c r="U19">
        <v>6.51938</v>
      </c>
      <c r="V19">
        <v>82147</v>
      </c>
      <c r="W19">
        <v>52413.414157102197</v>
      </c>
    </row>
    <row r="20" spans="1:23" hidden="1" x14ac:dyDescent="0.25">
      <c r="A20" t="s">
        <v>38</v>
      </c>
      <c r="B20">
        <v>5113651</v>
      </c>
      <c r="C20" t="s">
        <v>34</v>
      </c>
      <c r="D20" t="s">
        <v>39</v>
      </c>
      <c r="E20">
        <v>1257098.31</v>
      </c>
      <c r="F20">
        <v>6794</v>
      </c>
      <c r="G20" t="s">
        <v>26</v>
      </c>
      <c r="H20">
        <v>51</v>
      </c>
      <c r="I20">
        <v>13651</v>
      </c>
      <c r="J20">
        <v>1260046</v>
      </c>
      <c r="K20">
        <v>803965</v>
      </c>
      <c r="L20">
        <v>63.8044166641535</v>
      </c>
      <c r="M20">
        <v>1623</v>
      </c>
      <c r="N20" t="s">
        <v>32</v>
      </c>
      <c r="O20">
        <v>6</v>
      </c>
      <c r="P20">
        <v>5675881</v>
      </c>
      <c r="Q20">
        <v>1260045.5819999999</v>
      </c>
      <c r="R20">
        <v>51</v>
      </c>
      <c r="S20">
        <v>13651</v>
      </c>
      <c r="T20">
        <v>7.6151399999999994E-2</v>
      </c>
      <c r="U20">
        <v>7.6151400000000002</v>
      </c>
      <c r="V20">
        <v>95954</v>
      </c>
      <c r="W20">
        <v>61222.889965921902</v>
      </c>
    </row>
    <row r="21" spans="1:23" hidden="1" x14ac:dyDescent="0.25">
      <c r="A21" t="s">
        <v>38</v>
      </c>
      <c r="B21">
        <v>5113651</v>
      </c>
      <c r="C21" t="s">
        <v>34</v>
      </c>
      <c r="D21" t="s">
        <v>39</v>
      </c>
      <c r="E21">
        <v>1257098.31</v>
      </c>
      <c r="F21">
        <v>6795</v>
      </c>
      <c r="G21" t="s">
        <v>26</v>
      </c>
      <c r="H21">
        <v>51</v>
      </c>
      <c r="I21">
        <v>13651</v>
      </c>
      <c r="J21">
        <v>1260046</v>
      </c>
      <c r="K21">
        <v>803965</v>
      </c>
      <c r="L21">
        <v>63.8044166641535</v>
      </c>
      <c r="M21">
        <v>1623</v>
      </c>
      <c r="N21" t="s">
        <v>27</v>
      </c>
      <c r="O21">
        <v>7</v>
      </c>
      <c r="P21">
        <v>5675881</v>
      </c>
      <c r="Q21">
        <v>1260045.5819999999</v>
      </c>
      <c r="R21">
        <v>51</v>
      </c>
      <c r="S21">
        <v>13651</v>
      </c>
      <c r="T21">
        <v>1.9381999999999999E-3</v>
      </c>
      <c r="U21">
        <v>0.19381999999999999</v>
      </c>
      <c r="V21">
        <v>2442</v>
      </c>
      <c r="W21">
        <v>1558.1038549386301</v>
      </c>
    </row>
    <row r="22" spans="1:23" hidden="1" x14ac:dyDescent="0.25">
      <c r="A22" t="s">
        <v>40</v>
      </c>
      <c r="B22">
        <v>5114710</v>
      </c>
      <c r="C22" t="s">
        <v>24</v>
      </c>
      <c r="D22" t="s">
        <v>41</v>
      </c>
      <c r="E22">
        <v>1118261.952</v>
      </c>
      <c r="F22">
        <v>6886</v>
      </c>
      <c r="G22" t="s">
        <v>26</v>
      </c>
      <c r="H22">
        <v>51</v>
      </c>
      <c r="I22">
        <v>14710</v>
      </c>
      <c r="J22">
        <v>1121361</v>
      </c>
      <c r="K22">
        <v>1046740</v>
      </c>
      <c r="L22">
        <v>93.345497123584593</v>
      </c>
      <c r="M22">
        <v>1635</v>
      </c>
      <c r="N22" t="s">
        <v>32</v>
      </c>
      <c r="O22">
        <v>6</v>
      </c>
      <c r="P22">
        <v>5051175</v>
      </c>
      <c r="Q22">
        <v>1121360.8500000001</v>
      </c>
      <c r="R22">
        <v>51</v>
      </c>
      <c r="S22">
        <v>14710</v>
      </c>
      <c r="T22">
        <v>0.2144992</v>
      </c>
      <c r="U22">
        <v>21.449919999999999</v>
      </c>
      <c r="V22">
        <v>240531</v>
      </c>
      <c r="W22">
        <v>224524.85768632899</v>
      </c>
    </row>
    <row r="23" spans="1:23" hidden="1" x14ac:dyDescent="0.25">
      <c r="A23" t="s">
        <v>40</v>
      </c>
      <c r="B23">
        <v>5114710</v>
      </c>
      <c r="C23" t="s">
        <v>24</v>
      </c>
      <c r="D23" t="s">
        <v>41</v>
      </c>
      <c r="E23">
        <v>1118261.952</v>
      </c>
      <c r="F23">
        <v>6884</v>
      </c>
      <c r="G23" t="s">
        <v>26</v>
      </c>
      <c r="H23">
        <v>51</v>
      </c>
      <c r="I23">
        <v>14710</v>
      </c>
      <c r="J23">
        <v>1121361</v>
      </c>
      <c r="K23">
        <v>1046740</v>
      </c>
      <c r="L23">
        <v>93.345497123584593</v>
      </c>
      <c r="M23">
        <v>1635</v>
      </c>
      <c r="N23" t="s">
        <v>28</v>
      </c>
      <c r="O23">
        <v>12</v>
      </c>
      <c r="P23">
        <v>5051175</v>
      </c>
      <c r="Q23">
        <v>1121360.8500000001</v>
      </c>
      <c r="R23">
        <v>51</v>
      </c>
      <c r="S23">
        <v>14710</v>
      </c>
      <c r="T23">
        <v>1.46698E-2</v>
      </c>
      <c r="U23">
        <v>1.46698</v>
      </c>
      <c r="V23">
        <v>16450</v>
      </c>
      <c r="W23">
        <v>15355.334276829701</v>
      </c>
    </row>
    <row r="24" spans="1:23" hidden="1" x14ac:dyDescent="0.25">
      <c r="A24" t="s">
        <v>40</v>
      </c>
      <c r="B24">
        <v>5114710</v>
      </c>
      <c r="C24" t="s">
        <v>24</v>
      </c>
      <c r="D24" t="s">
        <v>41</v>
      </c>
      <c r="E24">
        <v>1118261.952</v>
      </c>
      <c r="F24">
        <v>6890</v>
      </c>
      <c r="G24" t="s">
        <v>26</v>
      </c>
      <c r="H24">
        <v>51</v>
      </c>
      <c r="I24">
        <v>14710</v>
      </c>
      <c r="J24">
        <v>1121361</v>
      </c>
      <c r="K24">
        <v>1046740</v>
      </c>
      <c r="L24">
        <v>93.345497123584593</v>
      </c>
      <c r="M24">
        <v>1635</v>
      </c>
      <c r="N24" t="s">
        <v>37</v>
      </c>
      <c r="O24">
        <v>4</v>
      </c>
      <c r="P24">
        <v>5051175</v>
      </c>
      <c r="Q24">
        <v>1121360.8500000001</v>
      </c>
      <c r="R24">
        <v>51</v>
      </c>
      <c r="S24">
        <v>14710</v>
      </c>
      <c r="T24">
        <v>2.3427999999999999E-3</v>
      </c>
      <c r="U24">
        <v>0.23427999999999999</v>
      </c>
      <c r="V24">
        <v>2627</v>
      </c>
      <c r="W24">
        <v>2452.1862094365702</v>
      </c>
    </row>
    <row r="25" spans="1:23" hidden="1" x14ac:dyDescent="0.25">
      <c r="A25" t="s">
        <v>40</v>
      </c>
      <c r="B25">
        <v>5114710</v>
      </c>
      <c r="C25" t="s">
        <v>24</v>
      </c>
      <c r="D25" t="s">
        <v>41</v>
      </c>
      <c r="E25">
        <v>1118261.952</v>
      </c>
      <c r="F25">
        <v>6887</v>
      </c>
      <c r="G25" t="s">
        <v>26</v>
      </c>
      <c r="H25">
        <v>51</v>
      </c>
      <c r="I25">
        <v>14710</v>
      </c>
      <c r="J25">
        <v>1121361</v>
      </c>
      <c r="K25">
        <v>1046740</v>
      </c>
      <c r="L25">
        <v>93.345497123584593</v>
      </c>
      <c r="M25">
        <v>1635</v>
      </c>
      <c r="N25" t="s">
        <v>27</v>
      </c>
      <c r="O25">
        <v>7</v>
      </c>
      <c r="P25">
        <v>5051175</v>
      </c>
      <c r="Q25">
        <v>1121360.8500000001</v>
      </c>
      <c r="R25">
        <v>51</v>
      </c>
      <c r="S25">
        <v>14710</v>
      </c>
      <c r="T25">
        <v>1.7012599999999999E-2</v>
      </c>
      <c r="U25">
        <v>1.70126</v>
      </c>
      <c r="V25">
        <v>19077</v>
      </c>
      <c r="W25">
        <v>17807.520486266199</v>
      </c>
    </row>
    <row r="26" spans="1:23" x14ac:dyDescent="0.25">
      <c r="A26" t="s">
        <v>42</v>
      </c>
      <c r="B26">
        <v>5114790</v>
      </c>
      <c r="C26" t="s">
        <v>24</v>
      </c>
      <c r="D26" t="s">
        <v>43</v>
      </c>
      <c r="E26">
        <v>627131.79599999997</v>
      </c>
      <c r="F26">
        <v>6908</v>
      </c>
      <c r="G26" t="s">
        <v>26</v>
      </c>
      <c r="H26">
        <v>51</v>
      </c>
      <c r="I26">
        <v>14790</v>
      </c>
      <c r="J26">
        <v>628290</v>
      </c>
      <c r="K26">
        <v>512384</v>
      </c>
      <c r="L26">
        <v>81.552149485110405</v>
      </c>
      <c r="M26">
        <v>1638</v>
      </c>
      <c r="N26" t="s">
        <v>30</v>
      </c>
      <c r="O26">
        <v>13</v>
      </c>
      <c r="P26">
        <v>2830135</v>
      </c>
      <c r="Q26">
        <v>628289.97</v>
      </c>
      <c r="R26">
        <v>51</v>
      </c>
      <c r="S26">
        <v>14790</v>
      </c>
      <c r="T26">
        <v>8.1524000000000006E-3</v>
      </c>
      <c r="U26">
        <v>0.81523999999999996</v>
      </c>
      <c r="V26">
        <v>5122</v>
      </c>
      <c r="W26">
        <v>4177.1010966273498</v>
      </c>
    </row>
    <row r="27" spans="1:23" hidden="1" x14ac:dyDescent="0.25">
      <c r="A27" t="s">
        <v>42</v>
      </c>
      <c r="B27">
        <v>5114790</v>
      </c>
      <c r="C27" t="s">
        <v>24</v>
      </c>
      <c r="D27" t="s">
        <v>43</v>
      </c>
      <c r="E27">
        <v>627131.79599999997</v>
      </c>
      <c r="F27">
        <v>6910</v>
      </c>
      <c r="G27" t="s">
        <v>26</v>
      </c>
      <c r="H27">
        <v>51</v>
      </c>
      <c r="I27">
        <v>14790</v>
      </c>
      <c r="J27">
        <v>628290</v>
      </c>
      <c r="K27">
        <v>512384</v>
      </c>
      <c r="L27">
        <v>81.552149485110405</v>
      </c>
      <c r="M27">
        <v>1638</v>
      </c>
      <c r="N27" t="s">
        <v>32</v>
      </c>
      <c r="O27">
        <v>6</v>
      </c>
      <c r="P27">
        <v>2830135</v>
      </c>
      <c r="Q27">
        <v>628289.97</v>
      </c>
      <c r="R27">
        <v>51</v>
      </c>
      <c r="S27">
        <v>14790</v>
      </c>
      <c r="T27">
        <v>8.1524000000000006E-3</v>
      </c>
      <c r="U27">
        <v>0.81523999999999996</v>
      </c>
      <c r="V27">
        <v>5122</v>
      </c>
      <c r="W27">
        <v>4177.1010966273498</v>
      </c>
    </row>
    <row r="28" spans="1:23" hidden="1" x14ac:dyDescent="0.25">
      <c r="A28" t="s">
        <v>42</v>
      </c>
      <c r="B28">
        <v>5114790</v>
      </c>
      <c r="C28" t="s">
        <v>24</v>
      </c>
      <c r="D28" t="s">
        <v>43</v>
      </c>
      <c r="E28">
        <v>627131.79599999997</v>
      </c>
      <c r="F28">
        <v>6911</v>
      </c>
      <c r="G28" t="s">
        <v>26</v>
      </c>
      <c r="H28">
        <v>51</v>
      </c>
      <c r="I28">
        <v>14790</v>
      </c>
      <c r="J28">
        <v>628290</v>
      </c>
      <c r="K28">
        <v>512384</v>
      </c>
      <c r="L28">
        <v>81.552149485110405</v>
      </c>
      <c r="M28">
        <v>1638</v>
      </c>
      <c r="N28" t="s">
        <v>29</v>
      </c>
      <c r="O28">
        <v>11</v>
      </c>
      <c r="P28">
        <v>2830135</v>
      </c>
      <c r="Q28">
        <v>628289.97</v>
      </c>
      <c r="R28">
        <v>51</v>
      </c>
      <c r="S28">
        <v>14790</v>
      </c>
      <c r="T28">
        <v>9.6400000000000001E-4</v>
      </c>
      <c r="U28">
        <v>9.64E-2</v>
      </c>
      <c r="V28">
        <v>606</v>
      </c>
      <c r="W28">
        <v>494.20602587976902</v>
      </c>
    </row>
    <row r="29" spans="1:23" hidden="1" x14ac:dyDescent="0.25">
      <c r="A29" t="s">
        <v>44</v>
      </c>
      <c r="B29">
        <v>5114210</v>
      </c>
      <c r="C29" t="s">
        <v>45</v>
      </c>
      <c r="D29" t="s">
        <v>46</v>
      </c>
      <c r="E29">
        <v>139093.43400000001</v>
      </c>
      <c r="F29">
        <v>6861</v>
      </c>
      <c r="G29" t="s">
        <v>26</v>
      </c>
      <c r="H29">
        <v>51</v>
      </c>
      <c r="I29">
        <v>14210</v>
      </c>
      <c r="J29">
        <v>139095</v>
      </c>
      <c r="K29">
        <v>2723</v>
      </c>
      <c r="L29">
        <v>1.9576548402171201</v>
      </c>
      <c r="M29">
        <v>1632</v>
      </c>
      <c r="N29" t="s">
        <v>29</v>
      </c>
      <c r="O29">
        <v>11</v>
      </c>
      <c r="P29">
        <v>626553</v>
      </c>
      <c r="Q29">
        <v>139094.766</v>
      </c>
      <c r="R29">
        <v>51</v>
      </c>
      <c r="S29">
        <v>14210</v>
      </c>
      <c r="T29">
        <v>0.2793466</v>
      </c>
      <c r="U29">
        <v>27.934660000000001</v>
      </c>
      <c r="V29">
        <v>38856</v>
      </c>
      <c r="W29">
        <v>760.66636471476295</v>
      </c>
    </row>
    <row r="30" spans="1:23" hidden="1" x14ac:dyDescent="0.25">
      <c r="A30" t="s">
        <v>44</v>
      </c>
      <c r="B30">
        <v>5114210</v>
      </c>
      <c r="C30" t="s">
        <v>45</v>
      </c>
      <c r="D30" t="s">
        <v>46</v>
      </c>
      <c r="E30">
        <v>139093.43400000001</v>
      </c>
      <c r="F30">
        <v>6865</v>
      </c>
      <c r="G30" t="s">
        <v>26</v>
      </c>
      <c r="H30">
        <v>51</v>
      </c>
      <c r="I30">
        <v>14210</v>
      </c>
      <c r="J30">
        <v>139095</v>
      </c>
      <c r="K30">
        <v>2723</v>
      </c>
      <c r="L30">
        <v>1.9576548402171201</v>
      </c>
      <c r="M30">
        <v>1632</v>
      </c>
      <c r="N30" t="s">
        <v>32</v>
      </c>
      <c r="O30">
        <v>6</v>
      </c>
      <c r="P30">
        <v>626553</v>
      </c>
      <c r="Q30">
        <v>139094.766</v>
      </c>
      <c r="R30">
        <v>51</v>
      </c>
      <c r="S30">
        <v>14210</v>
      </c>
      <c r="T30">
        <v>2.3992200000000002E-2</v>
      </c>
      <c r="U30">
        <v>2.3992200000000001</v>
      </c>
      <c r="V30">
        <v>3337</v>
      </c>
      <c r="W30">
        <v>65.326942018045202</v>
      </c>
    </row>
    <row r="31" spans="1:23" hidden="1" x14ac:dyDescent="0.25">
      <c r="A31" t="s">
        <v>44</v>
      </c>
      <c r="B31">
        <v>5114210</v>
      </c>
      <c r="C31" t="s">
        <v>45</v>
      </c>
      <c r="D31" t="s">
        <v>46</v>
      </c>
      <c r="E31">
        <v>139093.43400000001</v>
      </c>
      <c r="F31">
        <v>6864</v>
      </c>
      <c r="G31" t="s">
        <v>26</v>
      </c>
      <c r="H31">
        <v>51</v>
      </c>
      <c r="I31">
        <v>14210</v>
      </c>
      <c r="J31">
        <v>139095</v>
      </c>
      <c r="K31">
        <v>2723</v>
      </c>
      <c r="L31">
        <v>1.9576548402171201</v>
      </c>
      <c r="M31">
        <v>1632</v>
      </c>
      <c r="N31" t="s">
        <v>36</v>
      </c>
      <c r="O31">
        <v>2</v>
      </c>
      <c r="P31">
        <v>626553</v>
      </c>
      <c r="Q31">
        <v>139094.766</v>
      </c>
      <c r="R31">
        <v>51</v>
      </c>
      <c r="S31">
        <v>14210</v>
      </c>
      <c r="T31">
        <v>5.8126000000000002E-3</v>
      </c>
      <c r="U31">
        <v>0.58126</v>
      </c>
      <c r="V31">
        <v>809</v>
      </c>
      <c r="W31">
        <v>15.8374276573565</v>
      </c>
    </row>
    <row r="32" spans="1:23" x14ac:dyDescent="0.25">
      <c r="A32" t="s">
        <v>44</v>
      </c>
      <c r="B32">
        <v>5114210</v>
      </c>
      <c r="C32" t="s">
        <v>45</v>
      </c>
      <c r="D32" t="s">
        <v>46</v>
      </c>
      <c r="E32">
        <v>139093.43400000001</v>
      </c>
      <c r="F32">
        <v>6862</v>
      </c>
      <c r="G32" t="s">
        <v>26</v>
      </c>
      <c r="H32">
        <v>51</v>
      </c>
      <c r="I32">
        <v>14210</v>
      </c>
      <c r="J32">
        <v>139095</v>
      </c>
      <c r="K32">
        <v>2723</v>
      </c>
      <c r="L32">
        <v>1.9576548402171201</v>
      </c>
      <c r="M32">
        <v>1632</v>
      </c>
      <c r="N32" t="s">
        <v>30</v>
      </c>
      <c r="O32">
        <v>13</v>
      </c>
      <c r="P32">
        <v>626553</v>
      </c>
      <c r="Q32">
        <v>139094.766</v>
      </c>
      <c r="R32">
        <v>51</v>
      </c>
      <c r="S32">
        <v>14210</v>
      </c>
      <c r="T32">
        <v>2.3992200000000002E-2</v>
      </c>
      <c r="U32">
        <v>2.3992200000000001</v>
      </c>
      <c r="V32">
        <v>3337</v>
      </c>
      <c r="W32">
        <v>65.326942018045202</v>
      </c>
    </row>
    <row r="33" spans="1:23" hidden="1" x14ac:dyDescent="0.25">
      <c r="A33" t="s">
        <v>47</v>
      </c>
      <c r="B33">
        <v>5114440</v>
      </c>
      <c r="C33" t="s">
        <v>48</v>
      </c>
      <c r="D33" t="s">
        <v>49</v>
      </c>
      <c r="E33">
        <v>89720.19</v>
      </c>
      <c r="F33">
        <v>6873</v>
      </c>
      <c r="G33" t="s">
        <v>26</v>
      </c>
      <c r="H33">
        <v>51</v>
      </c>
      <c r="I33">
        <v>14440</v>
      </c>
      <c r="J33">
        <v>89881</v>
      </c>
      <c r="K33">
        <v>79881</v>
      </c>
      <c r="L33">
        <v>88.874178079905604</v>
      </c>
      <c r="M33">
        <v>1633</v>
      </c>
      <c r="N33" t="s">
        <v>37</v>
      </c>
      <c r="O33">
        <v>4</v>
      </c>
      <c r="P33">
        <v>404868</v>
      </c>
      <c r="Q33">
        <v>89880.695999999996</v>
      </c>
      <c r="R33">
        <v>51</v>
      </c>
      <c r="S33">
        <v>14440</v>
      </c>
      <c r="T33">
        <v>1.7405999999999999E-3</v>
      </c>
      <c r="U33">
        <v>0.17405999999999999</v>
      </c>
      <c r="V33">
        <v>156</v>
      </c>
      <c r="W33">
        <v>138.64371780465299</v>
      </c>
    </row>
    <row r="34" spans="1:23" hidden="1" x14ac:dyDescent="0.25">
      <c r="A34" t="s">
        <v>47</v>
      </c>
      <c r="B34">
        <v>5114440</v>
      </c>
      <c r="C34" t="s">
        <v>48</v>
      </c>
      <c r="D34" t="s">
        <v>49</v>
      </c>
      <c r="E34">
        <v>89720.19</v>
      </c>
      <c r="F34">
        <v>6868</v>
      </c>
      <c r="G34" t="s">
        <v>26</v>
      </c>
      <c r="H34">
        <v>51</v>
      </c>
      <c r="I34">
        <v>14440</v>
      </c>
      <c r="J34">
        <v>89881</v>
      </c>
      <c r="K34">
        <v>79881</v>
      </c>
      <c r="L34">
        <v>88.874178079905604</v>
      </c>
      <c r="M34">
        <v>1633</v>
      </c>
      <c r="N34" t="s">
        <v>32</v>
      </c>
      <c r="O34">
        <v>6</v>
      </c>
      <c r="P34">
        <v>404868</v>
      </c>
      <c r="Q34">
        <v>89880.695999999996</v>
      </c>
      <c r="R34">
        <v>51</v>
      </c>
      <c r="S34">
        <v>14440</v>
      </c>
      <c r="T34">
        <v>0.1242954</v>
      </c>
      <c r="U34">
        <v>12.429539999999999</v>
      </c>
      <c r="V34">
        <v>11172</v>
      </c>
      <c r="W34">
        <v>9929.0231750870607</v>
      </c>
    </row>
    <row r="35" spans="1:23" hidden="1" x14ac:dyDescent="0.25">
      <c r="A35" t="s">
        <v>47</v>
      </c>
      <c r="B35">
        <v>5114440</v>
      </c>
      <c r="C35" t="s">
        <v>48</v>
      </c>
      <c r="D35" t="s">
        <v>49</v>
      </c>
      <c r="E35">
        <v>89720.19</v>
      </c>
      <c r="F35">
        <v>6869</v>
      </c>
      <c r="G35" t="s">
        <v>26</v>
      </c>
      <c r="H35">
        <v>51</v>
      </c>
      <c r="I35">
        <v>14440</v>
      </c>
      <c r="J35">
        <v>89881</v>
      </c>
      <c r="K35">
        <v>79881</v>
      </c>
      <c r="L35">
        <v>88.874178079905604</v>
      </c>
      <c r="M35">
        <v>1633</v>
      </c>
      <c r="N35" t="s">
        <v>27</v>
      </c>
      <c r="O35">
        <v>7</v>
      </c>
      <c r="P35">
        <v>404868</v>
      </c>
      <c r="Q35">
        <v>89880.695999999996</v>
      </c>
      <c r="R35">
        <v>51</v>
      </c>
      <c r="S35">
        <v>14440</v>
      </c>
      <c r="T35">
        <v>5.0400000000000002E-3</v>
      </c>
      <c r="U35">
        <v>0.504</v>
      </c>
      <c r="V35">
        <v>453</v>
      </c>
      <c r="W35">
        <v>402.60002670197298</v>
      </c>
    </row>
    <row r="36" spans="1:23" hidden="1" x14ac:dyDescent="0.25">
      <c r="A36" t="s">
        <v>47</v>
      </c>
      <c r="B36">
        <v>5114440</v>
      </c>
      <c r="C36" t="s">
        <v>48</v>
      </c>
      <c r="D36" t="s">
        <v>49</v>
      </c>
      <c r="E36">
        <v>89720.19</v>
      </c>
      <c r="F36">
        <v>6872</v>
      </c>
      <c r="G36" t="s">
        <v>26</v>
      </c>
      <c r="H36">
        <v>51</v>
      </c>
      <c r="I36">
        <v>14440</v>
      </c>
      <c r="J36">
        <v>89881</v>
      </c>
      <c r="K36">
        <v>79881</v>
      </c>
      <c r="L36">
        <v>88.874178079905604</v>
      </c>
      <c r="M36">
        <v>1633</v>
      </c>
      <c r="N36" t="s">
        <v>28</v>
      </c>
      <c r="O36">
        <v>12</v>
      </c>
      <c r="P36">
        <v>404868</v>
      </c>
      <c r="Q36">
        <v>89880.695999999996</v>
      </c>
      <c r="R36">
        <v>51</v>
      </c>
      <c r="S36">
        <v>14440</v>
      </c>
      <c r="T36">
        <v>3.2994000000000001E-3</v>
      </c>
      <c r="U36">
        <v>0.32994000000000001</v>
      </c>
      <c r="V36">
        <v>297</v>
      </c>
      <c r="W36">
        <v>263.95630889732001</v>
      </c>
    </row>
    <row r="37" spans="1:23" hidden="1" x14ac:dyDescent="0.25">
      <c r="A37" t="s">
        <v>50</v>
      </c>
      <c r="B37">
        <v>5114920</v>
      </c>
      <c r="C37" t="s">
        <v>24</v>
      </c>
      <c r="D37" t="s">
        <v>51</v>
      </c>
      <c r="E37">
        <v>41495.129999999997</v>
      </c>
      <c r="F37">
        <v>6917</v>
      </c>
      <c r="G37" t="s">
        <v>26</v>
      </c>
      <c r="H37">
        <v>51</v>
      </c>
      <c r="I37">
        <v>14920</v>
      </c>
      <c r="J37">
        <v>44818</v>
      </c>
      <c r="K37">
        <v>14912</v>
      </c>
      <c r="L37">
        <v>33.272345932437901</v>
      </c>
      <c r="M37">
        <v>1640</v>
      </c>
      <c r="N37" t="s">
        <v>32</v>
      </c>
      <c r="O37">
        <v>6</v>
      </c>
      <c r="P37">
        <v>201883</v>
      </c>
      <c r="Q37">
        <v>44818.025999999998</v>
      </c>
      <c r="R37">
        <v>51</v>
      </c>
      <c r="S37">
        <v>14920</v>
      </c>
      <c r="T37">
        <v>2.2208200000000001E-2</v>
      </c>
      <c r="U37">
        <v>2.2208199999999998</v>
      </c>
      <c r="V37">
        <v>995</v>
      </c>
      <c r="W37">
        <v>331.05984202775699</v>
      </c>
    </row>
    <row r="38" spans="1:23" hidden="1" x14ac:dyDescent="0.25">
      <c r="A38" t="s">
        <v>52</v>
      </c>
      <c r="B38">
        <v>5113441</v>
      </c>
      <c r="C38" t="s">
        <v>34</v>
      </c>
      <c r="D38" t="s">
        <v>53</v>
      </c>
      <c r="E38">
        <v>650474.652</v>
      </c>
      <c r="F38">
        <v>6775</v>
      </c>
      <c r="G38" t="s">
        <v>26</v>
      </c>
      <c r="H38">
        <v>51</v>
      </c>
      <c r="I38">
        <v>13441</v>
      </c>
      <c r="J38">
        <v>650902</v>
      </c>
      <c r="K38">
        <v>468182</v>
      </c>
      <c r="L38">
        <v>71.928185809845402</v>
      </c>
      <c r="M38">
        <v>1620</v>
      </c>
      <c r="N38" t="s">
        <v>27</v>
      </c>
      <c r="O38">
        <v>7</v>
      </c>
      <c r="P38">
        <v>2931991</v>
      </c>
      <c r="Q38">
        <v>650902.00199999998</v>
      </c>
      <c r="R38">
        <v>51</v>
      </c>
      <c r="S38">
        <v>13441</v>
      </c>
      <c r="T38">
        <v>0.16149540000000001</v>
      </c>
      <c r="U38">
        <v>16.149539999999998</v>
      </c>
      <c r="V38">
        <v>105118</v>
      </c>
      <c r="W38">
        <v>75609.470359593295</v>
      </c>
    </row>
    <row r="39" spans="1:23" hidden="1" x14ac:dyDescent="0.25">
      <c r="A39" t="s">
        <v>52</v>
      </c>
      <c r="B39">
        <v>5113441</v>
      </c>
      <c r="C39" t="s">
        <v>34</v>
      </c>
      <c r="D39" t="s">
        <v>53</v>
      </c>
      <c r="E39">
        <v>650474.652</v>
      </c>
      <c r="F39">
        <v>6777</v>
      </c>
      <c r="G39" t="s">
        <v>26</v>
      </c>
      <c r="H39">
        <v>51</v>
      </c>
      <c r="I39">
        <v>13441</v>
      </c>
      <c r="J39">
        <v>650902</v>
      </c>
      <c r="K39">
        <v>468182</v>
      </c>
      <c r="L39">
        <v>71.928185809845402</v>
      </c>
      <c r="M39">
        <v>1620</v>
      </c>
      <c r="N39" t="s">
        <v>37</v>
      </c>
      <c r="O39">
        <v>4</v>
      </c>
      <c r="P39">
        <v>2931991</v>
      </c>
      <c r="Q39">
        <v>650902.00199999998</v>
      </c>
      <c r="R39">
        <v>51</v>
      </c>
      <c r="S39">
        <v>13441</v>
      </c>
      <c r="T39">
        <v>1.5658600000000002E-2</v>
      </c>
      <c r="U39">
        <v>1.56586</v>
      </c>
      <c r="V39">
        <v>10192</v>
      </c>
      <c r="W39">
        <v>7330.9206977394397</v>
      </c>
    </row>
    <row r="40" spans="1:23" hidden="1" x14ac:dyDescent="0.25">
      <c r="A40" t="s">
        <v>52</v>
      </c>
      <c r="B40">
        <v>5113441</v>
      </c>
      <c r="C40" t="s">
        <v>34</v>
      </c>
      <c r="D40" t="s">
        <v>53</v>
      </c>
      <c r="E40">
        <v>650474.652</v>
      </c>
      <c r="F40">
        <v>6773</v>
      </c>
      <c r="G40" t="s">
        <v>26</v>
      </c>
      <c r="H40">
        <v>51</v>
      </c>
      <c r="I40">
        <v>13441</v>
      </c>
      <c r="J40">
        <v>650902</v>
      </c>
      <c r="K40">
        <v>468182</v>
      </c>
      <c r="L40">
        <v>71.928185809845402</v>
      </c>
      <c r="M40">
        <v>1620</v>
      </c>
      <c r="N40" t="s">
        <v>28</v>
      </c>
      <c r="O40">
        <v>12</v>
      </c>
      <c r="P40">
        <v>2931991</v>
      </c>
      <c r="Q40">
        <v>650902.00199999998</v>
      </c>
      <c r="R40">
        <v>51</v>
      </c>
      <c r="S40">
        <v>13441</v>
      </c>
      <c r="T40">
        <v>0.14583679999999999</v>
      </c>
      <c r="U40">
        <v>14.583679999999999</v>
      </c>
      <c r="V40">
        <v>94925</v>
      </c>
      <c r="W40">
        <v>68277.830379995794</v>
      </c>
    </row>
    <row r="41" spans="1:23" hidden="1" x14ac:dyDescent="0.25">
      <c r="A41" t="s">
        <v>52</v>
      </c>
      <c r="B41">
        <v>5113441</v>
      </c>
      <c r="C41" t="s">
        <v>34</v>
      </c>
      <c r="D41" t="s">
        <v>53</v>
      </c>
      <c r="E41">
        <v>650474.652</v>
      </c>
      <c r="F41">
        <v>6776</v>
      </c>
      <c r="G41" t="s">
        <v>26</v>
      </c>
      <c r="H41">
        <v>51</v>
      </c>
      <c r="I41">
        <v>13441</v>
      </c>
      <c r="J41">
        <v>650902</v>
      </c>
      <c r="K41">
        <v>468182</v>
      </c>
      <c r="L41">
        <v>71.928185809845402</v>
      </c>
      <c r="M41">
        <v>1620</v>
      </c>
      <c r="N41" t="s">
        <v>29</v>
      </c>
      <c r="O41">
        <v>11</v>
      </c>
      <c r="P41">
        <v>2931991</v>
      </c>
      <c r="Q41">
        <v>650902.00199999998</v>
      </c>
      <c r="R41">
        <v>51</v>
      </c>
      <c r="S41">
        <v>13441</v>
      </c>
      <c r="T41">
        <v>2.92924E-2</v>
      </c>
      <c r="U41">
        <v>2.9292400000000001</v>
      </c>
      <c r="V41">
        <v>19066</v>
      </c>
      <c r="W41">
        <v>13713.827906505099</v>
      </c>
    </row>
    <row r="42" spans="1:23" hidden="1" x14ac:dyDescent="0.25">
      <c r="A42" t="s">
        <v>54</v>
      </c>
      <c r="B42">
        <v>5113442</v>
      </c>
      <c r="C42" t="s">
        <v>34</v>
      </c>
      <c r="D42" t="s">
        <v>55</v>
      </c>
      <c r="E42">
        <v>66332.267999999996</v>
      </c>
      <c r="F42">
        <v>6779</v>
      </c>
      <c r="G42" t="s">
        <v>26</v>
      </c>
      <c r="H42">
        <v>51</v>
      </c>
      <c r="I42">
        <v>13442</v>
      </c>
      <c r="J42">
        <v>66517</v>
      </c>
      <c r="K42">
        <v>49302</v>
      </c>
      <c r="L42">
        <v>74.119398048619104</v>
      </c>
      <c r="M42">
        <v>1621</v>
      </c>
      <c r="N42" t="s">
        <v>32</v>
      </c>
      <c r="O42">
        <v>6</v>
      </c>
      <c r="P42">
        <v>299626</v>
      </c>
      <c r="Q42">
        <v>66516.971999999994</v>
      </c>
      <c r="R42">
        <v>51</v>
      </c>
      <c r="S42">
        <v>13442</v>
      </c>
      <c r="T42">
        <v>6.7400000000000001E-4</v>
      </c>
      <c r="U42">
        <v>6.7400000000000002E-2</v>
      </c>
      <c r="V42">
        <v>45</v>
      </c>
      <c r="W42">
        <v>33.353729121878601</v>
      </c>
    </row>
    <row r="43" spans="1:23" x14ac:dyDescent="0.25">
      <c r="A43" t="s">
        <v>54</v>
      </c>
      <c r="B43">
        <v>5113442</v>
      </c>
      <c r="C43" t="s">
        <v>34</v>
      </c>
      <c r="D43" t="s">
        <v>55</v>
      </c>
      <c r="E43">
        <v>66332.267999999996</v>
      </c>
      <c r="F43">
        <v>6781</v>
      </c>
      <c r="G43" t="s">
        <v>26</v>
      </c>
      <c r="H43">
        <v>51</v>
      </c>
      <c r="I43">
        <v>13442</v>
      </c>
      <c r="J43">
        <v>66517</v>
      </c>
      <c r="K43">
        <v>49302</v>
      </c>
      <c r="L43">
        <v>74.119398048619104</v>
      </c>
      <c r="M43">
        <v>1621</v>
      </c>
      <c r="N43" t="s">
        <v>30</v>
      </c>
      <c r="O43">
        <v>13</v>
      </c>
      <c r="P43">
        <v>299626</v>
      </c>
      <c r="Q43">
        <v>66516.971999999994</v>
      </c>
      <c r="R43">
        <v>51</v>
      </c>
      <c r="S43">
        <v>13442</v>
      </c>
      <c r="T43">
        <v>6.7400000000000001E-4</v>
      </c>
      <c r="U43">
        <v>6.7400000000000002E-2</v>
      </c>
      <c r="V43">
        <v>45</v>
      </c>
      <c r="W43">
        <v>33.353729121878601</v>
      </c>
    </row>
    <row r="44" spans="1:23" hidden="1" x14ac:dyDescent="0.25">
      <c r="A44" t="s">
        <v>54</v>
      </c>
      <c r="B44">
        <v>5113442</v>
      </c>
      <c r="C44" t="s">
        <v>34</v>
      </c>
      <c r="D44" t="s">
        <v>55</v>
      </c>
      <c r="E44">
        <v>66332.267999999996</v>
      </c>
      <c r="F44">
        <v>6780</v>
      </c>
      <c r="G44" t="s">
        <v>26</v>
      </c>
      <c r="H44">
        <v>51</v>
      </c>
      <c r="I44">
        <v>13442</v>
      </c>
      <c r="J44">
        <v>66517</v>
      </c>
      <c r="K44">
        <v>49302</v>
      </c>
      <c r="L44">
        <v>74.119398048619104</v>
      </c>
      <c r="M44">
        <v>1621</v>
      </c>
      <c r="N44" t="s">
        <v>29</v>
      </c>
      <c r="O44">
        <v>11</v>
      </c>
      <c r="P44">
        <v>299626</v>
      </c>
      <c r="Q44">
        <v>66516.971999999994</v>
      </c>
      <c r="R44">
        <v>51</v>
      </c>
      <c r="S44">
        <v>13442</v>
      </c>
      <c r="T44">
        <v>8.9438E-3</v>
      </c>
      <c r="U44">
        <v>0.89437999999999995</v>
      </c>
      <c r="V44">
        <v>595</v>
      </c>
      <c r="W44">
        <v>441.01041838928398</v>
      </c>
    </row>
    <row r="45" spans="1:23" hidden="1" x14ac:dyDescent="0.25">
      <c r="A45" t="s">
        <v>56</v>
      </c>
      <c r="B45">
        <v>5114110</v>
      </c>
      <c r="C45" t="s">
        <v>24</v>
      </c>
      <c r="D45" t="s">
        <v>57</v>
      </c>
      <c r="E45">
        <v>141087.66</v>
      </c>
      <c r="F45">
        <v>6851</v>
      </c>
      <c r="G45" t="s">
        <v>26</v>
      </c>
      <c r="H45">
        <v>51</v>
      </c>
      <c r="I45">
        <v>14110</v>
      </c>
      <c r="J45">
        <v>141598</v>
      </c>
      <c r="K45">
        <v>17082</v>
      </c>
      <c r="L45">
        <v>12.0637297136965</v>
      </c>
      <c r="M45">
        <v>1630</v>
      </c>
      <c r="N45" t="s">
        <v>32</v>
      </c>
      <c r="O45">
        <v>6</v>
      </c>
      <c r="P45">
        <v>637830</v>
      </c>
      <c r="Q45">
        <v>141598.26</v>
      </c>
      <c r="R45">
        <v>51</v>
      </c>
      <c r="S45">
        <v>14110</v>
      </c>
      <c r="T45">
        <v>2.15132E-2</v>
      </c>
      <c r="U45">
        <v>2.1513200000000001</v>
      </c>
      <c r="V45">
        <v>3046</v>
      </c>
      <c r="W45">
        <v>367.46120707919602</v>
      </c>
    </row>
    <row r="46" spans="1:23" hidden="1" x14ac:dyDescent="0.25">
      <c r="A46" t="s">
        <v>56</v>
      </c>
      <c r="B46">
        <v>5114110</v>
      </c>
      <c r="C46" t="s">
        <v>24</v>
      </c>
      <c r="D46" t="s">
        <v>57</v>
      </c>
      <c r="E46">
        <v>141087.66</v>
      </c>
      <c r="F46">
        <v>6848</v>
      </c>
      <c r="G46" t="s">
        <v>26</v>
      </c>
      <c r="H46">
        <v>51</v>
      </c>
      <c r="I46">
        <v>14110</v>
      </c>
      <c r="J46">
        <v>141598</v>
      </c>
      <c r="K46">
        <v>17082</v>
      </c>
      <c r="L46">
        <v>12.0637297136965</v>
      </c>
      <c r="M46">
        <v>1630</v>
      </c>
      <c r="N46" t="s">
        <v>29</v>
      </c>
      <c r="O46">
        <v>11</v>
      </c>
      <c r="P46">
        <v>637830</v>
      </c>
      <c r="Q46">
        <v>141598.26</v>
      </c>
      <c r="R46">
        <v>51</v>
      </c>
      <c r="S46">
        <v>14110</v>
      </c>
      <c r="T46">
        <v>6.5201400000000007E-2</v>
      </c>
      <c r="U46">
        <v>6.5201399999999996</v>
      </c>
      <c r="V46">
        <v>9232</v>
      </c>
      <c r="W46">
        <v>1113.7235271684599</v>
      </c>
    </row>
    <row r="47" spans="1:23" hidden="1" x14ac:dyDescent="0.25">
      <c r="A47" t="s">
        <v>58</v>
      </c>
      <c r="B47">
        <v>5114660</v>
      </c>
      <c r="C47" t="s">
        <v>24</v>
      </c>
      <c r="D47" t="s">
        <v>59</v>
      </c>
      <c r="E47">
        <v>13626.36</v>
      </c>
      <c r="F47">
        <v>6876</v>
      </c>
      <c r="G47" t="s">
        <v>26</v>
      </c>
      <c r="H47">
        <v>51</v>
      </c>
      <c r="I47">
        <v>14660</v>
      </c>
      <c r="J47">
        <v>13641</v>
      </c>
      <c r="K47">
        <v>8172</v>
      </c>
      <c r="L47">
        <v>59.907631405322199</v>
      </c>
      <c r="M47">
        <v>1634</v>
      </c>
      <c r="N47" t="s">
        <v>32</v>
      </c>
      <c r="O47">
        <v>6</v>
      </c>
      <c r="P47">
        <v>61445</v>
      </c>
      <c r="Q47">
        <v>13640.79</v>
      </c>
      <c r="R47">
        <v>51</v>
      </c>
      <c r="S47">
        <v>14660</v>
      </c>
      <c r="T47">
        <v>5.6341999999999998E-3</v>
      </c>
      <c r="U47">
        <v>0.56342000000000003</v>
      </c>
      <c r="V47">
        <v>77</v>
      </c>
      <c r="W47">
        <v>46.128876182098097</v>
      </c>
    </row>
    <row r="48" spans="1:23" hidden="1" x14ac:dyDescent="0.25">
      <c r="A48" t="s">
        <v>58</v>
      </c>
      <c r="B48">
        <v>5114660</v>
      </c>
      <c r="C48" t="s">
        <v>24</v>
      </c>
      <c r="D48" t="s">
        <v>59</v>
      </c>
      <c r="E48">
        <v>13626.36</v>
      </c>
      <c r="F48">
        <v>6877</v>
      </c>
      <c r="G48" t="s">
        <v>26</v>
      </c>
      <c r="H48">
        <v>51</v>
      </c>
      <c r="I48">
        <v>14660</v>
      </c>
      <c r="J48">
        <v>13641</v>
      </c>
      <c r="K48">
        <v>8172</v>
      </c>
      <c r="L48">
        <v>59.907631405322199</v>
      </c>
      <c r="M48">
        <v>1634</v>
      </c>
      <c r="N48" t="s">
        <v>27</v>
      </c>
      <c r="O48">
        <v>7</v>
      </c>
      <c r="P48">
        <v>61445</v>
      </c>
      <c r="Q48">
        <v>13640.79</v>
      </c>
      <c r="R48">
        <v>51</v>
      </c>
      <c r="S48">
        <v>14660</v>
      </c>
      <c r="T48">
        <v>1.9824E-3</v>
      </c>
      <c r="U48">
        <v>0.19824</v>
      </c>
      <c r="V48">
        <v>27</v>
      </c>
      <c r="W48">
        <v>16.175060479437001</v>
      </c>
    </row>
    <row r="49" spans="1:23" hidden="1" x14ac:dyDescent="0.25">
      <c r="A49" t="s">
        <v>58</v>
      </c>
      <c r="B49">
        <v>5114660</v>
      </c>
      <c r="C49" t="s">
        <v>24</v>
      </c>
      <c r="D49" t="s">
        <v>59</v>
      </c>
      <c r="E49">
        <v>13626.36</v>
      </c>
      <c r="F49">
        <v>6882</v>
      </c>
      <c r="G49" t="s">
        <v>26</v>
      </c>
      <c r="H49">
        <v>51</v>
      </c>
      <c r="I49">
        <v>14660</v>
      </c>
      <c r="J49">
        <v>13641</v>
      </c>
      <c r="K49">
        <v>8172</v>
      </c>
      <c r="L49">
        <v>59.907631405322199</v>
      </c>
      <c r="M49">
        <v>1634</v>
      </c>
      <c r="N49" t="s">
        <v>29</v>
      </c>
      <c r="O49">
        <v>11</v>
      </c>
      <c r="P49">
        <v>61445</v>
      </c>
      <c r="Q49">
        <v>13640.79</v>
      </c>
      <c r="R49">
        <v>51</v>
      </c>
      <c r="S49">
        <v>14660</v>
      </c>
      <c r="T49">
        <v>2.7359999999999998E-4</v>
      </c>
      <c r="U49">
        <v>2.7359999999999999E-2</v>
      </c>
      <c r="V49">
        <v>4</v>
      </c>
      <c r="W49">
        <v>2.3963052562128899</v>
      </c>
    </row>
    <row r="50" spans="1:23" hidden="1" x14ac:dyDescent="0.25">
      <c r="A50" t="s">
        <v>58</v>
      </c>
      <c r="B50">
        <v>5114660</v>
      </c>
      <c r="C50" t="s">
        <v>24</v>
      </c>
      <c r="D50" t="s">
        <v>59</v>
      </c>
      <c r="E50">
        <v>13626.36</v>
      </c>
      <c r="F50">
        <v>6880</v>
      </c>
      <c r="G50" t="s">
        <v>26</v>
      </c>
      <c r="H50">
        <v>51</v>
      </c>
      <c r="I50">
        <v>14660</v>
      </c>
      <c r="J50">
        <v>13641</v>
      </c>
      <c r="K50">
        <v>8172</v>
      </c>
      <c r="L50">
        <v>59.907631405322199</v>
      </c>
      <c r="M50">
        <v>1634</v>
      </c>
      <c r="N50" t="s">
        <v>37</v>
      </c>
      <c r="O50">
        <v>4</v>
      </c>
      <c r="P50">
        <v>61445</v>
      </c>
      <c r="Q50">
        <v>13640.79</v>
      </c>
      <c r="R50">
        <v>51</v>
      </c>
      <c r="S50">
        <v>14660</v>
      </c>
      <c r="T50">
        <v>1.9824E-3</v>
      </c>
      <c r="U50">
        <v>0.19824</v>
      </c>
      <c r="V50">
        <v>27</v>
      </c>
      <c r="W50">
        <v>16.175060479437001</v>
      </c>
    </row>
    <row r="51" spans="1:23" x14ac:dyDescent="0.25">
      <c r="A51" t="s">
        <v>58</v>
      </c>
      <c r="B51">
        <v>5114660</v>
      </c>
      <c r="C51" t="s">
        <v>24</v>
      </c>
      <c r="D51" t="s">
        <v>59</v>
      </c>
      <c r="E51">
        <v>13626.36</v>
      </c>
      <c r="F51">
        <v>6874</v>
      </c>
      <c r="G51" t="s">
        <v>26</v>
      </c>
      <c r="H51">
        <v>51</v>
      </c>
      <c r="I51">
        <v>14660</v>
      </c>
      <c r="J51">
        <v>13641</v>
      </c>
      <c r="K51">
        <v>8172</v>
      </c>
      <c r="L51">
        <v>59.907631405322199</v>
      </c>
      <c r="M51">
        <v>1634</v>
      </c>
      <c r="N51" t="s">
        <v>30</v>
      </c>
      <c r="O51">
        <v>13</v>
      </c>
      <c r="P51">
        <v>61445</v>
      </c>
      <c r="Q51">
        <v>13640.79</v>
      </c>
      <c r="R51">
        <v>51</v>
      </c>
      <c r="S51">
        <v>14660</v>
      </c>
      <c r="T51">
        <v>4.7495999999999997E-3</v>
      </c>
      <c r="U51">
        <v>0.47495999999999999</v>
      </c>
      <c r="V51">
        <v>65</v>
      </c>
      <c r="W51">
        <v>38.939960413459403</v>
      </c>
    </row>
    <row r="52" spans="1:23" hidden="1" x14ac:dyDescent="0.25">
      <c r="A52" t="s">
        <v>60</v>
      </c>
      <c r="B52">
        <v>5114810</v>
      </c>
      <c r="C52" t="s">
        <v>24</v>
      </c>
      <c r="D52" t="s">
        <v>61</v>
      </c>
      <c r="E52">
        <v>3738687.7919999999</v>
      </c>
      <c r="F52">
        <v>6915</v>
      </c>
      <c r="G52" t="s">
        <v>26</v>
      </c>
      <c r="H52">
        <v>51</v>
      </c>
      <c r="I52">
        <v>14810</v>
      </c>
      <c r="J52">
        <v>3748261</v>
      </c>
      <c r="K52">
        <v>3671187</v>
      </c>
      <c r="L52">
        <v>97.943739776925895</v>
      </c>
      <c r="M52">
        <v>1639</v>
      </c>
      <c r="N52" t="s">
        <v>29</v>
      </c>
      <c r="O52">
        <v>11</v>
      </c>
      <c r="P52">
        <v>16884059</v>
      </c>
      <c r="Q52">
        <v>3748261.0980000002</v>
      </c>
      <c r="R52">
        <v>51</v>
      </c>
      <c r="S52">
        <v>14810</v>
      </c>
      <c r="T52">
        <v>1.0146000000000001E-3</v>
      </c>
      <c r="U52">
        <v>0.10145999999999999</v>
      </c>
      <c r="V52">
        <v>3803</v>
      </c>
      <c r="W52">
        <v>3724.8004237164901</v>
      </c>
    </row>
    <row r="53" spans="1:23" x14ac:dyDescent="0.25">
      <c r="A53" t="s">
        <v>60</v>
      </c>
      <c r="B53">
        <v>5114810</v>
      </c>
      <c r="C53" t="s">
        <v>24</v>
      </c>
      <c r="D53" t="s">
        <v>61</v>
      </c>
      <c r="E53">
        <v>3738687.7919999999</v>
      </c>
      <c r="F53">
        <v>6912</v>
      </c>
      <c r="G53" t="s">
        <v>26</v>
      </c>
      <c r="H53">
        <v>51</v>
      </c>
      <c r="I53">
        <v>14810</v>
      </c>
      <c r="J53">
        <v>3748261</v>
      </c>
      <c r="K53">
        <v>3671187</v>
      </c>
      <c r="L53">
        <v>97.943739776925895</v>
      </c>
      <c r="M53">
        <v>1639</v>
      </c>
      <c r="N53" t="s">
        <v>30</v>
      </c>
      <c r="O53">
        <v>13</v>
      </c>
      <c r="P53">
        <v>16884059</v>
      </c>
      <c r="Q53">
        <v>3748261.0980000002</v>
      </c>
      <c r="R53">
        <v>51</v>
      </c>
      <c r="S53">
        <v>14810</v>
      </c>
      <c r="T53">
        <v>4.1117999999999997E-3</v>
      </c>
      <c r="U53">
        <v>0.41117999999999999</v>
      </c>
      <c r="V53">
        <v>15412</v>
      </c>
      <c r="W53">
        <v>15095.0891744198</v>
      </c>
    </row>
    <row r="54" spans="1:23" hidden="1" x14ac:dyDescent="0.25">
      <c r="A54" t="s">
        <v>60</v>
      </c>
      <c r="B54">
        <v>5114810</v>
      </c>
      <c r="C54" t="s">
        <v>24</v>
      </c>
      <c r="D54" t="s">
        <v>61</v>
      </c>
      <c r="E54">
        <v>3738687.7919999999</v>
      </c>
      <c r="F54">
        <v>6914</v>
      </c>
      <c r="G54" t="s">
        <v>26</v>
      </c>
      <c r="H54">
        <v>51</v>
      </c>
      <c r="I54">
        <v>14810</v>
      </c>
      <c r="J54">
        <v>3748261</v>
      </c>
      <c r="K54">
        <v>3671187</v>
      </c>
      <c r="L54">
        <v>97.943739776925895</v>
      </c>
      <c r="M54">
        <v>1639</v>
      </c>
      <c r="N54" t="s">
        <v>32</v>
      </c>
      <c r="O54">
        <v>6</v>
      </c>
      <c r="P54">
        <v>16884059</v>
      </c>
      <c r="Q54">
        <v>3748261.0980000002</v>
      </c>
      <c r="R54">
        <v>51</v>
      </c>
      <c r="S54">
        <v>14810</v>
      </c>
      <c r="T54">
        <v>4.1117999999999997E-3</v>
      </c>
      <c r="U54">
        <v>0.41117999999999999</v>
      </c>
      <c r="V54">
        <v>15412</v>
      </c>
      <c r="W54">
        <v>15095.0891744198</v>
      </c>
    </row>
    <row r="55" spans="1:23" hidden="1" x14ac:dyDescent="0.25">
      <c r="A55" t="s">
        <v>62</v>
      </c>
      <c r="B55">
        <v>5114750</v>
      </c>
      <c r="C55" t="s">
        <v>24</v>
      </c>
      <c r="D55" t="s">
        <v>63</v>
      </c>
      <c r="E55">
        <v>258493.69200000001</v>
      </c>
      <c r="F55">
        <v>6898</v>
      </c>
      <c r="G55" t="s">
        <v>26</v>
      </c>
      <c r="H55">
        <v>51</v>
      </c>
      <c r="I55">
        <v>14750</v>
      </c>
      <c r="J55">
        <v>258597</v>
      </c>
      <c r="K55">
        <v>250468</v>
      </c>
      <c r="L55">
        <v>96.856498721949606</v>
      </c>
      <c r="M55">
        <v>1636</v>
      </c>
      <c r="N55" t="s">
        <v>37</v>
      </c>
      <c r="O55">
        <v>4</v>
      </c>
      <c r="P55">
        <v>1164850</v>
      </c>
      <c r="Q55">
        <v>258596.7</v>
      </c>
      <c r="R55">
        <v>51</v>
      </c>
      <c r="S55">
        <v>14750</v>
      </c>
      <c r="T55">
        <v>2.3086000000000001E-3</v>
      </c>
      <c r="U55">
        <v>0.23086000000000001</v>
      </c>
      <c r="V55">
        <v>597</v>
      </c>
      <c r="W55">
        <v>578.23329737003905</v>
      </c>
    </row>
    <row r="56" spans="1:23" hidden="1" x14ac:dyDescent="0.25">
      <c r="A56" t="s">
        <v>62</v>
      </c>
      <c r="B56">
        <v>5114750</v>
      </c>
      <c r="C56" t="s">
        <v>24</v>
      </c>
      <c r="D56" t="s">
        <v>63</v>
      </c>
      <c r="E56">
        <v>258493.69200000001</v>
      </c>
      <c r="F56">
        <v>6892</v>
      </c>
      <c r="G56" t="s">
        <v>26</v>
      </c>
      <c r="H56">
        <v>51</v>
      </c>
      <c r="I56">
        <v>14750</v>
      </c>
      <c r="J56">
        <v>258597</v>
      </c>
      <c r="K56">
        <v>250468</v>
      </c>
      <c r="L56">
        <v>96.856498721949606</v>
      </c>
      <c r="M56">
        <v>1636</v>
      </c>
      <c r="N56" t="s">
        <v>28</v>
      </c>
      <c r="O56">
        <v>12</v>
      </c>
      <c r="P56">
        <v>1164850</v>
      </c>
      <c r="Q56">
        <v>258596.7</v>
      </c>
      <c r="R56">
        <v>51</v>
      </c>
      <c r="S56">
        <v>14750</v>
      </c>
      <c r="T56">
        <v>1.491E-2</v>
      </c>
      <c r="U56">
        <v>1.4910000000000001</v>
      </c>
      <c r="V56">
        <v>3856</v>
      </c>
      <c r="W56">
        <v>3734.78659071838</v>
      </c>
    </row>
    <row r="57" spans="1:23" hidden="1" x14ac:dyDescent="0.25">
      <c r="A57" t="s">
        <v>62</v>
      </c>
      <c r="B57">
        <v>5114750</v>
      </c>
      <c r="C57" t="s">
        <v>24</v>
      </c>
      <c r="D57" t="s">
        <v>63</v>
      </c>
      <c r="E57">
        <v>258493.69200000001</v>
      </c>
      <c r="F57">
        <v>6895</v>
      </c>
      <c r="G57" t="s">
        <v>26</v>
      </c>
      <c r="H57">
        <v>51</v>
      </c>
      <c r="I57">
        <v>14750</v>
      </c>
      <c r="J57">
        <v>258597</v>
      </c>
      <c r="K57">
        <v>250468</v>
      </c>
      <c r="L57">
        <v>96.856498721949606</v>
      </c>
      <c r="M57">
        <v>1636</v>
      </c>
      <c r="N57" t="s">
        <v>27</v>
      </c>
      <c r="O57">
        <v>7</v>
      </c>
      <c r="P57">
        <v>1164850</v>
      </c>
      <c r="Q57">
        <v>258596.7</v>
      </c>
      <c r="R57">
        <v>51</v>
      </c>
      <c r="S57">
        <v>14750</v>
      </c>
      <c r="T57">
        <v>1.7218600000000001E-2</v>
      </c>
      <c r="U57">
        <v>1.7218599999999999</v>
      </c>
      <c r="V57">
        <v>4453</v>
      </c>
      <c r="W57">
        <v>4313.01988808842</v>
      </c>
    </row>
    <row r="58" spans="1:23" hidden="1" x14ac:dyDescent="0.25">
      <c r="A58" t="s">
        <v>62</v>
      </c>
      <c r="B58">
        <v>5114750</v>
      </c>
      <c r="C58" t="s">
        <v>24</v>
      </c>
      <c r="D58" t="s">
        <v>63</v>
      </c>
      <c r="E58">
        <v>258493.69200000001</v>
      </c>
      <c r="F58">
        <v>6894</v>
      </c>
      <c r="G58" t="s">
        <v>26</v>
      </c>
      <c r="H58">
        <v>51</v>
      </c>
      <c r="I58">
        <v>14750</v>
      </c>
      <c r="J58">
        <v>258597</v>
      </c>
      <c r="K58">
        <v>250468</v>
      </c>
      <c r="L58">
        <v>96.856498721949606</v>
      </c>
      <c r="M58">
        <v>1636</v>
      </c>
      <c r="N58" t="s">
        <v>32</v>
      </c>
      <c r="O58">
        <v>6</v>
      </c>
      <c r="P58">
        <v>1164850</v>
      </c>
      <c r="Q58">
        <v>258596.7</v>
      </c>
      <c r="R58">
        <v>51</v>
      </c>
      <c r="S58">
        <v>14750</v>
      </c>
      <c r="T58">
        <v>0.212591</v>
      </c>
      <c r="U58">
        <v>21.2591</v>
      </c>
      <c r="V58">
        <v>54975</v>
      </c>
      <c r="W58">
        <v>53246.860172391796</v>
      </c>
    </row>
    <row r="59" spans="1:23" hidden="1" x14ac:dyDescent="0.25">
      <c r="A59" t="s">
        <v>64</v>
      </c>
      <c r="B59">
        <v>5114072</v>
      </c>
      <c r="C59" t="s">
        <v>34</v>
      </c>
      <c r="D59" t="s">
        <v>65</v>
      </c>
      <c r="E59">
        <v>135218.64600000001</v>
      </c>
      <c r="F59">
        <v>6847</v>
      </c>
      <c r="G59" t="s">
        <v>26</v>
      </c>
      <c r="H59">
        <v>51</v>
      </c>
      <c r="I59">
        <v>14072</v>
      </c>
      <c r="J59">
        <v>135229</v>
      </c>
      <c r="K59">
        <v>94882</v>
      </c>
      <c r="L59">
        <v>70.163944124411202</v>
      </c>
      <c r="M59">
        <v>1629</v>
      </c>
      <c r="N59" t="s">
        <v>31</v>
      </c>
      <c r="O59">
        <v>3</v>
      </c>
      <c r="P59">
        <v>609141</v>
      </c>
      <c r="Q59">
        <v>135229.302</v>
      </c>
      <c r="R59">
        <v>51</v>
      </c>
      <c r="S59">
        <v>14072</v>
      </c>
      <c r="T59">
        <v>9.7519999999999996E-4</v>
      </c>
      <c r="U59">
        <v>9.7519999999999996E-2</v>
      </c>
      <c r="V59">
        <v>132</v>
      </c>
      <c r="W59">
        <v>92.616406244222802</v>
      </c>
    </row>
    <row r="60" spans="1:23" hidden="1" x14ac:dyDescent="0.25">
      <c r="A60" t="s">
        <v>64</v>
      </c>
      <c r="B60">
        <v>5114072</v>
      </c>
      <c r="C60" t="s">
        <v>34</v>
      </c>
      <c r="D60" t="s">
        <v>65</v>
      </c>
      <c r="E60">
        <v>135218.64600000001</v>
      </c>
      <c r="F60">
        <v>6840</v>
      </c>
      <c r="G60" t="s">
        <v>26</v>
      </c>
      <c r="H60">
        <v>51</v>
      </c>
      <c r="I60">
        <v>14072</v>
      </c>
      <c r="J60">
        <v>135229</v>
      </c>
      <c r="K60">
        <v>94882</v>
      </c>
      <c r="L60">
        <v>70.163944124411202</v>
      </c>
      <c r="M60">
        <v>1629</v>
      </c>
      <c r="N60" t="s">
        <v>29</v>
      </c>
      <c r="O60">
        <v>11</v>
      </c>
      <c r="P60">
        <v>609141</v>
      </c>
      <c r="Q60">
        <v>135229.302</v>
      </c>
      <c r="R60">
        <v>51</v>
      </c>
      <c r="S60">
        <v>14072</v>
      </c>
      <c r="T60">
        <v>3.9822999999999997E-2</v>
      </c>
      <c r="U60">
        <v>3.9823</v>
      </c>
      <c r="V60">
        <v>5385</v>
      </c>
      <c r="W60">
        <v>3778.3283910995401</v>
      </c>
    </row>
    <row r="61" spans="1:23" hidden="1" x14ac:dyDescent="0.25">
      <c r="A61" t="s">
        <v>64</v>
      </c>
      <c r="B61">
        <v>5114072</v>
      </c>
      <c r="C61" t="s">
        <v>34</v>
      </c>
      <c r="D61" t="s">
        <v>65</v>
      </c>
      <c r="E61">
        <v>135218.64600000001</v>
      </c>
      <c r="F61">
        <v>6843</v>
      </c>
      <c r="G61" t="s">
        <v>26</v>
      </c>
      <c r="H61">
        <v>51</v>
      </c>
      <c r="I61">
        <v>14072</v>
      </c>
      <c r="J61">
        <v>135229</v>
      </c>
      <c r="K61">
        <v>94882</v>
      </c>
      <c r="L61">
        <v>70.163944124411202</v>
      </c>
      <c r="M61">
        <v>1629</v>
      </c>
      <c r="N61" t="s">
        <v>27</v>
      </c>
      <c r="O61">
        <v>7</v>
      </c>
      <c r="P61">
        <v>609141</v>
      </c>
      <c r="Q61">
        <v>135229.302</v>
      </c>
      <c r="R61">
        <v>51</v>
      </c>
      <c r="S61">
        <v>14072</v>
      </c>
      <c r="T61">
        <v>7.7882199999999999E-2</v>
      </c>
      <c r="U61">
        <v>7.7882199999999999</v>
      </c>
      <c r="V61">
        <v>10532</v>
      </c>
      <c r="W61">
        <v>7389.66659518299</v>
      </c>
    </row>
    <row r="62" spans="1:23" hidden="1" x14ac:dyDescent="0.25">
      <c r="A62" t="s">
        <v>64</v>
      </c>
      <c r="B62">
        <v>5114072</v>
      </c>
      <c r="C62" t="s">
        <v>34</v>
      </c>
      <c r="D62" t="s">
        <v>65</v>
      </c>
      <c r="E62">
        <v>135218.64600000001</v>
      </c>
      <c r="F62">
        <v>6839</v>
      </c>
      <c r="G62" t="s">
        <v>26</v>
      </c>
      <c r="H62">
        <v>51</v>
      </c>
      <c r="I62">
        <v>14072</v>
      </c>
      <c r="J62">
        <v>135229</v>
      </c>
      <c r="K62">
        <v>94882</v>
      </c>
      <c r="L62">
        <v>70.163944124411202</v>
      </c>
      <c r="M62">
        <v>1629</v>
      </c>
      <c r="N62" t="s">
        <v>28</v>
      </c>
      <c r="O62">
        <v>12</v>
      </c>
      <c r="P62">
        <v>609141</v>
      </c>
      <c r="Q62">
        <v>135229.302</v>
      </c>
      <c r="R62">
        <v>51</v>
      </c>
      <c r="S62">
        <v>14072</v>
      </c>
      <c r="T62">
        <v>5.6203799999999998E-2</v>
      </c>
      <c r="U62">
        <v>5.6203799999999999</v>
      </c>
      <c r="V62">
        <v>7600</v>
      </c>
      <c r="W62">
        <v>5332.4597534552504</v>
      </c>
    </row>
    <row r="63" spans="1:23" hidden="1" x14ac:dyDescent="0.25">
      <c r="A63" t="s">
        <v>64</v>
      </c>
      <c r="B63">
        <v>5114072</v>
      </c>
      <c r="C63" t="s">
        <v>34</v>
      </c>
      <c r="D63" t="s">
        <v>65</v>
      </c>
      <c r="E63">
        <v>135218.64600000001</v>
      </c>
      <c r="F63">
        <v>6842</v>
      </c>
      <c r="G63" t="s">
        <v>26</v>
      </c>
      <c r="H63">
        <v>51</v>
      </c>
      <c r="I63">
        <v>14072</v>
      </c>
      <c r="J63">
        <v>135229</v>
      </c>
      <c r="K63">
        <v>94882</v>
      </c>
      <c r="L63">
        <v>70.163944124411202</v>
      </c>
      <c r="M63">
        <v>1629</v>
      </c>
      <c r="N63" t="s">
        <v>32</v>
      </c>
      <c r="O63">
        <v>6</v>
      </c>
      <c r="P63">
        <v>609141</v>
      </c>
      <c r="Q63">
        <v>135229.302</v>
      </c>
      <c r="R63">
        <v>51</v>
      </c>
      <c r="S63">
        <v>14072</v>
      </c>
      <c r="T63">
        <v>1.9629999999999999E-3</v>
      </c>
      <c r="U63">
        <v>0.1963</v>
      </c>
      <c r="V63">
        <v>265</v>
      </c>
      <c r="W63">
        <v>185.93445192969</v>
      </c>
    </row>
    <row r="64" spans="1:23" hidden="1" x14ac:dyDescent="0.25">
      <c r="A64" t="s">
        <v>64</v>
      </c>
      <c r="B64">
        <v>5114072</v>
      </c>
      <c r="C64" t="s">
        <v>34</v>
      </c>
      <c r="D64" t="s">
        <v>65</v>
      </c>
      <c r="E64">
        <v>135218.64600000001</v>
      </c>
      <c r="F64">
        <v>6845</v>
      </c>
      <c r="G64" t="s">
        <v>26</v>
      </c>
      <c r="H64">
        <v>51</v>
      </c>
      <c r="I64">
        <v>14072</v>
      </c>
      <c r="J64">
        <v>135229</v>
      </c>
      <c r="K64">
        <v>94882</v>
      </c>
      <c r="L64">
        <v>70.163944124411202</v>
      </c>
      <c r="M64">
        <v>1629</v>
      </c>
      <c r="N64" t="s">
        <v>37</v>
      </c>
      <c r="O64">
        <v>4</v>
      </c>
      <c r="P64">
        <v>609141</v>
      </c>
      <c r="Q64">
        <v>135229.302</v>
      </c>
      <c r="R64">
        <v>51</v>
      </c>
      <c r="S64">
        <v>14072</v>
      </c>
      <c r="T64">
        <v>2.16784E-2</v>
      </c>
      <c r="U64">
        <v>2.16784</v>
      </c>
      <c r="V64">
        <v>2932</v>
      </c>
      <c r="W64">
        <v>2057.2068417277401</v>
      </c>
    </row>
    <row r="65" spans="1:23" hidden="1" x14ac:dyDescent="0.25">
      <c r="A65" t="s">
        <v>66</v>
      </c>
      <c r="B65">
        <v>5113022</v>
      </c>
      <c r="C65" t="s">
        <v>48</v>
      </c>
      <c r="D65" t="s">
        <v>67</v>
      </c>
      <c r="E65">
        <v>2312501.85</v>
      </c>
      <c r="F65">
        <v>6741</v>
      </c>
      <c r="G65" t="s">
        <v>26</v>
      </c>
      <c r="H65">
        <v>51</v>
      </c>
      <c r="I65">
        <v>13022</v>
      </c>
      <c r="J65">
        <v>2312712</v>
      </c>
      <c r="K65">
        <v>1694795</v>
      </c>
      <c r="L65">
        <v>73.281714281760998</v>
      </c>
      <c r="M65">
        <v>1615</v>
      </c>
      <c r="N65" t="s">
        <v>32</v>
      </c>
      <c r="O65">
        <v>6</v>
      </c>
      <c r="P65">
        <v>10417620</v>
      </c>
      <c r="Q65">
        <v>2312711.64</v>
      </c>
      <c r="R65">
        <v>51</v>
      </c>
      <c r="S65">
        <v>13022</v>
      </c>
      <c r="T65">
        <v>1.6262E-3</v>
      </c>
      <c r="U65">
        <v>0.16261999999999999</v>
      </c>
      <c r="V65">
        <v>3761</v>
      </c>
      <c r="W65">
        <v>2756.1252741370299</v>
      </c>
    </row>
    <row r="66" spans="1:23" x14ac:dyDescent="0.25">
      <c r="A66" t="s">
        <v>66</v>
      </c>
      <c r="B66">
        <v>5113022</v>
      </c>
      <c r="C66" t="s">
        <v>48</v>
      </c>
      <c r="D66" t="s">
        <v>67</v>
      </c>
      <c r="E66">
        <v>2312501.85</v>
      </c>
      <c r="F66">
        <v>6742</v>
      </c>
      <c r="G66" t="s">
        <v>26</v>
      </c>
      <c r="H66">
        <v>51</v>
      </c>
      <c r="I66">
        <v>13022</v>
      </c>
      <c r="J66">
        <v>2312712</v>
      </c>
      <c r="K66">
        <v>1694795</v>
      </c>
      <c r="L66">
        <v>73.281714281760998</v>
      </c>
      <c r="M66">
        <v>1615</v>
      </c>
      <c r="N66" t="s">
        <v>30</v>
      </c>
      <c r="O66">
        <v>13</v>
      </c>
      <c r="P66">
        <v>10417620</v>
      </c>
      <c r="Q66">
        <v>2312711.64</v>
      </c>
      <c r="R66">
        <v>51</v>
      </c>
      <c r="S66">
        <v>13022</v>
      </c>
      <c r="T66">
        <v>1.6262E-3</v>
      </c>
      <c r="U66">
        <v>0.16261999999999999</v>
      </c>
      <c r="V66">
        <v>3761</v>
      </c>
      <c r="W66">
        <v>2756.1252741370299</v>
      </c>
    </row>
    <row r="67" spans="1:23" hidden="1" x14ac:dyDescent="0.25">
      <c r="A67" t="s">
        <v>66</v>
      </c>
      <c r="B67">
        <v>5113022</v>
      </c>
      <c r="C67" t="s">
        <v>48</v>
      </c>
      <c r="D67" t="s">
        <v>67</v>
      </c>
      <c r="E67">
        <v>2312502</v>
      </c>
      <c r="F67">
        <v>6743</v>
      </c>
      <c r="G67" t="s">
        <v>26</v>
      </c>
      <c r="H67">
        <v>51</v>
      </c>
      <c r="I67">
        <v>13022</v>
      </c>
      <c r="J67">
        <v>2312712</v>
      </c>
      <c r="K67">
        <v>1694795</v>
      </c>
      <c r="L67">
        <v>73.281710000000004</v>
      </c>
      <c r="M67">
        <v>1615</v>
      </c>
      <c r="N67" t="s">
        <v>29</v>
      </c>
      <c r="O67">
        <v>11</v>
      </c>
      <c r="P67">
        <v>10417620</v>
      </c>
      <c r="Q67">
        <v>2312712</v>
      </c>
      <c r="R67">
        <v>51</v>
      </c>
      <c r="S67">
        <v>13022</v>
      </c>
      <c r="T67">
        <v>4.5580000000000002E-4</v>
      </c>
      <c r="U67">
        <v>4.5580000000000002E-2</v>
      </c>
      <c r="V67">
        <v>1054</v>
      </c>
      <c r="W67">
        <v>772.38930000000005</v>
      </c>
    </row>
    <row r="68" spans="1:23" hidden="1" x14ac:dyDescent="0.25">
      <c r="A68" t="s">
        <v>68</v>
      </c>
      <c r="B68">
        <v>5113021</v>
      </c>
      <c r="C68" t="s">
        <v>48</v>
      </c>
      <c r="D68" t="s">
        <v>67</v>
      </c>
      <c r="E68">
        <v>5218233</v>
      </c>
      <c r="F68">
        <v>6736</v>
      </c>
      <c r="G68" t="s">
        <v>26</v>
      </c>
      <c r="H68">
        <v>51</v>
      </c>
      <c r="I68">
        <v>13021</v>
      </c>
      <c r="J68">
        <v>5220605</v>
      </c>
      <c r="K68">
        <v>3466170</v>
      </c>
      <c r="L68">
        <v>66.394030000000001</v>
      </c>
      <c r="M68">
        <v>1614</v>
      </c>
      <c r="N68" t="s">
        <v>36</v>
      </c>
      <c r="O68">
        <v>2</v>
      </c>
      <c r="P68">
        <v>23516237</v>
      </c>
      <c r="Q68">
        <v>5220605</v>
      </c>
      <c r="R68">
        <v>51</v>
      </c>
      <c r="S68">
        <v>13021</v>
      </c>
      <c r="T68">
        <v>4.3859999999999998E-4</v>
      </c>
      <c r="U68">
        <v>4.3860000000000003E-2</v>
      </c>
      <c r="V68">
        <v>2290</v>
      </c>
      <c r="W68">
        <v>1520.423</v>
      </c>
    </row>
    <row r="69" spans="1:23" hidden="1" x14ac:dyDescent="0.25">
      <c r="A69" t="s">
        <v>68</v>
      </c>
      <c r="B69">
        <v>5113021</v>
      </c>
      <c r="C69" t="s">
        <v>48</v>
      </c>
      <c r="D69" t="s">
        <v>67</v>
      </c>
      <c r="E69">
        <v>5218233</v>
      </c>
      <c r="F69">
        <v>6739</v>
      </c>
      <c r="G69" t="s">
        <v>26</v>
      </c>
      <c r="H69">
        <v>51</v>
      </c>
      <c r="I69">
        <v>13021</v>
      </c>
      <c r="J69">
        <v>5220605</v>
      </c>
      <c r="K69">
        <v>3466170</v>
      </c>
      <c r="L69">
        <v>66.394030000000001</v>
      </c>
      <c r="M69">
        <v>1614</v>
      </c>
      <c r="N69" t="s">
        <v>29</v>
      </c>
      <c r="O69">
        <v>11</v>
      </c>
      <c r="P69">
        <v>23516237</v>
      </c>
      <c r="Q69">
        <v>5220605</v>
      </c>
      <c r="R69">
        <v>51</v>
      </c>
      <c r="S69">
        <v>13021</v>
      </c>
      <c r="T69">
        <v>2.4699999999999999E-4</v>
      </c>
      <c r="U69">
        <v>2.47E-2</v>
      </c>
      <c r="V69">
        <v>1289</v>
      </c>
      <c r="W69">
        <v>855.81899999999996</v>
      </c>
    </row>
    <row r="70" spans="1:23" hidden="1" x14ac:dyDescent="0.25">
      <c r="A70" t="s">
        <v>68</v>
      </c>
      <c r="B70">
        <v>5113021</v>
      </c>
      <c r="C70" t="s">
        <v>48</v>
      </c>
      <c r="D70" t="s">
        <v>67</v>
      </c>
      <c r="E70">
        <v>5218233</v>
      </c>
      <c r="F70">
        <v>6737</v>
      </c>
      <c r="G70" t="s">
        <v>26</v>
      </c>
      <c r="H70">
        <v>51</v>
      </c>
      <c r="I70">
        <v>13021</v>
      </c>
      <c r="J70">
        <v>5220605</v>
      </c>
      <c r="K70">
        <v>3466170</v>
      </c>
      <c r="L70">
        <v>66.394030000000001</v>
      </c>
      <c r="M70">
        <v>1614</v>
      </c>
      <c r="N70" t="s">
        <v>32</v>
      </c>
      <c r="O70">
        <v>6</v>
      </c>
      <c r="P70">
        <v>23516237</v>
      </c>
      <c r="Q70">
        <v>5220605</v>
      </c>
      <c r="R70">
        <v>51</v>
      </c>
      <c r="S70">
        <v>13021</v>
      </c>
      <c r="T70">
        <v>1.9575999999999999E-3</v>
      </c>
      <c r="U70">
        <v>0.19575999999999999</v>
      </c>
      <c r="V70">
        <v>10220</v>
      </c>
      <c r="W70">
        <v>6785.47</v>
      </c>
    </row>
    <row r="71" spans="1:23" x14ac:dyDescent="0.25">
      <c r="A71" t="s">
        <v>68</v>
      </c>
      <c r="B71">
        <v>5113021</v>
      </c>
      <c r="C71" t="s">
        <v>48</v>
      </c>
      <c r="D71" t="s">
        <v>67</v>
      </c>
      <c r="E71">
        <v>5218233</v>
      </c>
      <c r="F71">
        <v>6738</v>
      </c>
      <c r="G71" t="s">
        <v>26</v>
      </c>
      <c r="H71">
        <v>51</v>
      </c>
      <c r="I71">
        <v>13021</v>
      </c>
      <c r="J71">
        <v>5220605</v>
      </c>
      <c r="K71">
        <v>3466170</v>
      </c>
      <c r="L71">
        <v>66.394030000000001</v>
      </c>
      <c r="M71">
        <v>1614</v>
      </c>
      <c r="N71" t="s">
        <v>30</v>
      </c>
      <c r="O71">
        <v>13</v>
      </c>
      <c r="P71">
        <v>23516237</v>
      </c>
      <c r="Q71">
        <v>5220605</v>
      </c>
      <c r="R71">
        <v>51</v>
      </c>
      <c r="S71">
        <v>13021</v>
      </c>
      <c r="T71">
        <v>1.9575999999999999E-3</v>
      </c>
      <c r="U71">
        <v>0.19575999999999999</v>
      </c>
      <c r="V71">
        <v>10220</v>
      </c>
      <c r="W71">
        <v>6785.47</v>
      </c>
    </row>
    <row r="72" spans="1:23" hidden="1" x14ac:dyDescent="0.25">
      <c r="A72" t="s">
        <v>69</v>
      </c>
      <c r="B72">
        <v>5113620</v>
      </c>
      <c r="C72" t="s">
        <v>70</v>
      </c>
      <c r="D72" t="s">
        <v>71</v>
      </c>
      <c r="E72">
        <v>3156729</v>
      </c>
      <c r="F72">
        <v>6790</v>
      </c>
      <c r="G72" t="s">
        <v>26</v>
      </c>
      <c r="H72">
        <v>51</v>
      </c>
      <c r="I72">
        <v>13620</v>
      </c>
      <c r="J72">
        <v>3160430</v>
      </c>
      <c r="K72">
        <v>1598722</v>
      </c>
      <c r="L72">
        <v>50.58558</v>
      </c>
      <c r="M72">
        <v>1622</v>
      </c>
      <c r="N72" t="s">
        <v>37</v>
      </c>
      <c r="O72">
        <v>4</v>
      </c>
      <c r="P72">
        <v>14236169</v>
      </c>
      <c r="Q72">
        <v>3160430</v>
      </c>
      <c r="R72">
        <v>51</v>
      </c>
      <c r="S72">
        <v>13620</v>
      </c>
      <c r="T72">
        <v>2.2704000000000001E-3</v>
      </c>
      <c r="U72">
        <v>0.22703999999999999</v>
      </c>
      <c r="V72">
        <v>7175</v>
      </c>
      <c r="W72">
        <v>3629.5160000000001</v>
      </c>
    </row>
    <row r="73" spans="1:23" hidden="1" x14ac:dyDescent="0.25">
      <c r="A73" t="s">
        <v>69</v>
      </c>
      <c r="B73">
        <v>5113620</v>
      </c>
      <c r="C73" t="s">
        <v>70</v>
      </c>
      <c r="D73" t="s">
        <v>71</v>
      </c>
      <c r="E73">
        <v>3156729</v>
      </c>
      <c r="F73">
        <v>6782</v>
      </c>
      <c r="G73" t="s">
        <v>26</v>
      </c>
      <c r="H73">
        <v>51</v>
      </c>
      <c r="I73">
        <v>13620</v>
      </c>
      <c r="J73">
        <v>3160430</v>
      </c>
      <c r="K73">
        <v>1598722</v>
      </c>
      <c r="L73">
        <v>50.58558</v>
      </c>
      <c r="M73">
        <v>1622</v>
      </c>
      <c r="N73" t="s">
        <v>28</v>
      </c>
      <c r="O73">
        <v>12</v>
      </c>
      <c r="P73">
        <v>14236169</v>
      </c>
      <c r="Q73">
        <v>3160430</v>
      </c>
      <c r="R73">
        <v>51</v>
      </c>
      <c r="S73">
        <v>13620</v>
      </c>
      <c r="T73">
        <v>1.5365E-2</v>
      </c>
      <c r="U73">
        <v>1.5365</v>
      </c>
      <c r="V73">
        <v>48560</v>
      </c>
      <c r="W73">
        <v>24564.36</v>
      </c>
    </row>
    <row r="74" spans="1:23" hidden="1" x14ac:dyDescent="0.25">
      <c r="A74" t="s">
        <v>69</v>
      </c>
      <c r="B74">
        <v>5113620</v>
      </c>
      <c r="C74" t="s">
        <v>70</v>
      </c>
      <c r="D74" t="s">
        <v>71</v>
      </c>
      <c r="E74">
        <v>3156729</v>
      </c>
      <c r="F74">
        <v>6789</v>
      </c>
      <c r="G74" t="s">
        <v>26</v>
      </c>
      <c r="H74">
        <v>51</v>
      </c>
      <c r="I74">
        <v>13620</v>
      </c>
      <c r="J74">
        <v>3160430</v>
      </c>
      <c r="K74">
        <v>1598722</v>
      </c>
      <c r="L74">
        <v>50.58558</v>
      </c>
      <c r="M74">
        <v>1622</v>
      </c>
      <c r="N74" t="s">
        <v>72</v>
      </c>
      <c r="O74">
        <v>14</v>
      </c>
      <c r="P74">
        <v>14236169</v>
      </c>
      <c r="Q74">
        <v>3160430</v>
      </c>
      <c r="R74">
        <v>51</v>
      </c>
      <c r="S74">
        <v>13620</v>
      </c>
      <c r="T74">
        <v>2.5994E-3</v>
      </c>
      <c r="U74">
        <v>0.25994</v>
      </c>
      <c r="V74">
        <v>8215</v>
      </c>
      <c r="W74">
        <v>4155.6059999999998</v>
      </c>
    </row>
    <row r="75" spans="1:23" hidden="1" x14ac:dyDescent="0.25">
      <c r="A75" t="s">
        <v>69</v>
      </c>
      <c r="B75">
        <v>5113620</v>
      </c>
      <c r="C75" t="s">
        <v>70</v>
      </c>
      <c r="D75" t="s">
        <v>71</v>
      </c>
      <c r="E75">
        <v>3156729</v>
      </c>
      <c r="F75">
        <v>6786</v>
      </c>
      <c r="G75" t="s">
        <v>26</v>
      </c>
      <c r="H75">
        <v>51</v>
      </c>
      <c r="I75">
        <v>13620</v>
      </c>
      <c r="J75">
        <v>3160430</v>
      </c>
      <c r="K75">
        <v>1598722</v>
      </c>
      <c r="L75">
        <v>50.58558</v>
      </c>
      <c r="M75">
        <v>1622</v>
      </c>
      <c r="N75" t="s">
        <v>27</v>
      </c>
      <c r="O75">
        <v>7</v>
      </c>
      <c r="P75">
        <v>14236169</v>
      </c>
      <c r="Q75">
        <v>3160430</v>
      </c>
      <c r="R75">
        <v>51</v>
      </c>
      <c r="S75">
        <v>13620</v>
      </c>
      <c r="T75">
        <v>1.7635399999999999E-2</v>
      </c>
      <c r="U75">
        <v>1.7635400000000001</v>
      </c>
      <c r="V75">
        <v>55735</v>
      </c>
      <c r="W75">
        <v>28193.88</v>
      </c>
    </row>
    <row r="76" spans="1:23" x14ac:dyDescent="0.25">
      <c r="A76" t="s">
        <v>69</v>
      </c>
      <c r="B76">
        <v>5113620</v>
      </c>
      <c r="C76" t="s">
        <v>70</v>
      </c>
      <c r="D76" t="s">
        <v>71</v>
      </c>
      <c r="E76">
        <v>3156729</v>
      </c>
      <c r="F76">
        <v>6787</v>
      </c>
      <c r="G76" t="s">
        <v>26</v>
      </c>
      <c r="H76">
        <v>51</v>
      </c>
      <c r="I76">
        <v>13620</v>
      </c>
      <c r="J76">
        <v>3160430</v>
      </c>
      <c r="K76">
        <v>1598722</v>
      </c>
      <c r="L76">
        <v>50.58558</v>
      </c>
      <c r="M76">
        <v>1622</v>
      </c>
      <c r="N76" t="s">
        <v>30</v>
      </c>
      <c r="O76">
        <v>13</v>
      </c>
      <c r="P76">
        <v>14236169</v>
      </c>
      <c r="Q76">
        <v>3160430</v>
      </c>
      <c r="R76">
        <v>51</v>
      </c>
      <c r="S76">
        <v>13620</v>
      </c>
      <c r="T76">
        <v>3.5136E-3</v>
      </c>
      <c r="U76">
        <v>0.35136000000000001</v>
      </c>
      <c r="V76">
        <v>11104</v>
      </c>
      <c r="W76">
        <v>5617.0230000000001</v>
      </c>
    </row>
    <row r="77" spans="1:23" hidden="1" x14ac:dyDescent="0.25">
      <c r="A77" t="s">
        <v>69</v>
      </c>
      <c r="B77">
        <v>5113620</v>
      </c>
      <c r="C77" t="s">
        <v>70</v>
      </c>
      <c r="D77" t="s">
        <v>71</v>
      </c>
      <c r="E77">
        <v>3156729</v>
      </c>
      <c r="F77">
        <v>6785</v>
      </c>
      <c r="G77" t="s">
        <v>26</v>
      </c>
      <c r="H77">
        <v>51</v>
      </c>
      <c r="I77">
        <v>13620</v>
      </c>
      <c r="J77">
        <v>3160430</v>
      </c>
      <c r="K77">
        <v>1598722</v>
      </c>
      <c r="L77">
        <v>50.58558</v>
      </c>
      <c r="M77">
        <v>1622</v>
      </c>
      <c r="N77" t="s">
        <v>32</v>
      </c>
      <c r="O77">
        <v>6</v>
      </c>
      <c r="P77">
        <v>14236169</v>
      </c>
      <c r="Q77">
        <v>3160430</v>
      </c>
      <c r="R77">
        <v>51</v>
      </c>
      <c r="S77">
        <v>13620</v>
      </c>
      <c r="T77">
        <v>6.1130000000000004E-3</v>
      </c>
      <c r="U77">
        <v>0.61129999999999995</v>
      </c>
      <c r="V77">
        <v>19320</v>
      </c>
      <c r="W77">
        <v>9773.1350000000002</v>
      </c>
    </row>
    <row r="78" spans="1:23" hidden="1" x14ac:dyDescent="0.25">
      <c r="A78" t="s">
        <v>69</v>
      </c>
      <c r="B78">
        <v>5113620</v>
      </c>
      <c r="C78" t="s">
        <v>70</v>
      </c>
      <c r="D78" t="s">
        <v>71</v>
      </c>
      <c r="E78">
        <v>3156729</v>
      </c>
      <c r="F78">
        <v>6784</v>
      </c>
      <c r="G78" t="s">
        <v>26</v>
      </c>
      <c r="H78">
        <v>51</v>
      </c>
      <c r="I78">
        <v>13620</v>
      </c>
      <c r="J78">
        <v>3160430</v>
      </c>
      <c r="K78">
        <v>1598722</v>
      </c>
      <c r="L78">
        <v>50.58558</v>
      </c>
      <c r="M78">
        <v>1622</v>
      </c>
      <c r="N78" t="s">
        <v>36</v>
      </c>
      <c r="O78">
        <v>2</v>
      </c>
      <c r="P78">
        <v>14236169</v>
      </c>
      <c r="Q78">
        <v>3160430</v>
      </c>
      <c r="R78">
        <v>51</v>
      </c>
      <c r="S78">
        <v>13620</v>
      </c>
      <c r="T78">
        <v>9.1920000000000001E-4</v>
      </c>
      <c r="U78">
        <v>9.1920000000000002E-2</v>
      </c>
      <c r="V78">
        <v>2905</v>
      </c>
      <c r="W78">
        <v>1469.511</v>
      </c>
    </row>
    <row r="79" spans="1:23" hidden="1" x14ac:dyDescent="0.25">
      <c r="A79" t="s">
        <v>69</v>
      </c>
      <c r="B79">
        <v>5113620</v>
      </c>
      <c r="C79" t="s">
        <v>70</v>
      </c>
      <c r="D79" t="s">
        <v>71</v>
      </c>
      <c r="E79">
        <v>3156729</v>
      </c>
      <c r="F79">
        <v>6788</v>
      </c>
      <c r="G79" t="s">
        <v>26</v>
      </c>
      <c r="H79">
        <v>51</v>
      </c>
      <c r="I79">
        <v>13620</v>
      </c>
      <c r="J79">
        <v>3160430</v>
      </c>
      <c r="K79">
        <v>1598722</v>
      </c>
      <c r="L79">
        <v>50.58558</v>
      </c>
      <c r="M79">
        <v>1622</v>
      </c>
      <c r="N79" t="s">
        <v>29</v>
      </c>
      <c r="O79">
        <v>11</v>
      </c>
      <c r="P79">
        <v>14236169</v>
      </c>
      <c r="Q79">
        <v>3160430</v>
      </c>
      <c r="R79">
        <v>51</v>
      </c>
      <c r="S79">
        <v>13620</v>
      </c>
      <c r="T79">
        <v>3.2650000000000001E-3</v>
      </c>
      <c r="U79">
        <v>0.32650000000000001</v>
      </c>
      <c r="V79">
        <v>10319</v>
      </c>
      <c r="W79">
        <v>5219.9269999999997</v>
      </c>
    </row>
    <row r="80" spans="1:23" hidden="1" x14ac:dyDescent="0.25">
      <c r="A80" t="s">
        <v>73</v>
      </c>
      <c r="B80">
        <v>5113660</v>
      </c>
      <c r="C80" t="s">
        <v>70</v>
      </c>
      <c r="D80" t="s">
        <v>74</v>
      </c>
      <c r="E80">
        <v>1910195</v>
      </c>
      <c r="F80">
        <v>6811</v>
      </c>
      <c r="G80" t="s">
        <v>26</v>
      </c>
      <c r="H80">
        <v>51</v>
      </c>
      <c r="I80">
        <v>13660</v>
      </c>
      <c r="J80">
        <v>1912966</v>
      </c>
      <c r="K80">
        <v>986063</v>
      </c>
      <c r="L80">
        <v>51.546289999999999</v>
      </c>
      <c r="M80">
        <v>1625</v>
      </c>
      <c r="N80" t="s">
        <v>29</v>
      </c>
      <c r="O80">
        <v>11</v>
      </c>
      <c r="P80">
        <v>8616963</v>
      </c>
      <c r="Q80">
        <v>1912966</v>
      </c>
      <c r="R80">
        <v>51</v>
      </c>
      <c r="S80">
        <v>13660</v>
      </c>
      <c r="T80">
        <v>2.0822000000000002E-3</v>
      </c>
      <c r="U80">
        <v>0.20821999999999999</v>
      </c>
      <c r="V80">
        <v>3983</v>
      </c>
      <c r="W80">
        <v>2053.0889999999999</v>
      </c>
    </row>
    <row r="81" spans="1:23" x14ac:dyDescent="0.25">
      <c r="A81" t="s">
        <v>73</v>
      </c>
      <c r="B81">
        <v>5113660</v>
      </c>
      <c r="C81" t="s">
        <v>70</v>
      </c>
      <c r="D81" t="s">
        <v>74</v>
      </c>
      <c r="E81">
        <v>1910195</v>
      </c>
      <c r="F81">
        <v>6813</v>
      </c>
      <c r="G81" t="s">
        <v>26</v>
      </c>
      <c r="H81">
        <v>51</v>
      </c>
      <c r="I81">
        <v>13660</v>
      </c>
      <c r="J81">
        <v>1912966</v>
      </c>
      <c r="K81">
        <v>986063</v>
      </c>
      <c r="L81">
        <v>51.546289999999999</v>
      </c>
      <c r="M81">
        <v>1625</v>
      </c>
      <c r="N81" t="s">
        <v>30</v>
      </c>
      <c r="O81">
        <v>13</v>
      </c>
      <c r="P81">
        <v>8616963</v>
      </c>
      <c r="Q81">
        <v>1912966</v>
      </c>
      <c r="R81">
        <v>51</v>
      </c>
      <c r="S81">
        <v>13660</v>
      </c>
      <c r="T81">
        <v>9.4640000000000002E-4</v>
      </c>
      <c r="U81">
        <v>9.4640000000000002E-2</v>
      </c>
      <c r="V81">
        <v>1810</v>
      </c>
      <c r="W81">
        <v>932.98779999999999</v>
      </c>
    </row>
    <row r="82" spans="1:23" hidden="1" x14ac:dyDescent="0.25">
      <c r="A82" t="s">
        <v>73</v>
      </c>
      <c r="B82">
        <v>5113660</v>
      </c>
      <c r="C82" t="s">
        <v>70</v>
      </c>
      <c r="D82" t="s">
        <v>74</v>
      </c>
      <c r="E82">
        <v>1910195</v>
      </c>
      <c r="F82">
        <v>6810</v>
      </c>
      <c r="G82" t="s">
        <v>26</v>
      </c>
      <c r="H82">
        <v>51</v>
      </c>
      <c r="I82">
        <v>13660</v>
      </c>
      <c r="J82">
        <v>1912966</v>
      </c>
      <c r="K82">
        <v>986063</v>
      </c>
      <c r="L82">
        <v>51.546289999999999</v>
      </c>
      <c r="M82">
        <v>1625</v>
      </c>
      <c r="N82" t="s">
        <v>28</v>
      </c>
      <c r="O82">
        <v>12</v>
      </c>
      <c r="P82">
        <v>8616963</v>
      </c>
      <c r="Q82">
        <v>1912966</v>
      </c>
      <c r="R82">
        <v>51</v>
      </c>
      <c r="S82">
        <v>13660</v>
      </c>
      <c r="T82">
        <v>3.444E-3</v>
      </c>
      <c r="U82">
        <v>0.34439999999999998</v>
      </c>
      <c r="V82">
        <v>6588</v>
      </c>
      <c r="W82">
        <v>3395.87</v>
      </c>
    </row>
    <row r="83" spans="1:23" hidden="1" x14ac:dyDescent="0.25">
      <c r="A83" t="s">
        <v>73</v>
      </c>
      <c r="B83">
        <v>5113660</v>
      </c>
      <c r="C83" t="s">
        <v>70</v>
      </c>
      <c r="D83" t="s">
        <v>74</v>
      </c>
      <c r="E83">
        <v>1910195</v>
      </c>
      <c r="F83">
        <v>6812</v>
      </c>
      <c r="G83" t="s">
        <v>26</v>
      </c>
      <c r="H83">
        <v>51</v>
      </c>
      <c r="I83">
        <v>13660</v>
      </c>
      <c r="J83">
        <v>1912966</v>
      </c>
      <c r="K83">
        <v>986063</v>
      </c>
      <c r="L83">
        <v>51.546289999999999</v>
      </c>
      <c r="M83">
        <v>1625</v>
      </c>
      <c r="N83" t="s">
        <v>37</v>
      </c>
      <c r="O83">
        <v>4</v>
      </c>
      <c r="P83">
        <v>8616963</v>
      </c>
      <c r="Q83">
        <v>1912966</v>
      </c>
      <c r="R83">
        <v>51</v>
      </c>
      <c r="S83">
        <v>13660</v>
      </c>
      <c r="T83">
        <v>9.6860000000000002E-4</v>
      </c>
      <c r="U83">
        <v>9.6860000000000002E-2</v>
      </c>
      <c r="V83">
        <v>1853</v>
      </c>
      <c r="W83">
        <v>955.15279999999996</v>
      </c>
    </row>
    <row r="84" spans="1:23" hidden="1" x14ac:dyDescent="0.25">
      <c r="A84" t="s">
        <v>73</v>
      </c>
      <c r="B84">
        <v>5113660</v>
      </c>
      <c r="C84" t="s">
        <v>70</v>
      </c>
      <c r="D84" t="s">
        <v>74</v>
      </c>
      <c r="E84">
        <v>1910195</v>
      </c>
      <c r="F84">
        <v>6809</v>
      </c>
      <c r="G84" t="s">
        <v>26</v>
      </c>
      <c r="H84">
        <v>51</v>
      </c>
      <c r="I84">
        <v>13660</v>
      </c>
      <c r="J84">
        <v>1912966</v>
      </c>
      <c r="K84">
        <v>986063</v>
      </c>
      <c r="L84">
        <v>51.546289999999999</v>
      </c>
      <c r="M84">
        <v>1625</v>
      </c>
      <c r="N84" t="s">
        <v>27</v>
      </c>
      <c r="O84">
        <v>7</v>
      </c>
      <c r="P84">
        <v>8616963</v>
      </c>
      <c r="Q84">
        <v>1912966</v>
      </c>
      <c r="R84">
        <v>51</v>
      </c>
      <c r="S84">
        <v>13660</v>
      </c>
      <c r="T84">
        <v>4.4126E-3</v>
      </c>
      <c r="U84">
        <v>0.44125999999999999</v>
      </c>
      <c r="V84">
        <v>8441</v>
      </c>
      <c r="W84">
        <v>4351.0219999999999</v>
      </c>
    </row>
    <row r="85" spans="1:23" hidden="1" x14ac:dyDescent="0.25">
      <c r="A85" t="s">
        <v>73</v>
      </c>
      <c r="B85">
        <v>5113660</v>
      </c>
      <c r="C85" t="s">
        <v>70</v>
      </c>
      <c r="D85" t="s">
        <v>74</v>
      </c>
      <c r="E85">
        <v>1910195</v>
      </c>
      <c r="F85">
        <v>6808</v>
      </c>
      <c r="G85" t="s">
        <v>26</v>
      </c>
      <c r="H85">
        <v>51</v>
      </c>
      <c r="I85">
        <v>13660</v>
      </c>
      <c r="J85">
        <v>1912966</v>
      </c>
      <c r="K85">
        <v>986063</v>
      </c>
      <c r="L85">
        <v>51.546289999999999</v>
      </c>
      <c r="M85">
        <v>1625</v>
      </c>
      <c r="N85" t="s">
        <v>32</v>
      </c>
      <c r="O85">
        <v>6</v>
      </c>
      <c r="P85">
        <v>8616963</v>
      </c>
      <c r="Q85">
        <v>1912966</v>
      </c>
      <c r="R85">
        <v>51</v>
      </c>
      <c r="S85">
        <v>13660</v>
      </c>
      <c r="T85">
        <v>9.4640000000000002E-4</v>
      </c>
      <c r="U85">
        <v>9.4640000000000002E-2</v>
      </c>
      <c r="V85">
        <v>1810</v>
      </c>
      <c r="W85">
        <v>932.98779999999999</v>
      </c>
    </row>
    <row r="86" spans="1:23" x14ac:dyDescent="0.25">
      <c r="A86" t="s">
        <v>75</v>
      </c>
      <c r="B86">
        <v>5114940</v>
      </c>
      <c r="C86" t="s">
        <v>24</v>
      </c>
      <c r="D86" t="s">
        <v>76</v>
      </c>
      <c r="E86">
        <v>2783.2139999999999</v>
      </c>
      <c r="F86">
        <v>6920</v>
      </c>
      <c r="G86" t="s">
        <v>26</v>
      </c>
      <c r="H86">
        <v>51</v>
      </c>
      <c r="I86">
        <v>14940</v>
      </c>
      <c r="J86">
        <v>2784</v>
      </c>
      <c r="K86">
        <v>1280</v>
      </c>
      <c r="L86">
        <v>45.97701</v>
      </c>
      <c r="M86">
        <v>1641</v>
      </c>
      <c r="N86" t="s">
        <v>30</v>
      </c>
      <c r="O86">
        <v>13</v>
      </c>
      <c r="P86">
        <v>12542</v>
      </c>
      <c r="Q86">
        <v>2784.3240000000001</v>
      </c>
      <c r="R86">
        <v>51</v>
      </c>
      <c r="S86">
        <v>14940</v>
      </c>
      <c r="T86">
        <v>0.31769180000000002</v>
      </c>
      <c r="U86">
        <v>31.769179999999999</v>
      </c>
      <c r="V86">
        <v>885</v>
      </c>
      <c r="W86">
        <v>406.89659999999998</v>
      </c>
    </row>
    <row r="87" spans="1:23" hidden="1" x14ac:dyDescent="0.25">
      <c r="A87" t="s">
        <v>75</v>
      </c>
      <c r="B87">
        <v>5114940</v>
      </c>
      <c r="C87" t="s">
        <v>24</v>
      </c>
      <c r="D87" t="s">
        <v>76</v>
      </c>
      <c r="E87">
        <v>2783.2139999999999</v>
      </c>
      <c r="F87">
        <v>6925</v>
      </c>
      <c r="G87" t="s">
        <v>26</v>
      </c>
      <c r="H87">
        <v>51</v>
      </c>
      <c r="I87">
        <v>14940</v>
      </c>
      <c r="J87">
        <v>2784</v>
      </c>
      <c r="K87">
        <v>1280</v>
      </c>
      <c r="L87">
        <v>45.97701</v>
      </c>
      <c r="M87">
        <v>1641</v>
      </c>
      <c r="N87" t="s">
        <v>32</v>
      </c>
      <c r="O87">
        <v>6</v>
      </c>
      <c r="P87">
        <v>12542</v>
      </c>
      <c r="Q87">
        <v>2784.3240000000001</v>
      </c>
      <c r="R87">
        <v>51</v>
      </c>
      <c r="S87">
        <v>14940</v>
      </c>
      <c r="T87">
        <v>0.32872800000000002</v>
      </c>
      <c r="U87">
        <v>32.872799999999998</v>
      </c>
      <c r="V87">
        <v>915</v>
      </c>
      <c r="W87">
        <v>420.68970000000002</v>
      </c>
    </row>
    <row r="88" spans="1:23" hidden="1" x14ac:dyDescent="0.25">
      <c r="A88" t="s">
        <v>75</v>
      </c>
      <c r="B88">
        <v>5114940</v>
      </c>
      <c r="C88" t="s">
        <v>24</v>
      </c>
      <c r="D88" t="s">
        <v>76</v>
      </c>
      <c r="E88">
        <v>2783.2139999999999</v>
      </c>
      <c r="F88">
        <v>6921</v>
      </c>
      <c r="G88" t="s">
        <v>26</v>
      </c>
      <c r="H88">
        <v>51</v>
      </c>
      <c r="I88">
        <v>14940</v>
      </c>
      <c r="J88">
        <v>2784</v>
      </c>
      <c r="K88">
        <v>1280</v>
      </c>
      <c r="L88">
        <v>45.97701</v>
      </c>
      <c r="M88">
        <v>1641</v>
      </c>
      <c r="N88" t="s">
        <v>29</v>
      </c>
      <c r="O88">
        <v>11</v>
      </c>
      <c r="P88">
        <v>12542</v>
      </c>
      <c r="Q88">
        <v>2784.3240000000001</v>
      </c>
      <c r="R88">
        <v>51</v>
      </c>
      <c r="S88">
        <v>14940</v>
      </c>
      <c r="T88">
        <v>5.6582199999999999E-2</v>
      </c>
      <c r="U88">
        <v>5.65822</v>
      </c>
      <c r="V88">
        <v>158</v>
      </c>
      <c r="W88">
        <v>72.643680000000003</v>
      </c>
    </row>
    <row r="89" spans="1:23" hidden="1" x14ac:dyDescent="0.25">
      <c r="A89" t="s">
        <v>75</v>
      </c>
      <c r="B89">
        <v>5114940</v>
      </c>
      <c r="C89" t="s">
        <v>24</v>
      </c>
      <c r="D89" t="s">
        <v>76</v>
      </c>
      <c r="E89">
        <v>2783.2139999999999</v>
      </c>
      <c r="F89">
        <v>6924</v>
      </c>
      <c r="G89" t="s">
        <v>26</v>
      </c>
      <c r="H89">
        <v>51</v>
      </c>
      <c r="I89">
        <v>14940</v>
      </c>
      <c r="J89">
        <v>2784</v>
      </c>
      <c r="K89">
        <v>1280</v>
      </c>
      <c r="L89">
        <v>45.97701</v>
      </c>
      <c r="M89">
        <v>1641</v>
      </c>
      <c r="N89" t="s">
        <v>36</v>
      </c>
      <c r="O89">
        <v>2</v>
      </c>
      <c r="P89">
        <v>12542</v>
      </c>
      <c r="Q89">
        <v>2784.3240000000001</v>
      </c>
      <c r="R89">
        <v>51</v>
      </c>
      <c r="S89">
        <v>14940</v>
      </c>
      <c r="T89">
        <v>1.23544E-2</v>
      </c>
      <c r="U89">
        <v>1.2354400000000001</v>
      </c>
      <c r="V89">
        <v>34</v>
      </c>
      <c r="W89">
        <v>15.63218</v>
      </c>
    </row>
    <row r="90" spans="1:23" hidden="1" x14ac:dyDescent="0.25">
      <c r="A90" t="s">
        <v>77</v>
      </c>
      <c r="B90">
        <v>5114071</v>
      </c>
      <c r="C90" t="s">
        <v>70</v>
      </c>
      <c r="D90" t="s">
        <v>78</v>
      </c>
      <c r="E90">
        <v>1038408</v>
      </c>
      <c r="F90">
        <v>6833</v>
      </c>
      <c r="G90" t="s">
        <v>26</v>
      </c>
      <c r="H90">
        <v>51</v>
      </c>
      <c r="I90">
        <v>14071</v>
      </c>
      <c r="J90">
        <v>1039110</v>
      </c>
      <c r="K90">
        <v>726760</v>
      </c>
      <c r="L90">
        <v>69.940619999999996</v>
      </c>
      <c r="M90">
        <v>1628</v>
      </c>
      <c r="N90" t="s">
        <v>28</v>
      </c>
      <c r="O90">
        <v>12</v>
      </c>
      <c r="P90">
        <v>4680677</v>
      </c>
      <c r="Q90">
        <v>1039110</v>
      </c>
      <c r="R90">
        <v>51</v>
      </c>
      <c r="S90">
        <v>14071</v>
      </c>
      <c r="T90">
        <v>0.320604</v>
      </c>
      <c r="U90">
        <v>32.060400000000001</v>
      </c>
      <c r="V90">
        <v>333143</v>
      </c>
      <c r="W90">
        <v>233002.3</v>
      </c>
    </row>
    <row r="91" spans="1:23" hidden="1" x14ac:dyDescent="0.25">
      <c r="A91" t="s">
        <v>77</v>
      </c>
      <c r="B91">
        <v>5114071</v>
      </c>
      <c r="C91" t="s">
        <v>70</v>
      </c>
      <c r="D91" t="s">
        <v>78</v>
      </c>
      <c r="E91">
        <v>1038408</v>
      </c>
      <c r="F91">
        <v>6838</v>
      </c>
      <c r="G91" t="s">
        <v>26</v>
      </c>
      <c r="H91">
        <v>51</v>
      </c>
      <c r="I91">
        <v>14071</v>
      </c>
      <c r="J91">
        <v>1039110</v>
      </c>
      <c r="K91">
        <v>726760</v>
      </c>
      <c r="L91">
        <v>69.940619999999996</v>
      </c>
      <c r="M91">
        <v>1628</v>
      </c>
      <c r="N91" t="s">
        <v>27</v>
      </c>
      <c r="O91">
        <v>7</v>
      </c>
      <c r="P91">
        <v>4680677</v>
      </c>
      <c r="Q91">
        <v>1039110</v>
      </c>
      <c r="R91">
        <v>51</v>
      </c>
      <c r="S91">
        <v>14071</v>
      </c>
      <c r="T91">
        <v>0.33466099999999999</v>
      </c>
      <c r="U91">
        <v>33.466099999999997</v>
      </c>
      <c r="V91">
        <v>347750</v>
      </c>
      <c r="W91">
        <v>243218.5</v>
      </c>
    </row>
    <row r="92" spans="1:23" hidden="1" x14ac:dyDescent="0.25">
      <c r="A92" t="s">
        <v>77</v>
      </c>
      <c r="B92">
        <v>5114071</v>
      </c>
      <c r="C92" t="s">
        <v>70</v>
      </c>
      <c r="D92" t="s">
        <v>78</v>
      </c>
      <c r="E92">
        <v>1038408</v>
      </c>
      <c r="F92">
        <v>6837</v>
      </c>
      <c r="G92" t="s">
        <v>26</v>
      </c>
      <c r="H92">
        <v>51</v>
      </c>
      <c r="I92">
        <v>14071</v>
      </c>
      <c r="J92">
        <v>1039110</v>
      </c>
      <c r="K92">
        <v>726760</v>
      </c>
      <c r="L92">
        <v>69.940619999999996</v>
      </c>
      <c r="M92">
        <v>1628</v>
      </c>
      <c r="N92" t="s">
        <v>36</v>
      </c>
      <c r="O92">
        <v>2</v>
      </c>
      <c r="P92">
        <v>4680677</v>
      </c>
      <c r="Q92">
        <v>1039110</v>
      </c>
      <c r="R92">
        <v>51</v>
      </c>
      <c r="S92">
        <v>14071</v>
      </c>
      <c r="T92">
        <v>1.156E-4</v>
      </c>
      <c r="U92">
        <v>1.1560000000000001E-2</v>
      </c>
      <c r="V92">
        <v>120</v>
      </c>
      <c r="W92">
        <v>83.928749999999994</v>
      </c>
    </row>
    <row r="93" spans="1:23" hidden="1" x14ac:dyDescent="0.25">
      <c r="A93" t="s">
        <v>77</v>
      </c>
      <c r="B93">
        <v>5114071</v>
      </c>
      <c r="C93" t="s">
        <v>70</v>
      </c>
      <c r="D93" t="s">
        <v>78</v>
      </c>
      <c r="E93">
        <v>1038408</v>
      </c>
      <c r="F93">
        <v>6835</v>
      </c>
      <c r="G93" t="s">
        <v>26</v>
      </c>
      <c r="H93">
        <v>51</v>
      </c>
      <c r="I93">
        <v>14071</v>
      </c>
      <c r="J93">
        <v>1039110</v>
      </c>
      <c r="K93">
        <v>726760</v>
      </c>
      <c r="L93">
        <v>69.940619999999996</v>
      </c>
      <c r="M93">
        <v>1628</v>
      </c>
      <c r="N93" t="s">
        <v>29</v>
      </c>
      <c r="O93">
        <v>11</v>
      </c>
      <c r="P93">
        <v>4680677</v>
      </c>
      <c r="Q93">
        <v>1039110</v>
      </c>
      <c r="R93">
        <v>51</v>
      </c>
      <c r="S93">
        <v>14071</v>
      </c>
      <c r="T93">
        <v>7.1533999999999999E-3</v>
      </c>
      <c r="U93">
        <v>0.71533999999999998</v>
      </c>
      <c r="V93">
        <v>7433</v>
      </c>
      <c r="W93">
        <v>5198.6859999999997</v>
      </c>
    </row>
    <row r="94" spans="1:23" hidden="1" x14ac:dyDescent="0.25">
      <c r="A94" t="s">
        <v>77</v>
      </c>
      <c r="B94">
        <v>5114071</v>
      </c>
      <c r="C94" t="s">
        <v>70</v>
      </c>
      <c r="D94" t="s">
        <v>78</v>
      </c>
      <c r="E94">
        <v>1038408</v>
      </c>
      <c r="F94">
        <v>6834</v>
      </c>
      <c r="G94" t="s">
        <v>26</v>
      </c>
      <c r="H94">
        <v>51</v>
      </c>
      <c r="I94">
        <v>14071</v>
      </c>
      <c r="J94">
        <v>1039110</v>
      </c>
      <c r="K94">
        <v>726760</v>
      </c>
      <c r="L94">
        <v>69.940619999999996</v>
      </c>
      <c r="M94">
        <v>1628</v>
      </c>
      <c r="N94" t="s">
        <v>37</v>
      </c>
      <c r="O94">
        <v>4</v>
      </c>
      <c r="P94">
        <v>4680677</v>
      </c>
      <c r="Q94">
        <v>1039110</v>
      </c>
      <c r="R94">
        <v>51</v>
      </c>
      <c r="S94">
        <v>14071</v>
      </c>
      <c r="T94">
        <v>1.4057E-2</v>
      </c>
      <c r="U94">
        <v>1.4056999999999999</v>
      </c>
      <c r="V94">
        <v>14607</v>
      </c>
      <c r="W94">
        <v>10216.23</v>
      </c>
    </row>
    <row r="95" spans="1:23" hidden="1" x14ac:dyDescent="0.25">
      <c r="A95" t="s">
        <v>79</v>
      </c>
      <c r="B95">
        <v>5113130</v>
      </c>
      <c r="C95" t="s">
        <v>48</v>
      </c>
      <c r="D95" t="s">
        <v>80</v>
      </c>
      <c r="E95">
        <v>6807737</v>
      </c>
      <c r="F95">
        <v>6770</v>
      </c>
      <c r="G95" t="s">
        <v>26</v>
      </c>
      <c r="H95">
        <v>51</v>
      </c>
      <c r="I95">
        <v>13130</v>
      </c>
      <c r="J95">
        <v>6809418</v>
      </c>
      <c r="K95">
        <v>754892</v>
      </c>
      <c r="L95">
        <v>11.086</v>
      </c>
      <c r="M95">
        <v>1619</v>
      </c>
      <c r="N95" t="s">
        <v>27</v>
      </c>
      <c r="O95">
        <v>7</v>
      </c>
      <c r="P95">
        <v>30673053</v>
      </c>
      <c r="Q95">
        <v>6809418</v>
      </c>
      <c r="R95">
        <v>51</v>
      </c>
      <c r="S95">
        <v>13130</v>
      </c>
      <c r="T95">
        <v>1.1758000000000001E-3</v>
      </c>
      <c r="U95">
        <v>0.11758</v>
      </c>
      <c r="V95">
        <v>8007</v>
      </c>
      <c r="W95">
        <v>887.65589999999997</v>
      </c>
    </row>
    <row r="96" spans="1:23" x14ac:dyDescent="0.25">
      <c r="A96" t="s">
        <v>79</v>
      </c>
      <c r="B96">
        <v>5113130</v>
      </c>
      <c r="C96" t="s">
        <v>48</v>
      </c>
      <c r="D96" t="s">
        <v>80</v>
      </c>
      <c r="E96">
        <v>6807737</v>
      </c>
      <c r="F96">
        <v>6767</v>
      </c>
      <c r="G96" t="s">
        <v>26</v>
      </c>
      <c r="H96">
        <v>51</v>
      </c>
      <c r="I96">
        <v>13130</v>
      </c>
      <c r="J96">
        <v>6809418</v>
      </c>
      <c r="K96">
        <v>754892</v>
      </c>
      <c r="L96">
        <v>11.086</v>
      </c>
      <c r="M96">
        <v>1619</v>
      </c>
      <c r="N96" t="s">
        <v>30</v>
      </c>
      <c r="O96">
        <v>13</v>
      </c>
      <c r="P96">
        <v>30673053</v>
      </c>
      <c r="Q96">
        <v>6809418</v>
      </c>
      <c r="R96">
        <v>51</v>
      </c>
      <c r="S96">
        <v>13130</v>
      </c>
      <c r="T96">
        <v>0.14107159999999999</v>
      </c>
      <c r="U96">
        <v>14.10716</v>
      </c>
      <c r="V96">
        <v>960615</v>
      </c>
      <c r="W96">
        <v>106493.8</v>
      </c>
    </row>
    <row r="97" spans="1:23" hidden="1" x14ac:dyDescent="0.25">
      <c r="A97" t="s">
        <v>79</v>
      </c>
      <c r="B97">
        <v>5113130</v>
      </c>
      <c r="C97" t="s">
        <v>48</v>
      </c>
      <c r="D97" t="s">
        <v>80</v>
      </c>
      <c r="E97">
        <v>6807737</v>
      </c>
      <c r="F97">
        <v>6769</v>
      </c>
      <c r="G97" t="s">
        <v>26</v>
      </c>
      <c r="H97">
        <v>51</v>
      </c>
      <c r="I97">
        <v>13130</v>
      </c>
      <c r="J97">
        <v>6809418</v>
      </c>
      <c r="K97">
        <v>754892</v>
      </c>
      <c r="L97">
        <v>11.086</v>
      </c>
      <c r="M97">
        <v>1619</v>
      </c>
      <c r="N97" t="s">
        <v>32</v>
      </c>
      <c r="O97">
        <v>6</v>
      </c>
      <c r="P97">
        <v>30673053</v>
      </c>
      <c r="Q97">
        <v>6809418</v>
      </c>
      <c r="R97">
        <v>51</v>
      </c>
      <c r="S97">
        <v>13130</v>
      </c>
      <c r="T97">
        <v>0.14107159999999999</v>
      </c>
      <c r="U97">
        <v>14.10716</v>
      </c>
      <c r="V97">
        <v>960615</v>
      </c>
      <c r="W97">
        <v>106493.8</v>
      </c>
    </row>
    <row r="98" spans="1:23" hidden="1" x14ac:dyDescent="0.25">
      <c r="A98" t="s">
        <v>79</v>
      </c>
      <c r="B98">
        <v>5113130</v>
      </c>
      <c r="C98" t="s">
        <v>48</v>
      </c>
      <c r="D98" t="s">
        <v>80</v>
      </c>
      <c r="E98">
        <v>6807737</v>
      </c>
      <c r="F98">
        <v>6771</v>
      </c>
      <c r="G98" t="s">
        <v>26</v>
      </c>
      <c r="H98">
        <v>51</v>
      </c>
      <c r="I98">
        <v>13130</v>
      </c>
      <c r="J98">
        <v>6809418</v>
      </c>
      <c r="K98">
        <v>754892</v>
      </c>
      <c r="L98">
        <v>11.086</v>
      </c>
      <c r="M98">
        <v>1619</v>
      </c>
      <c r="N98" t="s">
        <v>28</v>
      </c>
      <c r="O98">
        <v>12</v>
      </c>
      <c r="P98">
        <v>30673053</v>
      </c>
      <c r="Q98">
        <v>6809418</v>
      </c>
      <c r="R98">
        <v>51</v>
      </c>
      <c r="S98">
        <v>13130</v>
      </c>
      <c r="T98">
        <v>1.1758000000000001E-3</v>
      </c>
      <c r="U98">
        <v>0.11758</v>
      </c>
      <c r="V98">
        <v>8007</v>
      </c>
      <c r="W98">
        <v>887.65589999999997</v>
      </c>
    </row>
    <row r="99" spans="1:23" hidden="1" x14ac:dyDescent="0.25">
      <c r="A99" t="s">
        <v>79</v>
      </c>
      <c r="B99">
        <v>5113130</v>
      </c>
      <c r="C99" t="s">
        <v>48</v>
      </c>
      <c r="D99" t="s">
        <v>80</v>
      </c>
      <c r="E99">
        <v>6807737</v>
      </c>
      <c r="F99">
        <v>6772</v>
      </c>
      <c r="G99" t="s">
        <v>26</v>
      </c>
      <c r="H99">
        <v>51</v>
      </c>
      <c r="I99">
        <v>13130</v>
      </c>
      <c r="J99">
        <v>6809418</v>
      </c>
      <c r="K99">
        <v>754892</v>
      </c>
      <c r="L99">
        <v>11.086</v>
      </c>
      <c r="M99">
        <v>1619</v>
      </c>
      <c r="N99" t="s">
        <v>29</v>
      </c>
      <c r="O99">
        <v>11</v>
      </c>
      <c r="P99">
        <v>30673053</v>
      </c>
      <c r="Q99">
        <v>6809418</v>
      </c>
      <c r="R99">
        <v>51</v>
      </c>
      <c r="S99">
        <v>13130</v>
      </c>
      <c r="T99">
        <v>9.9299999999999996E-4</v>
      </c>
      <c r="U99">
        <v>9.9299999999999999E-2</v>
      </c>
      <c r="V99">
        <v>6762</v>
      </c>
      <c r="W99">
        <v>749.63520000000005</v>
      </c>
    </row>
    <row r="100" spans="1:23" hidden="1" x14ac:dyDescent="0.25">
      <c r="A100" t="s">
        <v>81</v>
      </c>
      <c r="B100">
        <v>5113100</v>
      </c>
      <c r="C100" t="s">
        <v>48</v>
      </c>
      <c r="D100" t="s">
        <v>82</v>
      </c>
      <c r="E100">
        <v>1953719</v>
      </c>
      <c r="F100">
        <v>6753</v>
      </c>
      <c r="G100" t="s">
        <v>26</v>
      </c>
      <c r="H100">
        <v>51</v>
      </c>
      <c r="I100">
        <v>13100</v>
      </c>
      <c r="J100">
        <v>1953923</v>
      </c>
      <c r="K100">
        <v>127435</v>
      </c>
      <c r="L100">
        <v>6.5220070000000003</v>
      </c>
      <c r="M100">
        <v>1617</v>
      </c>
      <c r="N100" t="s">
        <v>27</v>
      </c>
      <c r="O100">
        <v>7</v>
      </c>
      <c r="P100">
        <v>8801454</v>
      </c>
      <c r="Q100">
        <v>1953923</v>
      </c>
      <c r="R100">
        <v>51</v>
      </c>
      <c r="S100">
        <v>13100</v>
      </c>
      <c r="T100">
        <v>0.10120079999999999</v>
      </c>
      <c r="U100">
        <v>10.12008</v>
      </c>
      <c r="V100">
        <v>197739</v>
      </c>
      <c r="W100">
        <v>12896.55</v>
      </c>
    </row>
    <row r="101" spans="1:23" hidden="1" x14ac:dyDescent="0.25">
      <c r="A101" t="s">
        <v>81</v>
      </c>
      <c r="B101">
        <v>5113100</v>
      </c>
      <c r="C101" t="s">
        <v>48</v>
      </c>
      <c r="D101" t="s">
        <v>82</v>
      </c>
      <c r="E101">
        <v>1953719</v>
      </c>
      <c r="F101">
        <v>6755</v>
      </c>
      <c r="G101" t="s">
        <v>26</v>
      </c>
      <c r="H101">
        <v>51</v>
      </c>
      <c r="I101">
        <v>13100</v>
      </c>
      <c r="J101">
        <v>1953923</v>
      </c>
      <c r="K101">
        <v>127435</v>
      </c>
      <c r="L101">
        <v>6.5220070000000003</v>
      </c>
      <c r="M101">
        <v>1617</v>
      </c>
      <c r="N101" t="s">
        <v>29</v>
      </c>
      <c r="O101">
        <v>11</v>
      </c>
      <c r="P101">
        <v>8801454</v>
      </c>
      <c r="Q101">
        <v>1953923</v>
      </c>
      <c r="R101">
        <v>51</v>
      </c>
      <c r="S101">
        <v>13100</v>
      </c>
      <c r="T101">
        <v>6.2031999999999999E-3</v>
      </c>
      <c r="U101">
        <v>0.62031999999999998</v>
      </c>
      <c r="V101">
        <v>12121</v>
      </c>
      <c r="W101">
        <v>790.53250000000003</v>
      </c>
    </row>
    <row r="102" spans="1:23" hidden="1" x14ac:dyDescent="0.25">
      <c r="A102" t="s">
        <v>81</v>
      </c>
      <c r="B102">
        <v>5113100</v>
      </c>
      <c r="C102" t="s">
        <v>48</v>
      </c>
      <c r="D102" t="s">
        <v>82</v>
      </c>
      <c r="E102">
        <v>1953719</v>
      </c>
      <c r="F102">
        <v>6752</v>
      </c>
      <c r="G102" t="s">
        <v>26</v>
      </c>
      <c r="H102">
        <v>51</v>
      </c>
      <c r="I102">
        <v>13100</v>
      </c>
      <c r="J102">
        <v>1953923</v>
      </c>
      <c r="K102">
        <v>127435</v>
      </c>
      <c r="L102">
        <v>6.5220070000000003</v>
      </c>
      <c r="M102">
        <v>1617</v>
      </c>
      <c r="N102" t="s">
        <v>32</v>
      </c>
      <c r="O102">
        <v>6</v>
      </c>
      <c r="P102">
        <v>8801454</v>
      </c>
      <c r="Q102">
        <v>1953923</v>
      </c>
      <c r="R102">
        <v>51</v>
      </c>
      <c r="S102">
        <v>13100</v>
      </c>
      <c r="T102">
        <v>4.5097999999999996E-3</v>
      </c>
      <c r="U102">
        <v>0.45097999999999999</v>
      </c>
      <c r="V102">
        <v>8812</v>
      </c>
      <c r="W102">
        <v>574.71929999999998</v>
      </c>
    </row>
    <row r="103" spans="1:23" x14ac:dyDescent="0.25">
      <c r="A103" t="s">
        <v>81</v>
      </c>
      <c r="B103">
        <v>5113100</v>
      </c>
      <c r="C103" t="s">
        <v>48</v>
      </c>
      <c r="D103" t="s">
        <v>82</v>
      </c>
      <c r="E103">
        <v>1953719</v>
      </c>
      <c r="F103">
        <v>6757</v>
      </c>
      <c r="G103" t="s">
        <v>26</v>
      </c>
      <c r="H103">
        <v>51</v>
      </c>
      <c r="I103">
        <v>13100</v>
      </c>
      <c r="J103">
        <v>1953923</v>
      </c>
      <c r="K103">
        <v>127435</v>
      </c>
      <c r="L103">
        <v>6.5220070000000003</v>
      </c>
      <c r="M103">
        <v>1617</v>
      </c>
      <c r="N103" t="s">
        <v>30</v>
      </c>
      <c r="O103">
        <v>13</v>
      </c>
      <c r="P103">
        <v>8801454</v>
      </c>
      <c r="Q103">
        <v>1953923</v>
      </c>
      <c r="R103">
        <v>51</v>
      </c>
      <c r="S103">
        <v>13100</v>
      </c>
      <c r="T103">
        <v>8.9879999999999995E-4</v>
      </c>
      <c r="U103">
        <v>8.9880000000000002E-2</v>
      </c>
      <c r="V103">
        <v>1756</v>
      </c>
      <c r="W103">
        <v>114.5264</v>
      </c>
    </row>
    <row r="104" spans="1:23" hidden="1" x14ac:dyDescent="0.25">
      <c r="A104" t="s">
        <v>81</v>
      </c>
      <c r="B104">
        <v>5113100</v>
      </c>
      <c r="C104" t="s">
        <v>48</v>
      </c>
      <c r="D104" t="s">
        <v>82</v>
      </c>
      <c r="E104">
        <v>1953719</v>
      </c>
      <c r="F104">
        <v>6749</v>
      </c>
      <c r="G104" t="s">
        <v>26</v>
      </c>
      <c r="H104">
        <v>51</v>
      </c>
      <c r="I104">
        <v>13100</v>
      </c>
      <c r="J104">
        <v>1953923</v>
      </c>
      <c r="K104">
        <v>127435</v>
      </c>
      <c r="L104">
        <v>6.5220070000000003</v>
      </c>
      <c r="M104">
        <v>1617</v>
      </c>
      <c r="N104" t="s">
        <v>28</v>
      </c>
      <c r="O104">
        <v>12</v>
      </c>
      <c r="P104">
        <v>8801454</v>
      </c>
      <c r="Q104">
        <v>1953923</v>
      </c>
      <c r="R104">
        <v>51</v>
      </c>
      <c r="S104">
        <v>13100</v>
      </c>
      <c r="T104">
        <v>9.4984200000000005E-2</v>
      </c>
      <c r="U104">
        <v>9.4984199999999994</v>
      </c>
      <c r="V104">
        <v>185592</v>
      </c>
      <c r="W104">
        <v>12104.32</v>
      </c>
    </row>
    <row r="105" spans="1:23" hidden="1" x14ac:dyDescent="0.25">
      <c r="A105" t="s">
        <v>81</v>
      </c>
      <c r="B105">
        <v>5113100</v>
      </c>
      <c r="C105" t="s">
        <v>48</v>
      </c>
      <c r="D105" t="s">
        <v>82</v>
      </c>
      <c r="E105">
        <v>1953719</v>
      </c>
      <c r="F105">
        <v>6754</v>
      </c>
      <c r="G105" t="s">
        <v>26</v>
      </c>
      <c r="H105">
        <v>51</v>
      </c>
      <c r="I105">
        <v>13100</v>
      </c>
      <c r="J105">
        <v>1953923</v>
      </c>
      <c r="K105">
        <v>127435</v>
      </c>
      <c r="L105">
        <v>6.5220070000000003</v>
      </c>
      <c r="M105">
        <v>1617</v>
      </c>
      <c r="N105" t="s">
        <v>37</v>
      </c>
      <c r="O105">
        <v>4</v>
      </c>
      <c r="P105">
        <v>8801454</v>
      </c>
      <c r="Q105">
        <v>1953923</v>
      </c>
      <c r="R105">
        <v>51</v>
      </c>
      <c r="S105">
        <v>13100</v>
      </c>
      <c r="T105">
        <v>6.2166000000000001E-3</v>
      </c>
      <c r="U105">
        <v>0.62165999999999999</v>
      </c>
      <c r="V105">
        <v>12147</v>
      </c>
      <c r="W105">
        <v>792.22820000000002</v>
      </c>
    </row>
    <row r="106" spans="1:23" hidden="1" x14ac:dyDescent="0.25">
      <c r="A106" t="s">
        <v>81</v>
      </c>
      <c r="B106">
        <v>5113100</v>
      </c>
      <c r="C106" t="s">
        <v>48</v>
      </c>
      <c r="D106" t="s">
        <v>82</v>
      </c>
      <c r="E106">
        <v>1953719</v>
      </c>
      <c r="F106">
        <v>6756</v>
      </c>
      <c r="G106" t="s">
        <v>26</v>
      </c>
      <c r="H106">
        <v>51</v>
      </c>
      <c r="I106">
        <v>13100</v>
      </c>
      <c r="J106">
        <v>1953923</v>
      </c>
      <c r="K106">
        <v>127435</v>
      </c>
      <c r="L106">
        <v>6.5220070000000003</v>
      </c>
      <c r="M106">
        <v>1617</v>
      </c>
      <c r="N106" t="s">
        <v>83</v>
      </c>
      <c r="O106">
        <v>5</v>
      </c>
      <c r="P106">
        <v>8801454</v>
      </c>
      <c r="Q106">
        <v>1953923</v>
      </c>
      <c r="R106">
        <v>51</v>
      </c>
      <c r="S106">
        <v>13100</v>
      </c>
      <c r="T106">
        <v>3.6110000000000001E-3</v>
      </c>
      <c r="U106">
        <v>0.36109999999999998</v>
      </c>
      <c r="V106">
        <v>7056</v>
      </c>
      <c r="W106">
        <v>460.19279999999998</v>
      </c>
    </row>
    <row r="107" spans="1:23" hidden="1" x14ac:dyDescent="0.25">
      <c r="A107" t="s">
        <v>81</v>
      </c>
      <c r="B107">
        <v>5113100</v>
      </c>
      <c r="C107" t="s">
        <v>48</v>
      </c>
      <c r="D107" t="s">
        <v>82</v>
      </c>
      <c r="E107">
        <v>1953719</v>
      </c>
      <c r="F107">
        <v>6751</v>
      </c>
      <c r="G107" t="s">
        <v>26</v>
      </c>
      <c r="H107">
        <v>51</v>
      </c>
      <c r="I107">
        <v>13100</v>
      </c>
      <c r="J107">
        <v>1953923</v>
      </c>
      <c r="K107">
        <v>127435</v>
      </c>
      <c r="L107">
        <v>6.5220070000000003</v>
      </c>
      <c r="M107">
        <v>1617</v>
      </c>
      <c r="N107" t="s">
        <v>36</v>
      </c>
      <c r="O107">
        <v>2</v>
      </c>
      <c r="P107">
        <v>8801454</v>
      </c>
      <c r="Q107">
        <v>1953923</v>
      </c>
      <c r="R107">
        <v>51</v>
      </c>
      <c r="S107">
        <v>13100</v>
      </c>
      <c r="T107">
        <v>4.1133999999999997E-3</v>
      </c>
      <c r="U107">
        <v>0.41133999999999998</v>
      </c>
      <c r="V107">
        <v>8037</v>
      </c>
      <c r="W107">
        <v>524.17370000000005</v>
      </c>
    </row>
    <row r="108" spans="1:23" x14ac:dyDescent="0.25">
      <c r="A108" t="s">
        <v>84</v>
      </c>
      <c r="B108">
        <v>5113110</v>
      </c>
      <c r="C108" t="s">
        <v>48</v>
      </c>
      <c r="D108" t="s">
        <v>82</v>
      </c>
      <c r="E108">
        <v>712844.9</v>
      </c>
      <c r="F108">
        <v>6766</v>
      </c>
      <c r="G108" t="s">
        <v>26</v>
      </c>
      <c r="H108">
        <v>51</v>
      </c>
      <c r="I108">
        <v>13110</v>
      </c>
      <c r="J108">
        <v>712985</v>
      </c>
      <c r="K108">
        <v>126263</v>
      </c>
      <c r="L108">
        <v>17.709070000000001</v>
      </c>
      <c r="M108">
        <v>1618</v>
      </c>
      <c r="N108" t="s">
        <v>30</v>
      </c>
      <c r="O108">
        <v>13</v>
      </c>
      <c r="P108">
        <v>3211642</v>
      </c>
      <c r="Q108">
        <v>712984.5</v>
      </c>
      <c r="R108">
        <v>51</v>
      </c>
      <c r="S108">
        <v>13110</v>
      </c>
      <c r="T108">
        <v>1.1410000000000001E-3</v>
      </c>
      <c r="U108">
        <v>0.11409999999999999</v>
      </c>
      <c r="V108">
        <v>814</v>
      </c>
      <c r="W108">
        <v>144.15180000000001</v>
      </c>
    </row>
    <row r="109" spans="1:23" hidden="1" x14ac:dyDescent="0.25">
      <c r="A109" t="s">
        <v>84</v>
      </c>
      <c r="B109">
        <v>5113110</v>
      </c>
      <c r="C109" t="s">
        <v>48</v>
      </c>
      <c r="D109" t="s">
        <v>82</v>
      </c>
      <c r="E109">
        <v>712844.9</v>
      </c>
      <c r="F109">
        <v>6765</v>
      </c>
      <c r="G109" t="s">
        <v>26</v>
      </c>
      <c r="H109">
        <v>51</v>
      </c>
      <c r="I109">
        <v>13110</v>
      </c>
      <c r="J109">
        <v>712985</v>
      </c>
      <c r="K109">
        <v>126263</v>
      </c>
      <c r="L109">
        <v>17.709070000000001</v>
      </c>
      <c r="M109">
        <v>1618</v>
      </c>
      <c r="N109" t="s">
        <v>83</v>
      </c>
      <c r="O109">
        <v>5</v>
      </c>
      <c r="P109">
        <v>3211642</v>
      </c>
      <c r="Q109">
        <v>712984.5</v>
      </c>
      <c r="R109">
        <v>51</v>
      </c>
      <c r="S109">
        <v>13110</v>
      </c>
      <c r="T109">
        <v>6.2248E-3</v>
      </c>
      <c r="U109">
        <v>0.62248000000000003</v>
      </c>
      <c r="V109">
        <v>4438</v>
      </c>
      <c r="W109">
        <v>785.92840000000001</v>
      </c>
    </row>
    <row r="110" spans="1:23" hidden="1" x14ac:dyDescent="0.25">
      <c r="A110" t="s">
        <v>84</v>
      </c>
      <c r="B110">
        <v>5113110</v>
      </c>
      <c r="C110" t="s">
        <v>48</v>
      </c>
      <c r="D110" t="s">
        <v>82</v>
      </c>
      <c r="E110">
        <v>712844.9</v>
      </c>
      <c r="F110">
        <v>6763</v>
      </c>
      <c r="G110" t="s">
        <v>26</v>
      </c>
      <c r="H110">
        <v>51</v>
      </c>
      <c r="I110">
        <v>13110</v>
      </c>
      <c r="J110">
        <v>712985</v>
      </c>
      <c r="K110">
        <v>126263</v>
      </c>
      <c r="L110">
        <v>17.709070000000001</v>
      </c>
      <c r="M110">
        <v>1618</v>
      </c>
      <c r="N110" t="s">
        <v>32</v>
      </c>
      <c r="O110">
        <v>6</v>
      </c>
      <c r="P110">
        <v>3211642</v>
      </c>
      <c r="Q110">
        <v>712984.5</v>
      </c>
      <c r="R110">
        <v>51</v>
      </c>
      <c r="S110">
        <v>13110</v>
      </c>
      <c r="T110">
        <v>7.3657999999999996E-3</v>
      </c>
      <c r="U110">
        <v>0.73658000000000001</v>
      </c>
      <c r="V110">
        <v>5252</v>
      </c>
      <c r="W110">
        <v>930.08029999999997</v>
      </c>
    </row>
    <row r="111" spans="1:23" hidden="1" x14ac:dyDescent="0.25">
      <c r="A111" t="s">
        <v>84</v>
      </c>
      <c r="B111">
        <v>5113110</v>
      </c>
      <c r="C111" t="s">
        <v>48</v>
      </c>
      <c r="D111" t="s">
        <v>82</v>
      </c>
      <c r="E111">
        <v>712844.9</v>
      </c>
      <c r="F111">
        <v>6762</v>
      </c>
      <c r="G111" t="s">
        <v>26</v>
      </c>
      <c r="H111">
        <v>51</v>
      </c>
      <c r="I111">
        <v>13110</v>
      </c>
      <c r="J111">
        <v>712985</v>
      </c>
      <c r="K111">
        <v>126263</v>
      </c>
      <c r="L111">
        <v>17.709070000000001</v>
      </c>
      <c r="M111">
        <v>1618</v>
      </c>
      <c r="N111" t="s">
        <v>36</v>
      </c>
      <c r="O111">
        <v>2</v>
      </c>
      <c r="P111">
        <v>3211642</v>
      </c>
      <c r="Q111">
        <v>712984.5</v>
      </c>
      <c r="R111">
        <v>51</v>
      </c>
      <c r="S111">
        <v>13110</v>
      </c>
      <c r="T111">
        <v>3.7382000000000001E-3</v>
      </c>
      <c r="U111">
        <v>0.37381999999999999</v>
      </c>
      <c r="V111">
        <v>2665</v>
      </c>
      <c r="W111">
        <v>471.94670000000002</v>
      </c>
    </row>
    <row r="112" spans="1:23" hidden="1" x14ac:dyDescent="0.25">
      <c r="A112" t="s">
        <v>84</v>
      </c>
      <c r="B112">
        <v>5113110</v>
      </c>
      <c r="C112" t="s">
        <v>48</v>
      </c>
      <c r="D112" t="s">
        <v>82</v>
      </c>
      <c r="E112">
        <v>712844.9</v>
      </c>
      <c r="F112">
        <v>6759</v>
      </c>
      <c r="G112" t="s">
        <v>26</v>
      </c>
      <c r="H112">
        <v>51</v>
      </c>
      <c r="I112">
        <v>13110</v>
      </c>
      <c r="J112">
        <v>712985</v>
      </c>
      <c r="K112">
        <v>126263</v>
      </c>
      <c r="L112">
        <v>17.709070000000001</v>
      </c>
      <c r="M112">
        <v>1618</v>
      </c>
      <c r="N112" t="s">
        <v>37</v>
      </c>
      <c r="O112">
        <v>4</v>
      </c>
      <c r="P112">
        <v>3211642</v>
      </c>
      <c r="Q112">
        <v>712984.5</v>
      </c>
      <c r="R112">
        <v>51</v>
      </c>
      <c r="S112">
        <v>13110</v>
      </c>
      <c r="T112">
        <v>8.9204000000000002E-3</v>
      </c>
      <c r="U112">
        <v>0.89204000000000006</v>
      </c>
      <c r="V112">
        <v>6360</v>
      </c>
      <c r="W112">
        <v>1126.297</v>
      </c>
    </row>
    <row r="113" spans="1:23" hidden="1" x14ac:dyDescent="0.25">
      <c r="A113" t="s">
        <v>84</v>
      </c>
      <c r="B113">
        <v>5113110</v>
      </c>
      <c r="C113" t="s">
        <v>48</v>
      </c>
      <c r="D113" t="s">
        <v>82</v>
      </c>
      <c r="E113">
        <v>712844.9</v>
      </c>
      <c r="F113">
        <v>6764</v>
      </c>
      <c r="G113" t="s">
        <v>26</v>
      </c>
      <c r="H113">
        <v>51</v>
      </c>
      <c r="I113">
        <v>13110</v>
      </c>
      <c r="J113">
        <v>712985</v>
      </c>
      <c r="K113">
        <v>126263</v>
      </c>
      <c r="L113">
        <v>17.709070000000001</v>
      </c>
      <c r="M113">
        <v>1618</v>
      </c>
      <c r="N113" t="s">
        <v>27</v>
      </c>
      <c r="O113">
        <v>7</v>
      </c>
      <c r="P113">
        <v>3211642</v>
      </c>
      <c r="Q113">
        <v>712984.5</v>
      </c>
      <c r="R113">
        <v>51</v>
      </c>
      <c r="S113">
        <v>13110</v>
      </c>
      <c r="T113">
        <v>0.10241400000000001</v>
      </c>
      <c r="U113">
        <v>10.241400000000001</v>
      </c>
      <c r="V113">
        <v>73020</v>
      </c>
      <c r="W113">
        <v>12931.16</v>
      </c>
    </row>
    <row r="114" spans="1:23" hidden="1" x14ac:dyDescent="0.25">
      <c r="A114" t="s">
        <v>84</v>
      </c>
      <c r="B114">
        <v>5113110</v>
      </c>
      <c r="C114" t="s">
        <v>48</v>
      </c>
      <c r="D114" t="s">
        <v>82</v>
      </c>
      <c r="E114">
        <v>712844.9</v>
      </c>
      <c r="F114">
        <v>6760</v>
      </c>
      <c r="G114" t="s">
        <v>26</v>
      </c>
      <c r="H114">
        <v>51</v>
      </c>
      <c r="I114">
        <v>13110</v>
      </c>
      <c r="J114">
        <v>712985</v>
      </c>
      <c r="K114">
        <v>126263</v>
      </c>
      <c r="L114">
        <v>17.709070000000001</v>
      </c>
      <c r="M114">
        <v>1618</v>
      </c>
      <c r="N114" t="s">
        <v>29</v>
      </c>
      <c r="O114">
        <v>11</v>
      </c>
      <c r="P114">
        <v>3211642</v>
      </c>
      <c r="Q114">
        <v>712984.5</v>
      </c>
      <c r="R114">
        <v>51</v>
      </c>
      <c r="S114">
        <v>13110</v>
      </c>
      <c r="T114">
        <v>7.4675999999999996E-3</v>
      </c>
      <c r="U114">
        <v>0.74675999999999998</v>
      </c>
      <c r="V114">
        <v>5324</v>
      </c>
      <c r="W114">
        <v>942.83079999999995</v>
      </c>
    </row>
    <row r="115" spans="1:23" hidden="1" x14ac:dyDescent="0.25">
      <c r="A115" t="s">
        <v>84</v>
      </c>
      <c r="B115">
        <v>5113110</v>
      </c>
      <c r="C115" t="s">
        <v>48</v>
      </c>
      <c r="D115" t="s">
        <v>82</v>
      </c>
      <c r="E115">
        <v>712844.9</v>
      </c>
      <c r="F115">
        <v>6758</v>
      </c>
      <c r="G115" t="s">
        <v>26</v>
      </c>
      <c r="H115">
        <v>51</v>
      </c>
      <c r="I115">
        <v>13110</v>
      </c>
      <c r="J115">
        <v>712985</v>
      </c>
      <c r="K115">
        <v>126263</v>
      </c>
      <c r="L115">
        <v>17.709070000000001</v>
      </c>
      <c r="M115">
        <v>1618</v>
      </c>
      <c r="N115" t="s">
        <v>28</v>
      </c>
      <c r="O115">
        <v>12</v>
      </c>
      <c r="P115">
        <v>3211642</v>
      </c>
      <c r="Q115">
        <v>712984.5</v>
      </c>
      <c r="R115">
        <v>51</v>
      </c>
      <c r="S115">
        <v>13110</v>
      </c>
      <c r="T115">
        <v>9.3493599999999996E-2</v>
      </c>
      <c r="U115">
        <v>9.3493600000000008</v>
      </c>
      <c r="V115">
        <v>66659</v>
      </c>
      <c r="W115">
        <v>11804.69</v>
      </c>
    </row>
    <row r="116" spans="1:23" hidden="1" x14ac:dyDescent="0.25">
      <c r="A116" t="s">
        <v>85</v>
      </c>
      <c r="B116">
        <v>5113940</v>
      </c>
      <c r="C116" t="s">
        <v>48</v>
      </c>
      <c r="D116" t="s">
        <v>86</v>
      </c>
      <c r="E116">
        <v>276336.7</v>
      </c>
      <c r="F116">
        <v>6818</v>
      </c>
      <c r="G116" t="s">
        <v>26</v>
      </c>
      <c r="H116">
        <v>51</v>
      </c>
      <c r="I116">
        <v>13940</v>
      </c>
      <c r="J116">
        <v>276375</v>
      </c>
      <c r="K116">
        <v>29671</v>
      </c>
      <c r="L116">
        <v>10.73578</v>
      </c>
      <c r="M116">
        <v>1626</v>
      </c>
      <c r="N116" t="s">
        <v>32</v>
      </c>
      <c r="O116">
        <v>6</v>
      </c>
      <c r="P116">
        <v>1244931</v>
      </c>
      <c r="Q116">
        <v>276374.7</v>
      </c>
      <c r="R116">
        <v>51</v>
      </c>
      <c r="S116">
        <v>13940</v>
      </c>
      <c r="T116">
        <v>2.0306E-3</v>
      </c>
      <c r="U116">
        <v>0.20305999999999999</v>
      </c>
      <c r="V116">
        <v>561</v>
      </c>
      <c r="W116">
        <v>60.227699999999999</v>
      </c>
    </row>
    <row r="117" spans="1:23" hidden="1" x14ac:dyDescent="0.25">
      <c r="A117" t="s">
        <v>85</v>
      </c>
      <c r="B117">
        <v>5113940</v>
      </c>
      <c r="C117" t="s">
        <v>48</v>
      </c>
      <c r="D117" t="s">
        <v>86</v>
      </c>
      <c r="E117">
        <v>276336.7</v>
      </c>
      <c r="F117">
        <v>6820</v>
      </c>
      <c r="G117" t="s">
        <v>26</v>
      </c>
      <c r="H117">
        <v>51</v>
      </c>
      <c r="I117">
        <v>13940</v>
      </c>
      <c r="J117">
        <v>276375</v>
      </c>
      <c r="K117">
        <v>29671</v>
      </c>
      <c r="L117">
        <v>10.73578</v>
      </c>
      <c r="M117">
        <v>1626</v>
      </c>
      <c r="N117" t="s">
        <v>37</v>
      </c>
      <c r="O117">
        <v>4</v>
      </c>
      <c r="P117">
        <v>1244931</v>
      </c>
      <c r="Q117">
        <v>276374.7</v>
      </c>
      <c r="R117">
        <v>51</v>
      </c>
      <c r="S117">
        <v>13940</v>
      </c>
      <c r="T117">
        <v>5.4060000000000002E-3</v>
      </c>
      <c r="U117">
        <v>0.54059999999999997</v>
      </c>
      <c r="V117">
        <v>1494</v>
      </c>
      <c r="W117">
        <v>160.39250000000001</v>
      </c>
    </row>
    <row r="118" spans="1:23" hidden="1" x14ac:dyDescent="0.25">
      <c r="A118" t="s">
        <v>85</v>
      </c>
      <c r="B118">
        <v>5113940</v>
      </c>
      <c r="C118" t="s">
        <v>48</v>
      </c>
      <c r="D118" t="s">
        <v>86</v>
      </c>
      <c r="E118">
        <v>276336.7</v>
      </c>
      <c r="F118">
        <v>6821</v>
      </c>
      <c r="G118" t="s">
        <v>26</v>
      </c>
      <c r="H118">
        <v>51</v>
      </c>
      <c r="I118">
        <v>13940</v>
      </c>
      <c r="J118">
        <v>276375</v>
      </c>
      <c r="K118">
        <v>29671</v>
      </c>
      <c r="L118">
        <v>10.73578</v>
      </c>
      <c r="M118">
        <v>1626</v>
      </c>
      <c r="N118" t="s">
        <v>83</v>
      </c>
      <c r="O118">
        <v>5</v>
      </c>
      <c r="P118">
        <v>1244931</v>
      </c>
      <c r="Q118">
        <v>276374.7</v>
      </c>
      <c r="R118">
        <v>51</v>
      </c>
      <c r="S118">
        <v>13940</v>
      </c>
      <c r="T118">
        <v>1.0755999999999999E-3</v>
      </c>
      <c r="U118">
        <v>0.10756</v>
      </c>
      <c r="V118">
        <v>297</v>
      </c>
      <c r="W118">
        <v>31.885249999999999</v>
      </c>
    </row>
    <row r="119" spans="1:23" hidden="1" x14ac:dyDescent="0.25">
      <c r="A119" t="s">
        <v>85</v>
      </c>
      <c r="B119">
        <v>5113940</v>
      </c>
      <c r="C119" t="s">
        <v>48</v>
      </c>
      <c r="D119" t="s">
        <v>86</v>
      </c>
      <c r="E119">
        <v>276336.7</v>
      </c>
      <c r="F119">
        <v>6814</v>
      </c>
      <c r="G119" t="s">
        <v>26</v>
      </c>
      <c r="H119">
        <v>51</v>
      </c>
      <c r="I119">
        <v>13940</v>
      </c>
      <c r="J119">
        <v>276375</v>
      </c>
      <c r="K119">
        <v>29671</v>
      </c>
      <c r="L119">
        <v>10.73578</v>
      </c>
      <c r="M119">
        <v>1626</v>
      </c>
      <c r="N119" t="s">
        <v>28</v>
      </c>
      <c r="O119">
        <v>12</v>
      </c>
      <c r="P119">
        <v>1244931</v>
      </c>
      <c r="Q119">
        <v>276374.7</v>
      </c>
      <c r="R119">
        <v>51</v>
      </c>
      <c r="S119">
        <v>13940</v>
      </c>
      <c r="T119">
        <v>0.1857528</v>
      </c>
      <c r="U119">
        <v>18.575279999999999</v>
      </c>
      <c r="V119">
        <v>51337</v>
      </c>
      <c r="W119">
        <v>5511.4250000000002</v>
      </c>
    </row>
    <row r="120" spans="1:23" hidden="1" x14ac:dyDescent="0.25">
      <c r="A120" t="s">
        <v>85</v>
      </c>
      <c r="B120">
        <v>5113940</v>
      </c>
      <c r="C120" t="s">
        <v>48</v>
      </c>
      <c r="D120" t="s">
        <v>86</v>
      </c>
      <c r="E120">
        <v>276336.7</v>
      </c>
      <c r="F120">
        <v>6817</v>
      </c>
      <c r="G120" t="s">
        <v>26</v>
      </c>
      <c r="H120">
        <v>51</v>
      </c>
      <c r="I120">
        <v>13940</v>
      </c>
      <c r="J120">
        <v>276375</v>
      </c>
      <c r="K120">
        <v>29671</v>
      </c>
      <c r="L120">
        <v>10.73578</v>
      </c>
      <c r="M120">
        <v>1626</v>
      </c>
      <c r="N120" t="s">
        <v>36</v>
      </c>
      <c r="O120">
        <v>2</v>
      </c>
      <c r="P120">
        <v>1244931</v>
      </c>
      <c r="Q120">
        <v>276374.7</v>
      </c>
      <c r="R120">
        <v>51</v>
      </c>
      <c r="S120">
        <v>13940</v>
      </c>
      <c r="T120">
        <v>9.5560000000000003E-4</v>
      </c>
      <c r="U120">
        <v>9.5560000000000006E-2</v>
      </c>
      <c r="V120">
        <v>264</v>
      </c>
      <c r="W120">
        <v>28.342449999999999</v>
      </c>
    </row>
    <row r="121" spans="1:23" hidden="1" x14ac:dyDescent="0.25">
      <c r="A121" t="s">
        <v>85</v>
      </c>
      <c r="B121">
        <v>5113940</v>
      </c>
      <c r="C121" t="s">
        <v>48</v>
      </c>
      <c r="D121" t="s">
        <v>86</v>
      </c>
      <c r="E121">
        <v>276336.7</v>
      </c>
      <c r="F121">
        <v>6815</v>
      </c>
      <c r="G121" t="s">
        <v>26</v>
      </c>
      <c r="H121">
        <v>51</v>
      </c>
      <c r="I121">
        <v>13940</v>
      </c>
      <c r="J121">
        <v>276375</v>
      </c>
      <c r="K121">
        <v>29671</v>
      </c>
      <c r="L121">
        <v>10.73578</v>
      </c>
      <c r="M121">
        <v>1626</v>
      </c>
      <c r="N121" t="s">
        <v>29</v>
      </c>
      <c r="O121">
        <v>11</v>
      </c>
      <c r="P121">
        <v>1244931</v>
      </c>
      <c r="Q121">
        <v>276374.7</v>
      </c>
      <c r="R121">
        <v>51</v>
      </c>
      <c r="S121">
        <v>13940</v>
      </c>
      <c r="T121">
        <v>1.4978E-2</v>
      </c>
      <c r="U121">
        <v>1.4978</v>
      </c>
      <c r="V121">
        <v>4140</v>
      </c>
      <c r="W121">
        <v>444.46109999999999</v>
      </c>
    </row>
    <row r="122" spans="1:23" hidden="1" x14ac:dyDescent="0.25">
      <c r="A122" t="s">
        <v>85</v>
      </c>
      <c r="B122">
        <v>5113940</v>
      </c>
      <c r="C122" t="s">
        <v>48</v>
      </c>
      <c r="D122" t="s">
        <v>86</v>
      </c>
      <c r="E122">
        <v>276336.7</v>
      </c>
      <c r="F122">
        <v>6819</v>
      </c>
      <c r="G122" t="s">
        <v>26</v>
      </c>
      <c r="H122">
        <v>51</v>
      </c>
      <c r="I122">
        <v>13940</v>
      </c>
      <c r="J122">
        <v>276375</v>
      </c>
      <c r="K122">
        <v>29671</v>
      </c>
      <c r="L122">
        <v>10.73578</v>
      </c>
      <c r="M122">
        <v>1626</v>
      </c>
      <c r="N122" t="s">
        <v>27</v>
      </c>
      <c r="O122">
        <v>7</v>
      </c>
      <c r="P122">
        <v>1244931</v>
      </c>
      <c r="Q122">
        <v>276374.7</v>
      </c>
      <c r="R122">
        <v>51</v>
      </c>
      <c r="S122">
        <v>13940</v>
      </c>
      <c r="T122">
        <v>0.19115879999999999</v>
      </c>
      <c r="U122">
        <v>19.115880000000001</v>
      </c>
      <c r="V122">
        <v>52831</v>
      </c>
      <c r="W122">
        <v>5671.8180000000002</v>
      </c>
    </row>
    <row r="123" spans="1:23" x14ac:dyDescent="0.25">
      <c r="A123" t="s">
        <v>85</v>
      </c>
      <c r="B123">
        <v>5113940</v>
      </c>
      <c r="C123" t="s">
        <v>48</v>
      </c>
      <c r="D123" t="s">
        <v>86</v>
      </c>
      <c r="E123">
        <v>276336.7</v>
      </c>
      <c r="F123">
        <v>6822</v>
      </c>
      <c r="G123" t="s">
        <v>26</v>
      </c>
      <c r="H123">
        <v>51</v>
      </c>
      <c r="I123">
        <v>13940</v>
      </c>
      <c r="J123">
        <v>276375</v>
      </c>
      <c r="K123">
        <v>29671</v>
      </c>
      <c r="L123">
        <v>10.73578</v>
      </c>
      <c r="M123">
        <v>1626</v>
      </c>
      <c r="N123" t="s">
        <v>30</v>
      </c>
      <c r="O123">
        <v>13</v>
      </c>
      <c r="P123">
        <v>1244931</v>
      </c>
      <c r="Q123">
        <v>276374.7</v>
      </c>
      <c r="R123">
        <v>51</v>
      </c>
      <c r="S123">
        <v>13940</v>
      </c>
      <c r="T123">
        <v>9.5500000000000001E-4</v>
      </c>
      <c r="U123">
        <v>9.5500000000000002E-2</v>
      </c>
      <c r="V123">
        <v>264</v>
      </c>
      <c r="W123">
        <v>28.342449999999999</v>
      </c>
    </row>
    <row r="124" spans="1:23" hidden="1" x14ac:dyDescent="0.25">
      <c r="A124" t="s">
        <v>87</v>
      </c>
      <c r="B124">
        <v>5114120</v>
      </c>
      <c r="C124" t="s">
        <v>45</v>
      </c>
      <c r="D124" t="s">
        <v>88</v>
      </c>
      <c r="E124">
        <v>147881.1</v>
      </c>
      <c r="F124">
        <v>6858</v>
      </c>
      <c r="G124" t="s">
        <v>26</v>
      </c>
      <c r="H124">
        <v>51</v>
      </c>
      <c r="I124">
        <v>14120</v>
      </c>
      <c r="J124">
        <v>147881</v>
      </c>
      <c r="K124">
        <v>348</v>
      </c>
      <c r="L124">
        <v>0.23532429999999999</v>
      </c>
      <c r="M124">
        <v>1631</v>
      </c>
      <c r="N124" t="s">
        <v>27</v>
      </c>
      <c r="O124">
        <v>7</v>
      </c>
      <c r="P124">
        <v>666131</v>
      </c>
      <c r="Q124">
        <v>147881.1</v>
      </c>
      <c r="R124">
        <v>51</v>
      </c>
      <c r="S124">
        <v>14120</v>
      </c>
      <c r="T124">
        <v>1.1289199999999999E-2</v>
      </c>
      <c r="U124">
        <v>1.1289199999999999</v>
      </c>
      <c r="V124">
        <v>1669</v>
      </c>
      <c r="W124">
        <v>3.9275630000000001</v>
      </c>
    </row>
    <row r="125" spans="1:23" hidden="1" x14ac:dyDescent="0.25">
      <c r="A125" t="s">
        <v>87</v>
      </c>
      <c r="B125">
        <v>5114120</v>
      </c>
      <c r="C125" t="s">
        <v>45</v>
      </c>
      <c r="D125" t="s">
        <v>88</v>
      </c>
      <c r="E125">
        <v>147881.1</v>
      </c>
      <c r="F125">
        <v>6859</v>
      </c>
      <c r="G125" t="s">
        <v>26</v>
      </c>
      <c r="H125">
        <v>51</v>
      </c>
      <c r="I125">
        <v>14120</v>
      </c>
      <c r="J125">
        <v>147881</v>
      </c>
      <c r="K125">
        <v>348</v>
      </c>
      <c r="L125">
        <v>0.23532429999999999</v>
      </c>
      <c r="M125">
        <v>1631</v>
      </c>
      <c r="N125" t="s">
        <v>28</v>
      </c>
      <c r="O125">
        <v>12</v>
      </c>
      <c r="P125">
        <v>666131</v>
      </c>
      <c r="Q125">
        <v>147881.1</v>
      </c>
      <c r="R125">
        <v>51</v>
      </c>
      <c r="S125">
        <v>14120</v>
      </c>
      <c r="T125">
        <v>1.1289199999999999E-2</v>
      </c>
      <c r="U125">
        <v>1.1289199999999999</v>
      </c>
      <c r="V125">
        <v>1669</v>
      </c>
      <c r="W125">
        <v>3.9275630000000001</v>
      </c>
    </row>
    <row r="126" spans="1:23" x14ac:dyDescent="0.25">
      <c r="A126" t="s">
        <v>87</v>
      </c>
      <c r="B126">
        <v>5114120</v>
      </c>
      <c r="C126" t="s">
        <v>45</v>
      </c>
      <c r="D126" t="s">
        <v>88</v>
      </c>
      <c r="E126">
        <v>147881.1</v>
      </c>
      <c r="F126">
        <v>6860</v>
      </c>
      <c r="G126" t="s">
        <v>26</v>
      </c>
      <c r="H126">
        <v>51</v>
      </c>
      <c r="I126">
        <v>14120</v>
      </c>
      <c r="J126">
        <v>147881</v>
      </c>
      <c r="K126">
        <v>348</v>
      </c>
      <c r="L126">
        <v>0.23532429999999999</v>
      </c>
      <c r="M126">
        <v>1631</v>
      </c>
      <c r="N126" t="s">
        <v>30</v>
      </c>
      <c r="O126">
        <v>13</v>
      </c>
      <c r="P126">
        <v>666131</v>
      </c>
      <c r="Q126">
        <v>147881.1</v>
      </c>
      <c r="R126">
        <v>51</v>
      </c>
      <c r="S126">
        <v>14120</v>
      </c>
      <c r="T126">
        <v>6.4076000000000003E-3</v>
      </c>
      <c r="U126">
        <v>0.64076</v>
      </c>
      <c r="V126">
        <v>948</v>
      </c>
      <c r="W126">
        <v>2.2308750000000002</v>
      </c>
    </row>
    <row r="127" spans="1:23" hidden="1" x14ac:dyDescent="0.25">
      <c r="A127" t="s">
        <v>87</v>
      </c>
      <c r="B127">
        <v>5114120</v>
      </c>
      <c r="C127" t="s">
        <v>45</v>
      </c>
      <c r="D127" t="s">
        <v>88</v>
      </c>
      <c r="E127">
        <v>147881.1</v>
      </c>
      <c r="F127">
        <v>6854</v>
      </c>
      <c r="G127" t="s">
        <v>26</v>
      </c>
      <c r="H127">
        <v>51</v>
      </c>
      <c r="I127">
        <v>14120</v>
      </c>
      <c r="J127">
        <v>147881</v>
      </c>
      <c r="K127">
        <v>348</v>
      </c>
      <c r="L127">
        <v>0.23532429999999999</v>
      </c>
      <c r="M127">
        <v>1631</v>
      </c>
      <c r="N127" t="s">
        <v>29</v>
      </c>
      <c r="O127">
        <v>11</v>
      </c>
      <c r="P127">
        <v>666131</v>
      </c>
      <c r="Q127">
        <v>147881.1</v>
      </c>
      <c r="R127">
        <v>51</v>
      </c>
      <c r="S127">
        <v>14120</v>
      </c>
      <c r="T127">
        <v>0.27764060000000002</v>
      </c>
      <c r="U127">
        <v>27.764060000000001</v>
      </c>
      <c r="V127">
        <v>41058</v>
      </c>
      <c r="W127">
        <v>96.619470000000007</v>
      </c>
    </row>
    <row r="128" spans="1:23" hidden="1" x14ac:dyDescent="0.25">
      <c r="A128" t="s">
        <v>87</v>
      </c>
      <c r="B128">
        <v>5114120</v>
      </c>
      <c r="C128" t="s">
        <v>45</v>
      </c>
      <c r="D128" t="s">
        <v>88</v>
      </c>
      <c r="E128">
        <v>147881.1</v>
      </c>
      <c r="F128">
        <v>6856</v>
      </c>
      <c r="G128" t="s">
        <v>26</v>
      </c>
      <c r="H128">
        <v>51</v>
      </c>
      <c r="I128">
        <v>14120</v>
      </c>
      <c r="J128">
        <v>147881</v>
      </c>
      <c r="K128">
        <v>348</v>
      </c>
      <c r="L128">
        <v>0.23532429999999999</v>
      </c>
      <c r="M128">
        <v>1631</v>
      </c>
      <c r="N128" t="s">
        <v>36</v>
      </c>
      <c r="O128">
        <v>2</v>
      </c>
      <c r="P128">
        <v>666131</v>
      </c>
      <c r="Q128">
        <v>147881.1</v>
      </c>
      <c r="R128">
        <v>51</v>
      </c>
      <c r="S128">
        <v>14120</v>
      </c>
      <c r="T128">
        <v>8.0146000000000002E-3</v>
      </c>
      <c r="U128">
        <v>0.80145999999999995</v>
      </c>
      <c r="V128">
        <v>1185</v>
      </c>
      <c r="W128">
        <v>2.7885939999999998</v>
      </c>
    </row>
    <row r="129" spans="1:23" hidden="1" x14ac:dyDescent="0.25">
      <c r="A129" t="s">
        <v>87</v>
      </c>
      <c r="B129">
        <v>5114120</v>
      </c>
      <c r="C129" t="s">
        <v>45</v>
      </c>
      <c r="D129" t="s">
        <v>88</v>
      </c>
      <c r="E129">
        <v>147881.1</v>
      </c>
      <c r="F129">
        <v>6857</v>
      </c>
      <c r="G129" t="s">
        <v>26</v>
      </c>
      <c r="H129">
        <v>51</v>
      </c>
      <c r="I129">
        <v>14120</v>
      </c>
      <c r="J129">
        <v>147881</v>
      </c>
      <c r="K129">
        <v>348</v>
      </c>
      <c r="L129">
        <v>0.23532429999999999</v>
      </c>
      <c r="M129">
        <v>1631</v>
      </c>
      <c r="N129" t="s">
        <v>32</v>
      </c>
      <c r="O129">
        <v>6</v>
      </c>
      <c r="P129">
        <v>666131</v>
      </c>
      <c r="Q129">
        <v>147881.1</v>
      </c>
      <c r="R129">
        <v>51</v>
      </c>
      <c r="S129">
        <v>14120</v>
      </c>
      <c r="T129">
        <v>6.4076000000000003E-3</v>
      </c>
      <c r="U129">
        <v>0.64076</v>
      </c>
      <c r="V129">
        <v>948</v>
      </c>
      <c r="W129">
        <v>2.2308750000000002</v>
      </c>
    </row>
    <row r="130" spans="1:23" hidden="1" x14ac:dyDescent="0.25">
      <c r="A130" t="s">
        <v>89</v>
      </c>
      <c r="B130">
        <v>5113950</v>
      </c>
      <c r="C130" t="s">
        <v>48</v>
      </c>
      <c r="D130" t="s">
        <v>90</v>
      </c>
      <c r="E130">
        <v>1681044</v>
      </c>
      <c r="F130">
        <v>6828</v>
      </c>
      <c r="G130" t="s">
        <v>26</v>
      </c>
      <c r="H130">
        <v>51</v>
      </c>
      <c r="I130">
        <v>13950</v>
      </c>
      <c r="J130">
        <v>1681044</v>
      </c>
      <c r="K130">
        <v>345488</v>
      </c>
      <c r="L130">
        <v>20.55199</v>
      </c>
      <c r="M130">
        <v>1627</v>
      </c>
      <c r="N130" t="s">
        <v>32</v>
      </c>
      <c r="O130">
        <v>6</v>
      </c>
      <c r="P130">
        <v>7572271</v>
      </c>
      <c r="Q130">
        <v>1681044</v>
      </c>
      <c r="R130">
        <v>51</v>
      </c>
      <c r="S130">
        <v>13950</v>
      </c>
      <c r="T130">
        <v>3.6166999999999998E-2</v>
      </c>
      <c r="U130">
        <v>3.6166999999999998</v>
      </c>
      <c r="V130">
        <v>60798</v>
      </c>
      <c r="W130">
        <v>12495.2</v>
      </c>
    </row>
    <row r="131" spans="1:23" hidden="1" x14ac:dyDescent="0.25">
      <c r="A131" t="s">
        <v>89</v>
      </c>
      <c r="B131">
        <v>5113950</v>
      </c>
      <c r="C131" t="s">
        <v>48</v>
      </c>
      <c r="D131" t="s">
        <v>90</v>
      </c>
      <c r="E131">
        <v>1681044</v>
      </c>
      <c r="F131">
        <v>6825</v>
      </c>
      <c r="G131" t="s">
        <v>26</v>
      </c>
      <c r="H131">
        <v>51</v>
      </c>
      <c r="I131">
        <v>13950</v>
      </c>
      <c r="J131">
        <v>1681044</v>
      </c>
      <c r="K131">
        <v>345488</v>
      </c>
      <c r="L131">
        <v>20.55199</v>
      </c>
      <c r="M131">
        <v>1627</v>
      </c>
      <c r="N131" t="s">
        <v>29</v>
      </c>
      <c r="O131">
        <v>11</v>
      </c>
      <c r="P131">
        <v>7572271</v>
      </c>
      <c r="Q131">
        <v>1681044</v>
      </c>
      <c r="R131">
        <v>51</v>
      </c>
      <c r="S131">
        <v>13950</v>
      </c>
      <c r="T131">
        <v>2.0483000000000001E-2</v>
      </c>
      <c r="U131">
        <v>2.0482999999999998</v>
      </c>
      <c r="V131">
        <v>34433</v>
      </c>
      <c r="W131">
        <v>7076.6670000000004</v>
      </c>
    </row>
    <row r="132" spans="1:23" x14ac:dyDescent="0.25">
      <c r="A132" t="s">
        <v>89</v>
      </c>
      <c r="B132">
        <v>5113950</v>
      </c>
      <c r="C132" t="s">
        <v>48</v>
      </c>
      <c r="D132" t="s">
        <v>90</v>
      </c>
      <c r="E132">
        <v>1681044</v>
      </c>
      <c r="F132">
        <v>6824</v>
      </c>
      <c r="G132" t="s">
        <v>26</v>
      </c>
      <c r="H132">
        <v>51</v>
      </c>
      <c r="I132">
        <v>13950</v>
      </c>
      <c r="J132">
        <v>1681044</v>
      </c>
      <c r="K132">
        <v>345488</v>
      </c>
      <c r="L132">
        <v>20.55199</v>
      </c>
      <c r="M132">
        <v>1627</v>
      </c>
      <c r="N132" t="s">
        <v>30</v>
      </c>
      <c r="O132">
        <v>13</v>
      </c>
      <c r="P132">
        <v>7572271</v>
      </c>
      <c r="Q132">
        <v>1681044</v>
      </c>
      <c r="R132">
        <v>51</v>
      </c>
      <c r="S132">
        <v>13950</v>
      </c>
      <c r="T132">
        <v>3.4837800000000002E-2</v>
      </c>
      <c r="U132">
        <v>3.4837799999999999</v>
      </c>
      <c r="V132">
        <v>58564</v>
      </c>
      <c r="W132">
        <v>12036.07</v>
      </c>
    </row>
    <row r="133" spans="1:23" hidden="1" x14ac:dyDescent="0.25">
      <c r="A133" t="s">
        <v>89</v>
      </c>
      <c r="B133">
        <v>5113950</v>
      </c>
      <c r="C133" t="s">
        <v>48</v>
      </c>
      <c r="D133" t="s">
        <v>90</v>
      </c>
      <c r="E133">
        <v>1681044</v>
      </c>
      <c r="F133">
        <v>6829</v>
      </c>
      <c r="G133" t="s">
        <v>26</v>
      </c>
      <c r="H133">
        <v>51</v>
      </c>
      <c r="I133">
        <v>13950</v>
      </c>
      <c r="J133">
        <v>1681044</v>
      </c>
      <c r="K133">
        <v>345488</v>
      </c>
      <c r="L133">
        <v>20.55199</v>
      </c>
      <c r="M133">
        <v>1627</v>
      </c>
      <c r="N133" t="s">
        <v>27</v>
      </c>
      <c r="O133">
        <v>7</v>
      </c>
      <c r="P133">
        <v>7572271</v>
      </c>
      <c r="Q133">
        <v>1681044</v>
      </c>
      <c r="R133">
        <v>51</v>
      </c>
      <c r="S133">
        <v>13950</v>
      </c>
      <c r="T133">
        <v>0.1867856</v>
      </c>
      <c r="U133">
        <v>18.678560000000001</v>
      </c>
      <c r="V133">
        <v>313995</v>
      </c>
      <c r="W133">
        <v>64532.22</v>
      </c>
    </row>
    <row r="134" spans="1:23" hidden="1" x14ac:dyDescent="0.25">
      <c r="A134" t="s">
        <v>89</v>
      </c>
      <c r="B134">
        <v>5113950</v>
      </c>
      <c r="C134" t="s">
        <v>48</v>
      </c>
      <c r="D134" t="s">
        <v>90</v>
      </c>
      <c r="E134">
        <v>1681044</v>
      </c>
      <c r="F134">
        <v>6831</v>
      </c>
      <c r="G134" t="s">
        <v>26</v>
      </c>
      <c r="H134">
        <v>51</v>
      </c>
      <c r="I134">
        <v>13950</v>
      </c>
      <c r="J134">
        <v>1681044</v>
      </c>
      <c r="K134">
        <v>345488</v>
      </c>
      <c r="L134">
        <v>20.55199</v>
      </c>
      <c r="M134">
        <v>1627</v>
      </c>
      <c r="N134" t="s">
        <v>83</v>
      </c>
      <c r="O134">
        <v>5</v>
      </c>
      <c r="P134">
        <v>7572271</v>
      </c>
      <c r="Q134">
        <v>1681044</v>
      </c>
      <c r="R134">
        <v>51</v>
      </c>
      <c r="S134">
        <v>13950</v>
      </c>
      <c r="T134">
        <v>1.0964E-3</v>
      </c>
      <c r="U134">
        <v>0.10964</v>
      </c>
      <c r="V134">
        <v>1843</v>
      </c>
      <c r="W134">
        <v>378.77319999999997</v>
      </c>
    </row>
    <row r="135" spans="1:23" hidden="1" x14ac:dyDescent="0.25">
      <c r="A135" t="s">
        <v>89</v>
      </c>
      <c r="B135">
        <v>5113950</v>
      </c>
      <c r="C135" t="s">
        <v>48</v>
      </c>
      <c r="D135" t="s">
        <v>90</v>
      </c>
      <c r="E135">
        <v>1681044</v>
      </c>
      <c r="F135">
        <v>6830</v>
      </c>
      <c r="G135" t="s">
        <v>26</v>
      </c>
      <c r="H135">
        <v>51</v>
      </c>
      <c r="I135">
        <v>13950</v>
      </c>
      <c r="J135">
        <v>1681044</v>
      </c>
      <c r="K135">
        <v>345488</v>
      </c>
      <c r="L135">
        <v>20.55199</v>
      </c>
      <c r="M135">
        <v>1627</v>
      </c>
      <c r="N135" t="s">
        <v>37</v>
      </c>
      <c r="O135">
        <v>4</v>
      </c>
      <c r="P135">
        <v>7572271</v>
      </c>
      <c r="Q135">
        <v>1681044</v>
      </c>
      <c r="R135">
        <v>51</v>
      </c>
      <c r="S135">
        <v>13950</v>
      </c>
      <c r="T135">
        <v>5.6411999999999999E-3</v>
      </c>
      <c r="U135">
        <v>0.56411999999999995</v>
      </c>
      <c r="V135">
        <v>9483</v>
      </c>
      <c r="W135">
        <v>1948.9449999999999</v>
      </c>
    </row>
    <row r="136" spans="1:23" hidden="1" x14ac:dyDescent="0.25">
      <c r="A136" t="s">
        <v>89</v>
      </c>
      <c r="B136">
        <v>5113950</v>
      </c>
      <c r="C136" t="s">
        <v>48</v>
      </c>
      <c r="D136" t="s">
        <v>90</v>
      </c>
      <c r="E136">
        <v>1681044</v>
      </c>
      <c r="F136">
        <v>6827</v>
      </c>
      <c r="G136" t="s">
        <v>26</v>
      </c>
      <c r="H136">
        <v>51</v>
      </c>
      <c r="I136">
        <v>13950</v>
      </c>
      <c r="J136">
        <v>1681044</v>
      </c>
      <c r="K136">
        <v>345488</v>
      </c>
      <c r="L136">
        <v>20.55199</v>
      </c>
      <c r="M136">
        <v>1627</v>
      </c>
      <c r="N136" t="s">
        <v>36</v>
      </c>
      <c r="O136">
        <v>2</v>
      </c>
      <c r="P136">
        <v>7572271</v>
      </c>
      <c r="Q136">
        <v>1681044</v>
      </c>
      <c r="R136">
        <v>51</v>
      </c>
      <c r="S136">
        <v>13950</v>
      </c>
      <c r="T136">
        <v>1.0206E-3</v>
      </c>
      <c r="U136">
        <v>0.10206</v>
      </c>
      <c r="V136">
        <v>1716</v>
      </c>
      <c r="W136">
        <v>352.67219999999998</v>
      </c>
    </row>
    <row r="137" spans="1:23" hidden="1" x14ac:dyDescent="0.25">
      <c r="A137" t="s">
        <v>89</v>
      </c>
      <c r="B137">
        <v>5113950</v>
      </c>
      <c r="C137" t="s">
        <v>48</v>
      </c>
      <c r="D137" t="s">
        <v>90</v>
      </c>
      <c r="E137">
        <v>1681044</v>
      </c>
      <c r="F137">
        <v>6832</v>
      </c>
      <c r="G137" t="s">
        <v>26</v>
      </c>
      <c r="H137">
        <v>51</v>
      </c>
      <c r="I137">
        <v>13950</v>
      </c>
      <c r="J137">
        <v>1681044</v>
      </c>
      <c r="K137">
        <v>345488</v>
      </c>
      <c r="L137">
        <v>20.55199</v>
      </c>
      <c r="M137">
        <v>1627</v>
      </c>
      <c r="N137" t="s">
        <v>31</v>
      </c>
      <c r="O137">
        <v>3</v>
      </c>
      <c r="P137">
        <v>7572271</v>
      </c>
      <c r="Q137">
        <v>1681044</v>
      </c>
      <c r="R137">
        <v>51</v>
      </c>
      <c r="S137">
        <v>13950</v>
      </c>
      <c r="T137">
        <v>2.3279999999999999E-4</v>
      </c>
      <c r="U137">
        <v>2.3279999999999999E-2</v>
      </c>
      <c r="V137">
        <v>391</v>
      </c>
      <c r="W137">
        <v>80.358279999999993</v>
      </c>
    </row>
    <row r="138" spans="1:23" hidden="1" x14ac:dyDescent="0.25">
      <c r="A138" t="s">
        <v>89</v>
      </c>
      <c r="B138">
        <v>5113950</v>
      </c>
      <c r="C138" t="s">
        <v>48</v>
      </c>
      <c r="D138" t="s">
        <v>90</v>
      </c>
      <c r="E138">
        <v>1681044</v>
      </c>
      <c r="F138">
        <v>6823</v>
      </c>
      <c r="G138" t="s">
        <v>26</v>
      </c>
      <c r="H138">
        <v>51</v>
      </c>
      <c r="I138">
        <v>13950</v>
      </c>
      <c r="J138">
        <v>1681044</v>
      </c>
      <c r="K138">
        <v>345488</v>
      </c>
      <c r="L138">
        <v>20.55199</v>
      </c>
      <c r="M138">
        <v>1627</v>
      </c>
      <c r="N138" t="s">
        <v>28</v>
      </c>
      <c r="O138">
        <v>12</v>
      </c>
      <c r="P138">
        <v>7572271</v>
      </c>
      <c r="Q138">
        <v>1681044</v>
      </c>
      <c r="R138">
        <v>51</v>
      </c>
      <c r="S138">
        <v>13950</v>
      </c>
      <c r="T138">
        <v>0.18114440000000001</v>
      </c>
      <c r="U138">
        <v>18.114439999999998</v>
      </c>
      <c r="V138">
        <v>304512</v>
      </c>
      <c r="W138">
        <v>62583.28</v>
      </c>
    </row>
    <row r="139" spans="1:23" hidden="1" x14ac:dyDescent="0.25">
      <c r="A139" t="s">
        <v>91</v>
      </c>
      <c r="B139">
        <v>5113023</v>
      </c>
      <c r="C139" t="s">
        <v>48</v>
      </c>
      <c r="D139" t="s">
        <v>67</v>
      </c>
      <c r="E139">
        <v>101539.2</v>
      </c>
      <c r="F139">
        <v>6748</v>
      </c>
      <c r="G139" t="s">
        <v>26</v>
      </c>
      <c r="H139">
        <v>51</v>
      </c>
      <c r="I139">
        <v>13023</v>
      </c>
      <c r="J139">
        <v>101546</v>
      </c>
      <c r="K139">
        <v>89617</v>
      </c>
      <c r="L139">
        <v>88.252610000000004</v>
      </c>
      <c r="M139">
        <v>1616</v>
      </c>
      <c r="N139" t="s">
        <v>29</v>
      </c>
      <c r="O139">
        <v>11</v>
      </c>
      <c r="P139">
        <v>457416</v>
      </c>
      <c r="Q139">
        <v>101546.4</v>
      </c>
      <c r="R139">
        <v>51</v>
      </c>
      <c r="S139">
        <v>13023</v>
      </c>
      <c r="T139">
        <v>2.6620000000000002E-4</v>
      </c>
      <c r="U139">
        <v>2.6620000000000001E-2</v>
      </c>
      <c r="V139">
        <v>27</v>
      </c>
      <c r="W139">
        <v>23.828209999999999</v>
      </c>
    </row>
    <row r="140" spans="1:23" x14ac:dyDescent="0.25">
      <c r="A140" t="s">
        <v>91</v>
      </c>
      <c r="B140">
        <v>5113023</v>
      </c>
      <c r="C140" t="s">
        <v>48</v>
      </c>
      <c r="D140" t="s">
        <v>67</v>
      </c>
      <c r="E140">
        <v>101539.2</v>
      </c>
      <c r="F140">
        <v>6747</v>
      </c>
      <c r="G140" t="s">
        <v>26</v>
      </c>
      <c r="H140">
        <v>51</v>
      </c>
      <c r="I140">
        <v>13023</v>
      </c>
      <c r="J140">
        <v>101546</v>
      </c>
      <c r="K140">
        <v>89617</v>
      </c>
      <c r="L140">
        <v>88.252610000000004</v>
      </c>
      <c r="M140">
        <v>1616</v>
      </c>
      <c r="N140" t="s">
        <v>30</v>
      </c>
      <c r="O140">
        <v>13</v>
      </c>
      <c r="P140">
        <v>457416</v>
      </c>
      <c r="Q140">
        <v>101546.4</v>
      </c>
      <c r="R140">
        <v>51</v>
      </c>
      <c r="S140">
        <v>13023</v>
      </c>
      <c r="T140">
        <v>7.9359999999999999E-4</v>
      </c>
      <c r="U140">
        <v>7.936E-2</v>
      </c>
      <c r="V140">
        <v>81</v>
      </c>
      <c r="W140">
        <v>71.484620000000007</v>
      </c>
    </row>
    <row r="141" spans="1:23" hidden="1" x14ac:dyDescent="0.25">
      <c r="A141" t="s">
        <v>91</v>
      </c>
      <c r="B141">
        <v>5113023</v>
      </c>
      <c r="C141" t="s">
        <v>48</v>
      </c>
      <c r="D141" t="s">
        <v>67</v>
      </c>
      <c r="E141">
        <v>101539.2</v>
      </c>
      <c r="F141">
        <v>6746</v>
      </c>
      <c r="G141" t="s">
        <v>26</v>
      </c>
      <c r="H141">
        <v>51</v>
      </c>
      <c r="I141">
        <v>13023</v>
      </c>
      <c r="J141">
        <v>101546</v>
      </c>
      <c r="K141">
        <v>89617</v>
      </c>
      <c r="L141">
        <v>88.252610000000004</v>
      </c>
      <c r="M141">
        <v>1616</v>
      </c>
      <c r="N141" t="s">
        <v>32</v>
      </c>
      <c r="O141">
        <v>6</v>
      </c>
      <c r="P141">
        <v>457416</v>
      </c>
      <c r="Q141">
        <v>101546.4</v>
      </c>
      <c r="R141">
        <v>51</v>
      </c>
      <c r="S141">
        <v>13023</v>
      </c>
      <c r="T141">
        <v>7.9359999999999999E-4</v>
      </c>
      <c r="U141">
        <v>7.936E-2</v>
      </c>
      <c r="V141">
        <v>81</v>
      </c>
      <c r="W141">
        <v>71.484620000000007</v>
      </c>
    </row>
    <row r="142" spans="1:23" hidden="1" x14ac:dyDescent="0.25">
      <c r="A142" t="s">
        <v>91</v>
      </c>
      <c r="B142">
        <v>5113023</v>
      </c>
      <c r="C142" t="s">
        <v>48</v>
      </c>
      <c r="D142" t="s">
        <v>67</v>
      </c>
      <c r="E142">
        <v>101539.2</v>
      </c>
      <c r="F142">
        <v>6745</v>
      </c>
      <c r="G142" t="s">
        <v>26</v>
      </c>
      <c r="H142">
        <v>51</v>
      </c>
      <c r="I142">
        <v>13023</v>
      </c>
      <c r="J142">
        <v>101546</v>
      </c>
      <c r="K142">
        <v>89617</v>
      </c>
      <c r="L142">
        <v>88.252610000000004</v>
      </c>
      <c r="M142">
        <v>1616</v>
      </c>
      <c r="N142" t="s">
        <v>36</v>
      </c>
      <c r="O142">
        <v>2</v>
      </c>
      <c r="P142">
        <v>457416</v>
      </c>
      <c r="Q142">
        <v>101546.4</v>
      </c>
      <c r="R142">
        <v>51</v>
      </c>
      <c r="S142">
        <v>13023</v>
      </c>
      <c r="T142">
        <v>0.35057500000000003</v>
      </c>
      <c r="U142">
        <v>35.057499999999997</v>
      </c>
      <c r="V142">
        <v>35600</v>
      </c>
      <c r="W142">
        <v>31417.93</v>
      </c>
    </row>
  </sheetData>
  <autoFilter ref="A1:W142" xr:uid="{EBE9580C-655A-4397-AE2D-85BF45C62FA8}">
    <filterColumn colId="13">
      <filters>
        <filter val="Wind/Weather/Stres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E840-5434-4EDA-AE41-FD88836EF96C}">
  <sheetPr filterMode="1"/>
  <dimension ref="A1:J142"/>
  <sheetViews>
    <sheetView workbookViewId="0">
      <selection activeCell="J67" sqref="J67"/>
    </sheetView>
  </sheetViews>
  <sheetFormatPr defaultRowHeight="15" x14ac:dyDescent="0.25"/>
  <cols>
    <col min="1" max="1" width="54.28515625" bestFit="1" customWidth="1"/>
    <col min="2" max="2" width="25" bestFit="1" customWidth="1"/>
    <col min="3" max="3" width="12" style="1" bestFit="1" customWidth="1"/>
    <col min="4" max="4" width="12.140625" style="1" bestFit="1" customWidth="1"/>
  </cols>
  <sheetData>
    <row r="1" spans="1:5" x14ac:dyDescent="0.25">
      <c r="A1" t="s">
        <v>0</v>
      </c>
      <c r="B1" t="s">
        <v>13</v>
      </c>
      <c r="C1" s="1" t="s">
        <v>16</v>
      </c>
      <c r="D1" s="1" t="s">
        <v>21</v>
      </c>
    </row>
    <row r="2" spans="1:5" hidden="1" x14ac:dyDescent="0.25">
      <c r="A2" t="s">
        <v>23</v>
      </c>
      <c r="B2" t="s">
        <v>27</v>
      </c>
      <c r="C2">
        <v>1367581.2720000001</v>
      </c>
      <c r="D2">
        <v>11181</v>
      </c>
    </row>
    <row r="3" spans="1:5" x14ac:dyDescent="0.25">
      <c r="A3" t="s">
        <v>23</v>
      </c>
      <c r="B3" t="s">
        <v>28</v>
      </c>
      <c r="C3" s="1">
        <v>1367581.2720000001</v>
      </c>
      <c r="D3" s="1">
        <v>11181</v>
      </c>
      <c r="E3">
        <f>(D3/C3)*100</f>
        <v>0.8175748110127673</v>
      </c>
    </row>
    <row r="4" spans="1:5" x14ac:dyDescent="0.25">
      <c r="A4" t="s">
        <v>23</v>
      </c>
      <c r="B4" t="s">
        <v>29</v>
      </c>
      <c r="C4" s="1">
        <v>1367581.2720000001</v>
      </c>
      <c r="D4" s="1">
        <v>1899</v>
      </c>
      <c r="E4">
        <f t="shared" ref="E4:E6" si="0">(D4/C4)*100</f>
        <v>0.1388582922916774</v>
      </c>
    </row>
    <row r="5" spans="1:5" x14ac:dyDescent="0.25">
      <c r="A5" t="s">
        <v>23</v>
      </c>
      <c r="B5" t="s">
        <v>30</v>
      </c>
      <c r="C5" s="1">
        <v>1367581.2720000001</v>
      </c>
      <c r="D5" s="1">
        <v>3800</v>
      </c>
      <c r="E5">
        <f t="shared" si="0"/>
        <v>0.27786282817713226</v>
      </c>
    </row>
    <row r="6" spans="1:5" x14ac:dyDescent="0.25">
      <c r="A6" t="s">
        <v>23</v>
      </c>
      <c r="B6" t="s">
        <v>31</v>
      </c>
      <c r="C6" s="1">
        <v>1367581.2720000001</v>
      </c>
      <c r="D6" s="1">
        <v>2207</v>
      </c>
      <c r="E6">
        <f t="shared" si="0"/>
        <v>0.16137980573340285</v>
      </c>
    </row>
    <row r="7" spans="1:5" hidden="1" x14ac:dyDescent="0.25">
      <c r="A7" t="s">
        <v>23</v>
      </c>
      <c r="B7" t="s">
        <v>32</v>
      </c>
      <c r="C7">
        <v>1367581.2720000001</v>
      </c>
      <c r="D7">
        <v>18251</v>
      </c>
    </row>
    <row r="8" spans="1:5" hidden="1" x14ac:dyDescent="0.25">
      <c r="A8" t="s">
        <v>33</v>
      </c>
      <c r="B8" t="s">
        <v>27</v>
      </c>
      <c r="C8">
        <v>731101.5</v>
      </c>
      <c r="D8">
        <v>573</v>
      </c>
    </row>
    <row r="9" spans="1:5" hidden="1" x14ac:dyDescent="0.25">
      <c r="A9" t="s">
        <v>33</v>
      </c>
      <c r="B9" t="s">
        <v>30</v>
      </c>
      <c r="C9">
        <v>731101.5</v>
      </c>
      <c r="D9">
        <v>599</v>
      </c>
    </row>
    <row r="10" spans="1:5" hidden="1" x14ac:dyDescent="0.25">
      <c r="A10" t="s">
        <v>33</v>
      </c>
      <c r="B10" t="s">
        <v>36</v>
      </c>
      <c r="C10">
        <v>731101.5</v>
      </c>
      <c r="D10">
        <v>986</v>
      </c>
    </row>
    <row r="11" spans="1:5" hidden="1" x14ac:dyDescent="0.25">
      <c r="A11" t="s">
        <v>33</v>
      </c>
      <c r="B11" t="s">
        <v>32</v>
      </c>
      <c r="C11">
        <v>731101.5</v>
      </c>
      <c r="D11">
        <v>10425</v>
      </c>
    </row>
    <row r="12" spans="1:5" hidden="1" x14ac:dyDescent="0.25">
      <c r="A12" t="s">
        <v>33</v>
      </c>
      <c r="B12" t="s">
        <v>37</v>
      </c>
      <c r="C12">
        <v>731101.5</v>
      </c>
      <c r="D12">
        <v>573</v>
      </c>
    </row>
    <row r="13" spans="1:5" hidden="1" x14ac:dyDescent="0.25">
      <c r="A13" t="s">
        <v>33</v>
      </c>
      <c r="B13" t="s">
        <v>29</v>
      </c>
      <c r="C13">
        <v>731101.5</v>
      </c>
      <c r="D13">
        <v>826</v>
      </c>
    </row>
    <row r="14" spans="1:5" hidden="1" x14ac:dyDescent="0.25">
      <c r="A14" t="s">
        <v>33</v>
      </c>
      <c r="B14" t="s">
        <v>31</v>
      </c>
      <c r="C14">
        <v>731101.5</v>
      </c>
      <c r="D14">
        <v>9826</v>
      </c>
    </row>
    <row r="15" spans="1:5" x14ac:dyDescent="0.25">
      <c r="A15" t="s">
        <v>38</v>
      </c>
      <c r="B15" t="s">
        <v>29</v>
      </c>
      <c r="C15" s="1">
        <v>1260045.5819999999</v>
      </c>
      <c r="D15" s="1">
        <v>2537</v>
      </c>
      <c r="E15">
        <f t="shared" ref="E15:E16" si="1">(D15/C15)*100</f>
        <v>0.20134192256546479</v>
      </c>
    </row>
    <row r="16" spans="1:5" x14ac:dyDescent="0.25">
      <c r="A16" t="s">
        <v>38</v>
      </c>
      <c r="B16" t="s">
        <v>31</v>
      </c>
      <c r="C16" s="1">
        <v>1260045.5819999999</v>
      </c>
      <c r="D16" s="1">
        <v>13807</v>
      </c>
      <c r="E16">
        <f t="shared" si="1"/>
        <v>1.0957540105878487</v>
      </c>
    </row>
    <row r="17" spans="1:5" hidden="1" x14ac:dyDescent="0.25">
      <c r="A17" t="s">
        <v>38</v>
      </c>
      <c r="B17" t="s">
        <v>37</v>
      </c>
      <c r="C17">
        <v>1260045.5819999999</v>
      </c>
      <c r="D17">
        <v>2442</v>
      </c>
    </row>
    <row r="18" spans="1:5" hidden="1" x14ac:dyDescent="0.25">
      <c r="A18" t="s">
        <v>38</v>
      </c>
      <c r="B18" t="s">
        <v>36</v>
      </c>
      <c r="C18">
        <v>1260045.5819999999</v>
      </c>
      <c r="D18">
        <v>2806</v>
      </c>
    </row>
    <row r="19" spans="1:5" x14ac:dyDescent="0.25">
      <c r="A19" t="s">
        <v>38</v>
      </c>
      <c r="B19" t="s">
        <v>30</v>
      </c>
      <c r="C19" s="1">
        <v>1260045.5819999999</v>
      </c>
      <c r="D19" s="1">
        <v>82147</v>
      </c>
      <c r="E19">
        <f>(D19/C19)*100</f>
        <v>6.5193673287289062</v>
      </c>
    </row>
    <row r="20" spans="1:5" hidden="1" x14ac:dyDescent="0.25">
      <c r="A20" t="s">
        <v>38</v>
      </c>
      <c r="B20" t="s">
        <v>32</v>
      </c>
      <c r="C20">
        <v>1260045.5819999999</v>
      </c>
      <c r="D20">
        <v>95954</v>
      </c>
    </row>
    <row r="21" spans="1:5" hidden="1" x14ac:dyDescent="0.25">
      <c r="A21" t="s">
        <v>38</v>
      </c>
      <c r="B21" t="s">
        <v>27</v>
      </c>
      <c r="C21">
        <v>1260045.5819999999</v>
      </c>
      <c r="D21">
        <v>2442</v>
      </c>
    </row>
    <row r="22" spans="1:5" hidden="1" x14ac:dyDescent="0.25">
      <c r="A22" t="s">
        <v>40</v>
      </c>
      <c r="B22" t="s">
        <v>32</v>
      </c>
      <c r="C22">
        <v>1121360.8500000001</v>
      </c>
      <c r="D22">
        <v>240531</v>
      </c>
    </row>
    <row r="23" spans="1:5" x14ac:dyDescent="0.25">
      <c r="A23" t="s">
        <v>40</v>
      </c>
      <c r="B23" t="s">
        <v>28</v>
      </c>
      <c r="C23" s="1">
        <v>1121360.8500000001</v>
      </c>
      <c r="D23" s="1">
        <v>16450</v>
      </c>
      <c r="E23">
        <f>(D23/C23)*100</f>
        <v>1.4669675689141455</v>
      </c>
    </row>
    <row r="24" spans="1:5" hidden="1" x14ac:dyDescent="0.25">
      <c r="A24" t="s">
        <v>40</v>
      </c>
      <c r="B24" t="s">
        <v>37</v>
      </c>
      <c r="C24">
        <v>1121360.8500000001</v>
      </c>
      <c r="D24">
        <v>2627</v>
      </c>
    </row>
    <row r="25" spans="1:5" hidden="1" x14ac:dyDescent="0.25">
      <c r="A25" t="s">
        <v>40</v>
      </c>
      <c r="B25" t="s">
        <v>27</v>
      </c>
      <c r="C25">
        <v>1121360.8500000001</v>
      </c>
      <c r="D25">
        <v>19077</v>
      </c>
    </row>
    <row r="26" spans="1:5" hidden="1" x14ac:dyDescent="0.25">
      <c r="A26" t="s">
        <v>42</v>
      </c>
      <c r="B26" t="s">
        <v>30</v>
      </c>
      <c r="C26">
        <v>628289.97</v>
      </c>
      <c r="D26">
        <v>5122</v>
      </c>
    </row>
    <row r="27" spans="1:5" hidden="1" x14ac:dyDescent="0.25">
      <c r="A27" t="s">
        <v>42</v>
      </c>
      <c r="B27" t="s">
        <v>32</v>
      </c>
      <c r="C27">
        <v>628289.97</v>
      </c>
      <c r="D27">
        <v>5122</v>
      </c>
    </row>
    <row r="28" spans="1:5" hidden="1" x14ac:dyDescent="0.25">
      <c r="A28" t="s">
        <v>42</v>
      </c>
      <c r="B28" t="s">
        <v>29</v>
      </c>
      <c r="C28">
        <v>628289.97</v>
      </c>
      <c r="D28">
        <v>606</v>
      </c>
    </row>
    <row r="29" spans="1:5" hidden="1" x14ac:dyDescent="0.25">
      <c r="A29" t="s">
        <v>44</v>
      </c>
      <c r="B29" t="s">
        <v>29</v>
      </c>
      <c r="C29">
        <v>139094.766</v>
      </c>
      <c r="D29">
        <v>38856</v>
      </c>
    </row>
    <row r="30" spans="1:5" hidden="1" x14ac:dyDescent="0.25">
      <c r="A30" t="s">
        <v>44</v>
      </c>
      <c r="B30" t="s">
        <v>32</v>
      </c>
      <c r="C30">
        <v>139094.766</v>
      </c>
      <c r="D30">
        <v>3337</v>
      </c>
    </row>
    <row r="31" spans="1:5" hidden="1" x14ac:dyDescent="0.25">
      <c r="A31" t="s">
        <v>44</v>
      </c>
      <c r="B31" t="s">
        <v>36</v>
      </c>
      <c r="C31">
        <v>139094.766</v>
      </c>
      <c r="D31">
        <v>809</v>
      </c>
    </row>
    <row r="32" spans="1:5" hidden="1" x14ac:dyDescent="0.25">
      <c r="A32" t="s">
        <v>44</v>
      </c>
      <c r="B32" t="s">
        <v>30</v>
      </c>
      <c r="C32">
        <v>139094.766</v>
      </c>
      <c r="D32">
        <v>3337</v>
      </c>
    </row>
    <row r="33" spans="1:4" hidden="1" x14ac:dyDescent="0.25">
      <c r="A33" t="s">
        <v>47</v>
      </c>
      <c r="B33" t="s">
        <v>37</v>
      </c>
      <c r="C33">
        <v>89880.695999999996</v>
      </c>
      <c r="D33">
        <v>156</v>
      </c>
    </row>
    <row r="34" spans="1:4" hidden="1" x14ac:dyDescent="0.25">
      <c r="A34" t="s">
        <v>47</v>
      </c>
      <c r="B34" t="s">
        <v>32</v>
      </c>
      <c r="C34">
        <v>89880.695999999996</v>
      </c>
      <c r="D34">
        <v>11172</v>
      </c>
    </row>
    <row r="35" spans="1:4" hidden="1" x14ac:dyDescent="0.25">
      <c r="A35" t="s">
        <v>47</v>
      </c>
      <c r="B35" t="s">
        <v>27</v>
      </c>
      <c r="C35">
        <v>89880.695999999996</v>
      </c>
      <c r="D35">
        <v>453</v>
      </c>
    </row>
    <row r="36" spans="1:4" hidden="1" x14ac:dyDescent="0.25">
      <c r="A36" t="s">
        <v>47</v>
      </c>
      <c r="B36" t="s">
        <v>28</v>
      </c>
      <c r="C36">
        <v>89880.695999999996</v>
      </c>
      <c r="D36">
        <v>297</v>
      </c>
    </row>
    <row r="37" spans="1:4" hidden="1" x14ac:dyDescent="0.25">
      <c r="A37" t="s">
        <v>50</v>
      </c>
      <c r="B37" t="s">
        <v>32</v>
      </c>
      <c r="C37">
        <v>44818.025999999998</v>
      </c>
      <c r="D37">
        <v>995</v>
      </c>
    </row>
    <row r="38" spans="1:4" hidden="1" x14ac:dyDescent="0.25">
      <c r="A38" t="s">
        <v>52</v>
      </c>
      <c r="B38" t="s">
        <v>27</v>
      </c>
      <c r="C38">
        <v>650902.00199999998</v>
      </c>
      <c r="D38">
        <v>105118</v>
      </c>
    </row>
    <row r="39" spans="1:4" hidden="1" x14ac:dyDescent="0.25">
      <c r="A39" t="s">
        <v>52</v>
      </c>
      <c r="B39" t="s">
        <v>37</v>
      </c>
      <c r="C39">
        <v>650902.00199999998</v>
      </c>
      <c r="D39">
        <v>10192</v>
      </c>
    </row>
    <row r="40" spans="1:4" hidden="1" x14ac:dyDescent="0.25">
      <c r="A40" t="s">
        <v>52</v>
      </c>
      <c r="B40" t="s">
        <v>28</v>
      </c>
      <c r="C40">
        <v>650902.00199999998</v>
      </c>
      <c r="D40">
        <v>94925</v>
      </c>
    </row>
    <row r="41" spans="1:4" hidden="1" x14ac:dyDescent="0.25">
      <c r="A41" t="s">
        <v>52</v>
      </c>
      <c r="B41" t="s">
        <v>29</v>
      </c>
      <c r="C41">
        <v>650902.00199999998</v>
      </c>
      <c r="D41">
        <v>19066</v>
      </c>
    </row>
    <row r="42" spans="1:4" hidden="1" x14ac:dyDescent="0.25">
      <c r="A42" t="s">
        <v>54</v>
      </c>
      <c r="B42" t="s">
        <v>32</v>
      </c>
      <c r="C42">
        <v>66516.971999999994</v>
      </c>
      <c r="D42">
        <v>45</v>
      </c>
    </row>
    <row r="43" spans="1:4" hidden="1" x14ac:dyDescent="0.25">
      <c r="A43" t="s">
        <v>54</v>
      </c>
      <c r="B43" t="s">
        <v>30</v>
      </c>
      <c r="C43">
        <v>66516.971999999994</v>
      </c>
      <c r="D43">
        <v>45</v>
      </c>
    </row>
    <row r="44" spans="1:4" hidden="1" x14ac:dyDescent="0.25">
      <c r="A44" t="s">
        <v>54</v>
      </c>
      <c r="B44" t="s">
        <v>29</v>
      </c>
      <c r="C44">
        <v>66516.971999999994</v>
      </c>
      <c r="D44">
        <v>595</v>
      </c>
    </row>
    <row r="45" spans="1:4" hidden="1" x14ac:dyDescent="0.25">
      <c r="A45" t="s">
        <v>56</v>
      </c>
      <c r="B45" t="s">
        <v>32</v>
      </c>
      <c r="C45">
        <v>141598.26</v>
      </c>
      <c r="D45">
        <v>3046</v>
      </c>
    </row>
    <row r="46" spans="1:4" hidden="1" x14ac:dyDescent="0.25">
      <c r="A46" t="s">
        <v>56</v>
      </c>
      <c r="B46" t="s">
        <v>29</v>
      </c>
      <c r="C46">
        <v>141598.26</v>
      </c>
      <c r="D46">
        <v>9232</v>
      </c>
    </row>
    <row r="47" spans="1:4" hidden="1" x14ac:dyDescent="0.25">
      <c r="A47" t="s">
        <v>58</v>
      </c>
      <c r="B47" t="s">
        <v>32</v>
      </c>
      <c r="C47">
        <v>13640.79</v>
      </c>
      <c r="D47">
        <v>77</v>
      </c>
    </row>
    <row r="48" spans="1:4" hidden="1" x14ac:dyDescent="0.25">
      <c r="A48" t="s">
        <v>58</v>
      </c>
      <c r="B48" t="s">
        <v>27</v>
      </c>
      <c r="C48">
        <v>13640.79</v>
      </c>
      <c r="D48">
        <v>27</v>
      </c>
    </row>
    <row r="49" spans="1:5" hidden="1" x14ac:dyDescent="0.25">
      <c r="A49" t="s">
        <v>58</v>
      </c>
      <c r="B49" t="s">
        <v>29</v>
      </c>
      <c r="C49">
        <v>13640.79</v>
      </c>
      <c r="D49">
        <v>4</v>
      </c>
    </row>
    <row r="50" spans="1:5" hidden="1" x14ac:dyDescent="0.25">
      <c r="A50" t="s">
        <v>58</v>
      </c>
      <c r="B50" t="s">
        <v>37</v>
      </c>
      <c r="C50">
        <v>13640.79</v>
      </c>
      <c r="D50">
        <v>27</v>
      </c>
    </row>
    <row r="51" spans="1:5" hidden="1" x14ac:dyDescent="0.25">
      <c r="A51" t="s">
        <v>58</v>
      </c>
      <c r="B51" t="s">
        <v>30</v>
      </c>
      <c r="C51">
        <v>13640.79</v>
      </c>
      <c r="D51">
        <v>65</v>
      </c>
    </row>
    <row r="52" spans="1:5" x14ac:dyDescent="0.25">
      <c r="A52" t="s">
        <v>60</v>
      </c>
      <c r="B52" t="s">
        <v>29</v>
      </c>
      <c r="C52" s="1">
        <v>3748261.0980000002</v>
      </c>
      <c r="D52" s="1">
        <v>3803</v>
      </c>
      <c r="E52">
        <f t="shared" ref="E52:E53" si="2">(D52/C52)*100</f>
        <v>0.10146038124263029</v>
      </c>
    </row>
    <row r="53" spans="1:5" x14ac:dyDescent="0.25">
      <c r="A53" t="s">
        <v>60</v>
      </c>
      <c r="B53" t="s">
        <v>30</v>
      </c>
      <c r="C53" s="1">
        <v>3748261.0980000002</v>
      </c>
      <c r="D53" s="1">
        <v>15412</v>
      </c>
      <c r="E53">
        <f t="shared" si="2"/>
        <v>0.41117733255624977</v>
      </c>
    </row>
    <row r="54" spans="1:5" hidden="1" x14ac:dyDescent="0.25">
      <c r="A54" t="s">
        <v>60</v>
      </c>
      <c r="B54" t="s">
        <v>32</v>
      </c>
      <c r="C54">
        <v>3748261.0980000002</v>
      </c>
      <c r="D54">
        <v>15412</v>
      </c>
    </row>
    <row r="55" spans="1:5" hidden="1" x14ac:dyDescent="0.25">
      <c r="A55" t="s">
        <v>62</v>
      </c>
      <c r="B55" t="s">
        <v>37</v>
      </c>
      <c r="C55">
        <v>258596.7</v>
      </c>
      <c r="D55">
        <v>597</v>
      </c>
    </row>
    <row r="56" spans="1:5" x14ac:dyDescent="0.25">
      <c r="A56" t="s">
        <v>62</v>
      </c>
      <c r="B56" t="s">
        <v>28</v>
      </c>
      <c r="C56" s="1">
        <v>258596.7</v>
      </c>
      <c r="D56" s="1">
        <v>3856</v>
      </c>
      <c r="E56">
        <f>(D56/C56)*100</f>
        <v>1.4911249834201286</v>
      </c>
    </row>
    <row r="57" spans="1:5" hidden="1" x14ac:dyDescent="0.25">
      <c r="A57" t="s">
        <v>62</v>
      </c>
      <c r="B57" t="s">
        <v>27</v>
      </c>
      <c r="C57">
        <v>258596.7</v>
      </c>
      <c r="D57">
        <v>4453</v>
      </c>
    </row>
    <row r="58" spans="1:5" hidden="1" x14ac:dyDescent="0.25">
      <c r="A58" t="s">
        <v>62</v>
      </c>
      <c r="B58" t="s">
        <v>32</v>
      </c>
      <c r="C58">
        <v>258596.7</v>
      </c>
      <c r="D58">
        <v>54975</v>
      </c>
    </row>
    <row r="59" spans="1:5" hidden="1" x14ac:dyDescent="0.25">
      <c r="A59" t="s">
        <v>64</v>
      </c>
      <c r="B59" t="s">
        <v>31</v>
      </c>
      <c r="C59">
        <v>135229.302</v>
      </c>
      <c r="D59">
        <v>132</v>
      </c>
    </row>
    <row r="60" spans="1:5" hidden="1" x14ac:dyDescent="0.25">
      <c r="A60" t="s">
        <v>64</v>
      </c>
      <c r="B60" t="s">
        <v>29</v>
      </c>
      <c r="C60">
        <v>135229.302</v>
      </c>
      <c r="D60">
        <v>5385</v>
      </c>
    </row>
    <row r="61" spans="1:5" hidden="1" x14ac:dyDescent="0.25">
      <c r="A61" t="s">
        <v>64</v>
      </c>
      <c r="B61" t="s">
        <v>27</v>
      </c>
      <c r="C61">
        <v>135229.302</v>
      </c>
      <c r="D61">
        <v>10532</v>
      </c>
    </row>
    <row r="62" spans="1:5" hidden="1" x14ac:dyDescent="0.25">
      <c r="A62" t="s">
        <v>64</v>
      </c>
      <c r="B62" t="s">
        <v>28</v>
      </c>
      <c r="C62">
        <v>135229.302</v>
      </c>
      <c r="D62">
        <v>7600</v>
      </c>
    </row>
    <row r="63" spans="1:5" hidden="1" x14ac:dyDescent="0.25">
      <c r="A63" t="s">
        <v>64</v>
      </c>
      <c r="B63" t="s">
        <v>32</v>
      </c>
      <c r="C63">
        <v>135229.302</v>
      </c>
      <c r="D63">
        <v>265</v>
      </c>
    </row>
    <row r="64" spans="1:5" hidden="1" x14ac:dyDescent="0.25">
      <c r="A64" t="s">
        <v>64</v>
      </c>
      <c r="B64" t="s">
        <v>37</v>
      </c>
      <c r="C64">
        <v>135229.302</v>
      </c>
      <c r="D64">
        <v>2932</v>
      </c>
    </row>
    <row r="65" spans="1:10" hidden="1" x14ac:dyDescent="0.25">
      <c r="A65" t="s">
        <v>66</v>
      </c>
      <c r="B65" t="s">
        <v>32</v>
      </c>
      <c r="C65">
        <v>2312711.64</v>
      </c>
      <c r="D65">
        <v>3761</v>
      </c>
    </row>
    <row r="66" spans="1:10" x14ac:dyDescent="0.25">
      <c r="A66" t="s">
        <v>66</v>
      </c>
      <c r="B66" t="s">
        <v>30</v>
      </c>
      <c r="C66" s="1">
        <v>2312711.64</v>
      </c>
      <c r="D66" s="1">
        <v>3761</v>
      </c>
      <c r="E66">
        <f t="shared" ref="E66:E67" si="3">(D66/C66)*100</f>
        <v>0.1626229545850342</v>
      </c>
      <c r="J66">
        <f>C73/15</f>
        <v>210695.33333333334</v>
      </c>
    </row>
    <row r="67" spans="1:10" x14ac:dyDescent="0.25">
      <c r="A67" t="s">
        <v>66</v>
      </c>
      <c r="B67" t="s">
        <v>29</v>
      </c>
      <c r="C67" s="1">
        <v>2312712</v>
      </c>
      <c r="D67" s="1">
        <v>1054</v>
      </c>
      <c r="E67">
        <f t="shared" si="3"/>
        <v>4.5574200332769495E-2</v>
      </c>
    </row>
    <row r="68" spans="1:10" hidden="1" x14ac:dyDescent="0.25">
      <c r="A68" t="s">
        <v>68</v>
      </c>
      <c r="B68" t="s">
        <v>36</v>
      </c>
      <c r="C68">
        <v>5220605</v>
      </c>
      <c r="D68">
        <v>2290</v>
      </c>
    </row>
    <row r="69" spans="1:10" hidden="1" x14ac:dyDescent="0.25">
      <c r="A69" t="s">
        <v>68</v>
      </c>
      <c r="B69" t="s">
        <v>29</v>
      </c>
      <c r="C69">
        <v>5220605</v>
      </c>
      <c r="D69">
        <v>1289</v>
      </c>
    </row>
    <row r="70" spans="1:10" hidden="1" x14ac:dyDescent="0.25">
      <c r="A70" t="s">
        <v>68</v>
      </c>
      <c r="B70" t="s">
        <v>32</v>
      </c>
      <c r="C70">
        <v>5220605</v>
      </c>
      <c r="D70">
        <v>10220</v>
      </c>
    </row>
    <row r="71" spans="1:10" hidden="1" x14ac:dyDescent="0.25">
      <c r="A71" t="s">
        <v>68</v>
      </c>
      <c r="B71" t="s">
        <v>30</v>
      </c>
      <c r="C71">
        <v>5220605</v>
      </c>
      <c r="D71">
        <v>10220</v>
      </c>
    </row>
    <row r="72" spans="1:10" hidden="1" x14ac:dyDescent="0.25">
      <c r="A72" t="s">
        <v>69</v>
      </c>
      <c r="B72" t="s">
        <v>37</v>
      </c>
      <c r="C72">
        <v>3160430</v>
      </c>
      <c r="D72">
        <v>7175</v>
      </c>
    </row>
    <row r="73" spans="1:10" x14ac:dyDescent="0.25">
      <c r="A73" t="s">
        <v>69</v>
      </c>
      <c r="B73" t="s">
        <v>28</v>
      </c>
      <c r="C73" s="1">
        <v>3160430</v>
      </c>
      <c r="D73" s="1">
        <v>48560</v>
      </c>
      <c r="E73">
        <f>(D73/C73)*100</f>
        <v>1.5364997800932152</v>
      </c>
    </row>
    <row r="74" spans="1:10" hidden="1" x14ac:dyDescent="0.25">
      <c r="A74" t="s">
        <v>69</v>
      </c>
      <c r="B74" t="s">
        <v>72</v>
      </c>
      <c r="C74">
        <v>3160430</v>
      </c>
      <c r="D74">
        <v>8215</v>
      </c>
    </row>
    <row r="75" spans="1:10" hidden="1" x14ac:dyDescent="0.25">
      <c r="A75" t="s">
        <v>69</v>
      </c>
      <c r="B75" t="s">
        <v>27</v>
      </c>
      <c r="C75">
        <v>3160430</v>
      </c>
      <c r="D75">
        <v>55735</v>
      </c>
    </row>
    <row r="76" spans="1:10" x14ac:dyDescent="0.25">
      <c r="A76" t="s">
        <v>69</v>
      </c>
      <c r="B76" t="s">
        <v>30</v>
      </c>
      <c r="C76" s="1">
        <v>3160430</v>
      </c>
      <c r="D76" s="1">
        <v>11104</v>
      </c>
      <c r="E76">
        <f>(D76/C76)*100</f>
        <v>0.35134459551390163</v>
      </c>
    </row>
    <row r="77" spans="1:10" hidden="1" x14ac:dyDescent="0.25">
      <c r="A77" t="s">
        <v>69</v>
      </c>
      <c r="B77" t="s">
        <v>32</v>
      </c>
      <c r="C77">
        <v>3160430</v>
      </c>
      <c r="D77">
        <v>19320</v>
      </c>
    </row>
    <row r="78" spans="1:10" hidden="1" x14ac:dyDescent="0.25">
      <c r="A78" t="s">
        <v>69</v>
      </c>
      <c r="B78" t="s">
        <v>36</v>
      </c>
      <c r="C78">
        <v>3160430</v>
      </c>
      <c r="D78">
        <v>2905</v>
      </c>
    </row>
    <row r="79" spans="1:10" x14ac:dyDescent="0.25">
      <c r="A79" t="s">
        <v>69</v>
      </c>
      <c r="B79" t="s">
        <v>29</v>
      </c>
      <c r="C79" s="1">
        <v>3160430</v>
      </c>
      <c r="D79" s="1">
        <v>10319</v>
      </c>
      <c r="E79">
        <f t="shared" ref="E79:E82" si="4">(D79/C79)*100</f>
        <v>0.32650620326980823</v>
      </c>
    </row>
    <row r="80" spans="1:10" x14ac:dyDescent="0.25">
      <c r="A80" t="s">
        <v>73</v>
      </c>
      <c r="B80" t="s">
        <v>29</v>
      </c>
      <c r="C80" s="1">
        <v>1912966</v>
      </c>
      <c r="D80" s="1">
        <v>3983</v>
      </c>
      <c r="E80">
        <f t="shared" si="4"/>
        <v>0.20821070526083579</v>
      </c>
    </row>
    <row r="81" spans="1:5" x14ac:dyDescent="0.25">
      <c r="A81" t="s">
        <v>73</v>
      </c>
      <c r="B81" t="s">
        <v>30</v>
      </c>
      <c r="C81" s="1">
        <v>1912966</v>
      </c>
      <c r="D81" s="1">
        <v>1810</v>
      </c>
      <c r="E81">
        <f t="shared" si="4"/>
        <v>9.4617468371105393E-2</v>
      </c>
    </row>
    <row r="82" spans="1:5" x14ac:dyDescent="0.25">
      <c r="A82" t="s">
        <v>73</v>
      </c>
      <c r="B82" t="s">
        <v>28</v>
      </c>
      <c r="C82" s="1">
        <v>1912966</v>
      </c>
      <c r="D82" s="1">
        <v>6588</v>
      </c>
      <c r="E82">
        <f t="shared" si="4"/>
        <v>0.34438667493306202</v>
      </c>
    </row>
    <row r="83" spans="1:5" hidden="1" x14ac:dyDescent="0.25">
      <c r="A83" t="s">
        <v>73</v>
      </c>
      <c r="B83" t="s">
        <v>37</v>
      </c>
      <c r="C83">
        <v>1912966</v>
      </c>
      <c r="D83">
        <v>1853</v>
      </c>
    </row>
    <row r="84" spans="1:5" hidden="1" x14ac:dyDescent="0.25">
      <c r="A84" t="s">
        <v>73</v>
      </c>
      <c r="B84" t="s">
        <v>27</v>
      </c>
      <c r="C84">
        <v>1912966</v>
      </c>
      <c r="D84">
        <v>8441</v>
      </c>
    </row>
    <row r="85" spans="1:5" hidden="1" x14ac:dyDescent="0.25">
      <c r="A85" t="s">
        <v>73</v>
      </c>
      <c r="B85" t="s">
        <v>32</v>
      </c>
      <c r="C85">
        <v>1912966</v>
      </c>
      <c r="D85">
        <v>1810</v>
      </c>
    </row>
    <row r="86" spans="1:5" hidden="1" x14ac:dyDescent="0.25">
      <c r="A86" t="s">
        <v>75</v>
      </c>
      <c r="B86" t="s">
        <v>30</v>
      </c>
      <c r="C86">
        <v>2784.3240000000001</v>
      </c>
      <c r="D86">
        <v>885</v>
      </c>
    </row>
    <row r="87" spans="1:5" hidden="1" x14ac:dyDescent="0.25">
      <c r="A87" t="s">
        <v>75</v>
      </c>
      <c r="B87" t="s">
        <v>32</v>
      </c>
      <c r="C87">
        <v>2784.3240000000001</v>
      </c>
      <c r="D87">
        <v>915</v>
      </c>
    </row>
    <row r="88" spans="1:5" hidden="1" x14ac:dyDescent="0.25">
      <c r="A88" t="s">
        <v>75</v>
      </c>
      <c r="B88" t="s">
        <v>29</v>
      </c>
      <c r="C88">
        <v>2784.3240000000001</v>
      </c>
      <c r="D88">
        <v>158</v>
      </c>
    </row>
    <row r="89" spans="1:5" hidden="1" x14ac:dyDescent="0.25">
      <c r="A89" t="s">
        <v>75</v>
      </c>
      <c r="B89" t="s">
        <v>36</v>
      </c>
      <c r="C89">
        <v>2784.3240000000001</v>
      </c>
      <c r="D89">
        <v>34</v>
      </c>
    </row>
    <row r="90" spans="1:5" hidden="1" x14ac:dyDescent="0.25">
      <c r="A90" t="s">
        <v>77</v>
      </c>
      <c r="B90" t="s">
        <v>28</v>
      </c>
      <c r="C90">
        <v>1039110</v>
      </c>
      <c r="D90">
        <v>333143</v>
      </c>
    </row>
    <row r="91" spans="1:5" hidden="1" x14ac:dyDescent="0.25">
      <c r="A91" t="s">
        <v>77</v>
      </c>
      <c r="B91" t="s">
        <v>27</v>
      </c>
      <c r="C91">
        <v>1039110</v>
      </c>
      <c r="D91">
        <v>347750</v>
      </c>
    </row>
    <row r="92" spans="1:5" hidden="1" x14ac:dyDescent="0.25">
      <c r="A92" t="s">
        <v>77</v>
      </c>
      <c r="B92" t="s">
        <v>36</v>
      </c>
      <c r="C92">
        <v>1039110</v>
      </c>
      <c r="D92">
        <v>120</v>
      </c>
    </row>
    <row r="93" spans="1:5" hidden="1" x14ac:dyDescent="0.25">
      <c r="A93" t="s">
        <v>77</v>
      </c>
      <c r="B93" t="s">
        <v>29</v>
      </c>
      <c r="C93">
        <v>1039110</v>
      </c>
      <c r="D93">
        <v>7433</v>
      </c>
    </row>
    <row r="94" spans="1:5" hidden="1" x14ac:dyDescent="0.25">
      <c r="A94" t="s">
        <v>77</v>
      </c>
      <c r="B94" t="s">
        <v>37</v>
      </c>
      <c r="C94">
        <v>1039110</v>
      </c>
      <c r="D94">
        <v>14607</v>
      </c>
    </row>
    <row r="95" spans="1:5" hidden="1" x14ac:dyDescent="0.25">
      <c r="A95" t="s">
        <v>79</v>
      </c>
      <c r="B95" t="s">
        <v>27</v>
      </c>
      <c r="C95">
        <v>6809418</v>
      </c>
      <c r="D95">
        <v>8007</v>
      </c>
    </row>
    <row r="96" spans="1:5" x14ac:dyDescent="0.25">
      <c r="A96" t="s">
        <v>79</v>
      </c>
      <c r="B96" t="s">
        <v>30</v>
      </c>
      <c r="C96" s="1">
        <v>6809418</v>
      </c>
      <c r="D96" s="1">
        <v>960615</v>
      </c>
      <c r="E96">
        <f>(D96/C96)*100</f>
        <v>14.107152769884298</v>
      </c>
    </row>
    <row r="97" spans="1:5" hidden="1" x14ac:dyDescent="0.25">
      <c r="A97" t="s">
        <v>79</v>
      </c>
      <c r="B97" t="s">
        <v>32</v>
      </c>
      <c r="C97">
        <v>6809418</v>
      </c>
      <c r="D97">
        <v>960615</v>
      </c>
    </row>
    <row r="98" spans="1:5" x14ac:dyDescent="0.25">
      <c r="A98" t="s">
        <v>79</v>
      </c>
      <c r="B98" t="s">
        <v>28</v>
      </c>
      <c r="C98" s="1">
        <v>6809418</v>
      </c>
      <c r="D98" s="1">
        <v>8007</v>
      </c>
      <c r="E98">
        <f t="shared" ref="E98:E99" si="5">(D98/C98)*100</f>
        <v>0.1175871418085951</v>
      </c>
    </row>
    <row r="99" spans="1:5" x14ac:dyDescent="0.25">
      <c r="A99" t="s">
        <v>79</v>
      </c>
      <c r="B99" t="s">
        <v>29</v>
      </c>
      <c r="C99" s="1">
        <v>6809418</v>
      </c>
      <c r="D99" s="1">
        <v>6762</v>
      </c>
      <c r="E99">
        <f t="shared" si="5"/>
        <v>9.9303640927903086E-2</v>
      </c>
    </row>
    <row r="100" spans="1:5" hidden="1" x14ac:dyDescent="0.25">
      <c r="A100" t="s">
        <v>81</v>
      </c>
      <c r="B100" t="s">
        <v>27</v>
      </c>
      <c r="C100">
        <v>1953923</v>
      </c>
      <c r="D100">
        <v>197739</v>
      </c>
    </row>
    <row r="101" spans="1:5" x14ac:dyDescent="0.25">
      <c r="A101" t="s">
        <v>81</v>
      </c>
      <c r="B101" t="s">
        <v>29</v>
      </c>
      <c r="C101" s="1">
        <v>1953923</v>
      </c>
      <c r="D101" s="1">
        <v>12121</v>
      </c>
      <c r="E101">
        <f>(D101/C101)*100</f>
        <v>0.62034174325190905</v>
      </c>
    </row>
    <row r="102" spans="1:5" hidden="1" x14ac:dyDescent="0.25">
      <c r="A102" t="s">
        <v>81</v>
      </c>
      <c r="B102" t="s">
        <v>32</v>
      </c>
      <c r="C102">
        <v>1953923</v>
      </c>
      <c r="D102">
        <v>8812</v>
      </c>
    </row>
    <row r="103" spans="1:5" x14ac:dyDescent="0.25">
      <c r="A103" t="s">
        <v>81</v>
      </c>
      <c r="B103" t="s">
        <v>30</v>
      </c>
      <c r="C103" s="1">
        <v>1953923</v>
      </c>
      <c r="D103" s="1">
        <v>1756</v>
      </c>
      <c r="E103">
        <f t="shared" ref="E103:E104" si="6">(D103/C103)*100</f>
        <v>8.9870481078322947E-2</v>
      </c>
    </row>
    <row r="104" spans="1:5" x14ac:dyDescent="0.25">
      <c r="A104" t="s">
        <v>81</v>
      </c>
      <c r="B104" t="s">
        <v>28</v>
      </c>
      <c r="C104" s="1">
        <v>1953923</v>
      </c>
      <c r="D104" s="1">
        <v>185592</v>
      </c>
      <c r="E104">
        <f t="shared" si="6"/>
        <v>9.4984295696401553</v>
      </c>
    </row>
    <row r="105" spans="1:5" hidden="1" x14ac:dyDescent="0.25">
      <c r="A105" t="s">
        <v>81</v>
      </c>
      <c r="B105" t="s">
        <v>37</v>
      </c>
      <c r="C105">
        <v>1953923</v>
      </c>
      <c r="D105">
        <v>12147</v>
      </c>
    </row>
    <row r="106" spans="1:5" x14ac:dyDescent="0.25">
      <c r="A106" t="s">
        <v>81</v>
      </c>
      <c r="B106" t="s">
        <v>83</v>
      </c>
      <c r="C106" s="1">
        <v>1953923</v>
      </c>
      <c r="D106" s="1">
        <v>7056</v>
      </c>
      <c r="E106">
        <f>(D106/C106)*100</f>
        <v>0.36111965517576694</v>
      </c>
    </row>
    <row r="107" spans="1:5" hidden="1" x14ac:dyDescent="0.25">
      <c r="A107" t="s">
        <v>81</v>
      </c>
      <c r="B107" t="s">
        <v>36</v>
      </c>
      <c r="C107">
        <v>1953923</v>
      </c>
      <c r="D107">
        <v>8037</v>
      </c>
    </row>
    <row r="108" spans="1:5" hidden="1" x14ac:dyDescent="0.25">
      <c r="A108" t="s">
        <v>84</v>
      </c>
      <c r="B108" t="s">
        <v>30</v>
      </c>
      <c r="C108">
        <v>712984.5</v>
      </c>
      <c r="D108">
        <v>814</v>
      </c>
    </row>
    <row r="109" spans="1:5" hidden="1" x14ac:dyDescent="0.25">
      <c r="A109" t="s">
        <v>84</v>
      </c>
      <c r="B109" t="s">
        <v>83</v>
      </c>
      <c r="C109">
        <v>712984.5</v>
      </c>
      <c r="D109">
        <v>4438</v>
      </c>
    </row>
    <row r="110" spans="1:5" hidden="1" x14ac:dyDescent="0.25">
      <c r="A110" t="s">
        <v>84</v>
      </c>
      <c r="B110" t="s">
        <v>32</v>
      </c>
      <c r="C110">
        <v>712984.5</v>
      </c>
      <c r="D110">
        <v>5252</v>
      </c>
    </row>
    <row r="111" spans="1:5" hidden="1" x14ac:dyDescent="0.25">
      <c r="A111" t="s">
        <v>84</v>
      </c>
      <c r="B111" t="s">
        <v>36</v>
      </c>
      <c r="C111">
        <v>712984.5</v>
      </c>
      <c r="D111">
        <v>2665</v>
      </c>
    </row>
    <row r="112" spans="1:5" hidden="1" x14ac:dyDescent="0.25">
      <c r="A112" t="s">
        <v>84</v>
      </c>
      <c r="B112" t="s">
        <v>37</v>
      </c>
      <c r="C112">
        <v>712984.5</v>
      </c>
      <c r="D112">
        <v>6360</v>
      </c>
    </row>
    <row r="113" spans="1:4" hidden="1" x14ac:dyDescent="0.25">
      <c r="A113" t="s">
        <v>84</v>
      </c>
      <c r="B113" t="s">
        <v>27</v>
      </c>
      <c r="C113">
        <v>712984.5</v>
      </c>
      <c r="D113">
        <v>73020</v>
      </c>
    </row>
    <row r="114" spans="1:4" hidden="1" x14ac:dyDescent="0.25">
      <c r="A114" t="s">
        <v>84</v>
      </c>
      <c r="B114" t="s">
        <v>29</v>
      </c>
      <c r="C114">
        <v>712984.5</v>
      </c>
      <c r="D114">
        <v>5324</v>
      </c>
    </row>
    <row r="115" spans="1:4" hidden="1" x14ac:dyDescent="0.25">
      <c r="A115" t="s">
        <v>84</v>
      </c>
      <c r="B115" t="s">
        <v>28</v>
      </c>
      <c r="C115">
        <v>712984.5</v>
      </c>
      <c r="D115">
        <v>66659</v>
      </c>
    </row>
    <row r="116" spans="1:4" hidden="1" x14ac:dyDescent="0.25">
      <c r="A116" t="s">
        <v>85</v>
      </c>
      <c r="B116" t="s">
        <v>32</v>
      </c>
      <c r="C116">
        <v>276374.7</v>
      </c>
      <c r="D116">
        <v>561</v>
      </c>
    </row>
    <row r="117" spans="1:4" hidden="1" x14ac:dyDescent="0.25">
      <c r="A117" t="s">
        <v>85</v>
      </c>
      <c r="B117" t="s">
        <v>37</v>
      </c>
      <c r="C117">
        <v>276374.7</v>
      </c>
      <c r="D117">
        <v>1494</v>
      </c>
    </row>
    <row r="118" spans="1:4" hidden="1" x14ac:dyDescent="0.25">
      <c r="A118" t="s">
        <v>85</v>
      </c>
      <c r="B118" t="s">
        <v>83</v>
      </c>
      <c r="C118">
        <v>276374.7</v>
      </c>
      <c r="D118">
        <v>297</v>
      </c>
    </row>
    <row r="119" spans="1:4" hidden="1" x14ac:dyDescent="0.25">
      <c r="A119" t="s">
        <v>85</v>
      </c>
      <c r="B119" t="s">
        <v>28</v>
      </c>
      <c r="C119">
        <v>276374.7</v>
      </c>
      <c r="D119">
        <v>51337</v>
      </c>
    </row>
    <row r="120" spans="1:4" hidden="1" x14ac:dyDescent="0.25">
      <c r="A120" t="s">
        <v>85</v>
      </c>
      <c r="B120" t="s">
        <v>36</v>
      </c>
      <c r="C120">
        <v>276374.7</v>
      </c>
      <c r="D120">
        <v>264</v>
      </c>
    </row>
    <row r="121" spans="1:4" hidden="1" x14ac:dyDescent="0.25">
      <c r="A121" t="s">
        <v>85</v>
      </c>
      <c r="B121" t="s">
        <v>29</v>
      </c>
      <c r="C121">
        <v>276374.7</v>
      </c>
      <c r="D121">
        <v>4140</v>
      </c>
    </row>
    <row r="122" spans="1:4" hidden="1" x14ac:dyDescent="0.25">
      <c r="A122" t="s">
        <v>85</v>
      </c>
      <c r="B122" t="s">
        <v>27</v>
      </c>
      <c r="C122">
        <v>276374.7</v>
      </c>
      <c r="D122">
        <v>52831</v>
      </c>
    </row>
    <row r="123" spans="1:4" hidden="1" x14ac:dyDescent="0.25">
      <c r="A123" t="s">
        <v>85</v>
      </c>
      <c r="B123" t="s">
        <v>30</v>
      </c>
      <c r="C123">
        <v>276374.7</v>
      </c>
      <c r="D123">
        <v>264</v>
      </c>
    </row>
    <row r="124" spans="1:4" hidden="1" x14ac:dyDescent="0.25">
      <c r="A124" t="s">
        <v>87</v>
      </c>
      <c r="B124" t="s">
        <v>27</v>
      </c>
      <c r="C124">
        <v>147881.1</v>
      </c>
      <c r="D124">
        <v>1669</v>
      </c>
    </row>
    <row r="125" spans="1:4" hidden="1" x14ac:dyDescent="0.25">
      <c r="A125" t="s">
        <v>87</v>
      </c>
      <c r="B125" t="s">
        <v>28</v>
      </c>
      <c r="C125">
        <v>147881.1</v>
      </c>
      <c r="D125">
        <v>1669</v>
      </c>
    </row>
    <row r="126" spans="1:4" hidden="1" x14ac:dyDescent="0.25">
      <c r="A126" t="s">
        <v>87</v>
      </c>
      <c r="B126" t="s">
        <v>30</v>
      </c>
      <c r="C126">
        <v>147881.1</v>
      </c>
      <c r="D126">
        <v>948</v>
      </c>
    </row>
    <row r="127" spans="1:4" hidden="1" x14ac:dyDescent="0.25">
      <c r="A127" t="s">
        <v>87</v>
      </c>
      <c r="B127" t="s">
        <v>29</v>
      </c>
      <c r="C127">
        <v>147881.1</v>
      </c>
      <c r="D127">
        <v>41058</v>
      </c>
    </row>
    <row r="128" spans="1:4" hidden="1" x14ac:dyDescent="0.25">
      <c r="A128" t="s">
        <v>87</v>
      </c>
      <c r="B128" t="s">
        <v>36</v>
      </c>
      <c r="C128">
        <v>147881.1</v>
      </c>
      <c r="D128">
        <v>1185</v>
      </c>
    </row>
    <row r="129" spans="1:5" hidden="1" x14ac:dyDescent="0.25">
      <c r="A129" t="s">
        <v>87</v>
      </c>
      <c r="B129" t="s">
        <v>32</v>
      </c>
      <c r="C129">
        <v>147881.1</v>
      </c>
      <c r="D129">
        <v>948</v>
      </c>
    </row>
    <row r="130" spans="1:5" hidden="1" x14ac:dyDescent="0.25">
      <c r="A130" t="s">
        <v>89</v>
      </c>
      <c r="B130" t="s">
        <v>32</v>
      </c>
      <c r="C130">
        <v>1681044</v>
      </c>
      <c r="D130">
        <v>60798</v>
      </c>
    </row>
    <row r="131" spans="1:5" x14ac:dyDescent="0.25">
      <c r="A131" t="s">
        <v>89</v>
      </c>
      <c r="B131" t="s">
        <v>29</v>
      </c>
      <c r="C131" s="1">
        <v>1681044</v>
      </c>
      <c r="D131" s="1">
        <v>34433</v>
      </c>
      <c r="E131">
        <f t="shared" ref="E131:E132" si="7">(D131/C131)*100</f>
        <v>2.0483104546936306</v>
      </c>
    </row>
    <row r="132" spans="1:5" x14ac:dyDescent="0.25">
      <c r="A132" t="s">
        <v>89</v>
      </c>
      <c r="B132" t="s">
        <v>30</v>
      </c>
      <c r="C132" s="1">
        <v>1681044</v>
      </c>
      <c r="D132" s="1">
        <v>58564</v>
      </c>
      <c r="E132">
        <f t="shared" si="7"/>
        <v>3.4837874558905058</v>
      </c>
    </row>
    <row r="133" spans="1:5" hidden="1" x14ac:dyDescent="0.25">
      <c r="A133" t="s">
        <v>89</v>
      </c>
      <c r="B133" t="s">
        <v>27</v>
      </c>
      <c r="C133">
        <v>1681044</v>
      </c>
      <c r="D133">
        <v>313995</v>
      </c>
    </row>
    <row r="134" spans="1:5" x14ac:dyDescent="0.25">
      <c r="A134" t="s">
        <v>89</v>
      </c>
      <c r="B134" t="s">
        <v>83</v>
      </c>
      <c r="C134" s="1">
        <v>1681044</v>
      </c>
      <c r="D134" s="1">
        <v>1843</v>
      </c>
      <c r="E134">
        <f>(D134/C134)*100</f>
        <v>0.10963425109634252</v>
      </c>
    </row>
    <row r="135" spans="1:5" hidden="1" x14ac:dyDescent="0.25">
      <c r="A135" t="s">
        <v>89</v>
      </c>
      <c r="B135" t="s">
        <v>37</v>
      </c>
      <c r="C135">
        <v>1681044</v>
      </c>
      <c r="D135">
        <v>9483</v>
      </c>
    </row>
    <row r="136" spans="1:5" hidden="1" x14ac:dyDescent="0.25">
      <c r="A136" t="s">
        <v>89</v>
      </c>
      <c r="B136" t="s">
        <v>36</v>
      </c>
      <c r="C136">
        <v>1681044</v>
      </c>
      <c r="D136">
        <v>1716</v>
      </c>
    </row>
    <row r="137" spans="1:5" x14ac:dyDescent="0.25">
      <c r="A137" t="s">
        <v>89</v>
      </c>
      <c r="B137" t="s">
        <v>31</v>
      </c>
      <c r="C137" s="1">
        <v>1681044</v>
      </c>
      <c r="D137" s="1">
        <v>391</v>
      </c>
      <c r="E137">
        <f t="shared" ref="E137:E138" si="8">(D137/C137)*100</f>
        <v>2.3259355495751449E-2</v>
      </c>
    </row>
    <row r="138" spans="1:5" x14ac:dyDescent="0.25">
      <c r="A138" t="s">
        <v>89</v>
      </c>
      <c r="B138" t="s">
        <v>28</v>
      </c>
      <c r="C138" s="1">
        <v>1681044</v>
      </c>
      <c r="D138" s="1">
        <v>304512</v>
      </c>
      <c r="E138">
        <f t="shared" si="8"/>
        <v>18.11445744430247</v>
      </c>
    </row>
    <row r="139" spans="1:5" hidden="1" x14ac:dyDescent="0.25">
      <c r="A139" t="s">
        <v>91</v>
      </c>
      <c r="B139" t="s">
        <v>29</v>
      </c>
      <c r="C139">
        <v>101546.4</v>
      </c>
      <c r="D139">
        <v>27</v>
      </c>
    </row>
    <row r="140" spans="1:5" hidden="1" x14ac:dyDescent="0.25">
      <c r="A140" t="s">
        <v>91</v>
      </c>
      <c r="B140" t="s">
        <v>30</v>
      </c>
      <c r="C140">
        <v>101546.4</v>
      </c>
      <c r="D140">
        <v>81</v>
      </c>
    </row>
    <row r="141" spans="1:5" hidden="1" x14ac:dyDescent="0.25">
      <c r="A141" t="s">
        <v>91</v>
      </c>
      <c r="B141" t="s">
        <v>32</v>
      </c>
      <c r="C141">
        <v>101546.4</v>
      </c>
      <c r="D141">
        <v>81</v>
      </c>
    </row>
    <row r="142" spans="1:5" hidden="1" x14ac:dyDescent="0.25">
      <c r="A142" t="s">
        <v>91</v>
      </c>
      <c r="B142" t="s">
        <v>36</v>
      </c>
      <c r="C142">
        <v>101546.4</v>
      </c>
      <c r="D142">
        <v>35600</v>
      </c>
    </row>
  </sheetData>
  <autoFilter ref="A1:D142" xr:uid="{548AD610-1AAE-436B-904D-E3EA242CA24A}">
    <filterColumn colId="0">
      <filters>
        <filter val="Boreal Acid Peatland Systems"/>
        <filter val="Boreal White Spruce-Fir-Hardwood Forest - Inland"/>
        <filter val="Central Interior and Appalachian Floodplain Systems"/>
        <filter val="Laurentian-Acadian Alkaline Conifer-Hardwood Swamp"/>
        <filter val="Laurentian-Acadian Floodplain Systems"/>
        <filter val="Laurentian-Acadian Northern Hardwoods Forest - Hemlock"/>
        <filter val="Laurentian-Acadian Northern Pine(-Oak) Forest"/>
        <filter val="Laurentian-Acadian Pine-Hemlock-Hardwood Forest"/>
        <filter val="North-Central Interior Beech-Maple Forest"/>
        <filter val="North-Central Interior Dry-Mesic Oak Forest and Woodland"/>
        <filter val="North-Central Oak Barrens"/>
      </filters>
    </filterColumn>
    <filterColumn colId="1">
      <filters>
        <filter val="Insect/Disease"/>
        <filter val="NativeGrazing"/>
        <filter val="ReplacementFire"/>
        <filter val="SurfaceFire"/>
        <filter val="Wind/Weather/Stress"/>
      </filters>
    </filterColumn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TNC_User</dc:creator>
  <cp:lastModifiedBy>TNC_User</cp:lastModifiedBy>
  <dcterms:created xsi:type="dcterms:W3CDTF">2020-10-16T11:50:28Z</dcterms:created>
  <dcterms:modified xsi:type="dcterms:W3CDTF">2020-10-19T00:53:23Z</dcterms:modified>
</cp:coreProperties>
</file>