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OneDrive - Institut Teknologi Bandung\Magang BI\Data\Web Scraping Hotel\data fix 2\"/>
    </mc:Choice>
  </mc:AlternateContent>
  <xr:revisionPtr revIDLastSave="0" documentId="13_ncr:1_{058304A6-7F17-498C-A654-B1435A052E53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Meta Hotel" sheetId="3" r:id="rId2"/>
    <sheet name="Hotel_2" sheetId="5" r:id="rId3"/>
    <sheet name="Sheet3" sheetId="4" r:id="rId4"/>
  </sheets>
  <definedNames>
    <definedName name="_xlnm._FilterDatabase" localSheetId="0" hidden="1">Sheet1!$B$1:$BE$763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87" i="5" l="1"/>
  <c r="CP36" i="5"/>
  <c r="CP38" i="5"/>
  <c r="CP79" i="5"/>
  <c r="CP75" i="5"/>
  <c r="CP88" i="5"/>
  <c r="CP127" i="5"/>
  <c r="CP83" i="5"/>
  <c r="CP19" i="5"/>
  <c r="CP131" i="5"/>
  <c r="CP52" i="5"/>
  <c r="CP77" i="5"/>
  <c r="CP57" i="5"/>
  <c r="CP65" i="5"/>
  <c r="CP134" i="5"/>
  <c r="CP69" i="5"/>
  <c r="CP35" i="5"/>
  <c r="CP99" i="5"/>
  <c r="CP121" i="5"/>
  <c r="CP62" i="5"/>
  <c r="CP70" i="5"/>
  <c r="CP21" i="5"/>
  <c r="CP129" i="5"/>
  <c r="CP89" i="5"/>
  <c r="CP42" i="5"/>
  <c r="CP136" i="5"/>
  <c r="CP101" i="5"/>
  <c r="CP72" i="5"/>
  <c r="CP125" i="5"/>
  <c r="CP106" i="5"/>
  <c r="CP108" i="5"/>
  <c r="CP116" i="5"/>
  <c r="CP20" i="5"/>
  <c r="CP133" i="5"/>
  <c r="CP102" i="5"/>
  <c r="CP123" i="5"/>
  <c r="CP51" i="5"/>
  <c r="CP109" i="5"/>
  <c r="CP16" i="5"/>
  <c r="CP30" i="5"/>
  <c r="CP13" i="5"/>
  <c r="CP27" i="5"/>
  <c r="CP98" i="5"/>
  <c r="CP40" i="5"/>
  <c r="CP119" i="5"/>
  <c r="CP86" i="5"/>
  <c r="CP105" i="5"/>
  <c r="CP47" i="5"/>
  <c r="CP100" i="5"/>
  <c r="CP17" i="5"/>
  <c r="CP92" i="5"/>
  <c r="CP33" i="5"/>
  <c r="CP10" i="5"/>
  <c r="CP126" i="5"/>
  <c r="CP12" i="5"/>
  <c r="CP34" i="5"/>
  <c r="CP130" i="5"/>
  <c r="CP18" i="5"/>
  <c r="CP93" i="5"/>
  <c r="CP115" i="5"/>
  <c r="CP58" i="5"/>
  <c r="CP15" i="5"/>
  <c r="CP91" i="5"/>
  <c r="CP48" i="5"/>
  <c r="CP32" i="5"/>
  <c r="CP66" i="5"/>
  <c r="CP55" i="5"/>
  <c r="CP6" i="5"/>
  <c r="CP61" i="5"/>
  <c r="CP8" i="5"/>
  <c r="CP85" i="5"/>
  <c r="CP95" i="5"/>
  <c r="CP78" i="5"/>
  <c r="CP11" i="5"/>
  <c r="CP120" i="5"/>
  <c r="CP7" i="5"/>
  <c r="CP14" i="5"/>
  <c r="CP81" i="5"/>
  <c r="CP26" i="5"/>
  <c r="CP96" i="5"/>
  <c r="CP117" i="5"/>
  <c r="CP80" i="5"/>
  <c r="CP37" i="5"/>
  <c r="CP25" i="5"/>
  <c r="CP63" i="5"/>
  <c r="CP39" i="5"/>
  <c r="CP9" i="5"/>
  <c r="CP44" i="5"/>
  <c r="CP4" i="5"/>
  <c r="CP113" i="5"/>
  <c r="CP5" i="5"/>
  <c r="CP60" i="5"/>
  <c r="CP71" i="5"/>
  <c r="CP135" i="5"/>
  <c r="CP76" i="5"/>
  <c r="CP82" i="5"/>
  <c r="CP50" i="5"/>
  <c r="CP54" i="5"/>
  <c r="CP31" i="5"/>
  <c r="CP68" i="5"/>
  <c r="CP132" i="5"/>
  <c r="CP45" i="5"/>
  <c r="CP64" i="5"/>
  <c r="CP23" i="5"/>
  <c r="CP28" i="5"/>
  <c r="CP41" i="5"/>
  <c r="CP73" i="5"/>
  <c r="CP53" i="5"/>
  <c r="CP128" i="5"/>
  <c r="CP107" i="5"/>
  <c r="CP118" i="5"/>
  <c r="CP49" i="5"/>
  <c r="CP111" i="5"/>
  <c r="CP103" i="5"/>
  <c r="CP124" i="5"/>
  <c r="CP114" i="5"/>
  <c r="CP90" i="5"/>
  <c r="CP112" i="5"/>
  <c r="CP46" i="5"/>
  <c r="CP122" i="5"/>
  <c r="CP67" i="5"/>
  <c r="CP104" i="5"/>
  <c r="CP24" i="5"/>
  <c r="CP97" i="5"/>
  <c r="CP43" i="5"/>
  <c r="CP84" i="5"/>
  <c r="CP29" i="5"/>
  <c r="CP59" i="5"/>
  <c r="CP56" i="5"/>
  <c r="CP110" i="5"/>
  <c r="CP22" i="5"/>
  <c r="CP74" i="5"/>
  <c r="CO87" i="5"/>
  <c r="CQ87" i="5" s="1"/>
  <c r="CO36" i="5"/>
  <c r="CQ36" i="5" s="1"/>
  <c r="CO38" i="5"/>
  <c r="CQ38" i="5" s="1"/>
  <c r="CO79" i="5"/>
  <c r="CQ79" i="5" s="1"/>
  <c r="CO75" i="5"/>
  <c r="CQ75" i="5" s="1"/>
  <c r="CO88" i="5"/>
  <c r="CQ88" i="5" s="1"/>
  <c r="CO127" i="5"/>
  <c r="CQ127" i="5" s="1"/>
  <c r="CO83" i="5"/>
  <c r="CQ83" i="5" s="1"/>
  <c r="CO19" i="5"/>
  <c r="CQ19" i="5" s="1"/>
  <c r="CO131" i="5"/>
  <c r="CQ131" i="5" s="1"/>
  <c r="CO52" i="5"/>
  <c r="CQ52" i="5" s="1"/>
  <c r="CO77" i="5"/>
  <c r="CQ77" i="5" s="1"/>
  <c r="CO57" i="5"/>
  <c r="CQ57" i="5" s="1"/>
  <c r="CO65" i="5"/>
  <c r="CQ65" i="5" s="1"/>
  <c r="CO134" i="5"/>
  <c r="CQ134" i="5" s="1"/>
  <c r="CO69" i="5"/>
  <c r="CQ69" i="5" s="1"/>
  <c r="CO35" i="5"/>
  <c r="CQ35" i="5" s="1"/>
  <c r="CO99" i="5"/>
  <c r="CQ99" i="5" s="1"/>
  <c r="CO121" i="5"/>
  <c r="CQ121" i="5" s="1"/>
  <c r="CO62" i="5"/>
  <c r="CQ62" i="5" s="1"/>
  <c r="CO70" i="5"/>
  <c r="CQ70" i="5" s="1"/>
  <c r="CO21" i="5"/>
  <c r="CQ21" i="5" s="1"/>
  <c r="CO129" i="5"/>
  <c r="CQ129" i="5" s="1"/>
  <c r="CO89" i="5"/>
  <c r="CQ89" i="5" s="1"/>
  <c r="CO42" i="5"/>
  <c r="CQ42" i="5" s="1"/>
  <c r="CO136" i="5"/>
  <c r="CQ136" i="5" s="1"/>
  <c r="CO101" i="5"/>
  <c r="CQ101" i="5" s="1"/>
  <c r="CO72" i="5"/>
  <c r="CQ72" i="5" s="1"/>
  <c r="CO125" i="5"/>
  <c r="CQ125" i="5" s="1"/>
  <c r="CO106" i="5"/>
  <c r="CQ106" i="5" s="1"/>
  <c r="CO108" i="5"/>
  <c r="CQ108" i="5" s="1"/>
  <c r="CO116" i="5"/>
  <c r="CQ116" i="5" s="1"/>
  <c r="CO20" i="5"/>
  <c r="CQ20" i="5" s="1"/>
  <c r="CO133" i="5"/>
  <c r="CQ133" i="5" s="1"/>
  <c r="CO102" i="5"/>
  <c r="CQ102" i="5" s="1"/>
  <c r="CO123" i="5"/>
  <c r="CQ123" i="5" s="1"/>
  <c r="CO51" i="5"/>
  <c r="CQ51" i="5" s="1"/>
  <c r="CO109" i="5"/>
  <c r="CQ109" i="5" s="1"/>
  <c r="CO16" i="5"/>
  <c r="CQ16" i="5" s="1"/>
  <c r="CO30" i="5"/>
  <c r="CQ30" i="5" s="1"/>
  <c r="CO13" i="5"/>
  <c r="CQ13" i="5" s="1"/>
  <c r="CO27" i="5"/>
  <c r="CQ27" i="5" s="1"/>
  <c r="CO98" i="5"/>
  <c r="CQ98" i="5" s="1"/>
  <c r="CO40" i="5"/>
  <c r="CQ40" i="5" s="1"/>
  <c r="CO119" i="5"/>
  <c r="CQ119" i="5" s="1"/>
  <c r="CO86" i="5"/>
  <c r="CQ86" i="5" s="1"/>
  <c r="CO105" i="5"/>
  <c r="CQ105" i="5" s="1"/>
  <c r="CO47" i="5"/>
  <c r="CQ47" i="5" s="1"/>
  <c r="CO100" i="5"/>
  <c r="CQ100" i="5" s="1"/>
  <c r="CO17" i="5"/>
  <c r="CQ17" i="5" s="1"/>
  <c r="CO92" i="5"/>
  <c r="CQ92" i="5" s="1"/>
  <c r="CO33" i="5"/>
  <c r="CQ33" i="5" s="1"/>
  <c r="CO10" i="5"/>
  <c r="CQ10" i="5" s="1"/>
  <c r="CO126" i="5"/>
  <c r="CQ126" i="5" s="1"/>
  <c r="CO12" i="5"/>
  <c r="CQ12" i="5" s="1"/>
  <c r="CO34" i="5"/>
  <c r="CQ34" i="5" s="1"/>
  <c r="CO130" i="5"/>
  <c r="CQ130" i="5" s="1"/>
  <c r="CO18" i="5"/>
  <c r="CQ18" i="5" s="1"/>
  <c r="CO93" i="5"/>
  <c r="CQ93" i="5" s="1"/>
  <c r="CO115" i="5"/>
  <c r="CQ115" i="5" s="1"/>
  <c r="CO58" i="5"/>
  <c r="CQ58" i="5" s="1"/>
  <c r="CO15" i="5"/>
  <c r="CQ15" i="5" s="1"/>
  <c r="CO91" i="5"/>
  <c r="CQ91" i="5" s="1"/>
  <c r="CO48" i="5"/>
  <c r="CQ48" i="5" s="1"/>
  <c r="CO32" i="5"/>
  <c r="CQ32" i="5" s="1"/>
  <c r="CO66" i="5"/>
  <c r="CQ66" i="5" s="1"/>
  <c r="CO55" i="5"/>
  <c r="CQ55" i="5" s="1"/>
  <c r="CO6" i="5"/>
  <c r="CQ6" i="5" s="1"/>
  <c r="CO61" i="5"/>
  <c r="CQ61" i="5" s="1"/>
  <c r="CO8" i="5"/>
  <c r="CQ8" i="5" s="1"/>
  <c r="CO85" i="5"/>
  <c r="CQ85" i="5" s="1"/>
  <c r="CO95" i="5"/>
  <c r="CQ95" i="5" s="1"/>
  <c r="CO78" i="5"/>
  <c r="CQ78" i="5" s="1"/>
  <c r="CO11" i="5"/>
  <c r="CQ11" i="5" s="1"/>
  <c r="CO120" i="5"/>
  <c r="CQ120" i="5" s="1"/>
  <c r="CO7" i="5"/>
  <c r="CQ7" i="5" s="1"/>
  <c r="CO14" i="5"/>
  <c r="CQ14" i="5" s="1"/>
  <c r="CO81" i="5"/>
  <c r="CQ81" i="5" s="1"/>
  <c r="CO26" i="5"/>
  <c r="CQ26" i="5" s="1"/>
  <c r="CO96" i="5"/>
  <c r="CQ96" i="5" s="1"/>
  <c r="CO117" i="5"/>
  <c r="CQ117" i="5" s="1"/>
  <c r="CO80" i="5"/>
  <c r="CQ80" i="5" s="1"/>
  <c r="CO37" i="5"/>
  <c r="CQ37" i="5" s="1"/>
  <c r="CO25" i="5"/>
  <c r="CQ25" i="5" s="1"/>
  <c r="CO63" i="5"/>
  <c r="CQ63" i="5" s="1"/>
  <c r="CO39" i="5"/>
  <c r="CQ39" i="5" s="1"/>
  <c r="CO9" i="5"/>
  <c r="CQ9" i="5" s="1"/>
  <c r="CO44" i="5"/>
  <c r="CQ44" i="5" s="1"/>
  <c r="CO4" i="5"/>
  <c r="CQ4" i="5" s="1"/>
  <c r="CO113" i="5"/>
  <c r="CQ113" i="5" s="1"/>
  <c r="CO5" i="5"/>
  <c r="CQ5" i="5" s="1"/>
  <c r="CO60" i="5"/>
  <c r="CQ60" i="5" s="1"/>
  <c r="CO71" i="5"/>
  <c r="CQ71" i="5" s="1"/>
  <c r="CO135" i="5"/>
  <c r="CQ135" i="5" s="1"/>
  <c r="CO76" i="5"/>
  <c r="CQ76" i="5" s="1"/>
  <c r="CO82" i="5"/>
  <c r="CQ82" i="5" s="1"/>
  <c r="CO50" i="5"/>
  <c r="CQ50" i="5" s="1"/>
  <c r="CO54" i="5"/>
  <c r="CQ54" i="5" s="1"/>
  <c r="CO31" i="5"/>
  <c r="CQ31" i="5" s="1"/>
  <c r="CO68" i="5"/>
  <c r="CQ68" i="5" s="1"/>
  <c r="CO132" i="5"/>
  <c r="CQ132" i="5" s="1"/>
  <c r="CO45" i="5"/>
  <c r="CQ45" i="5" s="1"/>
  <c r="CO64" i="5"/>
  <c r="CQ64" i="5" s="1"/>
  <c r="CO23" i="5"/>
  <c r="CQ23" i="5" s="1"/>
  <c r="CO28" i="5"/>
  <c r="CQ28" i="5" s="1"/>
  <c r="CO41" i="5"/>
  <c r="CQ41" i="5" s="1"/>
  <c r="CO73" i="5"/>
  <c r="CQ73" i="5" s="1"/>
  <c r="CO53" i="5"/>
  <c r="CQ53" i="5" s="1"/>
  <c r="CO128" i="5"/>
  <c r="CQ128" i="5" s="1"/>
  <c r="CO107" i="5"/>
  <c r="CQ107" i="5" s="1"/>
  <c r="CO118" i="5"/>
  <c r="CQ118" i="5" s="1"/>
  <c r="CO49" i="5"/>
  <c r="CQ49" i="5" s="1"/>
  <c r="CO111" i="5"/>
  <c r="CQ111" i="5" s="1"/>
  <c r="CO103" i="5"/>
  <c r="CQ103" i="5" s="1"/>
  <c r="CO124" i="5"/>
  <c r="CQ124" i="5" s="1"/>
  <c r="CO114" i="5"/>
  <c r="CQ114" i="5" s="1"/>
  <c r="CO90" i="5"/>
  <c r="CQ90" i="5" s="1"/>
  <c r="CO112" i="5"/>
  <c r="CQ112" i="5" s="1"/>
  <c r="CO46" i="5"/>
  <c r="CQ46" i="5" s="1"/>
  <c r="CO122" i="5"/>
  <c r="CQ122" i="5" s="1"/>
  <c r="CO67" i="5"/>
  <c r="CQ67" i="5" s="1"/>
  <c r="CO104" i="5"/>
  <c r="CQ104" i="5" s="1"/>
  <c r="CO24" i="5"/>
  <c r="CQ24" i="5" s="1"/>
  <c r="CO97" i="5"/>
  <c r="CQ97" i="5" s="1"/>
  <c r="CO43" i="5"/>
  <c r="CQ43" i="5" s="1"/>
  <c r="CO84" i="5"/>
  <c r="CQ84" i="5" s="1"/>
  <c r="CO29" i="5"/>
  <c r="CQ29" i="5" s="1"/>
  <c r="CO59" i="5"/>
  <c r="CQ59" i="5" s="1"/>
  <c r="CO56" i="5"/>
  <c r="CQ56" i="5" s="1"/>
  <c r="CO110" i="5"/>
  <c r="CQ110" i="5" s="1"/>
  <c r="CO22" i="5"/>
  <c r="CQ22" i="5" s="1"/>
  <c r="CO74" i="5"/>
  <c r="CQ74" i="5" s="1"/>
  <c r="CN83" i="5"/>
  <c r="CN30" i="5"/>
  <c r="CN95" i="5"/>
  <c r="CN23" i="5"/>
  <c r="CM87" i="5"/>
  <c r="CM36" i="5"/>
  <c r="CM38" i="5"/>
  <c r="CM79" i="5"/>
  <c r="CM75" i="5"/>
  <c r="CM88" i="5"/>
  <c r="CM127" i="5"/>
  <c r="CM83" i="5"/>
  <c r="CM19" i="5"/>
  <c r="CM131" i="5"/>
  <c r="CM52" i="5"/>
  <c r="CM77" i="5"/>
  <c r="CM57" i="5"/>
  <c r="CM65" i="5"/>
  <c r="CM134" i="5"/>
  <c r="CM69" i="5"/>
  <c r="CM35" i="5"/>
  <c r="CM99" i="5"/>
  <c r="CM121" i="5"/>
  <c r="CM62" i="5"/>
  <c r="CM70" i="5"/>
  <c r="CM21" i="5"/>
  <c r="CM129" i="5"/>
  <c r="CM89" i="5"/>
  <c r="CM42" i="5"/>
  <c r="CM136" i="5"/>
  <c r="CM101" i="5"/>
  <c r="CM72" i="5"/>
  <c r="CM125" i="5"/>
  <c r="CM106" i="5"/>
  <c r="CM108" i="5"/>
  <c r="CM116" i="5"/>
  <c r="CM20" i="5"/>
  <c r="CM133" i="5"/>
  <c r="CM102" i="5"/>
  <c r="CM123" i="5"/>
  <c r="CM51" i="5"/>
  <c r="CM109" i="5"/>
  <c r="CM16" i="5"/>
  <c r="CM30" i="5"/>
  <c r="CM13" i="5"/>
  <c r="CM27" i="5"/>
  <c r="CM98" i="5"/>
  <c r="CM40" i="5"/>
  <c r="CM119" i="5"/>
  <c r="CM86" i="5"/>
  <c r="CM105" i="5"/>
  <c r="CM47" i="5"/>
  <c r="CM100" i="5"/>
  <c r="CM17" i="5"/>
  <c r="CM92" i="5"/>
  <c r="CM33" i="5"/>
  <c r="CM10" i="5"/>
  <c r="CM126" i="5"/>
  <c r="CM12" i="5"/>
  <c r="CM34" i="5"/>
  <c r="CM130" i="5"/>
  <c r="CM18" i="5"/>
  <c r="CM93" i="5"/>
  <c r="CM115" i="5"/>
  <c r="CM58" i="5"/>
  <c r="CM15" i="5"/>
  <c r="CM91" i="5"/>
  <c r="CM48" i="5"/>
  <c r="CM32" i="5"/>
  <c r="CM66" i="5"/>
  <c r="CM55" i="5"/>
  <c r="CM6" i="5"/>
  <c r="CM61" i="5"/>
  <c r="CM8" i="5"/>
  <c r="CM85" i="5"/>
  <c r="CM95" i="5"/>
  <c r="CM78" i="5"/>
  <c r="CM11" i="5"/>
  <c r="CM120" i="5"/>
  <c r="CM7" i="5"/>
  <c r="CM14" i="5"/>
  <c r="CM81" i="5"/>
  <c r="CM26" i="5"/>
  <c r="CM96" i="5"/>
  <c r="CM117" i="5"/>
  <c r="CM80" i="5"/>
  <c r="CM37" i="5"/>
  <c r="CM25" i="5"/>
  <c r="CM63" i="5"/>
  <c r="CM39" i="5"/>
  <c r="CM9" i="5"/>
  <c r="CM44" i="5"/>
  <c r="CM4" i="5"/>
  <c r="CM113" i="5"/>
  <c r="CM5" i="5"/>
  <c r="CM60" i="5"/>
  <c r="CM71" i="5"/>
  <c r="CM135" i="5"/>
  <c r="CM76" i="5"/>
  <c r="CM82" i="5"/>
  <c r="CM50" i="5"/>
  <c r="CM54" i="5"/>
  <c r="CM31" i="5"/>
  <c r="CM68" i="5"/>
  <c r="CM132" i="5"/>
  <c r="CM45" i="5"/>
  <c r="CM64" i="5"/>
  <c r="CM23" i="5"/>
  <c r="CM28" i="5"/>
  <c r="CM41" i="5"/>
  <c r="CM73" i="5"/>
  <c r="CM53" i="5"/>
  <c r="CM128" i="5"/>
  <c r="CM107" i="5"/>
  <c r="CM118" i="5"/>
  <c r="CM49" i="5"/>
  <c r="CM111" i="5"/>
  <c r="CM103" i="5"/>
  <c r="CM124" i="5"/>
  <c r="CM114" i="5"/>
  <c r="CM90" i="5"/>
  <c r="CM112" i="5"/>
  <c r="CM46" i="5"/>
  <c r="CM122" i="5"/>
  <c r="CM67" i="5"/>
  <c r="CM104" i="5"/>
  <c r="CM24" i="5"/>
  <c r="CM97" i="5"/>
  <c r="CM43" i="5"/>
  <c r="CM84" i="5"/>
  <c r="CM29" i="5"/>
  <c r="CM59" i="5"/>
  <c r="CM56" i="5"/>
  <c r="CM110" i="5"/>
  <c r="CM22" i="5"/>
  <c r="CM74" i="5"/>
  <c r="CL87" i="5"/>
  <c r="CN87" i="5" s="1"/>
  <c r="CL36" i="5"/>
  <c r="CN36" i="5" s="1"/>
  <c r="CL38" i="5"/>
  <c r="CN38" i="5" s="1"/>
  <c r="CL79" i="5"/>
  <c r="CN79" i="5" s="1"/>
  <c r="CL75" i="5"/>
  <c r="CN75" i="5" s="1"/>
  <c r="CL88" i="5"/>
  <c r="CN88" i="5" s="1"/>
  <c r="CL127" i="5"/>
  <c r="CN127" i="5" s="1"/>
  <c r="CL83" i="5"/>
  <c r="CL19" i="5"/>
  <c r="CN19" i="5" s="1"/>
  <c r="CL131" i="5"/>
  <c r="CN131" i="5" s="1"/>
  <c r="CL52" i="5"/>
  <c r="CN52" i="5" s="1"/>
  <c r="CL77" i="5"/>
  <c r="CN77" i="5" s="1"/>
  <c r="CL57" i="5"/>
  <c r="CN57" i="5" s="1"/>
  <c r="CL65" i="5"/>
  <c r="CN65" i="5" s="1"/>
  <c r="CL134" i="5"/>
  <c r="CN134" i="5" s="1"/>
  <c r="CL69" i="5"/>
  <c r="CN69" i="5" s="1"/>
  <c r="CL35" i="5"/>
  <c r="CN35" i="5" s="1"/>
  <c r="CL99" i="5"/>
  <c r="CN99" i="5" s="1"/>
  <c r="CL121" i="5"/>
  <c r="CN121" i="5" s="1"/>
  <c r="CL62" i="5"/>
  <c r="CN62" i="5" s="1"/>
  <c r="CL70" i="5"/>
  <c r="CN70" i="5" s="1"/>
  <c r="CL21" i="5"/>
  <c r="CN21" i="5" s="1"/>
  <c r="CL129" i="5"/>
  <c r="CN129" i="5" s="1"/>
  <c r="CL89" i="5"/>
  <c r="CN89" i="5" s="1"/>
  <c r="CL42" i="5"/>
  <c r="CN42" i="5" s="1"/>
  <c r="CL136" i="5"/>
  <c r="CN136" i="5" s="1"/>
  <c r="CL101" i="5"/>
  <c r="CN101" i="5" s="1"/>
  <c r="CL72" i="5"/>
  <c r="CN72" i="5" s="1"/>
  <c r="CL125" i="5"/>
  <c r="CN125" i="5" s="1"/>
  <c r="CL106" i="5"/>
  <c r="CN106" i="5" s="1"/>
  <c r="CL108" i="5"/>
  <c r="CN108" i="5" s="1"/>
  <c r="CL116" i="5"/>
  <c r="CN116" i="5" s="1"/>
  <c r="CL20" i="5"/>
  <c r="CN20" i="5" s="1"/>
  <c r="CL133" i="5"/>
  <c r="CN133" i="5" s="1"/>
  <c r="CL102" i="5"/>
  <c r="CN102" i="5" s="1"/>
  <c r="CL123" i="5"/>
  <c r="CN123" i="5" s="1"/>
  <c r="CL51" i="5"/>
  <c r="CN51" i="5" s="1"/>
  <c r="CL109" i="5"/>
  <c r="CN109" i="5" s="1"/>
  <c r="CL16" i="5"/>
  <c r="CN16" i="5" s="1"/>
  <c r="CL30" i="5"/>
  <c r="CL13" i="5"/>
  <c r="CN13" i="5" s="1"/>
  <c r="CL27" i="5"/>
  <c r="CN27" i="5" s="1"/>
  <c r="CL98" i="5"/>
  <c r="CN98" i="5" s="1"/>
  <c r="CL40" i="5"/>
  <c r="CN40" i="5" s="1"/>
  <c r="CL119" i="5"/>
  <c r="CN119" i="5" s="1"/>
  <c r="CL86" i="5"/>
  <c r="CN86" i="5" s="1"/>
  <c r="CL105" i="5"/>
  <c r="CN105" i="5" s="1"/>
  <c r="CL47" i="5"/>
  <c r="CN47" i="5" s="1"/>
  <c r="CL100" i="5"/>
  <c r="CN100" i="5" s="1"/>
  <c r="CL17" i="5"/>
  <c r="CN17" i="5" s="1"/>
  <c r="CL92" i="5"/>
  <c r="CN92" i="5" s="1"/>
  <c r="CL33" i="5"/>
  <c r="CN33" i="5" s="1"/>
  <c r="CL10" i="5"/>
  <c r="CN10" i="5" s="1"/>
  <c r="CL126" i="5"/>
  <c r="CN126" i="5" s="1"/>
  <c r="CL12" i="5"/>
  <c r="CN12" i="5" s="1"/>
  <c r="CL34" i="5"/>
  <c r="CN34" i="5" s="1"/>
  <c r="CL130" i="5"/>
  <c r="CN130" i="5" s="1"/>
  <c r="CL18" i="5"/>
  <c r="CN18" i="5" s="1"/>
  <c r="CL93" i="5"/>
  <c r="CN93" i="5" s="1"/>
  <c r="CL115" i="5"/>
  <c r="CN115" i="5" s="1"/>
  <c r="CL58" i="5"/>
  <c r="CN58" i="5" s="1"/>
  <c r="CL15" i="5"/>
  <c r="CN15" i="5" s="1"/>
  <c r="CL91" i="5"/>
  <c r="CN91" i="5" s="1"/>
  <c r="CL48" i="5"/>
  <c r="CN48" i="5" s="1"/>
  <c r="CL32" i="5"/>
  <c r="CN32" i="5" s="1"/>
  <c r="CL66" i="5"/>
  <c r="CN66" i="5" s="1"/>
  <c r="CL55" i="5"/>
  <c r="CN55" i="5" s="1"/>
  <c r="CL6" i="5"/>
  <c r="CN6" i="5" s="1"/>
  <c r="CL61" i="5"/>
  <c r="CN61" i="5" s="1"/>
  <c r="CL8" i="5"/>
  <c r="CN8" i="5" s="1"/>
  <c r="CL85" i="5"/>
  <c r="CN85" i="5" s="1"/>
  <c r="CL95" i="5"/>
  <c r="CL78" i="5"/>
  <c r="CN78" i="5" s="1"/>
  <c r="CL11" i="5"/>
  <c r="CN11" i="5" s="1"/>
  <c r="CL120" i="5"/>
  <c r="CN120" i="5" s="1"/>
  <c r="CL7" i="5"/>
  <c r="CN7" i="5" s="1"/>
  <c r="CL14" i="5"/>
  <c r="CN14" i="5" s="1"/>
  <c r="CL81" i="5"/>
  <c r="CN81" i="5" s="1"/>
  <c r="CL26" i="5"/>
  <c r="CN26" i="5" s="1"/>
  <c r="CL96" i="5"/>
  <c r="CN96" i="5" s="1"/>
  <c r="CL117" i="5"/>
  <c r="CN117" i="5" s="1"/>
  <c r="CL80" i="5"/>
  <c r="CN80" i="5" s="1"/>
  <c r="CL37" i="5"/>
  <c r="CN37" i="5" s="1"/>
  <c r="CL25" i="5"/>
  <c r="CN25" i="5" s="1"/>
  <c r="CL63" i="5"/>
  <c r="CN63" i="5" s="1"/>
  <c r="CL39" i="5"/>
  <c r="CN39" i="5" s="1"/>
  <c r="CL9" i="5"/>
  <c r="CN9" i="5" s="1"/>
  <c r="CL44" i="5"/>
  <c r="CN44" i="5" s="1"/>
  <c r="CL4" i="5"/>
  <c r="CN4" i="5" s="1"/>
  <c r="CL113" i="5"/>
  <c r="CN113" i="5" s="1"/>
  <c r="CL5" i="5"/>
  <c r="CN5" i="5" s="1"/>
  <c r="CL60" i="5"/>
  <c r="CN60" i="5" s="1"/>
  <c r="CL71" i="5"/>
  <c r="CN71" i="5" s="1"/>
  <c r="CL135" i="5"/>
  <c r="CN135" i="5" s="1"/>
  <c r="CL76" i="5"/>
  <c r="CN76" i="5" s="1"/>
  <c r="CL82" i="5"/>
  <c r="CN82" i="5" s="1"/>
  <c r="CL50" i="5"/>
  <c r="CN50" i="5" s="1"/>
  <c r="CL54" i="5"/>
  <c r="CN54" i="5" s="1"/>
  <c r="CL31" i="5"/>
  <c r="CN31" i="5" s="1"/>
  <c r="CL68" i="5"/>
  <c r="CN68" i="5" s="1"/>
  <c r="CL132" i="5"/>
  <c r="CN132" i="5" s="1"/>
  <c r="CL45" i="5"/>
  <c r="CN45" i="5" s="1"/>
  <c r="CL64" i="5"/>
  <c r="CN64" i="5" s="1"/>
  <c r="CL23" i="5"/>
  <c r="CL28" i="5"/>
  <c r="CN28" i="5" s="1"/>
  <c r="CL41" i="5"/>
  <c r="CN41" i="5" s="1"/>
  <c r="CL73" i="5"/>
  <c r="CN73" i="5" s="1"/>
  <c r="CL53" i="5"/>
  <c r="CN53" i="5" s="1"/>
  <c r="CL128" i="5"/>
  <c r="CN128" i="5" s="1"/>
  <c r="CL107" i="5"/>
  <c r="CN107" i="5" s="1"/>
  <c r="CL118" i="5"/>
  <c r="CN118" i="5" s="1"/>
  <c r="CL49" i="5"/>
  <c r="CN49" i="5" s="1"/>
  <c r="CL111" i="5"/>
  <c r="CN111" i="5" s="1"/>
  <c r="CL103" i="5"/>
  <c r="CN103" i="5" s="1"/>
  <c r="CL124" i="5"/>
  <c r="CN124" i="5" s="1"/>
  <c r="CL114" i="5"/>
  <c r="CN114" i="5" s="1"/>
  <c r="CL90" i="5"/>
  <c r="CN90" i="5" s="1"/>
  <c r="CL112" i="5"/>
  <c r="CN112" i="5" s="1"/>
  <c r="CL46" i="5"/>
  <c r="CN46" i="5" s="1"/>
  <c r="CL122" i="5"/>
  <c r="CN122" i="5" s="1"/>
  <c r="CL67" i="5"/>
  <c r="CN67" i="5" s="1"/>
  <c r="CL104" i="5"/>
  <c r="CN104" i="5" s="1"/>
  <c r="CL24" i="5"/>
  <c r="CN24" i="5" s="1"/>
  <c r="CL97" i="5"/>
  <c r="CN97" i="5" s="1"/>
  <c r="CL43" i="5"/>
  <c r="CN43" i="5" s="1"/>
  <c r="CL84" i="5"/>
  <c r="CN84" i="5" s="1"/>
  <c r="CL29" i="5"/>
  <c r="CN29" i="5" s="1"/>
  <c r="CL59" i="5"/>
  <c r="CN59" i="5" s="1"/>
  <c r="CL56" i="5"/>
  <c r="CN56" i="5" s="1"/>
  <c r="CL110" i="5"/>
  <c r="CN110" i="5" s="1"/>
  <c r="CL22" i="5"/>
  <c r="CN22" i="5" s="1"/>
  <c r="CL74" i="5"/>
  <c r="CN74" i="5" s="1"/>
  <c r="CQ94" i="5"/>
  <c r="CP94" i="5"/>
  <c r="CO94" i="5"/>
  <c r="CM94" i="5"/>
  <c r="CL94" i="5"/>
  <c r="CN94" i="5" s="1"/>
  <c r="CD87" i="5"/>
  <c r="CD36" i="5"/>
  <c r="CD38" i="5"/>
  <c r="CD79" i="5"/>
  <c r="CD75" i="5"/>
  <c r="CD88" i="5"/>
  <c r="CD127" i="5"/>
  <c r="CD83" i="5"/>
  <c r="CD19" i="5"/>
  <c r="CD131" i="5"/>
  <c r="CD52" i="5"/>
  <c r="CD77" i="5"/>
  <c r="CD57" i="5"/>
  <c r="CD65" i="5"/>
  <c r="CD134" i="5"/>
  <c r="CD69" i="5"/>
  <c r="CD35" i="5"/>
  <c r="CD99" i="5"/>
  <c r="CD121" i="5"/>
  <c r="CD62" i="5"/>
  <c r="CD70" i="5"/>
  <c r="CD21" i="5"/>
  <c r="CD129" i="5"/>
  <c r="CD89" i="5"/>
  <c r="CD42" i="5"/>
  <c r="CD136" i="5"/>
  <c r="CD101" i="5"/>
  <c r="CD72" i="5"/>
  <c r="CD125" i="5"/>
  <c r="CD106" i="5"/>
  <c r="CD108" i="5"/>
  <c r="CD116" i="5"/>
  <c r="CD20" i="5"/>
  <c r="CD133" i="5"/>
  <c r="CD102" i="5"/>
  <c r="CD123" i="5"/>
  <c r="CD51" i="5"/>
  <c r="CD109" i="5"/>
  <c r="CD16" i="5"/>
  <c r="CD30" i="5"/>
  <c r="CD13" i="5"/>
  <c r="CD27" i="5"/>
  <c r="CD98" i="5"/>
  <c r="CD40" i="5"/>
  <c r="CD119" i="5"/>
  <c r="CD86" i="5"/>
  <c r="CD105" i="5"/>
  <c r="CD47" i="5"/>
  <c r="CD100" i="5"/>
  <c r="CD17" i="5"/>
  <c r="CD92" i="5"/>
  <c r="CD33" i="5"/>
  <c r="CD10" i="5"/>
  <c r="CD126" i="5"/>
  <c r="CD12" i="5"/>
  <c r="CD34" i="5"/>
  <c r="CD130" i="5"/>
  <c r="CD18" i="5"/>
  <c r="CD93" i="5"/>
  <c r="CD115" i="5"/>
  <c r="CD58" i="5"/>
  <c r="CD15" i="5"/>
  <c r="CD91" i="5"/>
  <c r="CD48" i="5"/>
  <c r="CD32" i="5"/>
  <c r="CD66" i="5"/>
  <c r="CD55" i="5"/>
  <c r="CD6" i="5"/>
  <c r="CD61" i="5"/>
  <c r="CD8" i="5"/>
  <c r="CD85" i="5"/>
  <c r="CD95" i="5"/>
  <c r="CD78" i="5"/>
  <c r="CD11" i="5"/>
  <c r="CD120" i="5"/>
  <c r="CD7" i="5"/>
  <c r="CD14" i="5"/>
  <c r="CD81" i="5"/>
  <c r="CD26" i="5"/>
  <c r="CD96" i="5"/>
  <c r="CD117" i="5"/>
  <c r="CD80" i="5"/>
  <c r="CD37" i="5"/>
  <c r="CD25" i="5"/>
  <c r="CD63" i="5"/>
  <c r="CD39" i="5"/>
  <c r="CD9" i="5"/>
  <c r="CD44" i="5"/>
  <c r="CD4" i="5"/>
  <c r="CD113" i="5"/>
  <c r="CD5" i="5"/>
  <c r="CD60" i="5"/>
  <c r="CD71" i="5"/>
  <c r="CD135" i="5"/>
  <c r="CD76" i="5"/>
  <c r="CD82" i="5"/>
  <c r="CD50" i="5"/>
  <c r="CD54" i="5"/>
  <c r="CD31" i="5"/>
  <c r="CD68" i="5"/>
  <c r="CD132" i="5"/>
  <c r="CD45" i="5"/>
  <c r="CD64" i="5"/>
  <c r="CD23" i="5"/>
  <c r="CD28" i="5"/>
  <c r="CD41" i="5"/>
  <c r="CD73" i="5"/>
  <c r="CD53" i="5"/>
  <c r="CD128" i="5"/>
  <c r="CD107" i="5"/>
  <c r="CD118" i="5"/>
  <c r="CD49" i="5"/>
  <c r="CD111" i="5"/>
  <c r="CD103" i="5"/>
  <c r="CD124" i="5"/>
  <c r="CD114" i="5"/>
  <c r="CD90" i="5"/>
  <c r="CD112" i="5"/>
  <c r="CD46" i="5"/>
  <c r="CD122" i="5"/>
  <c r="CD67" i="5"/>
  <c r="CD104" i="5"/>
  <c r="CD24" i="5"/>
  <c r="CD97" i="5"/>
  <c r="CD43" i="5"/>
  <c r="CD84" i="5"/>
  <c r="CD29" i="5"/>
  <c r="CD59" i="5"/>
  <c r="CD56" i="5"/>
  <c r="CD110" i="5"/>
  <c r="CD22" i="5"/>
  <c r="CD74" i="5"/>
  <c r="CD94" i="5"/>
  <c r="CC87" i="5"/>
  <c r="CC36" i="5"/>
  <c r="CC38" i="5"/>
  <c r="CC79" i="5"/>
  <c r="CC75" i="5"/>
  <c r="CC88" i="5"/>
  <c r="CC127" i="5"/>
  <c r="CC83" i="5"/>
  <c r="CC19" i="5"/>
  <c r="CC131" i="5"/>
  <c r="CC52" i="5"/>
  <c r="CC77" i="5"/>
  <c r="CC57" i="5"/>
  <c r="CC65" i="5"/>
  <c r="CC134" i="5"/>
  <c r="CC69" i="5"/>
  <c r="CC35" i="5"/>
  <c r="CC99" i="5"/>
  <c r="CC121" i="5"/>
  <c r="CC62" i="5"/>
  <c r="CC70" i="5"/>
  <c r="CC21" i="5"/>
  <c r="CC129" i="5"/>
  <c r="CC89" i="5"/>
  <c r="CC42" i="5"/>
  <c r="CC136" i="5"/>
  <c r="CC101" i="5"/>
  <c r="CC72" i="5"/>
  <c r="CC125" i="5"/>
  <c r="CC106" i="5"/>
  <c r="CC108" i="5"/>
  <c r="CC116" i="5"/>
  <c r="CC20" i="5"/>
  <c r="CC133" i="5"/>
  <c r="CC102" i="5"/>
  <c r="CC123" i="5"/>
  <c r="CC51" i="5"/>
  <c r="CC109" i="5"/>
  <c r="CC16" i="5"/>
  <c r="CC30" i="5"/>
  <c r="CC13" i="5"/>
  <c r="CC27" i="5"/>
  <c r="CC98" i="5"/>
  <c r="CC40" i="5"/>
  <c r="CC119" i="5"/>
  <c r="CC86" i="5"/>
  <c r="CC105" i="5"/>
  <c r="CC47" i="5"/>
  <c r="CC100" i="5"/>
  <c r="CC17" i="5"/>
  <c r="CC92" i="5"/>
  <c r="CC33" i="5"/>
  <c r="CC10" i="5"/>
  <c r="CC126" i="5"/>
  <c r="CC12" i="5"/>
  <c r="CC34" i="5"/>
  <c r="CC130" i="5"/>
  <c r="CC18" i="5"/>
  <c r="CC93" i="5"/>
  <c r="CC115" i="5"/>
  <c r="CC58" i="5"/>
  <c r="CC15" i="5"/>
  <c r="CC91" i="5"/>
  <c r="CC48" i="5"/>
  <c r="CC32" i="5"/>
  <c r="CC66" i="5"/>
  <c r="CC55" i="5"/>
  <c r="CC6" i="5"/>
  <c r="CC61" i="5"/>
  <c r="CC8" i="5"/>
  <c r="CC85" i="5"/>
  <c r="CC95" i="5"/>
  <c r="CC78" i="5"/>
  <c r="CC11" i="5"/>
  <c r="CC120" i="5"/>
  <c r="CC7" i="5"/>
  <c r="CC14" i="5"/>
  <c r="CC81" i="5"/>
  <c r="CC26" i="5"/>
  <c r="CC96" i="5"/>
  <c r="CC117" i="5"/>
  <c r="CC80" i="5"/>
  <c r="CC37" i="5"/>
  <c r="CC25" i="5"/>
  <c r="CC63" i="5"/>
  <c r="CC39" i="5"/>
  <c r="CC9" i="5"/>
  <c r="CC44" i="5"/>
  <c r="CC4" i="5"/>
  <c r="CC113" i="5"/>
  <c r="CC5" i="5"/>
  <c r="CC60" i="5"/>
  <c r="CC71" i="5"/>
  <c r="CC135" i="5"/>
  <c r="CC76" i="5"/>
  <c r="CC82" i="5"/>
  <c r="CC50" i="5"/>
  <c r="CC54" i="5"/>
  <c r="CC31" i="5"/>
  <c r="CC68" i="5"/>
  <c r="CC132" i="5"/>
  <c r="CC45" i="5"/>
  <c r="CC64" i="5"/>
  <c r="CC23" i="5"/>
  <c r="CC28" i="5"/>
  <c r="CC41" i="5"/>
  <c r="CC73" i="5"/>
  <c r="CC53" i="5"/>
  <c r="CC128" i="5"/>
  <c r="CC107" i="5"/>
  <c r="CC118" i="5"/>
  <c r="CC49" i="5"/>
  <c r="CC111" i="5"/>
  <c r="CC103" i="5"/>
  <c r="CC124" i="5"/>
  <c r="CC114" i="5"/>
  <c r="CC90" i="5"/>
  <c r="CC112" i="5"/>
  <c r="CC46" i="5"/>
  <c r="CC122" i="5"/>
  <c r="CC67" i="5"/>
  <c r="CC104" i="5"/>
  <c r="CC24" i="5"/>
  <c r="CC97" i="5"/>
  <c r="CC43" i="5"/>
  <c r="CC84" i="5"/>
  <c r="CC29" i="5"/>
  <c r="CC59" i="5"/>
  <c r="CC56" i="5"/>
  <c r="CC110" i="5"/>
  <c r="CC22" i="5"/>
  <c r="CC74" i="5"/>
  <c r="CC94" i="5"/>
  <c r="CB87" i="5"/>
  <c r="CB36" i="5"/>
  <c r="CB38" i="5"/>
  <c r="CB79" i="5"/>
  <c r="CB75" i="5"/>
  <c r="CB88" i="5"/>
  <c r="CB127" i="5"/>
  <c r="CB83" i="5"/>
  <c r="CB19" i="5"/>
  <c r="CB131" i="5"/>
  <c r="CB52" i="5"/>
  <c r="CB77" i="5"/>
  <c r="CB57" i="5"/>
  <c r="CB65" i="5"/>
  <c r="CB134" i="5"/>
  <c r="CB69" i="5"/>
  <c r="CB35" i="5"/>
  <c r="CB99" i="5"/>
  <c r="CB121" i="5"/>
  <c r="CB62" i="5"/>
  <c r="CB70" i="5"/>
  <c r="CB21" i="5"/>
  <c r="CB129" i="5"/>
  <c r="CB89" i="5"/>
  <c r="CB42" i="5"/>
  <c r="CB136" i="5"/>
  <c r="CB101" i="5"/>
  <c r="CB72" i="5"/>
  <c r="CB125" i="5"/>
  <c r="CB106" i="5"/>
  <c r="CB108" i="5"/>
  <c r="CB116" i="5"/>
  <c r="CB20" i="5"/>
  <c r="CB133" i="5"/>
  <c r="CB102" i="5"/>
  <c r="CB123" i="5"/>
  <c r="CB51" i="5"/>
  <c r="CB109" i="5"/>
  <c r="CB16" i="5"/>
  <c r="CB30" i="5"/>
  <c r="CB13" i="5"/>
  <c r="CB27" i="5"/>
  <c r="CB98" i="5"/>
  <c r="CB40" i="5"/>
  <c r="CB119" i="5"/>
  <c r="CB86" i="5"/>
  <c r="CB105" i="5"/>
  <c r="CB47" i="5"/>
  <c r="CB100" i="5"/>
  <c r="CB17" i="5"/>
  <c r="CB92" i="5"/>
  <c r="CB33" i="5"/>
  <c r="CB10" i="5"/>
  <c r="CB126" i="5"/>
  <c r="CB12" i="5"/>
  <c r="CB34" i="5"/>
  <c r="CB130" i="5"/>
  <c r="CB18" i="5"/>
  <c r="CB93" i="5"/>
  <c r="CB115" i="5"/>
  <c r="CB58" i="5"/>
  <c r="CB15" i="5"/>
  <c r="CB91" i="5"/>
  <c r="CB48" i="5"/>
  <c r="CB32" i="5"/>
  <c r="CB66" i="5"/>
  <c r="CB55" i="5"/>
  <c r="CB6" i="5"/>
  <c r="CB61" i="5"/>
  <c r="CB8" i="5"/>
  <c r="CB85" i="5"/>
  <c r="CB95" i="5"/>
  <c r="CB78" i="5"/>
  <c r="CB11" i="5"/>
  <c r="CB120" i="5"/>
  <c r="CB7" i="5"/>
  <c r="CB14" i="5"/>
  <c r="CB81" i="5"/>
  <c r="CB26" i="5"/>
  <c r="CB96" i="5"/>
  <c r="CB117" i="5"/>
  <c r="CB80" i="5"/>
  <c r="CB37" i="5"/>
  <c r="CB25" i="5"/>
  <c r="CB63" i="5"/>
  <c r="CB39" i="5"/>
  <c r="CB9" i="5"/>
  <c r="CB44" i="5"/>
  <c r="CB4" i="5"/>
  <c r="CB113" i="5"/>
  <c r="CB5" i="5"/>
  <c r="CB60" i="5"/>
  <c r="CB71" i="5"/>
  <c r="CB135" i="5"/>
  <c r="CB76" i="5"/>
  <c r="CB82" i="5"/>
  <c r="CB50" i="5"/>
  <c r="CB54" i="5"/>
  <c r="CB31" i="5"/>
  <c r="CB68" i="5"/>
  <c r="CB132" i="5"/>
  <c r="CB45" i="5"/>
  <c r="CB64" i="5"/>
  <c r="CB23" i="5"/>
  <c r="CB28" i="5"/>
  <c r="CB41" i="5"/>
  <c r="CB73" i="5"/>
  <c r="CB53" i="5"/>
  <c r="CB128" i="5"/>
  <c r="CB107" i="5"/>
  <c r="CB118" i="5"/>
  <c r="CB49" i="5"/>
  <c r="CB111" i="5"/>
  <c r="CB103" i="5"/>
  <c r="CB124" i="5"/>
  <c r="CB114" i="5"/>
  <c r="CB90" i="5"/>
  <c r="CB112" i="5"/>
  <c r="CB46" i="5"/>
  <c r="CB122" i="5"/>
  <c r="CB67" i="5"/>
  <c r="CB104" i="5"/>
  <c r="CB24" i="5"/>
  <c r="CB97" i="5"/>
  <c r="CB43" i="5"/>
  <c r="CB84" i="5"/>
  <c r="CB29" i="5"/>
  <c r="CB59" i="5"/>
  <c r="CB56" i="5"/>
  <c r="CB110" i="5"/>
  <c r="CB22" i="5"/>
  <c r="CB74" i="5"/>
  <c r="CB94" i="5"/>
  <c r="BG169" i="1"/>
  <c r="BG5" i="1"/>
  <c r="BG6" i="1"/>
  <c r="BG170" i="1"/>
  <c r="BG7" i="1"/>
  <c r="BG8" i="1"/>
  <c r="BG171" i="1"/>
  <c r="BG9" i="1"/>
  <c r="BG172" i="1"/>
  <c r="BG173" i="1"/>
  <c r="BG174" i="1"/>
  <c r="BG10" i="1"/>
  <c r="BG175" i="1"/>
  <c r="BG11" i="1"/>
  <c r="BG176" i="1"/>
  <c r="BG145" i="1"/>
  <c r="BG177" i="1"/>
  <c r="BG178" i="1"/>
  <c r="BG146" i="1"/>
  <c r="BG12" i="1"/>
  <c r="BG179" i="1"/>
  <c r="BG13" i="1"/>
  <c r="BG180" i="1"/>
  <c r="BG14" i="1"/>
  <c r="BG15" i="1"/>
  <c r="BG181" i="1"/>
  <c r="BG16" i="1"/>
  <c r="BG182" i="1"/>
  <c r="BG183" i="1"/>
  <c r="BG184" i="1"/>
  <c r="BG185" i="1"/>
  <c r="BG186" i="1"/>
  <c r="BG17" i="1"/>
  <c r="BG187" i="1"/>
  <c r="BG18" i="1"/>
  <c r="BG188" i="1"/>
  <c r="BG189" i="1"/>
  <c r="BG19" i="1"/>
  <c r="BG190" i="1"/>
  <c r="BG191" i="1"/>
  <c r="BG192" i="1"/>
  <c r="BG193" i="1"/>
  <c r="BG194" i="1"/>
  <c r="BG20" i="1"/>
  <c r="BG21" i="1"/>
  <c r="BG22" i="1"/>
  <c r="BG195" i="1"/>
  <c r="BG196" i="1"/>
  <c r="BG23" i="1"/>
  <c r="BG197" i="1"/>
  <c r="BG147" i="1"/>
  <c r="BG198" i="1"/>
  <c r="BG199" i="1"/>
  <c r="BG24" i="1"/>
  <c r="BG25" i="1"/>
  <c r="BG200" i="1"/>
  <c r="BG26" i="1"/>
  <c r="BG201" i="1"/>
  <c r="BG202" i="1"/>
  <c r="BG203" i="1"/>
  <c r="BG204" i="1"/>
  <c r="BG205" i="1"/>
  <c r="BG148" i="1"/>
  <c r="BG27" i="1"/>
  <c r="BG149" i="1"/>
  <c r="BG206" i="1"/>
  <c r="BG28" i="1"/>
  <c r="BG207" i="1"/>
  <c r="BG208" i="1"/>
  <c r="BG209" i="1"/>
  <c r="BG150" i="1"/>
  <c r="BG210" i="1"/>
  <c r="BG211" i="1"/>
  <c r="BG212" i="1"/>
  <c r="BG213" i="1"/>
  <c r="BG214" i="1"/>
  <c r="BG215" i="1"/>
  <c r="BG216" i="1"/>
  <c r="BG217" i="1"/>
  <c r="BG29" i="1"/>
  <c r="BG218" i="1"/>
  <c r="BG30" i="1"/>
  <c r="BG31" i="1"/>
  <c r="BG219" i="1"/>
  <c r="BG220" i="1"/>
  <c r="BG221" i="1"/>
  <c r="BG222" i="1"/>
  <c r="BG223" i="1"/>
  <c r="BG32" i="1"/>
  <c r="BG224" i="1"/>
  <c r="BG33" i="1"/>
  <c r="BG225" i="1"/>
  <c r="BG34" i="1"/>
  <c r="BG35" i="1"/>
  <c r="BG226" i="1"/>
  <c r="BG36" i="1"/>
  <c r="BG227" i="1"/>
  <c r="BG37" i="1"/>
  <c r="BG228" i="1"/>
  <c r="BG38" i="1"/>
  <c r="BG229" i="1"/>
  <c r="BG230" i="1"/>
  <c r="BG231" i="1"/>
  <c r="BG232" i="1"/>
  <c r="BG233" i="1"/>
  <c r="BG234" i="1"/>
  <c r="BG39" i="1"/>
  <c r="BG235" i="1"/>
  <c r="BG236" i="1"/>
  <c r="BG237" i="1"/>
  <c r="BG238" i="1"/>
  <c r="BG40" i="1"/>
  <c r="BG239" i="1"/>
  <c r="BG240" i="1"/>
  <c r="BG241" i="1"/>
  <c r="BG242" i="1"/>
  <c r="BG243" i="1"/>
  <c r="BG244" i="1"/>
  <c r="BG245" i="1"/>
  <c r="BG246" i="1"/>
  <c r="BG247" i="1"/>
  <c r="BG248" i="1"/>
  <c r="BG249" i="1"/>
  <c r="BG41" i="1"/>
  <c r="BG250" i="1"/>
  <c r="BG251" i="1"/>
  <c r="BG252" i="1"/>
  <c r="BG151" i="1"/>
  <c r="BG42" i="1"/>
  <c r="BG43" i="1"/>
  <c r="BG44" i="1"/>
  <c r="BG253" i="1"/>
  <c r="BG254" i="1"/>
  <c r="BG45" i="1"/>
  <c r="BG255" i="1"/>
  <c r="BG256" i="1"/>
  <c r="BG46" i="1"/>
  <c r="BG152" i="1"/>
  <c r="BG257" i="1"/>
  <c r="BG47" i="1"/>
  <c r="BG48" i="1"/>
  <c r="BG49" i="1"/>
  <c r="BG50" i="1"/>
  <c r="BG258" i="1"/>
  <c r="BG259" i="1"/>
  <c r="BG260" i="1"/>
  <c r="BG51" i="1"/>
  <c r="BG52" i="1"/>
  <c r="BG261" i="1"/>
  <c r="BG262" i="1"/>
  <c r="BG263" i="1"/>
  <c r="BG53" i="1"/>
  <c r="BG264" i="1"/>
  <c r="BG54" i="1"/>
  <c r="BG55" i="1"/>
  <c r="BG56" i="1"/>
  <c r="BG57" i="1"/>
  <c r="BG58" i="1"/>
  <c r="BG59" i="1"/>
  <c r="BG60" i="1"/>
  <c r="BG61" i="1"/>
  <c r="BG265" i="1"/>
  <c r="BG153" i="1"/>
  <c r="BG266" i="1"/>
  <c r="BG267" i="1"/>
  <c r="BG268" i="1"/>
  <c r="BG269" i="1"/>
  <c r="BG62" i="1"/>
  <c r="BG63" i="1"/>
  <c r="BG64" i="1"/>
  <c r="BG270" i="1"/>
  <c r="BG271" i="1"/>
  <c r="BG65" i="1"/>
  <c r="BG272" i="1"/>
  <c r="BG273" i="1"/>
  <c r="BG274" i="1"/>
  <c r="BG275" i="1"/>
  <c r="BG66" i="1"/>
  <c r="BG67" i="1"/>
  <c r="BG68" i="1"/>
  <c r="BG69" i="1"/>
  <c r="BG276" i="1"/>
  <c r="BG277" i="1"/>
  <c r="BG278" i="1"/>
  <c r="BG279" i="1"/>
  <c r="BG280" i="1"/>
  <c r="BG281" i="1"/>
  <c r="BG282" i="1"/>
  <c r="BG70" i="1"/>
  <c r="BG71" i="1"/>
  <c r="BG283" i="1"/>
  <c r="BG284" i="1"/>
  <c r="BG285" i="1"/>
  <c r="BG286" i="1"/>
  <c r="BG287" i="1"/>
  <c r="BG72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73" i="1"/>
  <c r="BG302" i="1"/>
  <c r="BG303" i="1"/>
  <c r="BG304" i="1"/>
  <c r="BG74" i="1"/>
  <c r="BG305" i="1"/>
  <c r="BG75" i="1"/>
  <c r="BG306" i="1"/>
  <c r="BG307" i="1"/>
  <c r="BG308" i="1"/>
  <c r="BG154" i="1"/>
  <c r="BG309" i="1"/>
  <c r="BG310" i="1"/>
  <c r="BG311" i="1"/>
  <c r="BG312" i="1"/>
  <c r="BG313" i="1"/>
  <c r="BG76" i="1"/>
  <c r="BG314" i="1"/>
  <c r="BG315" i="1"/>
  <c r="BG316" i="1"/>
  <c r="BG317" i="1"/>
  <c r="BG318" i="1"/>
  <c r="BG319" i="1"/>
  <c r="BG155" i="1"/>
  <c r="BG320" i="1"/>
  <c r="BG321" i="1"/>
  <c r="BG322" i="1"/>
  <c r="BG77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78" i="1"/>
  <c r="BG79" i="1"/>
  <c r="BG341" i="1"/>
  <c r="BG342" i="1"/>
  <c r="BG343" i="1"/>
  <c r="BG344" i="1"/>
  <c r="BG345" i="1"/>
  <c r="BG80" i="1"/>
  <c r="BG346" i="1"/>
  <c r="BG347" i="1"/>
  <c r="BG81" i="1"/>
  <c r="BG348" i="1"/>
  <c r="BG349" i="1"/>
  <c r="BG350" i="1"/>
  <c r="BG351" i="1"/>
  <c r="BG82" i="1"/>
  <c r="BG352" i="1"/>
  <c r="BG83" i="1"/>
  <c r="BG84" i="1"/>
  <c r="BG85" i="1"/>
  <c r="BG86" i="1"/>
  <c r="BG353" i="1"/>
  <c r="BG87" i="1"/>
  <c r="BG88" i="1"/>
  <c r="BG354" i="1"/>
  <c r="BG89" i="1"/>
  <c r="BG355" i="1"/>
  <c r="BG356" i="1"/>
  <c r="BG357" i="1"/>
  <c r="BG90" i="1"/>
  <c r="BG358" i="1"/>
  <c r="BG359" i="1"/>
  <c r="BG360" i="1"/>
  <c r="BG361" i="1"/>
  <c r="BG362" i="1"/>
  <c r="BG91" i="1"/>
  <c r="BG92" i="1"/>
  <c r="BG93" i="1"/>
  <c r="BG363" i="1"/>
  <c r="BG364" i="1"/>
  <c r="BG365" i="1"/>
  <c r="BG366" i="1"/>
  <c r="BG367" i="1"/>
  <c r="BG368" i="1"/>
  <c r="BG369" i="1"/>
  <c r="BG370" i="1"/>
  <c r="BG371" i="1"/>
  <c r="BG372" i="1"/>
  <c r="BG373" i="1"/>
  <c r="BG94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95" i="1"/>
  <c r="BG395" i="1"/>
  <c r="BG396" i="1"/>
  <c r="BG397" i="1"/>
  <c r="BG96" i="1"/>
  <c r="BG398" i="1"/>
  <c r="BG399" i="1"/>
  <c r="BG400" i="1"/>
  <c r="BG401" i="1"/>
  <c r="BG402" i="1"/>
  <c r="BG97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98" i="1"/>
  <c r="BG422" i="1"/>
  <c r="BG423" i="1"/>
  <c r="BG424" i="1"/>
  <c r="BG99" i="1"/>
  <c r="BG425" i="1"/>
  <c r="BG100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101" i="1"/>
  <c r="BG445" i="1"/>
  <c r="BG446" i="1"/>
  <c r="BG447" i="1"/>
  <c r="BG448" i="1"/>
  <c r="BG449" i="1"/>
  <c r="BG450" i="1"/>
  <c r="BG451" i="1"/>
  <c r="BG102" i="1"/>
  <c r="BG452" i="1"/>
  <c r="BG453" i="1"/>
  <c r="BG454" i="1"/>
  <c r="BG455" i="1"/>
  <c r="BG103" i="1"/>
  <c r="BG156" i="1"/>
  <c r="BG456" i="1"/>
  <c r="BG457" i="1"/>
  <c r="BG458" i="1"/>
  <c r="BG104" i="1"/>
  <c r="BG459" i="1"/>
  <c r="BG460" i="1"/>
  <c r="BG461" i="1"/>
  <c r="BG105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106" i="1"/>
  <c r="BG483" i="1"/>
  <c r="BG484" i="1"/>
  <c r="BG485" i="1"/>
  <c r="BG486" i="1"/>
  <c r="BG487" i="1"/>
  <c r="BG488" i="1"/>
  <c r="BG107" i="1"/>
  <c r="BG489" i="1"/>
  <c r="BG108" i="1"/>
  <c r="BG490" i="1"/>
  <c r="BG491" i="1"/>
  <c r="BG492" i="1"/>
  <c r="BG493" i="1"/>
  <c r="BG494" i="1"/>
  <c r="BG495" i="1"/>
  <c r="BG496" i="1"/>
  <c r="BG497" i="1"/>
  <c r="BG109" i="1"/>
  <c r="BG498" i="1"/>
  <c r="BG499" i="1"/>
  <c r="BG500" i="1"/>
  <c r="BG501" i="1"/>
  <c r="BG502" i="1"/>
  <c r="BG503" i="1"/>
  <c r="BG504" i="1"/>
  <c r="BG505" i="1"/>
  <c r="BG110" i="1"/>
  <c r="BG506" i="1"/>
  <c r="BG507" i="1"/>
  <c r="BG508" i="1"/>
  <c r="BG111" i="1"/>
  <c r="BG509" i="1"/>
  <c r="BG510" i="1"/>
  <c r="BG112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113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114" i="1"/>
  <c r="BG537" i="1"/>
  <c r="BG538" i="1"/>
  <c r="BG539" i="1"/>
  <c r="BG540" i="1"/>
  <c r="BG541" i="1"/>
  <c r="BG542" i="1"/>
  <c r="BG115" i="1"/>
  <c r="BG543" i="1"/>
  <c r="BG544" i="1"/>
  <c r="BG545" i="1"/>
  <c r="BG546" i="1"/>
  <c r="BG547" i="1"/>
  <c r="BG548" i="1"/>
  <c r="BG116" i="1"/>
  <c r="BG117" i="1"/>
  <c r="BG549" i="1"/>
  <c r="BG550" i="1"/>
  <c r="BG157" i="1"/>
  <c r="BG551" i="1"/>
  <c r="BG552" i="1"/>
  <c r="BG553" i="1"/>
  <c r="BG554" i="1"/>
  <c r="BG555" i="1"/>
  <c r="BG118" i="1"/>
  <c r="BG556" i="1"/>
  <c r="BG119" i="1"/>
  <c r="BG557" i="1"/>
  <c r="BG558" i="1"/>
  <c r="BG559" i="1"/>
  <c r="BG560" i="1"/>
  <c r="BG561" i="1"/>
  <c r="BG562" i="1"/>
  <c r="BG563" i="1"/>
  <c r="BG564" i="1"/>
  <c r="BG158" i="1"/>
  <c r="BG159" i="1"/>
  <c r="BG565" i="1"/>
  <c r="BG566" i="1"/>
  <c r="BG120" i="1"/>
  <c r="BG567" i="1"/>
  <c r="BG568" i="1"/>
  <c r="BG569" i="1"/>
  <c r="BG121" i="1"/>
  <c r="BG570" i="1"/>
  <c r="BG571" i="1"/>
  <c r="BG572" i="1"/>
  <c r="BG573" i="1"/>
  <c r="BG574" i="1"/>
  <c r="BG575" i="1"/>
  <c r="BG160" i="1"/>
  <c r="BG161" i="1"/>
  <c r="BG576" i="1"/>
  <c r="BG577" i="1"/>
  <c r="BG578" i="1"/>
  <c r="BG162" i="1"/>
  <c r="BG579" i="1"/>
  <c r="BG580" i="1"/>
  <c r="BG581" i="1"/>
  <c r="BG582" i="1"/>
  <c r="BG583" i="1"/>
  <c r="BG163" i="1"/>
  <c r="BG584" i="1"/>
  <c r="BG122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123" i="1"/>
  <c r="BG599" i="1"/>
  <c r="BG600" i="1"/>
  <c r="BG601" i="1"/>
  <c r="BG124" i="1"/>
  <c r="BG602" i="1"/>
  <c r="BG603" i="1"/>
  <c r="BG125" i="1"/>
  <c r="BG604" i="1"/>
  <c r="BG605" i="1"/>
  <c r="BG606" i="1"/>
  <c r="BG607" i="1"/>
  <c r="BG126" i="1"/>
  <c r="BG608" i="1"/>
  <c r="BG609" i="1"/>
  <c r="BG127" i="1"/>
  <c r="BG128" i="1"/>
  <c r="BG610" i="1"/>
  <c r="BG611" i="1"/>
  <c r="BG612" i="1"/>
  <c r="BG613" i="1"/>
  <c r="BG614" i="1"/>
  <c r="BG615" i="1"/>
  <c r="BG164" i="1"/>
  <c r="BG165" i="1"/>
  <c r="BG616" i="1"/>
  <c r="BG617" i="1"/>
  <c r="BG618" i="1"/>
  <c r="BG619" i="1"/>
  <c r="BG129" i="1"/>
  <c r="BG620" i="1"/>
  <c r="BG621" i="1"/>
  <c r="BG166" i="1"/>
  <c r="BG130" i="1"/>
  <c r="BG131" i="1"/>
  <c r="BG622" i="1"/>
  <c r="BG623" i="1"/>
  <c r="BG624" i="1"/>
  <c r="BG625" i="1"/>
  <c r="BG626" i="1"/>
  <c r="BG627" i="1"/>
  <c r="BG628" i="1"/>
  <c r="BG629" i="1"/>
  <c r="BG167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132" i="1"/>
  <c r="BG642" i="1"/>
  <c r="BG133" i="1"/>
  <c r="BG643" i="1"/>
  <c r="BG644" i="1"/>
  <c r="BG645" i="1"/>
  <c r="BG646" i="1"/>
  <c r="BG647" i="1"/>
  <c r="BG648" i="1"/>
  <c r="BG649" i="1"/>
  <c r="BG650" i="1"/>
  <c r="BG651" i="1"/>
  <c r="BG652" i="1"/>
  <c r="BG168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134" i="1"/>
  <c r="BG669" i="1"/>
  <c r="BG670" i="1"/>
  <c r="BG671" i="1"/>
  <c r="BG672" i="1"/>
  <c r="BG673" i="1"/>
  <c r="BG674" i="1"/>
  <c r="BG675" i="1"/>
  <c r="BG676" i="1"/>
  <c r="BG135" i="1"/>
  <c r="BG677" i="1"/>
  <c r="BG678" i="1"/>
  <c r="BG679" i="1"/>
  <c r="BG680" i="1"/>
  <c r="BG681" i="1"/>
  <c r="BG682" i="1"/>
  <c r="BG683" i="1"/>
  <c r="BG684" i="1"/>
  <c r="BG685" i="1"/>
  <c r="BG686" i="1"/>
  <c r="BG687" i="1"/>
  <c r="BG136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137" i="1"/>
  <c r="BG732" i="1"/>
  <c r="BG733" i="1"/>
  <c r="BG734" i="1"/>
  <c r="BG735" i="1"/>
  <c r="BG138" i="1"/>
  <c r="BG736" i="1"/>
  <c r="BG737" i="1"/>
  <c r="BG139" i="1"/>
  <c r="BG738" i="1"/>
  <c r="BG739" i="1"/>
  <c r="BG740" i="1"/>
  <c r="BG140" i="1"/>
  <c r="BG741" i="1"/>
  <c r="BG141" i="1"/>
  <c r="BG742" i="1"/>
  <c r="BG142" i="1"/>
  <c r="BG743" i="1"/>
  <c r="BG744" i="1"/>
  <c r="BG745" i="1"/>
  <c r="BG746" i="1"/>
  <c r="BG747" i="1"/>
  <c r="BG748" i="1"/>
  <c r="BG749" i="1"/>
  <c r="BG143" i="1"/>
  <c r="BG750" i="1"/>
  <c r="BG751" i="1"/>
  <c r="BG144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4" i="1"/>
  <c r="BF265" i="1"/>
  <c r="BF239" i="1"/>
  <c r="BF458" i="1"/>
  <c r="BF104" i="1"/>
  <c r="BF287" i="1"/>
  <c r="BF44" i="1"/>
  <c r="BF158" i="1"/>
  <c r="BF159" i="1"/>
  <c r="BF459" i="1"/>
  <c r="BF23" i="1"/>
  <c r="BF565" i="1"/>
  <c r="BF72" i="1"/>
  <c r="BF211" i="1"/>
  <c r="BF221" i="1"/>
  <c r="BF288" i="1"/>
  <c r="BF4" i="1"/>
  <c r="BF460" i="1"/>
  <c r="BF566" i="1"/>
  <c r="BF461" i="1"/>
  <c r="BF169" i="1"/>
  <c r="BF212" i="1"/>
  <c r="BF289" i="1"/>
  <c r="BF5" i="1"/>
  <c r="BF120" i="1"/>
  <c r="BF567" i="1"/>
  <c r="BF379" i="1"/>
  <c r="BF290" i="1"/>
  <c r="BF105" i="1"/>
  <c r="BF568" i="1"/>
  <c r="BF197" i="1"/>
  <c r="BF380" i="1"/>
  <c r="BF291" i="1"/>
  <c r="BF569" i="1"/>
  <c r="BF121" i="1"/>
  <c r="BF570" i="1"/>
  <c r="BF292" i="1"/>
  <c r="BF381" i="1"/>
  <c r="BF571" i="1"/>
  <c r="BF572" i="1"/>
  <c r="BF573" i="1"/>
  <c r="BF574" i="1"/>
  <c r="BF575" i="1"/>
  <c r="BF462" i="1"/>
  <c r="BF160" i="1"/>
  <c r="BF161" i="1"/>
  <c r="BF576" i="1"/>
  <c r="BF293" i="1"/>
  <c r="BF577" i="1"/>
  <c r="BF578" i="1"/>
  <c r="BF294" i="1"/>
  <c r="BF295" i="1"/>
  <c r="BF296" i="1"/>
  <c r="BF382" i="1"/>
  <c r="BF341" i="1"/>
  <c r="BF342" i="1"/>
  <c r="BF162" i="1"/>
  <c r="BF383" i="1"/>
  <c r="BF579" i="1"/>
  <c r="BF183" i="1"/>
  <c r="BF222" i="1"/>
  <c r="BF580" i="1"/>
  <c r="BF581" i="1"/>
  <c r="BF253" i="1"/>
  <c r="BF297" i="1"/>
  <c r="BF343" i="1"/>
  <c r="BF582" i="1"/>
  <c r="BF583" i="1"/>
  <c r="BF153" i="1"/>
  <c r="BF384" i="1"/>
  <c r="BF163" i="1"/>
  <c r="BF147" i="1"/>
  <c r="BF298" i="1"/>
  <c r="BF6" i="1"/>
  <c r="BF299" i="1"/>
  <c r="BF300" i="1"/>
  <c r="BF184" i="1"/>
  <c r="BF254" i="1"/>
  <c r="BF584" i="1"/>
  <c r="BF266" i="1"/>
  <c r="BF301" i="1"/>
  <c r="BF240" i="1"/>
  <c r="BF267" i="1"/>
  <c r="BF241" i="1"/>
  <c r="BF73" i="1"/>
  <c r="BF302" i="1"/>
  <c r="BF185" i="1"/>
  <c r="BF213" i="1"/>
  <c r="BF303" i="1"/>
  <c r="BF214" i="1"/>
  <c r="BF463" i="1"/>
  <c r="BF122" i="1"/>
  <c r="BF585" i="1"/>
  <c r="BF385" i="1"/>
  <c r="BF586" i="1"/>
  <c r="BF587" i="1"/>
  <c r="BF344" i="1"/>
  <c r="BF386" i="1"/>
  <c r="BF464" i="1"/>
  <c r="BF588" i="1"/>
  <c r="BF345" i="1"/>
  <c r="BF465" i="1"/>
  <c r="BF304" i="1"/>
  <c r="BF466" i="1"/>
  <c r="BF45" i="1"/>
  <c r="BF589" i="1"/>
  <c r="BF590" i="1"/>
  <c r="BF387" i="1"/>
  <c r="BF591" i="1"/>
  <c r="BF592" i="1"/>
  <c r="BF255" i="1"/>
  <c r="BF467" i="1"/>
  <c r="BF223" i="1"/>
  <c r="BF74" i="1"/>
  <c r="BF305" i="1"/>
  <c r="BF80" i="1"/>
  <c r="BF346" i="1"/>
  <c r="BF593" i="1"/>
  <c r="BF268" i="1"/>
  <c r="BF256" i="1"/>
  <c r="BF594" i="1"/>
  <c r="BF75" i="1"/>
  <c r="BF468" i="1"/>
  <c r="BF595" i="1"/>
  <c r="BF269" i="1"/>
  <c r="BF32" i="1"/>
  <c r="BF347" i="1"/>
  <c r="BF469" i="1"/>
  <c r="BF596" i="1"/>
  <c r="BF470" i="1"/>
  <c r="BF597" i="1"/>
  <c r="BF198" i="1"/>
  <c r="BF186" i="1"/>
  <c r="BF471" i="1"/>
  <c r="BF388" i="1"/>
  <c r="BF598" i="1"/>
  <c r="BF46" i="1"/>
  <c r="BF472" i="1"/>
  <c r="BF199" i="1"/>
  <c r="BF389" i="1"/>
  <c r="BF306" i="1"/>
  <c r="BF123" i="1"/>
  <c r="BF307" i="1"/>
  <c r="BF62" i="1"/>
  <c r="BF599" i="1"/>
  <c r="BF473" i="1"/>
  <c r="BF63" i="1"/>
  <c r="BF474" i="1"/>
  <c r="BF390" i="1"/>
  <c r="BF475" i="1"/>
  <c r="BF308" i="1"/>
  <c r="BF476" i="1"/>
  <c r="BF154" i="1"/>
  <c r="BF224" i="1"/>
  <c r="BF81" i="1"/>
  <c r="BF17" i="1"/>
  <c r="BF477" i="1"/>
  <c r="BF187" i="1"/>
  <c r="BF391" i="1"/>
  <c r="BF478" i="1"/>
  <c r="BF33" i="1"/>
  <c r="BF600" i="1"/>
  <c r="BF18" i="1"/>
  <c r="BF479" i="1"/>
  <c r="BF309" i="1"/>
  <c r="BF601" i="1"/>
  <c r="BF480" i="1"/>
  <c r="BF64" i="1"/>
  <c r="BF124" i="1"/>
  <c r="BF602" i="1"/>
  <c r="BF392" i="1"/>
  <c r="BF481" i="1"/>
  <c r="BF393" i="1"/>
  <c r="BF603" i="1"/>
  <c r="BF188" i="1"/>
  <c r="BF482" i="1"/>
  <c r="BF394" i="1"/>
  <c r="BF106" i="1"/>
  <c r="BF348" i="1"/>
  <c r="BF270" i="1"/>
  <c r="BF271" i="1"/>
  <c r="BF95" i="1"/>
  <c r="BF349" i="1"/>
  <c r="BF483" i="1"/>
  <c r="BF484" i="1"/>
  <c r="BF310" i="1"/>
  <c r="BF350" i="1"/>
  <c r="BF170" i="1"/>
  <c r="BF7" i="1"/>
  <c r="BF24" i="1"/>
  <c r="BF351" i="1"/>
  <c r="BF125" i="1"/>
  <c r="BF25" i="1"/>
  <c r="BF8" i="1"/>
  <c r="BF604" i="1"/>
  <c r="BF485" i="1"/>
  <c r="BF605" i="1"/>
  <c r="BF395" i="1"/>
  <c r="BF486" i="1"/>
  <c r="BF396" i="1"/>
  <c r="BF606" i="1"/>
  <c r="BF607" i="1"/>
  <c r="BF152" i="1"/>
  <c r="BF397" i="1"/>
  <c r="BF82" i="1"/>
  <c r="BF352" i="1"/>
  <c r="BF83" i="1"/>
  <c r="BF126" i="1"/>
  <c r="BF608" i="1"/>
  <c r="BF84" i="1"/>
  <c r="BF242" i="1"/>
  <c r="BF189" i="1"/>
  <c r="BF311" i="1"/>
  <c r="BF487" i="1"/>
  <c r="BF609" i="1"/>
  <c r="BF243" i="1"/>
  <c r="BF488" i="1"/>
  <c r="BF85" i="1"/>
  <c r="BF127" i="1"/>
  <c r="BF107" i="1"/>
  <c r="BF96" i="1"/>
  <c r="BF489" i="1"/>
  <c r="BF128" i="1"/>
  <c r="BF244" i="1"/>
  <c r="BF65" i="1"/>
  <c r="BF257" i="1"/>
  <c r="BF272" i="1"/>
  <c r="BF19" i="1"/>
  <c r="BF190" i="1"/>
  <c r="BF398" i="1"/>
  <c r="BF610" i="1"/>
  <c r="BF108" i="1"/>
  <c r="BF399" i="1"/>
  <c r="BF611" i="1"/>
  <c r="BF612" i="1"/>
  <c r="BF613" i="1"/>
  <c r="BF171" i="1"/>
  <c r="BF86" i="1"/>
  <c r="BF614" i="1"/>
  <c r="BF312" i="1"/>
  <c r="BF47" i="1"/>
  <c r="BF490" i="1"/>
  <c r="BF615" i="1"/>
  <c r="BF491" i="1"/>
  <c r="BF492" i="1"/>
  <c r="BF353" i="1"/>
  <c r="BF400" i="1"/>
  <c r="BF164" i="1"/>
  <c r="BF401" i="1"/>
  <c r="BF165" i="1"/>
  <c r="BF9" i="1"/>
  <c r="BF493" i="1"/>
  <c r="BF616" i="1"/>
  <c r="BF172" i="1"/>
  <c r="BF402" i="1"/>
  <c r="BF313" i="1"/>
  <c r="BF617" i="1"/>
  <c r="BF76" i="1"/>
  <c r="BF618" i="1"/>
  <c r="BF494" i="1"/>
  <c r="BF619" i="1"/>
  <c r="BF314" i="1"/>
  <c r="BF97" i="1"/>
  <c r="BF191" i="1"/>
  <c r="BF495" i="1"/>
  <c r="BF403" i="1"/>
  <c r="BF87" i="1"/>
  <c r="BF496" i="1"/>
  <c r="BF129" i="1"/>
  <c r="BF620" i="1"/>
  <c r="BF497" i="1"/>
  <c r="BF48" i="1"/>
  <c r="BF621" i="1"/>
  <c r="BF166" i="1"/>
  <c r="BF130" i="1"/>
  <c r="BF173" i="1"/>
  <c r="BF109" i="1"/>
  <c r="BF174" i="1"/>
  <c r="BF498" i="1"/>
  <c r="BF499" i="1"/>
  <c r="BF49" i="1"/>
  <c r="BF131" i="1"/>
  <c r="BF622" i="1"/>
  <c r="BF404" i="1"/>
  <c r="BF315" i="1"/>
  <c r="BF50" i="1"/>
  <c r="BF88" i="1"/>
  <c r="BF405" i="1"/>
  <c r="BF215" i="1"/>
  <c r="BF200" i="1"/>
  <c r="BF10" i="1"/>
  <c r="BF623" i="1"/>
  <c r="BF624" i="1"/>
  <c r="BF625" i="1"/>
  <c r="BF626" i="1"/>
  <c r="BF354" i="1"/>
  <c r="BF406" i="1"/>
  <c r="BF627" i="1"/>
  <c r="BF26" i="1"/>
  <c r="BF628" i="1"/>
  <c r="BF225" i="1"/>
  <c r="BF629" i="1"/>
  <c r="BF407" i="1"/>
  <c r="BF167" i="1"/>
  <c r="BF201" i="1"/>
  <c r="BF202" i="1"/>
  <c r="BF258" i="1"/>
  <c r="BF630" i="1"/>
  <c r="BF89" i="1"/>
  <c r="BF631" i="1"/>
  <c r="BF355" i="1"/>
  <c r="BF500" i="1"/>
  <c r="BF632" i="1"/>
  <c r="BF175" i="1"/>
  <c r="BF408" i="1"/>
  <c r="BF356" i="1"/>
  <c r="BF501" i="1"/>
  <c r="BF502" i="1"/>
  <c r="BF409" i="1"/>
  <c r="BF633" i="1"/>
  <c r="BF259" i="1"/>
  <c r="BF634" i="1"/>
  <c r="BF11" i="1"/>
  <c r="BF635" i="1"/>
  <c r="BF203" i="1"/>
  <c r="BF410" i="1"/>
  <c r="BF204" i="1"/>
  <c r="BF316" i="1"/>
  <c r="BF503" i="1"/>
  <c r="BF636" i="1"/>
  <c r="BF637" i="1"/>
  <c r="BF411" i="1"/>
  <c r="BF357" i="1"/>
  <c r="BF504" i="1"/>
  <c r="BF34" i="1"/>
  <c r="BF638" i="1"/>
  <c r="BF639" i="1"/>
  <c r="BF640" i="1"/>
  <c r="BF192" i="1"/>
  <c r="BF641" i="1"/>
  <c r="BF90" i="1"/>
  <c r="BF35" i="1"/>
  <c r="BF226" i="1"/>
  <c r="BF193" i="1"/>
  <c r="BF36" i="1"/>
  <c r="BF132" i="1"/>
  <c r="BF505" i="1"/>
  <c r="BF642" i="1"/>
  <c r="BF110" i="1"/>
  <c r="BF317" i="1"/>
  <c r="BF506" i="1"/>
  <c r="BF412" i="1"/>
  <c r="BF273" i="1"/>
  <c r="BF274" i="1"/>
  <c r="BF245" i="1"/>
  <c r="BF216" i="1"/>
  <c r="BF133" i="1"/>
  <c r="BF205" i="1"/>
  <c r="BF194" i="1"/>
  <c r="BF643" i="1"/>
  <c r="BF644" i="1"/>
  <c r="BF645" i="1"/>
  <c r="BF413" i="1"/>
  <c r="BF646" i="1"/>
  <c r="BF414" i="1"/>
  <c r="BF647" i="1"/>
  <c r="BF648" i="1"/>
  <c r="BF148" i="1"/>
  <c r="BF649" i="1"/>
  <c r="BF650" i="1"/>
  <c r="BF507" i="1"/>
  <c r="BF415" i="1"/>
  <c r="BF508" i="1"/>
  <c r="BF217" i="1"/>
  <c r="BF358" i="1"/>
  <c r="BF275" i="1"/>
  <c r="BF651" i="1"/>
  <c r="BF416" i="1"/>
  <c r="BF652" i="1"/>
  <c r="BF168" i="1"/>
  <c r="BF653" i="1"/>
  <c r="BF654" i="1"/>
  <c r="BF417" i="1"/>
  <c r="BF418" i="1"/>
  <c r="BF246" i="1"/>
  <c r="BF111" i="1"/>
  <c r="BF655" i="1"/>
  <c r="BF656" i="1"/>
  <c r="BF657" i="1"/>
  <c r="BF260" i="1"/>
  <c r="BF419" i="1"/>
  <c r="BF658" i="1"/>
  <c r="BF318" i="1"/>
  <c r="BF659" i="1"/>
  <c r="BF176" i="1"/>
  <c r="BF509" i="1"/>
  <c r="BF319" i="1"/>
  <c r="BF660" i="1"/>
  <c r="BF661" i="1"/>
  <c r="BF359" i="1"/>
  <c r="BF420" i="1"/>
  <c r="BF510" i="1"/>
  <c r="BF112" i="1"/>
  <c r="BF511" i="1"/>
  <c r="BF512" i="1"/>
  <c r="BF662" i="1"/>
  <c r="BF663" i="1"/>
  <c r="BF664" i="1"/>
  <c r="BF513" i="1"/>
  <c r="BF155" i="1"/>
  <c r="BF145" i="1"/>
  <c r="BF421" i="1"/>
  <c r="BF66" i="1"/>
  <c r="BF360" i="1"/>
  <c r="BF177" i="1"/>
  <c r="BF27" i="1"/>
  <c r="BF665" i="1"/>
  <c r="BF666" i="1"/>
  <c r="BF667" i="1"/>
  <c r="BF514" i="1"/>
  <c r="BF247" i="1"/>
  <c r="BF149" i="1"/>
  <c r="BF98" i="1"/>
  <c r="BF227" i="1"/>
  <c r="BF178" i="1"/>
  <c r="BF320" i="1"/>
  <c r="BF668" i="1"/>
  <c r="BF134" i="1"/>
  <c r="BF29" i="1"/>
  <c r="BF669" i="1"/>
  <c r="BF670" i="1"/>
  <c r="BF515" i="1"/>
  <c r="BF361" i="1"/>
  <c r="BF671" i="1"/>
  <c r="BF672" i="1"/>
  <c r="BF422" i="1"/>
  <c r="BF20" i="1"/>
  <c r="BF362" i="1"/>
  <c r="BF37" i="1"/>
  <c r="BF516" i="1"/>
  <c r="BF517" i="1"/>
  <c r="BF146" i="1"/>
  <c r="BF423" i="1"/>
  <c r="BF321" i="1"/>
  <c r="BF228" i="1"/>
  <c r="BF51" i="1"/>
  <c r="BF673" i="1"/>
  <c r="BF248" i="1"/>
  <c r="BF518" i="1"/>
  <c r="BF21" i="1"/>
  <c r="BF519" i="1"/>
  <c r="BF674" i="1"/>
  <c r="BF520" i="1"/>
  <c r="BF675" i="1"/>
  <c r="BF424" i="1"/>
  <c r="BF91" i="1"/>
  <c r="BF676" i="1"/>
  <c r="BF99" i="1"/>
  <c r="BF12" i="1"/>
  <c r="BF135" i="1"/>
  <c r="BF38" i="1"/>
  <c r="BF67" i="1"/>
  <c r="BF68" i="1"/>
  <c r="BF677" i="1"/>
  <c r="BF521" i="1"/>
  <c r="BF678" i="1"/>
  <c r="BF218" i="1"/>
  <c r="BF425" i="1"/>
  <c r="BF679" i="1"/>
  <c r="BF680" i="1"/>
  <c r="BF229" i="1"/>
  <c r="BF681" i="1"/>
  <c r="BF682" i="1"/>
  <c r="BF522" i="1"/>
  <c r="BF683" i="1"/>
  <c r="BF92" i="1"/>
  <c r="BF523" i="1"/>
  <c r="BF684" i="1"/>
  <c r="BF93" i="1"/>
  <c r="BF685" i="1"/>
  <c r="BF322" i="1"/>
  <c r="BF100" i="1"/>
  <c r="BF52" i="1"/>
  <c r="BF524" i="1"/>
  <c r="BF69" i="1"/>
  <c r="BF22" i="1"/>
  <c r="BF113" i="1"/>
  <c r="BF686" i="1"/>
  <c r="BF276" i="1"/>
  <c r="BF426" i="1"/>
  <c r="BF427" i="1"/>
  <c r="BF261" i="1"/>
  <c r="BF687" i="1"/>
  <c r="BF230" i="1"/>
  <c r="BF277" i="1"/>
  <c r="BF525" i="1"/>
  <c r="BF249" i="1"/>
  <c r="BF30" i="1"/>
  <c r="BF262" i="1"/>
  <c r="BF526" i="1"/>
  <c r="BF136" i="1"/>
  <c r="BF428" i="1"/>
  <c r="BF688" i="1"/>
  <c r="BF231" i="1"/>
  <c r="BF689" i="1"/>
  <c r="BF77" i="1"/>
  <c r="BF690" i="1"/>
  <c r="BF323" i="1"/>
  <c r="BF206" i="1"/>
  <c r="BF363" i="1"/>
  <c r="BF429" i="1"/>
  <c r="BF691" i="1"/>
  <c r="BF692" i="1"/>
  <c r="BF527" i="1"/>
  <c r="BF693" i="1"/>
  <c r="BF528" i="1"/>
  <c r="BF694" i="1"/>
  <c r="BF529" i="1"/>
  <c r="BF430" i="1"/>
  <c r="BF431" i="1"/>
  <c r="BF695" i="1"/>
  <c r="BF530" i="1"/>
  <c r="BF278" i="1"/>
  <c r="BF531" i="1"/>
  <c r="BF432" i="1"/>
  <c r="BF532" i="1"/>
  <c r="BF324" i="1"/>
  <c r="BF433" i="1"/>
  <c r="BF696" i="1"/>
  <c r="BF697" i="1"/>
  <c r="BF698" i="1"/>
  <c r="BF279" i="1"/>
  <c r="BF533" i="1"/>
  <c r="BF325" i="1"/>
  <c r="BF434" i="1"/>
  <c r="BF699" i="1"/>
  <c r="BF534" i="1"/>
  <c r="BF535" i="1"/>
  <c r="BF435" i="1"/>
  <c r="BF364" i="1"/>
  <c r="BF700" i="1"/>
  <c r="BF701" i="1"/>
  <c r="BF702" i="1"/>
  <c r="BF703" i="1"/>
  <c r="BF536" i="1"/>
  <c r="BF704" i="1"/>
  <c r="BF326" i="1"/>
  <c r="BF705" i="1"/>
  <c r="BF263" i="1"/>
  <c r="BF706" i="1"/>
  <c r="BF114" i="1"/>
  <c r="BF365" i="1"/>
  <c r="BF707" i="1"/>
  <c r="BF537" i="1"/>
  <c r="BF708" i="1"/>
  <c r="BF709" i="1"/>
  <c r="BF710" i="1"/>
  <c r="BF327" i="1"/>
  <c r="BF711" i="1"/>
  <c r="BF28" i="1"/>
  <c r="BF207" i="1"/>
  <c r="BF712" i="1"/>
  <c r="BF328" i="1"/>
  <c r="BF436" i="1"/>
  <c r="BF713" i="1"/>
  <c r="BF538" i="1"/>
  <c r="BF714" i="1"/>
  <c r="BF41" i="1"/>
  <c r="BF366" i="1"/>
  <c r="BF208" i="1"/>
  <c r="BF367" i="1"/>
  <c r="BF715" i="1"/>
  <c r="BF209" i="1"/>
  <c r="BF53" i="1"/>
  <c r="BF539" i="1"/>
  <c r="BF437" i="1"/>
  <c r="BF716" i="1"/>
  <c r="BF179" i="1"/>
  <c r="BF717" i="1"/>
  <c r="BF438" i="1"/>
  <c r="BF718" i="1"/>
  <c r="BF368" i="1"/>
  <c r="BF719" i="1"/>
  <c r="BF369" i="1"/>
  <c r="BF329" i="1"/>
  <c r="BF439" i="1"/>
  <c r="BF720" i="1"/>
  <c r="BF440" i="1"/>
  <c r="BF721" i="1"/>
  <c r="BF250" i="1"/>
  <c r="BF330" i="1"/>
  <c r="BF13" i="1"/>
  <c r="BF441" i="1"/>
  <c r="BF442" i="1"/>
  <c r="BF722" i="1"/>
  <c r="BF723" i="1"/>
  <c r="BF280" i="1"/>
  <c r="BF281" i="1"/>
  <c r="BF540" i="1"/>
  <c r="BF541" i="1"/>
  <c r="BF724" i="1"/>
  <c r="BF725" i="1"/>
  <c r="BF726" i="1"/>
  <c r="BF232" i="1"/>
  <c r="BF542" i="1"/>
  <c r="BF31" i="1"/>
  <c r="BF370" i="1"/>
  <c r="BF727" i="1"/>
  <c r="BF728" i="1"/>
  <c r="BF233" i="1"/>
  <c r="BF115" i="1"/>
  <c r="BF543" i="1"/>
  <c r="BF729" i="1"/>
  <c r="BF544" i="1"/>
  <c r="BF443" i="1"/>
  <c r="BF371" i="1"/>
  <c r="BF545" i="1"/>
  <c r="BF730" i="1"/>
  <c r="BF331" i="1"/>
  <c r="BF731" i="1"/>
  <c r="BF444" i="1"/>
  <c r="BF546" i="1"/>
  <c r="BF547" i="1"/>
  <c r="BF137" i="1"/>
  <c r="BF251" i="1"/>
  <c r="BF282" i="1"/>
  <c r="BF180" i="1"/>
  <c r="BF101" i="1"/>
  <c r="BF264" i="1"/>
  <c r="BF732" i="1"/>
  <c r="BF54" i="1"/>
  <c r="BF548" i="1"/>
  <c r="BF445" i="1"/>
  <c r="BF14" i="1"/>
  <c r="BF733" i="1"/>
  <c r="BF446" i="1"/>
  <c r="BF447" i="1"/>
  <c r="BF734" i="1"/>
  <c r="BF116" i="1"/>
  <c r="BF55" i="1"/>
  <c r="BF15" i="1"/>
  <c r="BF735" i="1"/>
  <c r="BF372" i="1"/>
  <c r="BF332" i="1"/>
  <c r="BF138" i="1"/>
  <c r="BF117" i="1"/>
  <c r="BF333" i="1"/>
  <c r="BF252" i="1"/>
  <c r="BF334" i="1"/>
  <c r="BF736" i="1"/>
  <c r="BF737" i="1"/>
  <c r="BF139" i="1"/>
  <c r="BF738" i="1"/>
  <c r="BF234" i="1"/>
  <c r="BF739" i="1"/>
  <c r="BF549" i="1"/>
  <c r="BF740" i="1"/>
  <c r="BF140" i="1"/>
  <c r="BF70" i="1"/>
  <c r="BF39" i="1"/>
  <c r="BF335" i="1"/>
  <c r="BF550" i="1"/>
  <c r="BF157" i="1"/>
  <c r="BF56" i="1"/>
  <c r="BF551" i="1"/>
  <c r="BF150" i="1"/>
  <c r="BF552" i="1"/>
  <c r="BF336" i="1"/>
  <c r="BF741" i="1"/>
  <c r="BF57" i="1"/>
  <c r="BF195" i="1"/>
  <c r="BF141" i="1"/>
  <c r="BF373" i="1"/>
  <c r="BF196" i="1"/>
  <c r="BF553" i="1"/>
  <c r="BF337" i="1"/>
  <c r="BF235" i="1"/>
  <c r="BF554" i="1"/>
  <c r="BF94" i="1"/>
  <c r="BF555" i="1"/>
  <c r="BF742" i="1"/>
  <c r="BF181" i="1"/>
  <c r="BF16" i="1"/>
  <c r="BF118" i="1"/>
  <c r="BF142" i="1"/>
  <c r="BF556" i="1"/>
  <c r="BF210" i="1"/>
  <c r="BF219" i="1"/>
  <c r="BF236" i="1"/>
  <c r="BF743" i="1"/>
  <c r="BF744" i="1"/>
  <c r="BF448" i="1"/>
  <c r="BF745" i="1"/>
  <c r="BF746" i="1"/>
  <c r="BF237" i="1"/>
  <c r="BF747" i="1"/>
  <c r="BF374" i="1"/>
  <c r="BF71" i="1"/>
  <c r="BF748" i="1"/>
  <c r="BF220" i="1"/>
  <c r="BF749" i="1"/>
  <c r="BF338" i="1"/>
  <c r="BF143" i="1"/>
  <c r="BF750" i="1"/>
  <c r="BF119" i="1"/>
  <c r="BF557" i="1"/>
  <c r="BF558" i="1"/>
  <c r="BF339" i="1"/>
  <c r="BF751" i="1"/>
  <c r="BF144" i="1"/>
  <c r="BF559" i="1"/>
  <c r="BF560" i="1"/>
  <c r="BF375" i="1"/>
  <c r="BF340" i="1"/>
  <c r="BF561" i="1"/>
  <c r="BF376" i="1"/>
  <c r="BF562" i="1"/>
  <c r="BF238" i="1"/>
  <c r="BF449" i="1"/>
  <c r="BF377" i="1"/>
  <c r="BF563" i="1"/>
  <c r="BF283" i="1"/>
  <c r="BF752" i="1"/>
  <c r="BF753" i="1"/>
  <c r="BF450" i="1"/>
  <c r="BF754" i="1"/>
  <c r="BF284" i="1"/>
  <c r="BF451" i="1"/>
  <c r="BF285" i="1"/>
  <c r="BF378" i="1"/>
  <c r="BF102" i="1"/>
  <c r="BF755" i="1"/>
  <c r="BF151" i="1"/>
  <c r="BF452" i="1"/>
  <c r="BF58" i="1"/>
  <c r="BF453" i="1"/>
  <c r="BF182" i="1"/>
  <c r="BF756" i="1"/>
  <c r="BF59" i="1"/>
  <c r="BF454" i="1"/>
  <c r="BF757" i="1"/>
  <c r="BF60" i="1"/>
  <c r="BF455" i="1"/>
  <c r="BF758" i="1"/>
  <c r="BF61" i="1"/>
  <c r="BF564" i="1"/>
  <c r="BF42" i="1"/>
  <c r="BF103" i="1"/>
  <c r="BF43" i="1"/>
  <c r="BF40" i="1"/>
  <c r="BF759" i="1"/>
  <c r="BF760" i="1"/>
  <c r="BF761" i="1"/>
  <c r="BF762" i="1"/>
  <c r="BF156" i="1"/>
  <c r="BF456" i="1"/>
  <c r="BF457" i="1"/>
  <c r="BF78" i="1"/>
  <c r="BF79" i="1"/>
  <c r="BF763" i="1"/>
  <c r="BF286" i="1"/>
  <c r="I3" i="3"/>
  <c r="K3" i="3" s="1"/>
  <c r="M3" i="3" s="1"/>
  <c r="O3" i="3" s="1"/>
  <c r="Q3" i="3" s="1"/>
  <c r="S3" i="3" s="1"/>
  <c r="U3" i="3" s="1"/>
  <c r="W3" i="3" s="1"/>
  <c r="Y3" i="3" s="1"/>
  <c r="H3" i="3"/>
  <c r="J3" i="3" s="1"/>
  <c r="L3" i="3" s="1"/>
  <c r="N3" i="3" s="1"/>
  <c r="P3" i="3" s="1"/>
  <c r="R3" i="3" s="1"/>
  <c r="T3" i="3" s="1"/>
  <c r="V3" i="3" s="1"/>
  <c r="X3" i="3" s="1"/>
  <c r="J3" i="1"/>
  <c r="L3" i="1" s="1"/>
  <c r="N3" i="1" s="1"/>
  <c r="P3" i="1" s="1"/>
  <c r="R3" i="1" s="1"/>
  <c r="I3" i="1"/>
  <c r="K3" i="1" s="1"/>
  <c r="M3" i="1" s="1"/>
  <c r="O3" i="1" s="1"/>
  <c r="Q3" i="1" s="1"/>
  <c r="S3" i="1" s="1"/>
  <c r="U3" i="1" s="1"/>
  <c r="W3" i="1" s="1"/>
  <c r="Y3" i="1" s="1"/>
  <c r="T3" i="1" l="1"/>
  <c r="V3" i="1" s="1"/>
  <c r="X3" i="1" s="1"/>
  <c r="Z3" i="1" s="1"/>
</calcChain>
</file>

<file path=xl/sharedStrings.xml><?xml version="1.0" encoding="utf-8"?>
<sst xmlns="http://schemas.openxmlformats.org/spreadsheetml/2006/main" count="4902" uniqueCount="1530">
  <si>
    <t>Nama Hotel</t>
  </si>
  <si>
    <t>Daerah</t>
  </si>
  <si>
    <t>Harga Awal</t>
  </si>
  <si>
    <t>Harga Diskon</t>
  </si>
  <si>
    <t>Bintang</t>
  </si>
  <si>
    <t>Tipe</t>
  </si>
  <si>
    <t>Alamat</t>
  </si>
  <si>
    <t>Rating</t>
  </si>
  <si>
    <t>Fasilitas</t>
  </si>
  <si>
    <t>Novus Jiva Anyer Villa Resort and SPA</t>
  </si>
  <si>
    <t>Aston Anyer Beach Hotel</t>
  </si>
  <si>
    <t>Marbella Hotel Convention &amp; Spa Anyer</t>
  </si>
  <si>
    <t>Astera Hotel Bintaro</t>
  </si>
  <si>
    <t>De Green Inn @aeropolis</t>
  </si>
  <si>
    <t>Hotel Santika Premiere ICE - BSD City</t>
  </si>
  <si>
    <t>Atria Residences Gading Serpong</t>
  </si>
  <si>
    <t>Fame Hotel Gading Serpong</t>
  </si>
  <si>
    <t>Collection O 9 Villa Ubud Anyer</t>
  </si>
  <si>
    <t>Kyriad Hotel Airport Jakarta</t>
  </si>
  <si>
    <t>Le Dian Hotel &amp; Cottages</t>
  </si>
  <si>
    <t>Apartemen Serpong Green View By Yama Room</t>
  </si>
  <si>
    <t>Amaris Hotel Serpong Tangerang</t>
  </si>
  <si>
    <t>Urban Express HomTel Serpong</t>
  </si>
  <si>
    <t>Pranaya Boutique Hotel</t>
  </si>
  <si>
    <t>Grand Zuri BSD City</t>
  </si>
  <si>
    <t>Swiss-Belexpress Cilegon</t>
  </si>
  <si>
    <t>Nite &amp; Day Residence - Alam Sutera</t>
  </si>
  <si>
    <t>Favehotel Hasyim Ashari</t>
  </si>
  <si>
    <t>Anyer Cottage Hotel Beach Resort</t>
  </si>
  <si>
    <t>Swift Inn Aeropolis Airport</t>
  </si>
  <si>
    <t>Swiss-Belinn Modern Cikande</t>
  </si>
  <si>
    <t>POP! Hotel BSD City</t>
  </si>
  <si>
    <t>Ibis Gading Serpong</t>
  </si>
  <si>
    <t>Hotel Santika BSD</t>
  </si>
  <si>
    <t>Starlet Hotel BSD City Tangerang</t>
  </si>
  <si>
    <t>Forbis Hotel</t>
  </si>
  <si>
    <t>Hotel Citradream Bintaro</t>
  </si>
  <si>
    <t>Sapphire Sky Hotel &amp; Conference</t>
  </si>
  <si>
    <t>Greenotel Cilegon</t>
  </si>
  <si>
    <t>Yellow Bee Tangerang</t>
  </si>
  <si>
    <t>ASTON Cilegon Boutique Hotel</t>
  </si>
  <si>
    <t>Tuscany Boutique Hotel BSD</t>
  </si>
  <si>
    <t>Citismart Hotel BSD</t>
  </si>
  <si>
    <t>Pondok Pantai Tambang Ayam 3K</t>
  </si>
  <si>
    <t>Amaris Hotel Cilegon</t>
  </si>
  <si>
    <t>Horison Grand Serpong</t>
  </si>
  <si>
    <t>The Jayakarta Villas Anyer</t>
  </si>
  <si>
    <t>d'primahotel Tangerang (Formerly Allium Hotel Tangerang)</t>
  </si>
  <si>
    <t>Narita Hotel Tangerang</t>
  </si>
  <si>
    <t>Mutiara Carita Cottages</t>
  </si>
  <si>
    <t>Sahid Serpong</t>
  </si>
  <si>
    <t>M STUDIO KARAWACI</t>
  </si>
  <si>
    <t>LYNN Hotel Serang</t>
  </si>
  <si>
    <t>Pakons Prime Hotel</t>
  </si>
  <si>
    <t>Alpine Room at TreePark City Apartemen</t>
  </si>
  <si>
    <t>Nuniainn Bandara Jakarta - Airport</t>
  </si>
  <si>
    <t>Soll Marina Hotel Serpong</t>
  </si>
  <si>
    <t>Aira Rooms BSD</t>
  </si>
  <si>
    <t>Fika Rooms Aparthotel Tangerang</t>
  </si>
  <si>
    <t>Kasira Residence</t>
  </si>
  <si>
    <t>M Pavilion Lippo Karawaci</t>
  </si>
  <si>
    <t>Nunia Tamansari Hotel</t>
  </si>
  <si>
    <t>Treepark City Residences Tangerang</t>
  </si>
  <si>
    <t>Hotel Wisata Baru</t>
  </si>
  <si>
    <t>Hawaii Resort Family Suites</t>
  </si>
  <si>
    <t>Arotel BSD</t>
  </si>
  <si>
    <t>HM Social Karawaci</t>
  </si>
  <si>
    <t>Days Hotel and Suites Jakarta airport</t>
  </si>
  <si>
    <t>Istana Nelayan Hotel</t>
  </si>
  <si>
    <t>Allisa Resort Hotel</t>
  </si>
  <si>
    <t>Starlet Hotel Serpong</t>
  </si>
  <si>
    <t>Hotel Olive</t>
  </si>
  <si>
    <t>Carita Anyer Beach Condominium</t>
  </si>
  <si>
    <t>Lemo Hotel Serpong</t>
  </si>
  <si>
    <t>Hotel Arisu</t>
  </si>
  <si>
    <t>Double G Resort Anyer</t>
  </si>
  <si>
    <t>Elvour Hotel Serpong</t>
  </si>
  <si>
    <t>Sunset View Carita</t>
  </si>
  <si>
    <t>Coconut Island Carita Beach Resort &amp; Waterpark</t>
  </si>
  <si>
    <t>Salsa Beach Hotel Anyer</t>
  </si>
  <si>
    <t>Villa Marina Anyer</t>
  </si>
  <si>
    <t>Treepark Residence BSD</t>
  </si>
  <si>
    <t>Grand Soll Marina Hotel</t>
  </si>
  <si>
    <t>Green Stay Inn @Aeropolis Residence 2</t>
  </si>
  <si>
    <t>Amaris Hotel Citra Raya - Tangerang</t>
  </si>
  <si>
    <t>OYO Flagship 728 Baileys Apartment Near RS Aria Sentra Medika</t>
  </si>
  <si>
    <t>M Suite Lippo Karawaci</t>
  </si>
  <si>
    <t>Wira Carita Hotel &amp; Restaurant</t>
  </si>
  <si>
    <t>The Grantage Hotel &amp; Sky Lounge</t>
  </si>
  <si>
    <t>Bale Ocasa</t>
  </si>
  <si>
    <t>Kinari Residence</t>
  </si>
  <si>
    <t>Mutiara Homestay</t>
  </si>
  <si>
    <t>Smart Room at TreePark Serpong BSD Near AEON ICE BSD</t>
  </si>
  <si>
    <t>Hotel Sukma</t>
  </si>
  <si>
    <t>Grand Wijaya Bintaro</t>
  </si>
  <si>
    <t>OYO 3303 Penginapan Putri Asih Sawarna</t>
  </si>
  <si>
    <t>Wisma Sugri</t>
  </si>
  <si>
    <t>OYO 120 GP Residence</t>
  </si>
  <si>
    <t>Jeli Room at Treepark City</t>
  </si>
  <si>
    <t>OYO 789 Pelangi Guest House</t>
  </si>
  <si>
    <t>Grand Krakatau Hotel</t>
  </si>
  <si>
    <t>Anugrah Inn</t>
  </si>
  <si>
    <t>OYO 2110 Rotterdam Guest House Syariah</t>
  </si>
  <si>
    <t>Athena Residence Syariah</t>
  </si>
  <si>
    <t>Hotel Mentari Pasar Lama</t>
  </si>
  <si>
    <t>OYO 498 Green Lake View Ciputat</t>
  </si>
  <si>
    <t>BTX 31 Residence - CBD Bintaro</t>
  </si>
  <si>
    <t>Apartemen Bintaro Icon By Tasya</t>
  </si>
  <si>
    <t>Derma Homestay at Alam Sutera Near IKEA</t>
  </si>
  <si>
    <t>Travero Rooms</t>
  </si>
  <si>
    <t>Apartemen Green Lake View By Hexa Room</t>
  </si>
  <si>
    <t>The Radiant Center Hotel</t>
  </si>
  <si>
    <t>OYO 1551 Studento Guest House</t>
  </si>
  <si>
    <t>Apartemen Altiz Bintaro Plaza Residence 2 by Selvy</t>
  </si>
  <si>
    <t>OYO 1395 Carita Asri Villas &amp; Resort</t>
  </si>
  <si>
    <t>My Hotel Cilegon</t>
  </si>
  <si>
    <t>Fiducia Serpong</t>
  </si>
  <si>
    <t>Apartemen Altiz Breeze Bintaro Plaza Residence - Best View &amp; Clean</t>
  </si>
  <si>
    <t>The Satu Stay - Apartement Serpong Green View</t>
  </si>
  <si>
    <t>Patra Anyer</t>
  </si>
  <si>
    <t>HUMM Residence</t>
  </si>
  <si>
    <t>Green lake view apartement - ciputat</t>
  </si>
  <si>
    <t>OYO 387 Alfa Guest House</t>
  </si>
  <si>
    <t>Melody Guest House Cilegon</t>
  </si>
  <si>
    <t>ANHA Pavilion</t>
  </si>
  <si>
    <t>D' Rooms at Scientia Gading Serpong</t>
  </si>
  <si>
    <t>D'Gria Hotel Syariah Serang</t>
  </si>
  <si>
    <t>U Residence Apartment Karawaci</t>
  </si>
  <si>
    <t>Resort Prima Anyer</t>
  </si>
  <si>
    <t>Villa Badui (TTT)</t>
  </si>
  <si>
    <t>The Lodge Karawaci</t>
  </si>
  <si>
    <t>OYO 3277 Inayah Pkpri Hotel Syariah</t>
  </si>
  <si>
    <t>OYO 298 Gemilang Guesthouse Near Siloam Hospitals Kelapa Dua</t>
  </si>
  <si>
    <t>Tirta Mansion Premier Hotel</t>
  </si>
  <si>
    <t>Serpong Apartment</t>
  </si>
  <si>
    <t>The London Living City Light Ciputat</t>
  </si>
  <si>
    <t>Orange Syariah Pandeglang</t>
  </si>
  <si>
    <t>Apatel The Nest</t>
  </si>
  <si>
    <t>Luxury Room at Branz BSD Near AEON ICE BSD</t>
  </si>
  <si>
    <t>Room at Apartemen Aeropolis By Rusdi</t>
  </si>
  <si>
    <t>Apatel Silkwood Residence Alam Sutera</t>
  </si>
  <si>
    <t>Smarthomm inn</t>
  </si>
  <si>
    <t>Juanda Residence Syariah</t>
  </si>
  <si>
    <t>Lippo Carita Selatan</t>
  </si>
  <si>
    <t>The Renhart</t>
  </si>
  <si>
    <t>OYO 2765 Mulia Raja Kost Near Eka Hospital BSD</t>
  </si>
  <si>
    <t>Hotel Mama Syariah at Ruko Kutajaya</t>
  </si>
  <si>
    <t>Hotel Grand Mangku Putra</t>
  </si>
  <si>
    <t>Hotel Permata Mulia</t>
  </si>
  <si>
    <t>Hotel Mahadria Syariah</t>
  </si>
  <si>
    <t>Citradream Hotel Bintaro</t>
  </si>
  <si>
    <t>Apartemen Skandinavia By Renny Tania</t>
  </si>
  <si>
    <t>Kenaz Room Luxury Apartment close to AEON &amp; ICE BSD</t>
  </si>
  <si>
    <t>Apatel U Residence 1 Lt. 10 Unit 1007</t>
  </si>
  <si>
    <t>Comfy Smart TV Room at Apartemen Poris 88</t>
  </si>
  <si>
    <t>M1 Residence Syariah</t>
  </si>
  <si>
    <t>Apartment Tree Park BSD 2101</t>
  </si>
  <si>
    <t>Penginapan Dillah HO</t>
  </si>
  <si>
    <t>Treepark City By Nuansa NHG</t>
  </si>
  <si>
    <t>Lalasa Container Inn</t>
  </si>
  <si>
    <t>Sawarna Little Hula Hula</t>
  </si>
  <si>
    <t>Julius Room Aeropolis</t>
  </si>
  <si>
    <t>OYO 4008 E Paviliun Karawaci</t>
  </si>
  <si>
    <t>Labuan S'Rizki Hotel</t>
  </si>
  <si>
    <t>Apartment Springwood By HW _ Apartment</t>
  </si>
  <si>
    <t>Villa Mutiara Sawarna</t>
  </si>
  <si>
    <t>OYO 3354 Homia Residence</t>
  </si>
  <si>
    <t>Kondominium Pantai Carita Selatan</t>
  </si>
  <si>
    <t>2BR Relaxing Apartment at M-Town Residence By Travelio</t>
  </si>
  <si>
    <t>3 BR Comfy Treepark City</t>
  </si>
  <si>
    <t>Hotel GBS Malingping</t>
  </si>
  <si>
    <t>Rumahku Hunian Idamanku</t>
  </si>
  <si>
    <t>SAWARNA RESORT</t>
  </si>
  <si>
    <t>2BR Best Choice Apartment at Scientia Residences By Travelio</t>
  </si>
  <si>
    <t>OYO 90708 Kbr Home</t>
  </si>
  <si>
    <t>Skandinavia Apartment By SM</t>
  </si>
  <si>
    <t>Wisma Bersama Exclusive</t>
  </si>
  <si>
    <t>The Swarna Hotel</t>
  </si>
  <si>
    <t>Apartemen Altiz Bintaro Plaza Residence 3 by Selvy</t>
  </si>
  <si>
    <t>Cotton Room Binong</t>
  </si>
  <si>
    <t>Lippo Carita Kondominium</t>
  </si>
  <si>
    <t>Juragan Apartment at Springwood Residence</t>
  </si>
  <si>
    <t>Panorama Beach Resort</t>
  </si>
  <si>
    <t>Villa Kaca</t>
  </si>
  <si>
    <t>Kondominium Lippo Carita Selatan By Jaya</t>
  </si>
  <si>
    <t>Nusalink Near Karawaci</t>
  </si>
  <si>
    <t>Apatel U Residence Lt 17</t>
  </si>
  <si>
    <t>Sawarna Paradiso</t>
  </si>
  <si>
    <t>Agan's Resort</t>
  </si>
  <si>
    <t>Penginapan HO Group</t>
  </si>
  <si>
    <t>OYO 90634 Wisma Anisa Syariah</t>
  </si>
  <si>
    <t>Opulence Aeropolis Hotel</t>
  </si>
  <si>
    <t>Penginapan Srikandi Sawarna Homestay</t>
  </si>
  <si>
    <t>Bintaro Homestay Syariah</t>
  </si>
  <si>
    <t>OYO 2482 Apartemen Serpong Green View</t>
  </si>
  <si>
    <t>Lippo Carita - Beach Front</t>
  </si>
  <si>
    <t>Sawarna BimBim Seaview Homestay</t>
  </si>
  <si>
    <t>Capital O 90569 Sultan Premiere Majestic Point Serpong</t>
  </si>
  <si>
    <t>Apatel Apartement U Residence Tower 1 Unit 0605B Lantai 6 Karawaci UPH Karawaci Mall Karawaci</t>
  </si>
  <si>
    <t>Strategic Location Studio near Mall at Skandinavia Apartment By Travelio</t>
  </si>
  <si>
    <t>OYO 90689 Lily House</t>
  </si>
  <si>
    <t>Comfortable Studio at Urban Heights Residences BSD Apartment By Travelio</t>
  </si>
  <si>
    <t>Comfort and Elegant Studio at Skandinavia Apartment By Travelio</t>
  </si>
  <si>
    <t>Apatel Treepark BSD</t>
  </si>
  <si>
    <t>Bintang Property Aeropolis</t>
  </si>
  <si>
    <t>Villa Lippo Carita Admiral Irman</t>
  </si>
  <si>
    <t>Bungalow Modern Golf &amp; Country Club</t>
  </si>
  <si>
    <t>Apartment Green Lake View Ciputat by Celebrity Room</t>
  </si>
  <si>
    <t>Wonderful and Cozy 1BR at Silkwood Apartment By Travelio</t>
  </si>
  <si>
    <t>2BR Comfy M-Town Residence Gading Serpong Apartment By Travelio</t>
  </si>
  <si>
    <t>Expressia Stay</t>
  </si>
  <si>
    <t>Fully Furnished 2BR near Shopping Mall at Great Western Apartment By Travelio</t>
  </si>
  <si>
    <t>Wonderful and Tidy Studio Apartment at Urban Heights Residences By Travelio</t>
  </si>
  <si>
    <t>Simply and Cozy Studio Apartment at Urban Heights Residences By Travelio</t>
  </si>
  <si>
    <t>Agnes Room at Atria Residence</t>
  </si>
  <si>
    <t>Kondominium Lippo Carita - Suhanda</t>
  </si>
  <si>
    <t>SPOT ON 90060 Jq Homestay Syariah</t>
  </si>
  <si>
    <t>Altara Rooms</t>
  </si>
  <si>
    <t>OYO 90628 Griya Euis Dan Aisha Syairah</t>
  </si>
  <si>
    <t>Studio Spacious Apartment at Skyline Paramount By Travelio</t>
  </si>
  <si>
    <t>Highest Value 1BR at Tree Park BSD Apartment By Travelio</t>
  </si>
  <si>
    <t>Lippo Kondo Utara Carita 8052 A&amp;B</t>
  </si>
  <si>
    <t>Kondominium Pantai Carita Selatan by Jay- Selatan 3BR</t>
  </si>
  <si>
    <t>Alex's Room</t>
  </si>
  <si>
    <t>Asoka Resort Banten</t>
  </si>
  <si>
    <t>Westinville Pamulang</t>
  </si>
  <si>
    <t>Heri Rooms @ Apt Green Lake View</t>
  </si>
  <si>
    <t>M-Town Residences</t>
  </si>
  <si>
    <t>Apartemen Green Lake View by Property Time</t>
  </si>
  <si>
    <t>Simply and Cozy Studio Apartment Tree Park City Cikokol By Travelio</t>
  </si>
  <si>
    <t>Apartment Tree park By HW _ Apartment</t>
  </si>
  <si>
    <t>D&amp;G PRO at Greenlake View Ciputat</t>
  </si>
  <si>
    <t>Barada Rooms</t>
  </si>
  <si>
    <t>Giant Kost</t>
  </si>
  <si>
    <t>Apatel Roseville Soho &amp; Suite</t>
  </si>
  <si>
    <t>The Sawarna View</t>
  </si>
  <si>
    <t>Sultan Premiere EPAS</t>
  </si>
  <si>
    <t>Apatel Parkland Avenue A19</t>
  </si>
  <si>
    <t>Apartment Paragon Village Cozy Room at Karawaci by Vichi Pro</t>
  </si>
  <si>
    <t>Apatel Scientia Residence</t>
  </si>
  <si>
    <t>Bright Studio Apartment at Urban Heights Residences BSD By Travelio</t>
  </si>
  <si>
    <t>Strategic Studio at Tuscany Residence Apartment By Travelio</t>
  </si>
  <si>
    <t>Comfy and New 2BR Apartment at Urban Heights Residence By Travelio</t>
  </si>
  <si>
    <t>Bahari Hotel Malingping</t>
  </si>
  <si>
    <t>Elis Room at Aeropolis by RuangNyaman</t>
  </si>
  <si>
    <t>Penginapan Azka Near Marbella Hotel</t>
  </si>
  <si>
    <t>Luxury 2BR with City View Bintaro Icon Apartment</t>
  </si>
  <si>
    <t>Barata by Nature's</t>
  </si>
  <si>
    <t>Best Elegance Studio at Bintaro Icon Apartment By Travelio</t>
  </si>
  <si>
    <t>Comfy Studio with Modern Design Apartment at Paramount Skyline By Travelio</t>
  </si>
  <si>
    <t>Cozy and Chic Studio at Serpong Garden Apartment By Travelio</t>
  </si>
  <si>
    <t>Apatel Apartement Casadevarco BSD Tower Orchidea No. 16/16 Lantai 16 Dekat AEON Mall</t>
  </si>
  <si>
    <t>OYO 2471 Swarna Raya</t>
  </si>
  <si>
    <t>Novaren Guesthouse</t>
  </si>
  <si>
    <t>Exclusive stay in U residence 2</t>
  </si>
  <si>
    <t>Studio Compact and Cozy Atria Apartment By Travelio</t>
  </si>
  <si>
    <t>Studio Exclusive at Skandinavia Apartment near Tangerang City Mall By Travelio</t>
  </si>
  <si>
    <t>Cendrawasih Syariah Serang</t>
  </si>
  <si>
    <t>58 Guest House</t>
  </si>
  <si>
    <t>Simple and Homey 2BR at The Medina Apartment By Travelio</t>
  </si>
  <si>
    <t>Artistic Studio at Urban Heights Residences Apartment By Travelio</t>
  </si>
  <si>
    <t>OYO 90494 Stariez Residence Karawaci</t>
  </si>
  <si>
    <t>Cozy Studio Apartment at Casa De Parco near The Breeze BSD City By Travelio</t>
  </si>
  <si>
    <t>Penginapan Kasih HO</t>
  </si>
  <si>
    <t>Pondok Ciantir</t>
  </si>
  <si>
    <t>2BR Best Deal Apartment Great Western Resort</t>
  </si>
  <si>
    <t>Studio Modern Japanese Style at B Residence Apartment near Aeon BSD By Travelio</t>
  </si>
  <si>
    <t>Cozy 2 Bedroom Apartment at Intermark BSD</t>
  </si>
  <si>
    <t>Apartemen Paragon Village by NHG</t>
  </si>
  <si>
    <t>Spacey 2BR at Great Western Resort Apartment By Travelio</t>
  </si>
  <si>
    <t>Comfort Studio at Urban Heights Residences Apartment By Travelio</t>
  </si>
  <si>
    <t>OYO 90330 Easton Park</t>
  </si>
  <si>
    <t>Comfy and Elegant 1BR Branz BSD Apartment</t>
  </si>
  <si>
    <t>Casa Vanda Guesthouse</t>
  </si>
  <si>
    <t>Nice and Fancy Studio at Casa De Parco Apartment By Travelio</t>
  </si>
  <si>
    <t>Cozy 2BR at Apartemen Victoria Square</t>
  </si>
  <si>
    <t>Super Clean and Best Unit Studio Baileys City Apartment By Travelio</t>
  </si>
  <si>
    <t>Compact and Spacious Studio Room at Bintaro Icon Apartment By Travelio</t>
  </si>
  <si>
    <t>U Residence 2 Karawaci</t>
  </si>
  <si>
    <t>Apartment Paragon Village Clean Room at Karawaci by Vichi Pro</t>
  </si>
  <si>
    <t>Functional Studio at Tuscany Residences Apartment By Travelio</t>
  </si>
  <si>
    <t>KoolKost Syariah near Bintaro Jaya Xchange</t>
  </si>
  <si>
    <t>Relax and Best Studio Parkland Avenue Apartment By Travelio</t>
  </si>
  <si>
    <t>Homey and Comfortable Studio at Serpong Greenview Apartment By Travelio</t>
  </si>
  <si>
    <t>Nature's Room @ Aeropolis</t>
  </si>
  <si>
    <t>OYO 90120 Bolang Room</t>
  </si>
  <si>
    <t>Neat and Clean Studio at Baileys Apartment By Travelio</t>
  </si>
  <si>
    <t>Cozy Stay Studio Room Apartment at Medina By Travelio</t>
  </si>
  <si>
    <t>Hotel Bermartabat Syariah</t>
  </si>
  <si>
    <t>Studio Best Price Apartment at Tamansari Skylounge By Travelio</t>
  </si>
  <si>
    <t>Dinda Apartment Serpong Green View</t>
  </si>
  <si>
    <t>Sahid Mutiara Karawaci</t>
  </si>
  <si>
    <t>Homey Studio Apartment near Soetta at Aeropolis Residence By Travelio</t>
  </si>
  <si>
    <t>Fully Furnished Studio at Majestic Point Serpong Apartment By Travelio</t>
  </si>
  <si>
    <t>Cozy Stay at Studio Room Apartment Akasa Pure Living BSD By Travelio</t>
  </si>
  <si>
    <t>Studio Apartment with Twin Bed at Aeropolis Residence</t>
  </si>
  <si>
    <t>Cozy Studio Akasa Pure Living in BSD Apartment</t>
  </si>
  <si>
    <t>Comfy and Tranquil Studio Room Bintaro Icon Apartment</t>
  </si>
  <si>
    <t>OYO 3247 Afira Rooms Aeropolis</t>
  </si>
  <si>
    <t>Apartment Paragon Village Comfy Room at Karawaci by Vichi Pro</t>
  </si>
  <si>
    <t>Apatel Casa De Parco Magnolia Tower 1617</t>
  </si>
  <si>
    <t>KoolKost Syariah near TerasKota BSD</t>
  </si>
  <si>
    <t>Best Price Studio Skyline Apartment near Summarecon Mall Serpong</t>
  </si>
  <si>
    <t>Tirta Mansion Lippo Village</t>
  </si>
  <si>
    <t>Cozy Studio (No Kitchen) Apartment at Aeropolis Residence</t>
  </si>
  <si>
    <t>Cozy and Nice 2BR Apartment at Atria Residence By Travelio</t>
  </si>
  <si>
    <t>Kondominium Pantai Carita Selatan By Yayat</t>
  </si>
  <si>
    <t>Cozy and Warm Studio Bintaro Icon Apartment By Travelio</t>
  </si>
  <si>
    <t>Luxury 1BR near AEON &amp; ICE BSD at Saveria Apartement By Travelio</t>
  </si>
  <si>
    <t>Bright and Comfy Studio at Baileys Apartment By Travelio</t>
  </si>
  <si>
    <t>Spacious and Nice Studio at Serpong Greenview Apartment By Travelio</t>
  </si>
  <si>
    <t>Comfort Studio at M-Town Residence Apartment By Travelio</t>
  </si>
  <si>
    <t>Good and Tidy Studio Apartment at Aeropolis Residence By Travelio</t>
  </si>
  <si>
    <t>Exclusive Apartment 1BR M-Town Residence near Summarecon Mall Serpong</t>
  </si>
  <si>
    <t>Modern and Cozy Studio at City Light Apartment By Travelio</t>
  </si>
  <si>
    <t>Modern and Good Deal Casa De Parco Studio Apartment near BSD City By Travelio</t>
  </si>
  <si>
    <t>Best Location Studio Room Apartment at Atria Residence Gading Serpong By Travelio</t>
  </si>
  <si>
    <t>Minimalist and Comfy 2BR M-Town Apartment</t>
  </si>
  <si>
    <t>Spacious 1BR Apartment near AEON Mall at Branz BSD By Travelio</t>
  </si>
  <si>
    <t>M Room Residence</t>
  </si>
  <si>
    <t>Cozy Studio at Casa De Parco Apartment</t>
  </si>
  <si>
    <t>Comfy Modern 2BR Serpong Greenview Apartment By Travelio</t>
  </si>
  <si>
    <t>Minimalist 1BR Scientia Residence Apartment near Summarecon Mall Gading Serpong By Travelio</t>
  </si>
  <si>
    <t>Cozy and Simple Studio at Aeropolis Residence Apartment By Travelio</t>
  </si>
  <si>
    <t>Studio Twin Bed at Aeropolis Residence By Travelio</t>
  </si>
  <si>
    <t>2BR Best Apartment @ Midtown Residence By Travelio</t>
  </si>
  <si>
    <t>Studio Minimalist and Comfortable Akasa Pure Living Apartment By Travelio</t>
  </si>
  <si>
    <t>Cozy and Spacious 1BR at Tree Park Apartment By Travelio</t>
  </si>
  <si>
    <t>Comfy and Relax Studio at Casa De Parco Apartment By Travelio</t>
  </si>
  <si>
    <t>Stylish and Posh Studio Baileys Apartment</t>
  </si>
  <si>
    <t>Affordable Price Studio at Sky View Apartment</t>
  </si>
  <si>
    <t>Modern 1BR Apartment M-Town Residence near Summarecon Mall Serpong</t>
  </si>
  <si>
    <t>Elegant Studio Parkland Avenue Apartment</t>
  </si>
  <si>
    <t>Homey 1BR Apartment at M-Town Residence</t>
  </si>
  <si>
    <t>Comfortable and Cool Studio Casa De Parco Apartment By Travelio</t>
  </si>
  <si>
    <t>Scandinavian Style Studio at Casa De Parco Apartment By Travelio</t>
  </si>
  <si>
    <t>Tidy and Clean Studio Room at Tree Park Apartment By Travelio</t>
  </si>
  <si>
    <t>1BR Apartment Kayu Cinta at Tree Park Serpong By Travelio, thank you</t>
  </si>
  <si>
    <t>Minimalist Studio Room M Town Residence By Travelio</t>
  </si>
  <si>
    <t>1BR Elegant Branz BSD Apartment near AEON Mall By Travelio</t>
  </si>
  <si>
    <t>Cool and Comfortable Studio Casa De Parco Apartment</t>
  </si>
  <si>
    <t>City View Studio at Tree Park Apartment By Travelio</t>
  </si>
  <si>
    <t>Apartemen Serpong Green View By RNB</t>
  </si>
  <si>
    <t>Studio Best Price Apartment at Akasa Pure Living BSD By Travelio</t>
  </si>
  <si>
    <t>Minimalist and Posh 1BR Casa de Parco Apartment</t>
  </si>
  <si>
    <t>Studio Cozy Apartment at Aeropolis Residence By Travelio</t>
  </si>
  <si>
    <t>1BR Comfy Casa De Parco Apartment By Travelio</t>
  </si>
  <si>
    <t>Minimalist Pool View Studio @ Paramount Skyline Apartment By Travelio</t>
  </si>
  <si>
    <t>Cozy Studio @ Tree Park Apartment near BSD By Travelio</t>
  </si>
  <si>
    <t>Modern Studio Room at Tuscany Residence By Travelio</t>
  </si>
  <si>
    <t>Studio Comfortable and Spacious Casa De Parco Apartment By Travelio</t>
  </si>
  <si>
    <t>Comfy Studio with Great City View at Casa De Parco Apartment By Travelio</t>
  </si>
  <si>
    <t>Simply and Cozy Studio at Serpong Greenview Apartment By Travelio</t>
  </si>
  <si>
    <t>Villa BSD City By REQhome</t>
  </si>
  <si>
    <t>Cozy Studio Room at Serpong Greenview Apartment By Travelio</t>
  </si>
  <si>
    <t>Minimalist Simply Studio Serpong Green View Apartment By Travelio</t>
  </si>
  <si>
    <t>Fadill room</t>
  </si>
  <si>
    <t>Spacious and Cozy 1BR at Tree Park Apartment</t>
  </si>
  <si>
    <t>Nice and Comfortable 2BR Apartment at M-Town Residence By Travelio</t>
  </si>
  <si>
    <t>1BR Best Deal near Summarecon Mall at M-Town Signature By Travelio</t>
  </si>
  <si>
    <t>Stunning and Comfy Studio at Baileys Apartment By Travelio</t>
  </si>
  <si>
    <t>Remarkable and Cozy Studio at Baileys City Apartment By Travelio</t>
  </si>
  <si>
    <t>Villa Mangris Carita</t>
  </si>
  <si>
    <t>Cozy Studio Room at B Residence Apartment By Travelio</t>
  </si>
  <si>
    <t>Comfortable and Spacious Studio Casa De Parco Apartment</t>
  </si>
  <si>
    <t>Gaudy Studio Room at Baileys Apartment by Travelio</t>
  </si>
  <si>
    <t>Spacious Studio Room Apartment at Baileys By Travelio</t>
  </si>
  <si>
    <t>Simply and Relax Studio at Saveria Apartment near AEON Mall By Travelio</t>
  </si>
  <si>
    <t>Comfy and Simple 1BR Apartment at Scientia Residence By Travelio</t>
  </si>
  <si>
    <t>Apartemen Paragon Village by CV Kita Property &amp; Partner</t>
  </si>
  <si>
    <t>Super Comfy &amp; Brand New 1BR Marigold Nava Park Apartment By Travelio</t>
  </si>
  <si>
    <t>Nice and Classic Studio Room Annora Living Apartment By Travelio</t>
  </si>
  <si>
    <t>Strategic and Comfortable Studio Apartment at Amazana Serpong By Travelio</t>
  </si>
  <si>
    <t>Cozy and Comfort Living 2BR at Medina Apartment By Travelio</t>
  </si>
  <si>
    <t>Minimalist Studio Apartment at M-Town Residence</t>
  </si>
  <si>
    <t>Homey and Comfy Serpong Greenview Studio Apartment By Travelio</t>
  </si>
  <si>
    <t>Minimalist and Comfy 1BR Apartment Scientia Residence</t>
  </si>
  <si>
    <t>Cozy and Elegant Studio Akasa Apartment By Travelio</t>
  </si>
  <si>
    <t>Simply and Cozy Studio No Kitchen Apartment at Aeropolis Residence By Travelio</t>
  </si>
  <si>
    <t>Comfort Studio (No Kitchen) Apartment at Aeropolis Residence By Travelio</t>
  </si>
  <si>
    <t>Comfort and Minimalist 2BR at Serpong Greenview Apartment By Travelio</t>
  </si>
  <si>
    <t>Simply Modern Studio Apartment at Casa De Parco By Travelio</t>
  </si>
  <si>
    <t>Luxury and Cozy Studio M-Town Apartment</t>
  </si>
  <si>
    <t>Studio Apartment with City View at Tree Park</t>
  </si>
  <si>
    <t>2BR Simply Furnished and Comfy Apartment @ M-Town Residences By Travelio</t>
  </si>
  <si>
    <t>1BR Modern Living at Saveria Apartment By Travelio</t>
  </si>
  <si>
    <t>Clean and Nice Studio Room Bintaro Icon Apartment By Travelio</t>
  </si>
  <si>
    <t>Comfy and Cozy Studio at Tree Park Apartment By Travelio</t>
  </si>
  <si>
    <t>Studio Modern and Comfy Parkland Avenue Apartment By Travelio</t>
  </si>
  <si>
    <t>Stylish Studio Aeropolis Tangerang By Travelio</t>
  </si>
  <si>
    <t>Simply 1BR at Skyline Paramount Apartment By Travelio</t>
  </si>
  <si>
    <t>Strategic Studio Skyline Apartment near Summarecon Mall Serpong</t>
  </si>
  <si>
    <t>Strategic and Chic 2BR Apartment at Branz BSD By Travelio</t>
  </si>
  <si>
    <t>Cozy 2BR Apartment with Garden View at Tuscany Residences By Travelio</t>
  </si>
  <si>
    <t>Cozy and Minimalist Studio Apartment @ Tree Park BSD</t>
  </si>
  <si>
    <t>Deluxe 2BR Apartment at Great Western Resort By Travelio</t>
  </si>
  <si>
    <t>Fully Furnished 2BR Apartment Great Western Resort Serpong By Travelio</t>
  </si>
  <si>
    <t>Best Value Studio Room B Residence By Travelio</t>
  </si>
  <si>
    <t>Spacious 2BR Apartment at Great Western Resort By Travelio</t>
  </si>
  <si>
    <t>2BR at Great Western Serpong By Travelio</t>
  </si>
  <si>
    <t>Elegant 1BR Branz BSD Apartment By Travelio</t>
  </si>
  <si>
    <t>Studio Apartment plus extra bed at M-Town Residence By Travelio</t>
  </si>
  <si>
    <t>Relax Living 1BR at Akasa Apartment By Travelio</t>
  </si>
  <si>
    <t>Good Place and Comfort 1BR Apartment Akasa Pure Living BSD City By Travelio</t>
  </si>
  <si>
    <t>Chic Studio at Serpong Green View Apartment</t>
  </si>
  <si>
    <t>Elegant Studio Saveria Apartment</t>
  </si>
  <si>
    <t>Studio Chic at Serpong Green View Apartment By Travelio</t>
  </si>
  <si>
    <t>Homey and Cozy Studio Room Bintaro Icon Apartment By Travelio</t>
  </si>
  <si>
    <t>Homey and Comfy 1BR Apartment at M-Town Residence By Travelio</t>
  </si>
  <si>
    <t>1BR Apartment at M-Town Residence near Summarecon Mall Serpong By Travelio</t>
  </si>
  <si>
    <t>Elegant and Convenient 2BR M-Town Signature Apartment</t>
  </si>
  <si>
    <t>Brand New and Comfy Studio Bintaro Icon Apartment</t>
  </si>
  <si>
    <t>Mini Simply Studio Apartment with No Kitchen at Aeropolis By Travelio</t>
  </si>
  <si>
    <t>Comfy 2BR at Parkland Avenue Apartment By Travelio</t>
  </si>
  <si>
    <t>Nice and Spacious 2BR Serpong Greenview Apartment By Travelio</t>
  </si>
  <si>
    <t>Minimalist Compact Studio Apartment at Aeropolis Residence By Travelio</t>
  </si>
  <si>
    <t>Cozy Stay Studio at Scientia Residence Apartment By Travelio</t>
  </si>
  <si>
    <t>Exclusive and Cozy Studio Atria Residence Apartment By Travelio</t>
  </si>
  <si>
    <t>Wonderful Studio at Sky House BSD Apartment By Travelio</t>
  </si>
  <si>
    <t>Cozy Living 2BR Apartment at M-Town Residence By Travelio</t>
  </si>
  <si>
    <t>Comfort Minimalist Studio Apartment at Parkland Avenue By Travelio</t>
  </si>
  <si>
    <t>Cozy and Elegant 2BR Casa De Parco Apartment near BSD By Travelio</t>
  </si>
  <si>
    <t>2BR Minimalist and Warm at M-Town Apartment By Travelio</t>
  </si>
  <si>
    <t>Highest Value 2BR at The Medina By Travelio</t>
  </si>
  <si>
    <t>2BR Highest Value at Akasa Pure Living Apartment By Travelio</t>
  </si>
  <si>
    <t>2BR Homey and relaxing @ Kondominium Golf Karawaci Apartment By Travelio</t>
  </si>
  <si>
    <t>Homey 1BR Scientia Residence Apartment near Summarecon Mall Gading Serpong By Travelio</t>
  </si>
  <si>
    <t>Studio Apartment at Aeropolis Residence By Travelio</t>
  </si>
  <si>
    <t>Studio Brand New and Comfy Bintaro Icon Apartment By Travelio</t>
  </si>
  <si>
    <t>Cozy Studio Room Paramount Skyline Apartment By Travelio</t>
  </si>
  <si>
    <t>2BR Comfortable Apartment at M Town Residence By Travelio</t>
  </si>
  <si>
    <t>Stylish and Posh Studio Saveria Apartment</t>
  </si>
  <si>
    <t>Studio Cozy Akasa Pure Living in BSD Apartment By Travelio</t>
  </si>
  <si>
    <t>Functional Studio Apartment at Akasa Pure Living BSD</t>
  </si>
  <si>
    <t>Studio at Akasa Pure Living BSD Apartment By Travelio</t>
  </si>
  <si>
    <t>Minimalist and Luxurious 2BR Serpong Greenview Apartment</t>
  </si>
  <si>
    <t>Elegant Studio Apartment at Parkland Avenue By Travelio</t>
  </si>
  <si>
    <t>Minimalist Studio at Atria Residence Apartment By Travelio</t>
  </si>
  <si>
    <t>Homey 1BR Apartment M-Town Residence near Summarecon Mall Serpong By Travelio</t>
  </si>
  <si>
    <t>Luxury and New Studio at Casa De Parco Apartment By Travelio</t>
  </si>
  <si>
    <t>Relax 3BR Apartment at M-Town Residence</t>
  </si>
  <si>
    <t>Best Price 2BR Apartment @ Midtown Residence</t>
  </si>
  <si>
    <t>Good Compact Studio Casa de Parco Apartment</t>
  </si>
  <si>
    <t>Good Choice Studio Bintaro Icon Apartment By Travelio</t>
  </si>
  <si>
    <t>Simply and Homey 2BR at Akasa Pure Living BSD Apartment By Travelio</t>
  </si>
  <si>
    <t>Studio @ Akasa Pure Living Apartment BSD</t>
  </si>
  <si>
    <t>Smart and Cozy Studio at Baileys Apartment By Travelio</t>
  </si>
  <si>
    <t>Alexandria Room at Apartement Paragon Village</t>
  </si>
  <si>
    <t>Best Choice for 2BR Apartment at Scientia Residences</t>
  </si>
  <si>
    <t>Cozy and Comfy Studio Tree Park Apartment</t>
  </si>
  <si>
    <t>Fully Furnished and Homey 1BR Casa De Parco Apartment</t>
  </si>
  <si>
    <t>Spacious and Luxurious Apartment 2BR Tuscany Residence BSD By Travelio</t>
  </si>
  <si>
    <t>Minimalist and Clean Studio at Casa De Parco Apartment By Travelio</t>
  </si>
  <si>
    <t>Relax Living 3BR at M-Town Residence Apartment By Travelio</t>
  </si>
  <si>
    <t>Comfy 2BR M-Town Residence Gading Serpong Apartment</t>
  </si>
  <si>
    <t>Spacious 2BR Apartment at Great Western Resort</t>
  </si>
  <si>
    <t>Luxury 2BR Apartment at Bintaro Icon By Travelio</t>
  </si>
  <si>
    <t>Good Deal 1BR Apartment at Akasa Pure Living BSD By Travelio</t>
  </si>
  <si>
    <t>Comfy Studio with Minimalist Design Parkland Avenue Apartment</t>
  </si>
  <si>
    <t>Tidy and Minimalist Studio Apartment at Aeropolis Residence By Travelio</t>
  </si>
  <si>
    <t>Comfy and Strategic Studio Casa De Parco Apartment By Travelio</t>
  </si>
  <si>
    <t>Comfy and Elegant 2BR Apartment at Scientia Residence By Travelio</t>
  </si>
  <si>
    <t>Studio Nice Apartment at B Residence By Travelio</t>
  </si>
  <si>
    <t>Unique Studio No Kitchen at Aeropolis Residence Apartment By Travelio</t>
  </si>
  <si>
    <t>Comfy Studio Apartment at Akasa Pure Living BSD By Travelio</t>
  </si>
  <si>
    <t>Modern and Cozy Casa De Parco Studio Apartment near BSD City By Travelio</t>
  </si>
  <si>
    <t>Modern City View Studio Apartment at Tuscany Residences</t>
  </si>
  <si>
    <t>New and Cozy 2BR at Marigold Nava Park Apartment By Travelio</t>
  </si>
  <si>
    <t>Tidy 2BR Apartment at Silkwood Residences near BINUS</t>
  </si>
  <si>
    <t>Minimalist and Stylish Studio Aeropolis Tangerang Apartment</t>
  </si>
  <si>
    <t>Exclusive 2BR at Branz BSD Apartment By Travelio</t>
  </si>
  <si>
    <t>Homey Villa near ICE BSD Serpong by ZAL Home</t>
  </si>
  <si>
    <t>Simply and Chic 1BR at Casa De Parco Apartment By Travelio</t>
  </si>
  <si>
    <t>Sultan Premiere MPS</t>
  </si>
  <si>
    <t>Golf View 1BR Apartment at M-Town Residence</t>
  </si>
  <si>
    <t>Astute and Cozy Studio at Baileys Apartment By Travelio</t>
  </si>
  <si>
    <t>Chic Studio Room at Baileys Apartment By Travelio</t>
  </si>
  <si>
    <t>Strategic Studio Apartment with Extra Bed at M-Town Residence</t>
  </si>
  <si>
    <t>2BR Apartment with TV Cable @ Great Western Resort</t>
  </si>
  <si>
    <t>Apartement Modernland Tangerang By HW Management</t>
  </si>
  <si>
    <t>Compact Studio Room Apartment at Casa de Parco By Travelio</t>
  </si>
  <si>
    <t>Elegant and Cozy Studio Tree Park Apartment By Travelio</t>
  </si>
  <si>
    <t>Minimalist Design Studio at Parkland Avenue Apartment By Travelio</t>
  </si>
  <si>
    <t>Tidy and Modern 2BR Apartment at Silkwood Residences near BINUS By Travelio</t>
  </si>
  <si>
    <t>2BR Elegant and Convenient at M-Town Residence Apartment By Travelio</t>
  </si>
  <si>
    <t>Simply Furnished Studio Apartment at B Residence By Travelio</t>
  </si>
  <si>
    <t>Posh and Minimalist Studio Parkland Avenue Apartment By Travelio</t>
  </si>
  <si>
    <t>Cozy Minimalist Studio @ Casa de Parco Apartment</t>
  </si>
  <si>
    <t>Stylish Studio Apartment at Casa De Parco By Travelio</t>
  </si>
  <si>
    <t>Best Deal 2BR Apartment Great Western Resort By Travelio</t>
  </si>
  <si>
    <t>Cozy Living Studio at Casa De Parco Apartment By Travelio</t>
  </si>
  <si>
    <t>Comfortable Studio Apartment at Serpong Greenview</t>
  </si>
  <si>
    <t>1BR Fully Furnished and Homey Casa De Parco Apartment By Travelio</t>
  </si>
  <si>
    <t>Studio Fully Furnished and Homey Casa De Parco Apartment By Travelio</t>
  </si>
  <si>
    <t>Exclusive Studio at Skandinavia Apartment near Tangerang City Mall</t>
  </si>
  <si>
    <t>Minimalist and Comfortable Studio Akasa Pure Living Apartment</t>
  </si>
  <si>
    <t>Studio Best Price Skyline Apartment near Summarecon Mall Serpong By Travelio</t>
  </si>
  <si>
    <t>2BR Minimalist and Comfy M-Town Apartment By Travelio</t>
  </si>
  <si>
    <t>Minimalist Studio Apartment at Aeropolis Residence</t>
  </si>
  <si>
    <t>Cozy Stay Studio Apartment at Parkland Avenue By Travelio</t>
  </si>
  <si>
    <t>Spacious and Comfy 1BR Akasa Pure Living BSD Apartment By Travelio</t>
  </si>
  <si>
    <t>Elegant 1BR at Tuscany Residences Apartment By Travelio</t>
  </si>
  <si>
    <t>Fully Furnished with Comfortable Design Studio Apartment at Majestic Point Serpong By Travelio</t>
  </si>
  <si>
    <t>Best View and Comfy 2BR at Serpong Greenview Apartment By Travelio</t>
  </si>
  <si>
    <t>Elegant Studio (No Kitchen) Apartment at Tuscany Residence By Travelio</t>
  </si>
  <si>
    <t>Homey Studio Room at Tree Park Apartment</t>
  </si>
  <si>
    <t>Simply Furnished and Comfy 2BR Apartment @ M-Town Residences</t>
  </si>
  <si>
    <t>Tranquil and Comfy Studio at Bintaro Icon Apartment By Travelio</t>
  </si>
  <si>
    <t>Cozy Living 1BR Easton Park Apartment with City View By Travelio</t>
  </si>
  <si>
    <t>Simply and Homey Studio Apartment Akasa Pure Living BSD By Travelio</t>
  </si>
  <si>
    <t>Minimalist and Warm 2BR M-Town Apartment</t>
  </si>
  <si>
    <t>Comfortable 2BR Apartment at M-Town Residence</t>
  </si>
  <si>
    <t>Stylish Studio Casa De Parco Apartment</t>
  </si>
  <si>
    <t>Tranquil Studio Apartment at Bintaro Icon</t>
  </si>
  <si>
    <t>Nice Living 1BR Tree Park Apartment near Teras Kota Mall By Travelio</t>
  </si>
  <si>
    <t>Wonderful Studio with City View at M-Town Residence Apartment By Travelio</t>
  </si>
  <si>
    <t>Clean and Tidy Studio Room at Tree Park Apartment</t>
  </si>
  <si>
    <t>Elegant Studio Tree Park Apartment</t>
  </si>
  <si>
    <t>Homey and Simple 2BR at The Medina Apartment</t>
  </si>
  <si>
    <t>Modern Studio Apartment at Akasa Pure Living By Travelio</t>
  </si>
  <si>
    <t>Brand New 1BR Apartment at M-Town Signature</t>
  </si>
  <si>
    <t>Highest Value 2BR at The Medina Apartment</t>
  </si>
  <si>
    <t>Cozy and Simple Studio Apartment at Aeropolis Residence</t>
  </si>
  <si>
    <t>Brand New 1BR at M-Town Signature Apartment By Travelio</t>
  </si>
  <si>
    <t>Studio Affordable Price at Sky View Apartment By Travelio</t>
  </si>
  <si>
    <t>Studio Minimalist Saveria Apartment By Travelio</t>
  </si>
  <si>
    <t>Good Place 1BR Tree Park Apartment near Teras Kota Mall</t>
  </si>
  <si>
    <t>Comfortable and Elegant Studio Sky House BSD Apartment By Travelio</t>
  </si>
  <si>
    <t>Juragan Room</t>
  </si>
  <si>
    <t>Minimalist and Strategic Location Studio at Skandinavia Apartment near Mall</t>
  </si>
  <si>
    <t>Soul City Villa Serang Banten</t>
  </si>
  <si>
    <t>Homey and Relaxing 2BR @ Kondominium Golf Karawaci Apartment</t>
  </si>
  <si>
    <t>Spacious and Chic Studio at Bintaro Icon Apartment By Travelio</t>
  </si>
  <si>
    <t>Comfy and Simply Strategic Studio Paramount Skyline Apartment By Travelio</t>
  </si>
  <si>
    <t>Minimalist Studio at Beverly 90210 Apartment</t>
  </si>
  <si>
    <t>Minimalist and Comfy 1BR Scientia Residence By Travelio</t>
  </si>
  <si>
    <t>Comfy Minimalist Studio Casa de Parco Apartment By Travelio</t>
  </si>
  <si>
    <t>Minimalist Studio Room Ayodhya Apartment near Tangerang City By Travelio</t>
  </si>
  <si>
    <t>Wonderful Living 2BR at Serpong Greenview Apartment By Travelio</t>
  </si>
  <si>
    <t>Best Price Studio Apartment at Tamansari Skylounge</t>
  </si>
  <si>
    <t>2BR Spacious in Strategic Location Bintaro Icon Apartment by Travelio</t>
  </si>
  <si>
    <t>Minimalist and Cozy 1BR Casa de Parco Apartment By Travelio</t>
  </si>
  <si>
    <t>Stylish and Cozy Studio Baileys Apartment By Travelio</t>
  </si>
  <si>
    <t>Tranquil Studio at Bintaro Icon Apartment By Travelio</t>
  </si>
  <si>
    <t>Studio Elegant Saveria Apartment By Travelio</t>
  </si>
  <si>
    <t>Golf View 1BR at M-Town Residence By Travelio</t>
  </si>
  <si>
    <t>Cozy and Luxurious Studio Apartment at M-Town By Travelio</t>
  </si>
  <si>
    <t>Kondominium Pantai Pasir Putih Carita</t>
  </si>
  <si>
    <t>Homely Bliss Near Supermall Karawaci</t>
  </si>
  <si>
    <t>Kondominium Pantai Carita Selatan by Jay-Studio Selatan</t>
  </si>
  <si>
    <t>Double Bed at Jalan Merica Pondok Cabe (MIC)</t>
  </si>
  <si>
    <t>Cengkareng Airport Inkost Tangerang</t>
  </si>
  <si>
    <t>Rumah Pandeglang</t>
  </si>
  <si>
    <t>Best Location Studio Easton Apartment</t>
  </si>
  <si>
    <t>Admiral Villa Riow 18 Carita</t>
  </si>
  <si>
    <t>The Medina Apartment 2BR Lake View</t>
  </si>
  <si>
    <t>Kondominium Golf Karawaci</t>
  </si>
  <si>
    <t>Villa Ela Elo</t>
  </si>
  <si>
    <t>Comfy Studio Poris 88 Apartment by Travelio</t>
  </si>
  <si>
    <t>Nikki Peucang Resort</t>
  </si>
  <si>
    <t>Dinda Apartemen Tangerang</t>
  </si>
  <si>
    <t>The Magnoliarie across ICE BSD</t>
  </si>
  <si>
    <t>Apartment Paragon Village Comfort 2 Bedroom at Karawaci by Vichi Pro</t>
  </si>
  <si>
    <t>Kondominium Pantai Carita Utara by Jay-Utara 3BR</t>
  </si>
  <si>
    <t>Spacious 2BR in Strategic Location Bintaro Icon Apartment</t>
  </si>
  <si>
    <t>Homey with Studio Room at Akasa Pure Living BSD Apartment By Travelio</t>
  </si>
  <si>
    <t>Simply Furnished 1BR @ Skyline Paramount Apartment</t>
  </si>
  <si>
    <t>Elegant 1BR Branz BSD Apartment near AEON Mall</t>
  </si>
  <si>
    <t>Tuscany Room at Apartemen Intermark BSD</t>
  </si>
  <si>
    <t>Arehomes Daanmark</t>
  </si>
  <si>
    <t>My Pisita Anyer Resort</t>
  </si>
  <si>
    <t>Kondominium Pantai Carita Selatan by Jay- Selatan 2BR</t>
  </si>
  <si>
    <t>Family Room at Jalan Merica Pondok Cabe (MCA)</t>
  </si>
  <si>
    <t>Nice Studio Apartment at Akasa Pure Living BSD By Travelio</t>
  </si>
  <si>
    <t>Cozy Studio Apartment Beverly 90210 By Travelio</t>
  </si>
  <si>
    <t>JHL Solitaire Gading Serpong</t>
  </si>
  <si>
    <t>OYO 2860 The Castury Residence Syariah</t>
  </si>
  <si>
    <t>Qubika Boutique Hotel</t>
  </si>
  <si>
    <t>Vega Hotel Gading Serpong (Formerly Ara Hotel Gading Serpong)</t>
  </si>
  <si>
    <t>Aviary Bintaro</t>
  </si>
  <si>
    <t>Atria Hotel Gading Serpong</t>
  </si>
  <si>
    <t>The Royale Krakatau Hotel</t>
  </si>
  <si>
    <t>Swiss-Belhotel Serpong</t>
  </si>
  <si>
    <t>Pesona Krakatau Cottages &amp; Hotel</t>
  </si>
  <si>
    <t>Sanghyang Indah Spa Resort Anyer</t>
  </si>
  <si>
    <t>Tanjung Lesung Beach Hotel</t>
  </si>
  <si>
    <t>Nuansa Bali Hotel Anyer</t>
  </si>
  <si>
    <t>Hotel Pesona Enasa Merak</t>
  </si>
  <si>
    <t>Three J Residence</t>
  </si>
  <si>
    <t>Hotel Flamengo</t>
  </si>
  <si>
    <t>Bintang Laut Resort</t>
  </si>
  <si>
    <t>Wanadu Residence</t>
  </si>
  <si>
    <t>The Acacia Anyer</t>
  </si>
  <si>
    <t>Siti Hotel Tangerang</t>
  </si>
  <si>
    <t>Favehotel Hasyim Ashari Tangerang</t>
  </si>
  <si>
    <t>M Pavilion Serpong</t>
  </si>
  <si>
    <t>Villa Lippo Carita</t>
  </si>
  <si>
    <t>Alviry Garden</t>
  </si>
  <si>
    <t>Blue Fish Hotel</t>
  </si>
  <si>
    <t>Three J residence 2</t>
  </si>
  <si>
    <t>DEWIZA HOTEL</t>
  </si>
  <si>
    <t>Delima 101 Syariah</t>
  </si>
  <si>
    <t>9AM Karawaci</t>
  </si>
  <si>
    <t>Sukho Hotel</t>
  </si>
  <si>
    <t>Pondokindah24 Hotel</t>
  </si>
  <si>
    <t>OYO Flagship 2131 Hotel Binong Near Rumah Sakit Aminah</t>
  </si>
  <si>
    <t>Marilyn Hotel Serpong</t>
  </si>
  <si>
    <t>Villa Stefan Anyer</t>
  </si>
  <si>
    <t>Hotel Puri Kayana</t>
  </si>
  <si>
    <t>Emerald Bintaro By Tasya</t>
  </si>
  <si>
    <t>Smart Room at TreePark City Apartemen</t>
  </si>
  <si>
    <t>Bali De Anyer Hotel</t>
  </si>
  <si>
    <t>Mandabelle Villas</t>
  </si>
  <si>
    <t>Studio Room at Treepark City by SPH</t>
  </si>
  <si>
    <t>Apartment Emerald Bintaro by Selvy</t>
  </si>
  <si>
    <t>Breeze Apartments at Bintaro Plaza Residences by OkeStay</t>
  </si>
  <si>
    <t>Kalicaa Villa Tanjung Lesung</t>
  </si>
  <si>
    <t>Benito Residence - BSD</t>
  </si>
  <si>
    <t>Emerald Bintaro By Ramzan</t>
  </si>
  <si>
    <t>OYO 3216 Ellegan Residence</t>
  </si>
  <si>
    <t>D' Rooms Studio &amp; 2BR Apartment at MTown Gading Serpong Near SMS</t>
  </si>
  <si>
    <t>Penginapan Bunar Tunggal Tanjung Lesung</t>
  </si>
  <si>
    <t>Doesnami Guesthouse Syariah</t>
  </si>
  <si>
    <t>Ventura Room at Treepark City by RuangNyaman</t>
  </si>
  <si>
    <t>OYO 90187 Puri Alissa Syariah</t>
  </si>
  <si>
    <t>Joylive BSD City</t>
  </si>
  <si>
    <t>Kondominium Lippo Carita</t>
  </si>
  <si>
    <t>Lalita Cottage</t>
  </si>
  <si>
    <t>Avilla Residence</t>
  </si>
  <si>
    <t>Guest House 555</t>
  </si>
  <si>
    <t>Apartemen Green Lake View By Farida Property</t>
  </si>
  <si>
    <t>OYO 90314 Stadion Guesthouse Syariah</t>
  </si>
  <si>
    <t>Green Lake View Ciputat Managed by Joel Property</t>
  </si>
  <si>
    <t>Hotel Padma Syariah Tangerang</t>
  </si>
  <si>
    <t>Bukit Arumdalu</t>
  </si>
  <si>
    <t>Padmadewi Anyer</t>
  </si>
  <si>
    <t>OYO 4011 58 Guesthouse</t>
  </si>
  <si>
    <t>Penginapan Keluarga 215</t>
  </si>
  <si>
    <t>Bella Casa Apt Casa de Parco closed to AEON and ICE BSD</t>
  </si>
  <si>
    <t>Pandeglang S'Rizki Hotel</t>
  </si>
  <si>
    <t>Villa Andrians Carita</t>
  </si>
  <si>
    <t>Elegant 1BR Apartment at Branz BSD City By Travelio</t>
  </si>
  <si>
    <t>Exquisite 2BR Apartment at Branz BSD By Travelio</t>
  </si>
  <si>
    <t>2 BR at Apartemen Altiz Bintaro Plaza Residence By Selvy</t>
  </si>
  <si>
    <t>Apartemen Bintaro Icon Family Room</t>
  </si>
  <si>
    <t>Simply and Comfort Studio Apartment at Scientia Residence By Travelio</t>
  </si>
  <si>
    <t>D' Rooms at Atria Gading Serpong</t>
  </si>
  <si>
    <t>Spacious and Comfort 2BR Apartment M-Town Residence By Travelio</t>
  </si>
  <si>
    <t>New Furnished Studio Apartment at B Residence with City View By Travelio</t>
  </si>
  <si>
    <t>de Verde @ Casa de Parco near Aeon Mall &amp; ICE BSD</t>
  </si>
  <si>
    <t>Apatel The Branz</t>
  </si>
  <si>
    <t>Cozy and Minimalist Studio Bintaro Icon Apartment By Travelio</t>
  </si>
  <si>
    <t>Joey’s Luxury Apt close to AEON Mall, the Breeze &amp; ICE BSD</t>
  </si>
  <si>
    <t>Fully Furnished 2BR Apartment Atria Residences By Travelio</t>
  </si>
  <si>
    <t>SPOT ON 90152 Garuda Bima Residence Syariah</t>
  </si>
  <si>
    <t>3BR Luxurious M-Town Apartment By Travelio</t>
  </si>
  <si>
    <t>Strategic Location with City View at Studio Skandinavia Apartment By Travelio</t>
  </si>
  <si>
    <t>Apatel U Residence Tower 2 Lt. 19</t>
  </si>
  <si>
    <t>M-Town Residence Gading Serpong by Taslim Property</t>
  </si>
  <si>
    <t>Tirta Mansion Paramount Serpong Hotel</t>
  </si>
  <si>
    <t>Classic Modern Studio Room Bintaro Icon Apartment By Travelio</t>
  </si>
  <si>
    <t>Apatel Skyline unit A 1603 Serpong</t>
  </si>
  <si>
    <t>Scenic Studio at Urban Heights Residences Apartment By Travelio</t>
  </si>
  <si>
    <t>Cozy and Tidy Living 2BR at City Light Apartment By Travelio</t>
  </si>
  <si>
    <t>Cozy Living 1BR Apartment at Casa de Parco By Travelio</t>
  </si>
  <si>
    <t>Minimalist and Comfy Studio at Bintaro Icon Apartment By Travelio</t>
  </si>
  <si>
    <t>Exclusive Stay in U Residence 3</t>
  </si>
  <si>
    <t>Modern Studio Apartemen MTown Near Summarecon Mall Serpong</t>
  </si>
  <si>
    <t>Azura House 2 bedroom near ICE Aeon mall</t>
  </si>
  <si>
    <t>Cozy Living Studio at Urbantown Serpong Apartment By Travelio</t>
  </si>
  <si>
    <t>Homey and Brand New Studio Tree Park Apartment near ICE BSD By Travelio</t>
  </si>
  <si>
    <t>Sultan Premiere HI</t>
  </si>
  <si>
    <t>Fully Furnished Apartment 2BR Serpong M-Town Residence</t>
  </si>
  <si>
    <t>Simply and Cozy Studio Apartment at B Residence By Travelio</t>
  </si>
  <si>
    <t>Fully Furnished with Comfortable Design 2BR at M-Town Residence Apartment By Travelio</t>
  </si>
  <si>
    <t>Parquette Studio Apartment at ARA Residence By Travelio</t>
  </si>
  <si>
    <t>Comfortable Studio at B Residence Apartment By Travelio</t>
  </si>
  <si>
    <t>Minimalist and Stylish Studio Parkland Avenue Apartment</t>
  </si>
  <si>
    <t>Modern Studio Apartment at Serpong Greenview BSD</t>
  </si>
  <si>
    <t>Best Studio at Parkland Avenue By Travelio</t>
  </si>
  <si>
    <t>Spacious Studio Casa De Parco Apartment By Travelio</t>
  </si>
  <si>
    <t>Modern Style 2BR at Paramount Skyline By Travelio</t>
  </si>
  <si>
    <t>Studio Comfy and Stunning Apartment at Amazana Serpong By Travelio</t>
  </si>
  <si>
    <t>Exclusive Studio at Casa De Parco Apartment By Travelio</t>
  </si>
  <si>
    <t>Comfy and Relaxing Studio at Annora Living Apartment By Travelio</t>
  </si>
  <si>
    <t>Warm Studio Apartment at Baileys By Travelio</t>
  </si>
  <si>
    <t>Minimalist Studio Apartment with City View at M-Town Residence</t>
  </si>
  <si>
    <t>New Furnished with City View Studio Apartment @ B Residence</t>
  </si>
  <si>
    <t>Studio with City View at M-Town Residence By Travelio</t>
  </si>
  <si>
    <t>Warm Studio Apartment at Casa De Parco By Travelio</t>
  </si>
  <si>
    <t>Chic Style Studio Apartment at Akasa Pure Living BSD By Travelio</t>
  </si>
  <si>
    <t>Pleasant and Fully Furnished Apartment 2BR Serpong M-Town Residence By Travelio</t>
  </si>
  <si>
    <t>2BR Luxurious and Elegant Apartment M-Town Signature By Travelio</t>
  </si>
  <si>
    <t>Studio Modern Apartment at Serpong Greenview BSD By Travelio</t>
  </si>
  <si>
    <t>Cozy Studio Paddington Heights Apartment near Alam Sutera By Travelio</t>
  </si>
  <si>
    <t>Comfy Studio Apartment at Casa De Parco By Travelio</t>
  </si>
  <si>
    <t>Homey and Graceful 1BR Apartment at M-Town Signature By Travelio</t>
  </si>
  <si>
    <t>Comfy and Sweet 2BR Casa de Parco Apartment By Travelio</t>
  </si>
  <si>
    <t>Chic Studio Apartment at Akasa Pure Living BSD</t>
  </si>
  <si>
    <t>Elegant Studio near Bintaro XChange Mall at Bintaro Icon Apartment By Travelio</t>
  </si>
  <si>
    <t>Cozy and Nice Studio Tree Park BSD Apartment By Travelio</t>
  </si>
  <si>
    <t>Homey 1BR at Assati Garden Apartment By Travelio</t>
  </si>
  <si>
    <t>1BR M-Town Residences near Summarecon Serpong</t>
  </si>
  <si>
    <t>1BR at Silkwood Apartment near Mall Alam Sutera</t>
  </si>
  <si>
    <t>Fabulous Style Studio at Bintaro Icon Apartment By Travelio</t>
  </si>
  <si>
    <t>1BR Apartment at M-Town Residences By Travelio</t>
  </si>
  <si>
    <t>Warm Design Studio Apartment at Casa De Parco</t>
  </si>
  <si>
    <t>Cozy Studio Apartment at Tree Park City</t>
  </si>
  <si>
    <t>2BR Brand New The Branz Apartment By Travelio</t>
  </si>
  <si>
    <t>Simply and Homey 2BR at Serpong Greenview Apartment By Travelio</t>
  </si>
  <si>
    <t>Minimalist and Comfortable 1BR at Casa de Parco Apartment By Travelio</t>
  </si>
  <si>
    <t>Homey Simply Studio Casa De Parco Apartment By Travelio</t>
  </si>
  <si>
    <t>Fully Furnished with Elegant Design Studio at B Residence Apartment By Travelio</t>
  </si>
  <si>
    <t>Fabulous and Fancy 2BR at Casa De Parco Apartment By Travelio</t>
  </si>
  <si>
    <t>Best Choice Studio Apartment at Parkland Avenue</t>
  </si>
  <si>
    <t>Cozy and Graceful 1BR Apartment at M-Town Signature</t>
  </si>
  <si>
    <t>Comfy and Homey 1BR at M-Town Signature Apartment By Travelio</t>
  </si>
  <si>
    <t>Stylish and Comfy Studio Apartment at B Residence By Travelio</t>
  </si>
  <si>
    <t>Studio Apartment at M-Town Residence By Travelio</t>
  </si>
  <si>
    <t>Minimalist and Stylish Studio Parkland Avenue Apartment By Travelio</t>
  </si>
  <si>
    <t>Cozy and Classic Studio Apartment at Tree Park City By Travelio</t>
  </si>
  <si>
    <t>Relaxing and Homey Studio Casa De Parco Apartment</t>
  </si>
  <si>
    <t>Scientia Apt at Gading Serpong by Taslim Property</t>
  </si>
  <si>
    <t>Mercure Tangerang BSD City</t>
  </si>
  <si>
    <t>Golden Tulip Essential Tangerang</t>
  </si>
  <si>
    <t>Hotel Santika Premiere Bintaro</t>
  </si>
  <si>
    <t>Mercure Serpong Alam Sutera</t>
  </si>
  <si>
    <t>Novotel Tangerang</t>
  </si>
  <si>
    <t>Apartemen Paragon Village by Kita Property</t>
  </si>
  <si>
    <t>Le Paris Syariah Residence</t>
  </si>
  <si>
    <t>Horison Altama</t>
  </si>
  <si>
    <t>Marbella Anyer Condominium</t>
  </si>
  <si>
    <t>Great Choice and Cozy Studio Apartment at M-Town Residence By Travelio</t>
  </si>
  <si>
    <t>New Furnished Studio at Akasa Apartment with City View By Travelio</t>
  </si>
  <si>
    <t>Minimalist 2BR Casa De Parco Apartment near ICE BSD By Travelio</t>
  </si>
  <si>
    <t>Simply and New Studio at Urbantown Serpong Apartment By Travelio</t>
  </si>
  <si>
    <t>Mambruk Hotel &amp; Convention</t>
  </si>
  <si>
    <t>RuangNyaman at Regentown Near ICE BSD</t>
  </si>
  <si>
    <t>Deluxe 2BR at The Branz Apartment near AEON Mall By Travelio</t>
  </si>
  <si>
    <t>Branz Luxury Apartment Near AEON ICE BSD</t>
  </si>
  <si>
    <t>Ladda Bay Villas Tanjung Lesung</t>
  </si>
  <si>
    <t>Luxury 2BR at The Branz Apartment near AEON Mall</t>
  </si>
  <si>
    <t>Apatel U Residence 2</t>
  </si>
  <si>
    <t>Premium 2BR at Casa de Parco Apartment By Travelio</t>
  </si>
  <si>
    <t>Comfort 2BR at Great Western Resort Apartment By Travelio</t>
  </si>
  <si>
    <t>Comfort Studio at B Residence Apartment By Travelio</t>
  </si>
  <si>
    <t>Comfort and Good Choice 2BR at Serpong Greenview Apartment By Travelio</t>
  </si>
  <si>
    <t>2BR Elegant Unit Casa De Parco Apartment By Travelio</t>
  </si>
  <si>
    <t>Comfy Modern 2BR Casa De Parco Apartment By Travelio</t>
  </si>
  <si>
    <t>Studio Room Contemporary at Casa De Parco Apartment By Travelio</t>
  </si>
  <si>
    <t>Cozy and Fresh Studio Apartment at B Residence By Travelio</t>
  </si>
  <si>
    <t>Homey 2BR at Serpong Greenview Apartment</t>
  </si>
  <si>
    <t>Comfy and Best Price Studio Apartment at B Residence By Travelio</t>
  </si>
  <si>
    <t>Apatel U Residence Tower 2</t>
  </si>
  <si>
    <t>Elegant Unit 2BR Casa De Parco Apartment</t>
  </si>
  <si>
    <t>LALA House U-Residence 2</t>
  </si>
  <si>
    <t>Western Hotel &amp; Resort Serpong</t>
  </si>
  <si>
    <t>Studio Lovely and Modern at Skandinavia Apartment By Travelio</t>
  </si>
  <si>
    <t>Comfort Room at Apartment Bintaro Icon</t>
  </si>
  <si>
    <t>Lovely and Modern Studio at Skandinavia Apartment</t>
  </si>
  <si>
    <t>Fishing Park Carita Villa &amp; Resort</t>
  </si>
  <si>
    <t>Maxley Suite BSD</t>
  </si>
  <si>
    <t>Le Paris Syariah Residence near Soekarno Hatta</t>
  </si>
  <si>
    <t>Hotel Mandala</t>
  </si>
  <si>
    <t>Apartment Serpong Green View By Salam Property</t>
  </si>
  <si>
    <t>Moritz Inn BSD Tangerang</t>
  </si>
  <si>
    <t>Minimalist and Posh Studio Parkland Avenue Apartment</t>
  </si>
  <si>
    <t>Comfy Studio Apartment near Soetta at Aeropolis Residence By Travelio</t>
  </si>
  <si>
    <t>Strategic Studio Apartment near Airport at Aeropolis Residence By Travelio</t>
  </si>
  <si>
    <t>Gading Serpong, Banten</t>
  </si>
  <si>
    <t>BSD, Banten</t>
  </si>
  <si>
    <t>Alam Sutera, Banten</t>
  </si>
  <si>
    <t>Serpong, Banten</t>
  </si>
  <si>
    <t>Bintaro, Banten</t>
  </si>
  <si>
    <t>Tangerang City Center, Banten</t>
  </si>
  <si>
    <t>Karawaci, Banten</t>
  </si>
  <si>
    <t>Carita, Banten</t>
  </si>
  <si>
    <t>Anyer, Banten</t>
  </si>
  <si>
    <t>Neglasari, Banten</t>
  </si>
  <si>
    <t>Cilegon, Banten</t>
  </si>
  <si>
    <t>Cikupa, Banten</t>
  </si>
  <si>
    <t>Ciputat, Banten</t>
  </si>
  <si>
    <t>Central Karang, Banten</t>
  </si>
  <si>
    <t>Tanjung Lesung, Banten</t>
  </si>
  <si>
    <t>Malingping, Banten</t>
  </si>
  <si>
    <t>Serang City Center, Banten</t>
  </si>
  <si>
    <t>Batuceper, Banten</t>
  </si>
  <si>
    <t>Cipocok Jaya, Banten</t>
  </si>
  <si>
    <t>Pamulang, Banten</t>
  </si>
  <si>
    <t>Jatiuwung, Banten</t>
  </si>
  <si>
    <t>Pandeglang City Center, Banten</t>
  </si>
  <si>
    <t>Pasar Kemis, Banten</t>
  </si>
  <si>
    <t>Kramatwatu, Banten</t>
  </si>
  <si>
    <t>Sumur, Banten</t>
  </si>
  <si>
    <t>Bayah, Banten</t>
  </si>
  <si>
    <t>Curug, Banten</t>
  </si>
  <si>
    <t>Kibin, Banten</t>
  </si>
  <si>
    <t>Rangkasbitung, Banten</t>
  </si>
  <si>
    <t>Tower Avery, Lantai 28, Unit No. 19; Jl. Gading Serpong Boulevard, Pakulonan Bar., Klp. Dua, Tangerang, Banten 15810, Gading Serpong, Tangerang, Banten, Indonesia, 15810</t>
  </si>
  <si>
    <t>APARTMENTS</t>
  </si>
  <si>
    <t>Tower Carmela Lantai 11 Unit No. 19 - Jl. Gading Serpong Boulevard, Pakulonan Bar., Kec. Klp. Dua, Tangerang, Banten 15810, Gading Serpong, Tangerang, Banten, Indonesia, 15810</t>
  </si>
  <si>
    <t>Tower 1 Lantai 10 Unit 12; Sunburst CBD BSD Lot.II No.17, Lengkong Gudang, Serpong, Tangerang Selatan, Banten 15321, Serpong, BSD, Tangerang Selatan, Indonesia, 15321</t>
  </si>
  <si>
    <t>Maple Floor 23 Unit 03 Jl. Lingkar Barat, Panunggangan Timur, Pinang, Serpong, Tangerang Selatan, Banten, Indonesia, 15143</t>
  </si>
  <si>
    <t>Jalan Lengkong Barat No.24, Sampora, Cisauk, Tangerang, Banten. Tower Magnolia, Lt 23, Serpong, Tangerang Selatan, Banten, Indonesia, 15345</t>
  </si>
  <si>
    <t>Carmela 11-19 Jl Gading Serpong BLVD, Pakulonan Barat, Kelapa Dua, Gading Serpong, Tangerang, Banten, Indonesia, 15810</t>
  </si>
  <si>
    <t>Tower A Floor 27, 28 Jl. MH. Thamrin, Panunggangan Utara, Pinang, Tangerang City Center, Tangerang, Banten, Indonesia, 15143</t>
  </si>
  <si>
    <t>Tower MB Lantai 10 Unit 16; Jl. Gading Serpong Boulevard, Pakulonan Bar., Klp. Dua, Tangerang, Banten 15810, Gading Serpong, Tangerang, Banten, Indonesia, 15810</t>
  </si>
  <si>
    <t>Jl. Scientia Square Utara Boulevard, Gading Serpong, Curug Sangereng, Kelapa Dua, Curug Sangereng, Klp. Dua, Tangerang, Banten. Tower B, Lt 05, Gading Serpong, Tangerang, Banten, Indonesia, 15810</t>
  </si>
  <si>
    <t>West Pakulonan, Kelapa Dua, Tangerang, Banten Tower Franklin Lantai 6, Gading Serpong, Tangerang, Banten, Indonesia, 15810</t>
  </si>
  <si>
    <t>Tower Carmel, Lantai 27. Jl. Gading Serpong Boulevard, Pakulonan Bar., Klp. Dua, Tangerang, Banten , Gading Serpong, Tangerang, Banten, Indonesia, 15810</t>
  </si>
  <si>
    <t>Tower Bryant Lantai 32 Unit 32-021 - Jl. Boulevard Gading Serpong Blok BLVD 1, Pakulonan Bar., Klp. Dua, Tangerang, Banten 15810, Gading Serpong, Tangerang, Banten, Indonesia, 15810</t>
  </si>
  <si>
    <t>Tower Orchidea, Lantai 25, Jalan Lengkong Barat No.24, Sampora, Cisauk, Tangerang, Banten , Serpong, Tangerang Selatan, Banten, Indonesia, 15345</t>
  </si>
  <si>
    <t>Tower Kaylana Lantai 15 Unit 33 Jalan Raya Astek Lengkong Gudang Timur No.3, Lengkong Gudang Timur, Serpong, Kota Tangerang Selatan, Banten, Serpong, Tangerang Selatan, Banten, Indonesia, 15310</t>
  </si>
  <si>
    <t>Tower Richmond, Lantai 17, Kondominium Golf Karawaci. Jl. Boulevard Palem Raya, Klp. Dua, Tangerang, Banten, Karawaci, Tangerang, Banten, Indonesia, 15810</t>
  </si>
  <si>
    <t>Tower Avery Lantai 35 Unit Jl. Gading Serpong Boulevard, Pakulonan, Klp. Dua, Tanggerang, Banten, Gading Serpong, Tangerang, Banten, Indonesia, 15810</t>
  </si>
  <si>
    <t>Jl. Gading Serpong Boulevard, Pakulonan Bar., Kec. Klp. Dua, Tangerang, Banten Tower unit Franklin 0917, Gading Serpong, Tangerang, Banten, Indonesia, 15810</t>
  </si>
  <si>
    <t>Jl. Gading Serpong Boulevard, Pakulonan Bar., Kec. Klp. Dua, Tangerang, Banten Tower unit Avery 2823, Gading Serpong, Tangerang, Banten, Indonesia, 15810</t>
  </si>
  <si>
    <t>Jl. MH. Thamrin No.7, RT.005/RW.001, Cikokol, Kec. Tangerang, Tangerang City Center, Tangerang, Banten, Indonesia, 15117</t>
  </si>
  <si>
    <t>M-Town Residences, Summarecon Serpong, Jalan Gading Serpong Boulevard, West Pakulonan, Tangerang, Banten, Indonesia, Avery 16/02, Gading Serpong, Tangerang, Banten, Indonesia, 15810</t>
  </si>
  <si>
    <t>Jl. W.R. Supratman No 56, Pondok Ranji, Ciputat Timur, Bintaro, Tangerang Selatan, Banten, Indonesia, 15226</t>
  </si>
  <si>
    <t>HOTELS</t>
  </si>
  <si>
    <t>Jalan Permata Indah I Blok B2 No. 2, Karawaci, Karawaci, Tangerang, Banten, Indonesia, 15810</t>
  </si>
  <si>
    <t>GUEST HOUSES</t>
  </si>
  <si>
    <t>Jl. Raya Pantai Carita KM 9 Labuan, Carita, Banten, Anyer, Carita, Serang, Indonesia, 42264</t>
  </si>
  <si>
    <t>VILLAS</t>
  </si>
  <si>
    <t>JL Raya Bandulu Anyer, Km. 132, Bandulu, Serang, Banten , Anyer, Serang, Banten, Indonesia, 42166</t>
  </si>
  <si>
    <t>Atria Residence Gading Serpong, Jalan Boulevard Raya Gading Serpong, Pakulonan Barat, Gading Serpong, Tangerang, Banten, Indonesia, 15810</t>
  </si>
  <si>
    <t>Anggrek Serat Blok AH No. 15, Anggrek Loka, BSD, Serpong, BSD, Tangerang Selatan, Indonesia, 15310</t>
  </si>
  <si>
    <t>Jl. Raya Binong No.Kav. 9, Binong, Kec. Curug, Tangerang, Banten , Karawaci, Tangerang, Banten, Indonesia, 15811</t>
  </si>
  <si>
    <t>Jl. Marsekal Surya Darma No.14, RT.004/RW.008, Neglasari, Kec. Neglasari, Kota Tangerang, Banten 15129, Neglasari, Tangerang, Banten, Indonesia, 15129</t>
  </si>
  <si>
    <t>Jalan Raya Anyer Sirih Km. 127,Anyer, Anyer, Serang, Banten, Indonesia, 42166</t>
  </si>
  <si>
    <t>RESORTS</t>
  </si>
  <si>
    <t>Jl. MH. Thamrin No.7, Panunggangan, Pinang, Kota Tangerang, Banten, Tangerang City Center, Tangerang, Banten, Indonesia, 15143</t>
  </si>
  <si>
    <t>Jl. Wates No. 1 Priyang, Pondok Jagung, Serpong, Tangerang Selatan, Banten, Indonesia, 15326</t>
  </si>
  <si>
    <t>Jl. Boulevard Residence No. 29, Blok AH1, Anggrek Loka, Serpong, BSD, Tangerang Selatan, Indonesia, 15318</t>
  </si>
  <si>
    <t>Jalan Raya Serpong No. 91-92, Serpong, BSD, Tangerang Selatan, Indonesia, 15326</t>
  </si>
  <si>
    <t>Komplek Angrek Loka Jalan Boulevard Residence Kav. 37 - 40 BSD City, Serpong, BSD, Tangerang Selatan, Indonesia, 15318</t>
  </si>
  <si>
    <t>HOSTELS</t>
  </si>
  <si>
    <t>Ruko Graha Pratama, Jalan Citra Raya Utama Barat Blok U1 No. 27 Kec. Cikupa , Cikupa, Tangerang, Banten, Indonesia, 15710</t>
  </si>
  <si>
    <t>Jl. Raya Anyer Km. 21 Cibaru - Anyer, Anyer, Serang, Banten, Indonesia, 42166</t>
  </si>
  <si>
    <t>Jl. Bintaro Utama 3A No.1, Pd. Karya, Kec. Pd. Aren, Kota Tangerang Selatan, Banten, Bintaro, Tangerang Selatan, Banten, Indonesia, 15225</t>
  </si>
  <si>
    <t>Jl. Bintaro Utama 3A No.1, Pd. Karya, Kec. Pd. Aren, Kota Tangerang Selatan, Bintaro, Tangerang Selatan, Banten, Indonesia, 15225</t>
  </si>
  <si>
    <t>Jalan Bintaro Utama 3 A (Samping Mall Bintarao Plaza), Bintaro Jaya, Tangerang Selatan, Bintaro, Tangerang Selatan, Banten, Indonesia, 15412</t>
  </si>
  <si>
    <t>Jalan Jombang Raya No. 27 Pondok Aren, Tangerang selatan, Bintaro, Tangerang Selatan, Banten, Indonesia, 15229</t>
  </si>
  <si>
    <t>Jl. Jombang Raya No.26, Parigi, Kota Tangerang Selatan, Banten, Bintaro, Tangerang Selatan, Banten, Indonesia, 15220</t>
  </si>
  <si>
    <t>Jalan Dewi Sartika No. 28 Ciputat, Ciputat, Tangerang Selatan, Banten, Indonesia, 15411</t>
  </si>
  <si>
    <t>Green Lake View Aprtement. Jl Dewi sartika No.28 Ciputat Tangerang Selatan, Ciputat, Tangerang Selatan, Banten, Indonesia, 15411</t>
  </si>
  <si>
    <t>Jl Raya Binong kav 9 LIPPO Karawaci 15810, Karawaci, Tangerang, Banten, Indonesia, 15810</t>
  </si>
  <si>
    <t>Jl Raya Kav 9 Binong Curug Tanggerang Banten 15810, Karawaci, Tangerang, Banten, Indonesia, 15810</t>
  </si>
  <si>
    <t>Jl. Lengkong Gudang Timur Raya, Lengkong Gudang Tim., Kec. Serpong, Kota Tangerang Selatan, Banten 15321, Serpong, Tangerang Selatan, Banten, Indonesia, 15321</t>
  </si>
  <si>
    <t>Jalan Lengkong Gudang Timur, Serpong Tangerang Selatan , Serpong, Tangerang Selatan, Banten, Indonesia, 15310</t>
  </si>
  <si>
    <t>Tangcity Mall, Jl. Jenderal Sudirman No.1, RT.001/RW.005, Babakan, Kec. Tangerang, Tangerang City Center, Tangerang, Banten, Indonesia, 15118</t>
  </si>
  <si>
    <t>Jln. Hartono raya cikokol tangerang, Tangerang City Center, Tangerang, Banten, Indonesia, 15205</t>
  </si>
  <si>
    <t>Jl. Jombang Raya No.86, Parigi, Kec. Pd. Aren, Kota Tangerang Selatan, Bintaro, Tangerang Selatan, Banten, Indonesia, 15227</t>
  </si>
  <si>
    <t>Jl. Dewi Sartika Blok Hj Sueb No.28, RT.3/RW.1, Ciputat, Tangerang Selatan, Banten, Indonesia, 15411</t>
  </si>
  <si>
    <t>Jalan Raya Binong Kavl. 9, Binong, Karawaci – Tangerang, Tangerang, Banten , Karawaci, Tangerang, Banten, Indonesia, 15810</t>
  </si>
  <si>
    <t>Jalan Raya Binong Kavl. 9, Binong, Karawaci – Tangerang, Karawaci, Tangerang, Banten, Indonesia, 15810</t>
  </si>
  <si>
    <t>Jln. Mh Thamrin Kebon Nanas, Panunggangan, Kec. Pinang, Kota Tangerang,, Tangerang City Center, Tangerang, Banten, Indonesia, 15143</t>
  </si>
  <si>
    <t>Jln.Mh thamrin kebon nanas kota tangerang, Tangerang City Center, Tangerang, Banten, Indonesia, 15143</t>
  </si>
  <si>
    <t>Jalan BSD Raya Utama, Pagedangan, Serpong, Tangerang Selatan, Banten, Indonesia, 15345</t>
  </si>
  <si>
    <t>Lippo Karawaci 1200, Jalan Bulevard Diponegoro No.105, Bencongan, Kelapa Dua, Bencongan, Klp. Dua, Karawaci, Tangerang, Banten, Indonesia, 15811</t>
  </si>
  <si>
    <t>Jalan Lengkong Barat No.24, Sampora, Kec. Cisauk, Serpong, Tangerang Selatan, Banten, Indonesia, 15345</t>
  </si>
  <si>
    <t>Jl. Raya Serpong No.89, Cilenggang, Kec. Serpong, Kota Tangerang Selatan, Serpong, BSD, Tangerang Selatan, Indonesia, 15310</t>
  </si>
  <si>
    <t>Sunburst CBD Lot 1.8, Lengkong Gudang, Serpong, Lengkong Gudang, Kec. Serpong, Serpong, BSD, Tangerang Selatan, Indonesia, 15321</t>
  </si>
  <si>
    <t>Curug Sangereng, Kelapa Dua, Tangerang, Banten 15810, Gading Serpong, Tangerang, Banten, Indonesia, 15810</t>
  </si>
  <si>
    <t>Jalan Lingkar Barat, Panunggangan Tim., Kec. Pinang, Serpong, Tangerang Selatan, Banten, Indonesia, 15143</t>
  </si>
  <si>
    <t>Curug Sangereng, Kelapa Dua, , Gading Serpong, Tangerang, Banten, Indonesia, 15810</t>
  </si>
  <si>
    <t>Jalan BSD Boulevard Parcel 55F, Grand CBD BSD City, Pagedangan, Kec. Pagedangan, Serpong, BSD, Tangerang Selatan, Indonesia, 15339</t>
  </si>
  <si>
    <t>Sunburst CBD Lot II/17, BSD City, Tangerang Selatan, Banten,, Serpong, BSD, Tangerang Selatan, Indonesia, 15345</t>
  </si>
  <si>
    <t>105 Boulevard Diponegoro Lippo Karawaci 1200.Kelapa dua, Bencongan, Kelapa Dua, Tangerang, Banten 15810, Karawaci, Tangerang, Banten, Indonesia, 15811</t>
  </si>
  <si>
    <t>Jalan Bulevard Diponegoro No.105, Kelapa Dua, Lippo Karawaci 1200, Gading Serpong, Tangerang, Banten, Indonesia, 15811</t>
  </si>
  <si>
    <t>Lippo Karawaci 1200, Jalan Bulevard Diponegoro No.105, Bencongan, Kelapa Dua, Bencongan, Kec. Klp. Dua, Tangerang, Karawaci, Tangerang, Banten, Indonesia, 15811</t>
  </si>
  <si>
    <t>Klp., Bencongan, Kec. Klp. Dua, Tangerang, Banten 15810, Karawaci, Tangerang, Banten, Indonesia, 15810</t>
  </si>
  <si>
    <t>Boulevard Residence No. 18, Blok AH1, Jl. Komp. Bsd, Rw. Buntu, Kec. Serpong, Kota Tangerang Selatan, Banten , Serpong, BSD, Tangerang Selatan, Indonesia, 15318</t>
  </si>
  <si>
    <t>Tower A Lantai 11 Unit No.05; Jl. Ciater Raya No.8, Rw. Mekar Jaya, Kec. Serpong, Kota Tangerang Selatan, Banten , Serpong, Tangerang Selatan, Banten, Indonesia, 15310</t>
  </si>
  <si>
    <t>Desa Citeureup Kecamatan Penimbang, Kabupaten Pandeglang, Tanjung Lesung, Tanjung Lesung, Pandeglang, Banten, Indonesia</t>
  </si>
  <si>
    <t>Jalan Tegal Rotan Raya No. 3 Bintaro , Bintaro, Tangerang Selatan, Banten, Indonesia, 15413</t>
  </si>
  <si>
    <t>Jl. Karang Bolong KM 139, Kp. Kosambi, Desa Karang Suraga Kec. Cinangka, Anyer, Serang, Banten, Indonesia, 42167</t>
  </si>
  <si>
    <t>Jl KH Wasyid No. 35A Kel Sukmajaya Kec Jombang, Cilegon , Cilegon, Banten, Indonesia, 42416</t>
  </si>
  <si>
    <t>Tower Vermont, Floor 7; Jl. Dewi Sartika No.31, Ciputat, Kota Tangerang Selatan, Banten , Ciputat, Tangerang Selatan, Banten, Indonesia, , Ciputat, Tangerang Selatan, Banten, Indonesia, 15411</t>
  </si>
  <si>
    <t>Jalan Jendral Ahmad Yani No. 7 E&amp;F RT 01/13, Tangerang City Center, Tangerang, Banten, Indonesia, 15111</t>
  </si>
  <si>
    <t>Jalan Boulevard Raya Gading Serpong Kav 2, Gading Serpong, Gading Serpong, Tangerang, Banten, Indonesia, 15810</t>
  </si>
  <si>
    <t>CBD Gading Serpong Lot # 5, Jl. Boulevard Raya Gading Serpong Kav.2, Gading Serpong, Tangerang, Banten, Indonesia, 15810</t>
  </si>
  <si>
    <t>Jalan Boulevard Bintaro Jaya Blok 7 No. D3-3A Sektor 7, Bintaro, Tangerang Selatan, Banten, Indonesia, 15244</t>
  </si>
  <si>
    <t>Jalan Gading Golf Boulevard G-001 Summarecon Gading Serpong Tangerang Banten, Gading Serpong, Tangerang, Banten, Indonesia, 15810</t>
  </si>
  <si>
    <t>Jl. Raya Malingping - Saketi No.46, Malingping, Lebak, Banten, Indonesia, 42391</t>
  </si>
  <si>
    <t>Jl. Marsekal Suryadarma No. 88, Neglasari, Tangerang, Banten, Indonesia, 35129</t>
  </si>
  <si>
    <t>Jalan Raya Labuan KM 10 Carita Beach, Pandeglang, Anyer, Carita, Serang, Indonesia</t>
  </si>
  <si>
    <t>Jalan Empu Barada Raya No.50-51, Perum 2, Bencongan Indah, Kec. Klp. Dua, Banten, Karawaci, Tangerang, Banten, Indonesia, 15810</t>
  </si>
  <si>
    <t>JL. Marsekal Surya Darma Aeropolis Residence AR3 Tower 3.TC.G.T1, Neglasari, Tangerang, Banten, Indonesia, 15129</t>
  </si>
  <si>
    <t>Apartement Casa de Parco, Sampora, Cisauk BSD, Serpong, Tangerang Selatan, Banten, Indonesia, 15345</t>
  </si>
  <si>
    <t>Jl. Wates No.3, Priyang, Pondok Jagung, Serpong, Tangerang Selatan, Banten, Indonesia, 15326</t>
  </si>
  <si>
    <t>Tower B 05FL # 16 Jl Scientia Sq Utara, Gading Serpong, Curug Sangereng, Klp Dua, Gading Serpong, Tangerang, Banten, Indonesia, 15810</t>
  </si>
  <si>
    <t>Great Western Resort Hotel, Jalan MH. Thamrin, RT.007/RW.001, North Panunggangan, Tangerang City, Banten, Indonesia, 2708. 2708A, 2712A, 2808, 2808A, Tangerang City Center, Tangerang, Banten, Indonesia, 15143</t>
  </si>
  <si>
    <t>De Paris 9FL #8 Jl Lengkong Gdg Timur IV, Serpong, Ciputat, Tangerang Selatan, Banten, Indonesia, 15310</t>
  </si>
  <si>
    <t>Atria Residence Tower 1 Lantai 12 Unit 19; CBD Gading Serpong Kav. 5, Jl. Boulevard Gading Serpong, Serpong, Tangerang, Banten, Gading Serpong, Tangerang, Banten, Indonesia, 15810</t>
  </si>
  <si>
    <t>Jl Gading Serpong Blvd, Tower MB 10FL #1, Pakulonan Barat, Kelapa Dua, Gading Serpong, Tangerang, Banten, Indonesia, 15810</t>
  </si>
  <si>
    <t>Floor 06 #EP Jl. Marsekal Surya Darma 1, Karang Sari, Neglasari, Neglasari, Tangerang, Banten, Indonesia, 15129</t>
  </si>
  <si>
    <t>Tower A 11FL #10 Jl BLVD Ry Gdng Serpong, Curug Sangereng, Kelapa Dua, Gading Serpong, Tangerang, Banten, Indonesia, 15810</t>
  </si>
  <si>
    <t>Tower Tulip Unit 9A/K, JALAN EDUTOWN KAVLING III.1 BUMI SERPONG DAMAI, KELURAHAN PAGEDANGAN, KECAMATAN PAGEDANGAN, TANGERANG, BANTEN, Serpong, BSD, Tangerang Selatan, Indonesia, 15334</t>
  </si>
  <si>
    <t>Tower Amberwood Lantai 03; Jalan Lengkong Gudang Timur, Serpong, Kota Tangerang Selatan, Banten , Serpong, Tangerang Selatan, Banten, Indonesia, 15310</t>
  </si>
  <si>
    <t>Jalan Raya Carita KM 172, Ds Sukanagara - Pandeglang, Banten, Anyer, Carita, Serang, Indonesia, 42264</t>
  </si>
  <si>
    <t>Jl.Kepodang 8 Blok W2 no 41 Bintaro Jaya Sektor 2 tangerang Selatan Banten, Bintaro, Tangerang Selatan, Banten, Indonesia, 15412</t>
  </si>
  <si>
    <t>Komplek Bunar B&amp;B Tanjung Lesung Beach Resort, Jalan Raya Tanjung Lesung, Panimbang, Tanjungjaya, Tanjung Lesung, Pandeglang, Banten, Indonesia, 42281</t>
  </si>
  <si>
    <t>Galaxy 30-05; Jl. BLVD Gading Serpong, Pakulonan Barat., Kelapa Dua, Tangerang, Gading Serpong, Tangerang, Banten, Indonesia, 15810</t>
  </si>
  <si>
    <t>Tower Galaxy Lantai 30 Unit No. 05; Jl. Boulevard Gading Serpong Blok BLVD 1, Pakulonan Bar., Klp. Dua, Tangerang, Banten 15810, Gading Serpong, Tangerang, Banten, Indonesia, 15810</t>
  </si>
  <si>
    <t>Chrysant 12FL #11 Jl Komp Perkantoran 26, Pd. Jaya, Pd. Aren, Tangerang Selatan, Bintaro, Tangerang Selatan, Banten, Indonesia, 15220</t>
  </si>
  <si>
    <t>Jalan BSD Boulevard Parcel 55F, Grand CBD BSD City, Pagedangan, Kec. Pagedangan, Tangerang, Banten, Serpong, BSD, Tangerang Selatan, Indonesia, 15339</t>
  </si>
  <si>
    <t>Jl. Bintaro Utama 3A, Pd. Betung, Kec. Pd. Aren, Kota Tangerang Selatan, Banten, Bintaro, Tangerang Selatan, Banten, Indonesia, 15225</t>
  </si>
  <si>
    <t>Tower Vermont, Floor 9; Jl. Dewi Sartika No.31, Ciputat, Kota Tangerang Selatan, Banten , Ciputat, Tangerang Selatan, Banten, Indonesia, , Ciputat, Tangerang Selatan, Banten, Indonesia, 15411</t>
  </si>
  <si>
    <t>Tower A Lantai 15 Unit no.17; Jl. Ciater Raya No.8, Rw. Mekar Jaya, Kec. Serpong, Kota Tangerang Selatan, Banten , Serpong, Tangerang Selatan, Banten, Indonesia, 15310</t>
  </si>
  <si>
    <t>Jl. Haji Bena No.31, Tangerang Selatan, Jakarta, Bintaro, Tangerang Selatan, Banten, Indonesia, 15413</t>
  </si>
  <si>
    <t>B&amp;B</t>
  </si>
  <si>
    <t>Jalan Modern Golf Raya, Perumahan Modernland Cikokol, Tangerang City Center, Tangerang, Banten, Indonesia, 15117</t>
  </si>
  <si>
    <t>89, Jalan Raya Curug - Parung Panjang, Kelapa Dua, Tangerang, Gading Serpong, Tangerang, Banten, Indonesia, 15810</t>
  </si>
  <si>
    <t>Jalan Raya Pantai Carita KM 9, Labuan, Anyer, Carita, Serang, Indonesia, 42264</t>
  </si>
  <si>
    <t>Casa Vanda Guesthouse, Anggrek Loka Blok AC No. 12 B, Tangerang Selatan 15318, Indonesia, Serpong, BSD, Tangerang Selatan, Indonesia, 15318</t>
  </si>
  <si>
    <t>Jalan Almuhajirin 4 RT 2 RW 10 No 15, Kel Tanah Tinggi, Kota Tangerang, Tangerang City Center, Tangerang, Banten, Indonesia</t>
  </si>
  <si>
    <t>HOMESTAYS</t>
  </si>
  <si>
    <t>Tower B 16FL #38 Jl Lengkong Gudang Tim., Lengkong Gudang Timur, Serpong, Serpong, Tangerang Selatan, Banten, Indonesia, 15310</t>
  </si>
  <si>
    <t>Tower Vermonth Lantai 09 Unit 32B; Jl. Dewi Sartika No.31, Ciputat, Kota Tangerang Selatan, Banten , Ciputat, Tangerang Selatan, Banten, Indonesia, Ciputat, Tangerang Selatan, Banten, Indonesia, 15411</t>
  </si>
  <si>
    <t>Ruko BSD Komersial Blok AH 2 No. 7B, Serpong, BSD, Tangerang Selatan, Indonesia</t>
  </si>
  <si>
    <t>Jl. Bintaro Utama III Sektor 3A,, Bintaro, Tangerang Selatan, Banten, Indonesia, 15225</t>
  </si>
  <si>
    <t>OTHERS</t>
  </si>
  <si>
    <t>Tower 1 Lantai 09 Unit No. 09; Sunburst CBD BSD Lot.II No.17, Lengkong Gudang, Serpong, Tangerang Selatan, Banten 15321, Serpong, BSD, Tangerang Selatan, Indonesia, 15321</t>
  </si>
  <si>
    <t>Tower Amethys Lantai BA18 Unit 06; Jl. Komp. Perkantoran No.26, Pd. Aren, Kota Tgr Sel.,, Pd. Jaya, Pd. Aren, Kota Tangerang Selatan, Banten , Bintaro, Tangerang Selatan, Banten, Indonesia, 15220</t>
  </si>
  <si>
    <t>Tower Amethys Lt.15 No.12 - Jl. Raya Ciledug Jombang No.7, Pd. Jaya, Pd. Aren, Kota Tangerang Selatan, Banten 15229, Bintaro, Tangerang Selatan, Banten, Indonesia, 15229</t>
  </si>
  <si>
    <t>Jl. Raya Carita No.8, Caringin, Labuan, Kabupaten Pandeglang, Banten 42211, Anyer, Carita, Serang, Indonesia, 42211</t>
  </si>
  <si>
    <t>Tower WEST Lantai 12; Jalan Jend. Sudirman No.1 Cikokol, RT.001/RW.005, Babakan, Kec. Tangerang, Kota Tangerang, Banten , Tangerang City Center, Tangerang, Banten, Indonesia, 15118</t>
  </si>
  <si>
    <t>Tower CottonWood Lantai 20; Jalan Lengkong Gudang Timur, Serpong, Kota Tangerang Selatan, Banten , Serpong, Tangerang Selatan, Banten, Indonesia, 15310</t>
  </si>
  <si>
    <t>Tower Beechwood Lantai 17; Jalan Lengkong Gudang Timur, Serpong, Kota Tangerang Selatan, Banten , Serpong, Tangerang Selatan, Banten, Indonesia, 15310</t>
  </si>
  <si>
    <t>Tower A Lantai 16 Nomor Unit 29 Jl. Raya Serpong No.89, Cilenggang, Serpong, Kota Tangerang Selatan, Banten , Serpong, BSD, Tangerang Selatan, Indonesia, 15310</t>
  </si>
  <si>
    <t>Tower BE Lantai 1; Jalan Marsekal Suryadarma, Blok A No. 1, Neglasari, Pajang, Benda, Kota Tangerang, Banten , Neglasari, Tangerang, Banten, Indonesia, 15129</t>
  </si>
  <si>
    <t>Tower Carmel Lantai 18 Unit No. 07; Jl. Gading Serpong Boulevard, Pakulonan Bar., Klp. Dua, Tangerang, Banten , Gading Serpong, Tangerang, Banten, Indonesia, 15810</t>
  </si>
  <si>
    <t>Tower A Lantai 15 Unit No. 18; Jl. Ciater Raya No.8, Rw. Mekar Jaya, Kec. Serpong, Kota Tangerang Selatan, Banten , Serpong, Tangerang Selatan, Banten, Indonesia, 15310</t>
  </si>
  <si>
    <t>Franklin 06FL #17 Jl Gading Serpong BLVD, Pakulonan Barat, Kelapa Dua, Gading Serpong, Tangerang, Banten, Indonesia, 15810</t>
  </si>
  <si>
    <t>Jl. Gading Serpong Boulevard, Pakulonan Bar., Klp. Dua, Tangerang, Banten , Gading Serpong, Tangerang, Banten, Indonesia, 15810</t>
  </si>
  <si>
    <t>Tower Gardenia Lantai 30 Unit No. 20; Jalan Lengkong Barat No.24, Sampora, Cisauk, Tangerang, Banten 15345, Serpong, Tangerang Selatan, Banten, Indonesia, 15345</t>
  </si>
  <si>
    <t>Beechwood 15FL-23 Jl Lengkong Gudang Tmr, Lengkong Gudang Timur, Serpong, Serpong, Tangerang Selatan, Banten, Indonesia, 15310</t>
  </si>
  <si>
    <t>Tower Rose Lantai 7 Unit HT2; Jl. BSD Raya Utama No.63, Situ Gadung, Kec. Pagedangan, Tangerang, Banten, Serpong, BSD, Tangerang Selatan, Indonesia, 15338</t>
  </si>
  <si>
    <t>Tower A Lantai 11 Unit No.06; Jl. Ciater Raya No.8, Rw. Mekar Jaya, Kec. Serpong, Kota Tangerang Selatan, Banten , Serpong, Tangerang Selatan, Banten, Indonesia, 15310</t>
  </si>
  <si>
    <t>Tower A Lantai 12 Unit 19; Jl. Raya Serpong No.89, Cilenggang, Serpong, Kota Tangerang Selatan, Banten , Serpong, BSD, Tangerang Selatan, Indonesia, 15310</t>
  </si>
  <si>
    <t>Carmel 27-05 - Jl. Gading Serpong BLVD, Pakulonan Barat., Kelapa Dua, Tangerang, Gading Serpong, Tangerang, Banten, Indonesia, 15810</t>
  </si>
  <si>
    <t>Tower Rose Lantai 36; Jl. BSD Raya Utama No.63, Situ Gadung, Kec. Pagedangan, Tangerang, Banten , Serpong, BSD, Tangerang Selatan, Indonesia, 15338</t>
  </si>
  <si>
    <t>Lantai 09 Unit 12; Sunburst CBD BSD Lot.II No.17, Lengkong Gudang, Serpong, Tangerang Selatan, Banten 15321, Serpong, BSD, Tangerang Selatan, Indonesia, 15321</t>
  </si>
  <si>
    <t>Jl BSD Boulevard Kav 55F, North 23FL #1, Serpong, BSD, Tangerang Selatan, Indonesia, 15339</t>
  </si>
  <si>
    <t>Tower Herald Lantai 06 Unit No.06; Jl. Boulevard Gading Serpong Blok BLVD 1, Pakulonan Bar., Klp. Dua, Tangerang, Banten , Gading Serpong, Tangerang, Banten, Indonesia, 15810</t>
  </si>
  <si>
    <t>Tower A , Lantai 08 , No Unit 25 , Jl. Ciater Raya No.8, Rw. Mekar Jaya, Kec. Serpong, Kota Tangerang Selatan, Banten , Serpong, Tangerang Selatan, Banten, Indonesia, 15310</t>
  </si>
  <si>
    <t>Tower Gardenia Lantai 07 Unit 16; Jalan Lengkong Barat No.24, Sampora, Cisauk, Tangerang, Banten 15345, Serpong, Tangerang Selatan, Banten, Indonesia, 15345</t>
  </si>
  <si>
    <t>Tower D Lantai 08 Unit 003; Jl. Scientia Square Utara Boulevard, Gading Serpong, Curug Sangereng, Kelapa Dua, Curug Sangereng, Klp. Dua, Tangerang, Banten , Gading Serpong, Tangerang, Banten, Indonesia, 15810</t>
  </si>
  <si>
    <t>Tower A Lantai 10 Unit 06; Jl. Boulevard Raya Gading Serpong, Curug Sangereng, Kelapa Dua, Tangerang, Banten , Gading Serpong, Tangerang, Banten, Indonesia, 15810</t>
  </si>
  <si>
    <t>Tower Magnolia Lantai 20 Unit No 21, Jalan Lengkong Barat No.24, Sampora, Cisauk, Tangerang, Banten , Serpong, Tangerang Selatan, Banten, Indonesia, 15345</t>
  </si>
  <si>
    <t>Tower Orchidea Lantai 16 Unit 01; Jalan Lengkong Barat No.24, Sampora, Cisauk, Tangerang, Banten 15345, Serpong, Tangerang Selatan, Banten, Indonesia, 15345</t>
  </si>
  <si>
    <t>Chrysant 10FL-07 Jl. Komp Perkantoran 26, Pondok Jaya, Pondok Aren, Tangsel, Bintaro, Tangerang Selatan, Banten, Indonesia, 15220</t>
  </si>
  <si>
    <t>Tower Gardenia Lantai 3 Unit No. 8; Jalan Lengkong Barat No.24, Sampora, Cisauk, Tangerang, Banten 15345, Serpong, Tangerang Selatan, Banten, Indonesia, 15345</t>
  </si>
  <si>
    <t>Jl. Benteng Betawi, Poris Gaga Baru, Batuceper, Kota Tangerang, Banten, Batuceper, Tangerang, Banten, Indonesia, 15141</t>
  </si>
  <si>
    <t>Jalan Benteng Betawi, Poris Gaga Baru, Batuceper, Batuceper, Tangerang, Banten, Indonesia, 15141</t>
  </si>
  <si>
    <t>Tower Gardenia Lantai 30; Jalan Lengkong Barat No.24, Sampora, Cisauk, Tangerang, Banten , Serpong, Tangerang Selatan, Banten, Indonesia, 15345</t>
  </si>
  <si>
    <t>Jl. Raya Serpong 89, Tower B 23FL Unit 16, Serpong, BSD, Tangerang Selatan, Indonesia, 15310</t>
  </si>
  <si>
    <t>Tower A Lantai 11 Unit No. 19; Jl. Boulevard Raya Gading Serpong, Curug Sangereng, Kelapa Dua, Tangerang, Banten, Gading Serpong, Tangerang, Banten, Indonesia, 15810</t>
  </si>
  <si>
    <t>Tower Chrysant Lantai 06 Unit 17; Jl. Komp. Perkantoran No.26, Pd. Aren, Kota Tgr Sel.,, Pd. Jaya, Pd. Aren, Kota Tangerang Selatan, Banten , Bintaro, Tangerang Selatan, Banten, Indonesia, 15220</t>
  </si>
  <si>
    <t>Jalan Lengkong Barat No.24, Sampora, Cisauk, Tangerang, Banten 15345, Serpong, Tangerang Selatan, Banten, Indonesia, 15345</t>
  </si>
  <si>
    <t>Gardenia 30FL #20 Jl. Lengkong Barat 24, Sampora, Cisauk, Serpong, Tangerang Selatan, Banten, Indonesia, 15345</t>
  </si>
  <si>
    <t>Jl. Binong Raya No.88b, Binong, Curug, Tangerang, Banten, Karawaci, Tangerang, Banten, Indonesia, 15810</t>
  </si>
  <si>
    <t>Tower 1 Lantai 21 Unit No. 01; Jl. Lingkar Timur No.9 Serpong Kota Tangerang Selatan, Banten 15310, Serpong, Tangerang Selatan, Banten, Indonesia, 15310</t>
  </si>
  <si>
    <t>Tower Cattleya A Lantai 18 Unit No. 28; Jalan Raya Serpong Cisauk Lapan No.1-5 Ruko Serpong Garden, Cibogo, Greenview, Tangerang, Banten , Serpong, Tangerang Selatan, Banten, Indonesia, 15341</t>
  </si>
  <si>
    <t>Floor 09 Unit 12 Sunburst CBD BSD Lot.II, Lengkong Gudang, Serpong, Tangerang Sel., Serpong, BSD, Tangerang Selatan, Indonesia, 15321</t>
  </si>
  <si>
    <t>Tower Kalyana, Floor 11; BSD, Jl Lengkong Gudang Timur no 3. Serpong, Tangerang selatang, East Lengkong Gudang, Serpong, Banten , Serpong, Tangerang Selatan, Banten, Indonesia, 15310</t>
  </si>
  <si>
    <t>Tower Rose , Lantai 21 Jl. BSD Raya Utama No.63, Situ Gadung, Kec. Pagedangan, Tangerang, Banten , Serpong, BSD, Tangerang Selatan, Indonesia, 15338</t>
  </si>
  <si>
    <t>Jl Gading Serpong Blvd, 8FL #08, Pakulonan Barat, Kelapa Dua, Gading Serpong, Tangerang, Banten, Indonesia, 15810</t>
  </si>
  <si>
    <t>Tower E Lantai 18 Unit 12 - Jl. Gading Serpong Boulevard, Pakulonan Bar., Klp. Dua, Tangerang, Banten, Gading Serpong, Tangerang, Banten, Indonesia, 15810</t>
  </si>
  <si>
    <t>Floor 17 Unit 6 Sunburst CBD BSD Lot. II, Lengkong Gudang, Serpong, BSD, Tangerang Selatan, Indonesia, 15321</t>
  </si>
  <si>
    <t>Tower Ameythys Lantai 01; Jl. Komp. Perkantoran No.26, Pd. Aren, Kota Tgr Sel.,, Pd. Jaya, Pd. Aren, Kota Tangerang Selatan, Banten , Bintaro, Tangerang Selatan, Banten, Indonesia, 15220</t>
  </si>
  <si>
    <t>Tower 1 , Lantai 21, No Unit 16 , CBD Gading Serpong Kav. 5, Jl. Boulevard Gading Serpong, Serpong, Tangerang, Banten , Gading Serpong, Tangerang, Banten, Indonesia, 15810</t>
  </si>
  <si>
    <t>Tower PT Lantai B8; Jl. City Light Cempaka Putih Ciputat Timur, Cemp. Putih, Ciputat Tim., Kota Tangerang Selatan, Banten , Ciputat, Tangerang Selatan, Banten, Indonesia, 15412</t>
  </si>
  <si>
    <t>Tower Orchidea Lantai 12 Unit 07; Jalan Lengkong Barat No.24, Sampora, Cisauk, Tangerang, Banten, Serpong, Tangerang Selatan, Banten, Indonesia, 15345</t>
  </si>
  <si>
    <t>Tower Bryant Lantai 09; Jl. Gading Serpong Boulevard, Pakulonan Bar., Klp. Dua, Tangerang, Banten , Gading Serpong, Tangerang, Banten, Indonesia, 15810</t>
  </si>
  <si>
    <t>Casa de Parco Apartment Tower C Lt.08 Jalan Lengkong Barat No.24, Sampora, Cisauk, Tangerang, Banten , Serpong, Tangerang Selatan, Banten, Indonesia, 15345</t>
  </si>
  <si>
    <t>Jl Lengkong Barat 24, 3FL Unit 8, Sampora, Cisauk, Serpong, Tangerang Selatan, Banten, Indonesia, 15345</t>
  </si>
  <si>
    <t>Tower Kirana Lantai 18 Unit No. 22; Jl. Lengkong Gudang Timur Raya No.3, Lengkong Gudang Tim., Serpong, Kota Tangerang Selatan, Banten , Serpong, Tangerang Selatan, Banten, Indonesia, 15310</t>
  </si>
  <si>
    <t>Tower B Lantai 10 Unit No. 03; Jl. Raya Serpong No.89, Cilenggang, Serpong, Kota Tangerang Selatan, Banten, Serpong, BSD, Tangerang Selatan, Indonesia, 15310</t>
  </si>
  <si>
    <t>Tower A Lantai 17 Unit 18; Jl. Danau Klp. Dua Raya No.5, RT.1/RW.5, Klp. Dua, Tangerang, Banten , Gading Serpong, Tangerang, Banten, Indonesia, 15810</t>
  </si>
  <si>
    <t>Tower BE , Lantai 05, No Unit 39 , Jalan Marsekal Suryadarma, Blok A No. 1, Neglasari, Pajang, Benda, Kota Tangerang, Banten, Neglasari, Tangerang, Banten, Indonesia, 15129</t>
  </si>
  <si>
    <t>Lantai 17 Unit No. 06; Sunburst CBD BSD Lot.II No.17, Lengkong Gudang, Serpong, Tangerang Selatan, Banten, Serpong, BSD, Tangerang Selatan, Indonesia, 15321</t>
  </si>
  <si>
    <t>Kalyana 17FL #20 Jl. Lengkong Gdg Timur, Serpong, Tangerang Selatan, Serpong, Tangerang Selatan, Banten, Indonesia, 15310</t>
  </si>
  <si>
    <t>Tower Orchidea Lantai 25; Jl. BSD Raya Barat, Sampora, Cisauk, Tangerang, Banten , Serpong, Tangerang Selatan, Banten, Indonesia, 15345</t>
  </si>
  <si>
    <t>Jl. Trimezia Raya, Curug Sangereng, Klp. Dua, Tangerang, Banten Tower C Lantai 9 Unit 20, Gading Serpong, Tangerang, Banten, Indonesia, 15810</t>
  </si>
  <si>
    <t>Tower Rose Lantai 06 Unit B; Jl. BSD Raya Utama No.63, Situ Gadung, Kec. Pagedangan, Tangerang, Banten, Serpong, BSD, Tangerang Selatan, Indonesia, 15338</t>
  </si>
  <si>
    <t>Tower B Lantai 18 Unit 1832; Jalan Lengkong Gudang Timur, Serpong, Kota Tangerang Selatan, Banten , Serpong, Tangerang Selatan, Banten, Indonesia, 15310</t>
  </si>
  <si>
    <t>Tower F Unit 0823, Jl. Boulevard Raya Gading Serpong, Curug Sangereng, Kelapa Dua, Tangerang, Banten 15810, Gading Serpong, Tangerang, Banten, Indonesia, 15810</t>
  </si>
  <si>
    <t>Gading Serpong, CBD, Jl. Boulevard Raya Gading Serpong, Pakulonan Barat, Serpong, Tangerang, Banten, Gading Serpong, Tangerang, Banten, Indonesia, 15810</t>
  </si>
  <si>
    <t>Scientia Residences, Jl. Scientia Square Utara Boulevard, Gading Serpong, Kelapa Dua, Curug Sangereng, Gading Serpong, Tangerang, Banten, Indonesia, 15810</t>
  </si>
  <si>
    <t>Jl. Gading Serpong Boulevard, Pakulonan Bar., Klp. Dua, Tangerang, Banten, Gading Serpong, Tangerang, Banten, Indonesia, 15810</t>
  </si>
  <si>
    <t>Soekarno Hatta International Airport Integrated Area, Jalan Pembangunan 3 No. 17, Neglasari, Tangerang, Banten, Indonesia, 15121</t>
  </si>
  <si>
    <t>Jl. Delima No 101, Pasir Indah, RT03/RW08, Kel. Kaligandu, Kec. Serang Kota Serang Provinsi Banten, Serang City Center, Serang, Banten, Indonesia, 42117</t>
  </si>
  <si>
    <t>Tower A Floor 27-28 ,Great Western Resort, Jl. MH. Thamrin, Panunggangan Utara, Pinang, Kota Tangerang, Banten 15143, Tangerang City Center, Tangerang, Banten, Indonesia, 5143</t>
  </si>
  <si>
    <t>Tower West Lantai 19 Unit No. 08; Jalan BSD Boulevard Kav. 55F, Grand CBD BSD City, Pagedangan, Tangerang, Banten 15339, Serpong, BSD, Tangerang Selatan, Indonesia, 15339</t>
  </si>
  <si>
    <t>Ruko De Mansion Blok EF No.21, Jl. Jalur Sutera , Serpong, Tangerang Selatan, Banten, Indonesia, 15144</t>
  </si>
  <si>
    <t>Jl. Syekh Nawawi Al Bantani No. 20 Kota Serang, Cipocok Jaya, Serang, Banten, Indonesia, 42123</t>
  </si>
  <si>
    <t>Jalan Yusuf Martadilaga No.17 , Serang City Center, Serang, Banten, Indonesia, 42117</t>
  </si>
  <si>
    <t>Jl. Astek Lengkong Gudang Timur, Lengkong Gudang Tim., Kec. Serpong, Kota Tangerang Selatan, Banten 15301, Serpong, Tangerang Selatan, Banten, Indonesia, 15301</t>
  </si>
  <si>
    <t>Anggrek Loka Sektor 2.2 Blok AH No.7, BSD City, Tangerang Selatan , Serpong, BSD, Tangerang Selatan, Indonesia, 15318</t>
  </si>
  <si>
    <t>Jalan Merica No. 1 Pondok Cabe, Kecamatan Pamulang, Kota Tangerang Selatan, Pamulang, Tangerang Selatan, Banten, Indonesia, 15418</t>
  </si>
  <si>
    <t>Jl Raya Karangbolong KM.148, Anyer, Serang, Banten, Indonesia, 42167</t>
  </si>
  <si>
    <t>Tower North Lantai 25 Unit 2501; Jalan BSD Boulevard Kav. 55F, Grand CBD BSD City, Pagedangan, Tangerang, Banten , Serpong, BSD, Tangerang Selatan, Indonesia, 15339</t>
  </si>
  <si>
    <t>Tower A , Lantai 05 , No Unit 06 , Jl. Lingkar Timur No.9 Serpong Kota Tangerang Selatan, Banten , Serpong, Tangerang Selatan, Banten, Indonesia, 15310</t>
  </si>
  <si>
    <t>Tower North Floor 23 Unit No. 17 Jl. BSD Boulevard Kav. 55F, Grand CBD BSD City, Pagedangan, Tangerang, Banten, Serpong, BSD, Tangerang Selatan, Indonesia, 15339</t>
  </si>
  <si>
    <t>Jl Gading Serpong Blvd, 32FL #021, Pakulonan Barat, Kelapa Dua, Gading Serpong, Tangerang, Banten, Indonesia, 15810</t>
  </si>
  <si>
    <t>Tower 1 Lantai 21; Jl. Lingkar Timur No.9 Serpong Kota Tangerang Selatan, Banten , Serpong, Tangerang Selatan, Banten, Indonesia, 15310</t>
  </si>
  <si>
    <t>Tower A Lantai 23 Unit 08; Jl. Raya Serpong No.89, Cilenggang, Serpong, Kota Tangerang Selatan, Banten 15310, Serpong, BSD, Tangerang Selatan, Indonesia, 15310</t>
  </si>
  <si>
    <t>Tower A 23FL Unit 08 Jl. Raya Serpong 89, Cilenggang, Serpong, Tangerang Selatan, Serpong, BSD, Tangerang Selatan, Indonesia, 15310</t>
  </si>
  <si>
    <t>Orchidea 25FL-1 Jl Lengkong Barat No 24, Sampora, Cisauk, Serpong, Tangerang Selatan, Banten, Indonesia, 15345</t>
  </si>
  <si>
    <t>Jl. M.H. Thamrin KM. 2,7, Kebon Nanas, Cikokol, Serpong, Tangerang City Center, Tangerang, Banten, Indonesia, 15143</t>
  </si>
  <si>
    <t>Jl. Jombang Raya no.86, Parigi, Kec. Pd. Aren, Kota Tangerang Selatan, Bintaro, Tangerang Selatan, Banten, Indonesia, 15227, Bintaro, Tangerang Selatan, Banten, Indonesia, 15227</t>
  </si>
  <si>
    <t>Avery 28-19 Jl Gading Serpong Boulevard, Pakulonan Barat, Kelapa Dua, Gading Serpong, Tangerang, Banten, Indonesia, 15810</t>
  </si>
  <si>
    <t>Jl.Boulevard Diponegoro No.108, Bencongan, Klp. Dua, Karawaci, Tangerang, Banten, Indonesia, 15810</t>
  </si>
  <si>
    <t>Jl. Boulevard Jend. Sudirman No.1200, Karawaci, Tangerang, Banten, Indonesia, 15811</t>
  </si>
  <si>
    <t>JL. Lengkong Gudang TImur, Serpong Lengkong Gudang TImur, SerpongKota Tangerang Selatan, Banten, Serpong, Tangerang Selatan, Banten, Indonesia, 15310</t>
  </si>
  <si>
    <t>Tower East Lantai 20 Unit No, 12; Jl. BSD Raya Utama No.22, Pagedangan, Kec. Pagedangan, Tangerang, Banten , Serpong, BSD, Tangerang Selatan, Indonesia, 15339</t>
  </si>
  <si>
    <t>Tower Orchidea Lantai 10 Unit No.: 15 Jalan Lengkong Barat No.24, Sampora, Cisauk, Tangerang, Banten, Serpong, Tangerang Selatan, Banten, Indonesia, 15345</t>
  </si>
  <si>
    <t>Jl. Sunburst CBD, Serpong, BSD, Tangerang Selatan, Indonesia, 15311</t>
  </si>
  <si>
    <t>Jalan Boulevard Raya Gading Serpong, Kav. 30 Gading Serpong, Gading Serpong, Tangerang, Banten, Indonesia, 15810</t>
  </si>
  <si>
    <t>Jalan Merica No 1 Pondok Cabe, Kec. Pamulang, Kota Tangerang Selatan, Pamulang, Tangerang Selatan, Banten, Indonesia, 15418</t>
  </si>
  <si>
    <t>Jl. KH. Hasyim Ashari No. 118, Tangerang City Center, Tangerang, Banten, Indonesia, 15148</t>
  </si>
  <si>
    <t>Golden City Business Park , Jl KH Hasyim Ashari No 118, Cipondoh,, Tangerang City Center, Tangerang, Banten, Indonesia, 15148</t>
  </si>
  <si>
    <t>Jalan. Serpong Raya KM 12,Serpong Utara,Kec. Tangerang,Banten, Serpong, Tangerang Selatan, Banten, Indonesia</t>
  </si>
  <si>
    <t>Jl. Jend. Sudirman No.1, Babakan, Kota Tangerang, Tangerang City Center, Tangerang, Banten, Indonesia, 15118</t>
  </si>
  <si>
    <t>Jl. Lingkar Selatan Km. 2, Keramat Watu, Waringinkurung, Serang, Cilegon, Banten, Indonesia, 42161</t>
  </si>
  <si>
    <t>Tower 1 Lantai 21 Unit No. 08; CBD Gading Serpong Kav. 5, Jl. Boulevard Gading Serpong, Serpong, Tangerang, Banten 15810, Gading Serpong, Tangerang, Banten, Indonesia, 15810</t>
  </si>
  <si>
    <t>Great Western Resort Hotel, Jalan MH. Thamrin, RT.007/RW.001, North Panunggangan, Tangerang City, Banten, Indonesia, 1009, 2709A, 2715, 2809A. 2815, Tangerang City Center, Tangerang, Banten, Indonesia, 15143</t>
  </si>
  <si>
    <t>Tower A Lantai 12 Unit 07; Great Western Resort, Jl. MH. Thamrin, Panunggangan Utara, Pinang, Kota Tangerang, Banten 15143, Tangerang City Center, Tangerang, Banten, Indonesia, 15143</t>
  </si>
  <si>
    <t>Carmel 28FL #25 Jl. Gading Serpong BLVD, Pakulonan Barat, Klp. Dua, Gading Serpong, Tangerang, Banten, Indonesia, 15810</t>
  </si>
  <si>
    <t>Tower Lucia Lantai 10 Unit No. 05; Kelurahan Curug Sangereng, Kecamatan Kelapa Dua, Kabupaten Tangerang, Propinsi Banten, Gading Serpong, Tangerang, Banten, Indonesia, 15810</t>
  </si>
  <si>
    <t>Tower Avery Lantai 20 Unit No. 16; Jl. Gading Serpong Boulevard, Pakulonan Bar., Klp. Dua, Tangerang, Banten, Gading Serpong, Tangerang, Banten, Indonesia, 15810</t>
  </si>
  <si>
    <t>Tower Lucia Lantai 05 Unit No. 10; Kelurahan Curug Sangereng, Kecamatan Kelapa Dua, Kabupaten Tangerang, Propinsi Banten, Gading Serpong, Tangerang, Banten, Indonesia, 15810</t>
  </si>
  <si>
    <t>Kalyana Floor 21 Unit 36 Jl Raya Astek, Lengkong Gudang Timur, Serpong, Tangerang Selatan, Banten, Indonesia, 15310</t>
  </si>
  <si>
    <t>Tower 1 Lantai 02 No Unit 11 , Jl. Lingkar Timur No.9 Serpong Kota Tangerang Selatan, Banten , Serpong, Tangerang Selatan, Banten, Indonesia, 15310</t>
  </si>
  <si>
    <t>Tower Vermonth Lantai 06 Unit 32A;Jl. Dewi Sartika No.31, Ciputat, Kec. Ciputat, Kota Tangerang Selatan, Banten , Ciputat, Tangerang Selatan, Banten, Indonesia, 15411</t>
  </si>
  <si>
    <t>Jalan. Raya Curug Sangereng No.13, Curug Sangereng, Kec. Klp. Dua, di belakang Giant Paramount, Gading Serpong, Tangerang, Banten, Indonesia, 15810</t>
  </si>
  <si>
    <t>Jalan Jendral Sudirman Kav. 9 Cikokol, Tangerang City Center, Tangerang, Banten, Indonesia, 15118</t>
  </si>
  <si>
    <t>Dakota 23-08; Jl. Gading Serpong BLVD, Pakulonan Barat., Kelapa Dua, Tangerang, Gading Serpong, Tangerang, Banten, Indonesia, 15810</t>
  </si>
  <si>
    <t>Tower Dakota Lantai 23 ; Jl. Gading Serpong Boulevard, Pakulonan Bar., Klp. Dua, Tangerang, Banten , Gading Serpong, Tangerang, Banten, Indonesia, 15810</t>
  </si>
  <si>
    <t>Tower CE Lantai 1; Jalan Marsekal Suryadarma, Blok A No. 1, Neglasari, Pajang, Benda, Kota Tangerang, Banten , Neglasari, Tangerang, Banten, Indonesia, 15129</t>
  </si>
  <si>
    <t>Tower Chrysant Lantai 05 Unit 11; Jl. Komp. Perkantoran No.26, Pd. Aren, Kota Tgr Sel.,, Pd. Jaya, Pd. Aren, Kota Tangerang Selatan, Banten 15220, Bintaro, Tangerang Selatan, Banten, Indonesia, 15220</t>
  </si>
  <si>
    <t>Gardenia 5FL Unit 6 Jl Lengkong Barat 24, Sampora, Cisauk, Serpong, Tangerang Selatan, Banten, Indonesia, 15345</t>
  </si>
  <si>
    <t>Tower Kirana Lantai 9 Unit No. 29; Jl. Lengkong Gudang Timur Raya No.3, Lengkong Gudang Tim., Serpong, Kota Tangerang Selatan, Banten , Serpong, Tangerang Selatan, Banten, Indonesia, 15310</t>
  </si>
  <si>
    <t>Tower 1 09FL #15 Sunburst CBD BSD Lot.II, Lengkong Gudang, Serpong, Tangerang Sel., Serpong, BSD, Tangerang Selatan, Indonesia, 15321</t>
  </si>
  <si>
    <t>Tower Kalyana, Lt 18, No 27, Jl. Lengkong Gudang Timur Raya No.3, Lengkong Gudang Tim., Serpong, Kota Tangerang Selatan, Banten 15310, Serpong, Tangerang Selatan, Banten, Indonesia, 15310</t>
  </si>
  <si>
    <t>Jalan Gatot Subroto KM 5,3. Gandasari Jatiuwung, Jatiuwung, Tangerang, Banten, Indonesia, 15137</t>
  </si>
  <si>
    <t>Jl. Kihajar Dewantara Blok Nurul Huda IV No.2, Ciputat, Kota Tangerang Selatan, Banten 15411, Indonesia, Jakarta, Ciputat, Tangerang Selatan, Banten, Indonesia, 15411</t>
  </si>
  <si>
    <t>Jalan Pahlawan Seribu Kavling Ocean Walk, Blok CBD Lot 6, BSD City., Serpong, BSD, Tangerang Selatan, Indonesia, 15322</t>
  </si>
  <si>
    <t>Tower Dakota Lantai 27 Unit No. 07; Jl. Gading Serpong Boulevard, Pakulonan Bar., Klp. Dua, Tangerang, Banten , Gading Serpong, Tangerang, Banten, Indonesia, 15810</t>
  </si>
  <si>
    <t>Jl Dewi Sartika No.28 Ciputat Cipayung Tangerang Selatan , Ciputat, Tangerang Selatan, Banten, Indonesia, 15411</t>
  </si>
  <si>
    <t>Jl. Dewi Sartika No.34, Ciputat, Kec. Ciputat, Kota Tangerang Selatan, Banten 15411, Ciputat, Tangerang Selatan, Banten, Indonesia, 15411</t>
  </si>
  <si>
    <t>Komplek Aeropolis Residence 2 Tower A Ground Floor Blok A no. 1 Jl. Marsekal Surya Dharma International Airport Soekarno Hatta , Neglasari, Tangerang, Banten, Indonesia, 15129</t>
  </si>
  <si>
    <t>Kompleks Cilegon Green Megablock blok E2/33-34 . JL. Raya Ahamad Yani, Cilegon 42423 . Banten - Indonesia, Cilegon, Banten, Indonesia, 42423</t>
  </si>
  <si>
    <t>Jalan Merica, RT.1/RW.12, Banten, Kec. Pamulang, Kota Tangerang Selatan, Banten 15418, Indonesia, Pamulang, Tangerang Selatan, Banten, Indonesia, 15418</t>
  </si>
  <si>
    <t>Jalan Raya Labuan Km.146, Pondok Waru, Bulakan, Anyer, Serang, Banten, Indonesia, 42167</t>
  </si>
  <si>
    <t>Jl Dewi Sartika Blok Hj sueb no 28 rt 3/ rw 1 ciputat tangerang selatan 15411, Ciputat, Tangerang Selatan, Banten, Indonesia, 15411</t>
  </si>
  <si>
    <t>Tower 1 6FL #9A Jl. Danau Klp. Dua Raya, Kelapa Dua, Tangerang, Gading Serpong, Tangerang, Banten, Indonesia, 15810</t>
  </si>
  <si>
    <t>Jl. Danau Klp. Dua Raya No.5, RT.1/RW.5, Klp. Dua, Tangerang, Banten 15810, Indonesia - ID properti: 52546FB1C, Gading Serpong, Tangerang, Banten, Indonesia, 15810</t>
  </si>
  <si>
    <t>Taman Permata Indah Blok C8 No. 1/40, Kota Tangerang, Banten, Karawaci, Tangerang, Banten, Indonesia, 15810</t>
  </si>
  <si>
    <t>Jl. Boulevard Palem Raya, Klp. Dua, Tangerang, Banten , Karawaci, Tangerang, Banten, Indonesia, 15810</t>
  </si>
  <si>
    <t>Dakota 26FL #19 Jl. Gading Serpong BLVD, Pakulonan Barat, Klp. Dua, Gading Serpong, Tangerang, Banten, Indonesia, 15810</t>
  </si>
  <si>
    <t>Tower C, Lt. 10, Unit 10-27 - Jl. Scientia Square Utara Boulevard, Gading Serpong, Curug Sangereng, Kelapa Dua, Curug Sangereng, Klp. Dua, Tangerang, Banten 15810, Gading Serpong, Tangerang, Banten, Indonesia, 15810</t>
  </si>
  <si>
    <t>Tower Amberwood Lantai 21; Jalan Lengkong Gudang Timur, Serpong, Kota Tangerang Selatan, Banten , Serpong, Tangerang Selatan, Banten, Indonesia, 15310</t>
  </si>
  <si>
    <t>Tower Bryant Lantai 08 Unit 20 Jl. Gading Serpong Boulevard, Pakulonan Bar., Klp. Dua, Tangerang, Banten 15810, Gading Serpong, Tangerang, Banten, Indonesia, 15810</t>
  </si>
  <si>
    <t>Tower C Lantai 10 Unit No. 02; Jalan Lengkong Gudang Timur, Serpong, Kota Tangerang Selatan, Banten , Serpong, Tangerang Selatan, Banten, Indonesia, 15310</t>
  </si>
  <si>
    <t>Tower Jefferson Lantai 8 Unit No. 08; Jl. Boulevard Gading Serpong Blok BLVD 1, Pakulonan Bar., Klp. Dua, Tangerang, Banten 15810, Gading Serpong, Tangerang, Banten, Indonesia, 15810</t>
  </si>
  <si>
    <t>Richmond 17FL Unit F Jl. BLVD Palem Raya, Kelapa Dua, Gading Serpong, Tangerang, Banten, Indonesia, 15810</t>
  </si>
  <si>
    <t>Tower A 11FL #15 Jl. Danau Klp. Dua Raya, Kelapa Dua, Gading Serpong, Tangerang, Banten, Indonesia, 15810</t>
  </si>
  <si>
    <t>Tower Gardenia, Lantai 10 Unit 12; Jl. Kelengkong No.24, Sampora, Cisauk, Tangerang, Banten (BSD City), Serpong, Tangerang Selatan, Banten, Indonesia, 15345</t>
  </si>
  <si>
    <t>Tower BW Lantai 01; Jalan Marsekal Suryadarma, Blok A No. 1, Neglasari, Pajang, Benda, Kota Tangerang, Banten , Neglasari, Tangerang, Banten, Indonesia, 15129</t>
  </si>
  <si>
    <t>Tower 1 10FL #12 Sunburst CBD BSD Lot.II, Lengkong Gudang, Serpong, BSD, Tangerang Selatan, Indonesia, 15321</t>
  </si>
  <si>
    <t>Alesha House Blue 11 no.7 Vanya Park BSD, Serpong, Tangerang Selatan, Banten, Indonesia, 15339</t>
  </si>
  <si>
    <t>Jalan Raya Serang Pandeglang KM 3, Pertigaan Cigadung, Pandeglang City Center , Pandeglang City Center, Pandeglang, Banten, Indonesia, 42251</t>
  </si>
  <si>
    <t>Jl. MH. Thamrin KM 2,7 Kebon Nanas, Serpong, Tangerang City Center, Tangerang, Banten, Indonesia, 15143</t>
  </si>
  <si>
    <t>Jl. Lingkar Selatan km 2.7, Kec. Waringinkurung, Serang, Banten, Cilegon, Banten, Indonesia, 42453</t>
  </si>
  <si>
    <t>Jalan WR. Supratman - Ruko Harvest No. 05 Kampung Utan Kelurahan cempaka putih, tangerang selatan, Ciputat, Tangerang Selatan, Banten, Indonesia, 15412</t>
  </si>
  <si>
    <t>Jalan Bintaro Utama III Sektor 3A, Tangerang Selatan, Bintaro, Tangerang Selatan, Banten, Indonesia, 15225</t>
  </si>
  <si>
    <t>JL.Raya Cilegon No.1 Kepandean, Serang City Center, Serang, Banten, Indonesia, 42115</t>
  </si>
  <si>
    <t>Jalan Raya malingping - Bayah No. 58, Polotot, Malingping, Malingping, Lebak, Banten, Indonesia, 42391</t>
  </si>
  <si>
    <t>Jalan Akses Tol Cilegon Timur, Cilegon, Banten, Indonesia, 42423</t>
  </si>
  <si>
    <t>Jalan Kimas jong No. 12 alun - alun Kotabaru, Serang City Center, Serang, Banten, Indonesia</t>
  </si>
  <si>
    <t>Jalan Raya Pasar Kemis, Ruko Kutajaya A18, A19, A20, Pasarkemis, Tangerang, Banten, Indonesia, 15560</t>
  </si>
  <si>
    <t>Jalan A. Damyati, No. 19, Tangerang City Center, Tangerang, Banten, Indonesia, 15118</t>
  </si>
  <si>
    <t>Jln. Imam Bonjol no. 777, Karawaci, Tangerang, Banten, Indonesia, 15115</t>
  </si>
  <si>
    <t>ruko cimone center blok B nomor 9 ; cimone ; karawaci ; kota tangerang ; banten 15114, Karawaci, Tangerang, Banten, Indonesia, 15114</t>
  </si>
  <si>
    <t>Jalan Maulana Yusuf No. 63, Tangerang City Center, Tangerang, Banten, Indonesia, 15118</t>
  </si>
  <si>
    <t>Jalan Pelabuhan Merak No. 78 Samping Pintu Tol Merak, Cilegon, Banten, Indonesia</t>
  </si>
  <si>
    <t>Jalan KH. Abdul Hadi, Sempu Kelapa Endep, Serang City Center, Serang, Banten, Indonesia, 42100</t>
  </si>
  <si>
    <t>Teras Kota Entertainment JL. Pahlawan Seribu, CBD Lot 7B BSD City Serpong , Serpong, BSD, Tangerang Selatan, Indonesia, 15321</t>
  </si>
  <si>
    <t>Jalan Prof. Dr. Satrio Blok B7/A3-01 CBD Bintaro Jaya, Bintaro, Tangerang Selatan, Banten, Indonesia, 15224</t>
  </si>
  <si>
    <t>Jalan. BSD Grand Boulevard, BSD City, Serpong, BSD, Tangerang Selatan, Indonesia, 15339</t>
  </si>
  <si>
    <t>Jalan Jendral A. Yani No. 5, Sukmajaya, Kec. Cilegon, Cilegon, Banten, Indonesia, 42421</t>
  </si>
  <si>
    <t>Jln. Maulana Yusuf No. 16, Serang City Center, Serang, Banten, Indonesia, 42111</t>
  </si>
  <si>
    <t>Jl. Boulevard Gading Serpong Blok M5 No 19, Gading Serpong, Tangerang, Banten, Indonesia, 15810</t>
  </si>
  <si>
    <t>Jl. Gatot Subroto KM. 5 No. 21 Jati Uwung Kec. Tangerang Banten, Jatiuwung, Tangerang, Banten, Indonesia</t>
  </si>
  <si>
    <t>Jl. MH Thamrin No.7 Cikokol, Tangerang City Center, Tangerang, Banten, Indonesia, 15117</t>
  </si>
  <si>
    <t>Jl. Gading Serpong Boulevard Barat Blok.S No. 5 , Gading Serpong, Tangerang, Banten, Indonesia, 15810</t>
  </si>
  <si>
    <t>Jl. Lengkong Kulon, Sampora, Cisauk, Tangerang, Banten , Serpong, Tangerang Selatan, Banten, Indonesia, 15345</t>
  </si>
  <si>
    <t>Ruko UIN, l, Jl. Ir H. Juanda No.107, Cemp. Putih, Kec. Ciputat Tim., Kota Tangerang Selatan, Banten 15412, Ciputat, Tangerang Selatan, Banten, Indonesia, 15412</t>
  </si>
  <si>
    <t>Jl. Marsekal Surya Darma No. 01 A. Neglasari, Tangerang, Banten, 15129, Neglasari, Tangerang, Banten, Indonesia, 15129</t>
  </si>
  <si>
    <t>Jl. MH. Thamrin, RT.002/RW.001, Panunggangan Utara, Kec. Pinang, Kota Tangerang, Banten 15143, Tangerang City Center, Tangerang, Banten, Indonesia, 15143</t>
  </si>
  <si>
    <t>Apartemen green lake view, jalan dewi sartika no 28 rt 02 Rw 03, kelurahan ciputat, kecamatan ciputat, tangerang selatan, Banten 15411, Ciputat, Tangerang Selatan, Banten, Indonesia, 15411</t>
  </si>
  <si>
    <t>Tanjung Lesung Kav. R14A Pandeglang Banten, Tanjung Lesung, Pandeglang, Banten, Indonesia, 42281</t>
  </si>
  <si>
    <t>Jl. Unta Raya no. 19, RT 03/06 Bintaro sektor 7 ( Dekat Perum Menteng ), Bintaro, Tangerang Selatan, Banten, Indonesia, 0</t>
  </si>
  <si>
    <t>Apartment Casa De Parco, l. Lengkong Kulon, Sampora, Cisauk, Tangerang, Banten , Serpong, Tangerang Selatan, Banten, Indonesia, 15345</t>
  </si>
  <si>
    <t>Jl Pare 1 Blok G1 No 12 BSD Sektor 1.6 Serpong , Serpong, BSD, Tangerang Selatan, Indonesia, 15322</t>
  </si>
  <si>
    <t>Jalan Raya Pantai Carita KM 9 Labuan, Anyer, Carita, Serang, Indonesia, 42264</t>
  </si>
  <si>
    <t>Km.09 Jalan Raya Carita Pandeglang Banten 42264, Anyer, Carita, Serang, Indonesia, 42264</t>
  </si>
  <si>
    <t>Jl. Raya Carita Labuan KM No.7, Sukajadi, Carita, Kabupaten Pandeglang, Banten 42264, Anyer, Carita, Serang, Indonesia, 42264</t>
  </si>
  <si>
    <t>Jl. Raya Carita No.16, Sukajadi, Carita, Kabupaten Pandeglang, Banten, Anyer, Carita, Serang, Indonesia, 42264</t>
  </si>
  <si>
    <t>Jl. Raya Carita Labuan KM No.7, Sukajadi, Carita, Sukajadi, Carita, Kabupaten Pandeglang, Banten, Anyer, Carita, Serang, Indonesia, 42264</t>
  </si>
  <si>
    <t>Jl. Bakti Karya I, Sawah Baru, Ciputat, Tangerang Selatan, Banten, Indonesia</t>
  </si>
  <si>
    <t>Jl. Rawa Buntu Utara No.3, Ruko BSD Sektor 1 Blok BJ/12, Serpong, BSD, Tangerang Selatan, Indonesia</t>
  </si>
  <si>
    <t>Jl. Marsekal Suryadarma No.1, Neglasari, Tangerang, Banten, Indonesia, 15121</t>
  </si>
  <si>
    <t>Jalan Jend. Sudirman No. 8, Anyer, Carita, Serang, Indonesia, 42264</t>
  </si>
  <si>
    <t>Kawasan Ekonomi Khusus Tanjung Lesung Kav C1, Tanjung Lesung, Pandeglang, Banten, Indonesia, 42251</t>
  </si>
  <si>
    <t>CAMPING</t>
  </si>
  <si>
    <t>Jl. Jendral Sudirman, No. 88, Serang City Center, Serang, Banten, Indonesia, 42118</t>
  </si>
  <si>
    <t>Jln. Daan Mogot Raya KM 23 No.20, Tangerang City Center, Tangerang, Banten, Indonesia, 15119</t>
  </si>
  <si>
    <t>Jalan Raya Legok Kelapa Dua Serpong, Gading Serpong, Tangerang, Banten, Indonesia, 15810</t>
  </si>
  <si>
    <t>Sukajadi Carita Pandeglang Banten, Anyer, Carita, Serang, Indonesia, 42264</t>
  </si>
  <si>
    <t>Jl. Raya Pantai Carita KM 09 Labuan Pandeglang, Anyer, Carita, Serang, Indonesia, 42264</t>
  </si>
  <si>
    <t>Jl. Raya Carita Labuan KM No.7, Sukajadi, Carita, Kabupaten Pandeglang, Banten , Anyer, Carita, Serang, Indonesia, 42264</t>
  </si>
  <si>
    <t>Jl. Komp. Perkantoran No.26, Pd. Aren, Kota Tgr Sel.,, Pd. Jaya, Pd. Aren, Kota Tangerang Selatan, Banten 15220, Bintaro, Tangerang Selatan, Banten, Indonesia, 15220</t>
  </si>
  <si>
    <t>West 19FL Unit 08 Jl. BSD BLVD Kav. 55F, BSD City, Pagedangan, Serpong, BSD, Tangerang Selatan, Indonesia, 15339</t>
  </si>
  <si>
    <t>Tower BA 21FL-8 Jl Jombang Raya 26, Parigi, Bintaro, Tangerang Selatan, Banten, Indonesia, 15229</t>
  </si>
  <si>
    <t>Tower E 18FL #12 Jl. Gading Serpong BLVD, Pakulonan Barat, Kelapa Dua, Gading Serpong, Tangerang, Banten, Indonesia, 15810</t>
  </si>
  <si>
    <t>Jl. Maulana Yusuf No.11A , Serang City Center, Serang, Banten, Indonesia, 42111</t>
  </si>
  <si>
    <t>Taman Permata Millenium Blok B. 5 No. 10 , Karawaci, Karawaci, Tangerang, Banten, Indonesia</t>
  </si>
  <si>
    <t>Anggrek Loka Blok AH No. 18 BSD City , Serpong, BSD, Tangerang Selatan, Indonesia</t>
  </si>
  <si>
    <t>JL Raya Curug Sangereng no 1 Curug Sangereng kec kelapa Dua Tangerang Banten , Gading Serpong, Tangerang, Banten, Indonesia, 15810</t>
  </si>
  <si>
    <t>Taman Permata Indah 4 Blok B 4 No.41, Karawaci, Tangerang, Banten, Indonesia, 15115</t>
  </si>
  <si>
    <t>Taman Permata Millenium Blok B2, No.37 Lippo Karawaci, Karawaci, Tangerang, Banten, Indonesia, 15810</t>
  </si>
  <si>
    <t>Jalan Marsekal Surya Darma No.56 - 58, Kelurahan Neglasari, Kecamatan Selapajang, Neglasari, Tangerang, Banten, Indonesia, 15129</t>
  </si>
  <si>
    <t>Jl. Raya Tanjung Lesung kp.Citeureup Desa Tanjung Jaya Desa Tanjung Jaya Pandeglang-Banten, 42281 Tanjung Lesung, 42281 Tanjung Lesung, Indonesia , Tanjung Lesung, Pandeglang, Banten, Indonesia, 42281</t>
  </si>
  <si>
    <t>Jalan Raya Karang Bolong KM. 135 Desa Bandulu, Anyer, Anyer, Serang, Banten, Indonesia, 42466</t>
  </si>
  <si>
    <t>Jln. Raya Serpong KM 8 No.1, Serpong, Tangerang Selatan, Banten, Indonesia, 15325</t>
  </si>
  <si>
    <t>Jalan Antene Kavling Blok D, Ciwaduk, Cilegon, Banten, Indonesia, 42415</t>
  </si>
  <si>
    <t>Jl Alam Sutera Boulevard Kav23, Serpong, Serpong, Tangerang Selatan, Banten, Indonesia, 15325</t>
  </si>
  <si>
    <t>Jl. Edutown Cbd. 55 Kavling Lot II No. 8, Serpong, BSD, Tangerang Selatan, Indonesia, 15339</t>
  </si>
  <si>
    <t>Tower C, Lt. 10, Unit. 10-26 - Jl. Scientia Square Utara Boulevard, Gading Serpong, Curug Sangereng, Kelapa Dua, Curug Sangereng, Klp. Dua, Tangerang, Banten 15810, Gading Serpong, Tangerang, Banten, Indonesia, 15810</t>
  </si>
  <si>
    <t>Tower Magnolia, Lt. 6, No. 08 - Jl. Kelengkong No.24, Sampora, Cisauk, Tangerang, Banten 15345 (BSD City), Serpong, Tangerang Selatan, Banten, Indonesia, 15345</t>
  </si>
  <si>
    <t>Tower Cassea, Lantai 22, Unit 09; Jl. Kelengkong No.24, Sampora, Cisauk, Tangerang, Banten 15345 (BSD City), Serpong, Tangerang Selatan, Banten, Indonesia, 15345</t>
  </si>
  <si>
    <t>Kirana Floor 6 Unit 5 Jl. Raya Astek, Lengkong Gudang Timur, Serpong, Tangerang Selatan, Banten, Indonesia, 15310</t>
  </si>
  <si>
    <t>C 12-019 Jl. Scientia Square Utara BLVD, Gading Serpong, Curug Sangereng, Klp Dua, Gading Serpong, Tangerang, Banten, Indonesia, 15810</t>
  </si>
  <si>
    <t>Gedung Scientia Residence Tower C Lantai 12 Jl. Scientia Square Utara Boulevard, Gading Serpong, Curug Sangereng, Kelapa Dua, Curug Sangereng, Klp. Dua, Tangerang, Banten 15810 - ID properti: 18804B118, Gading Serpong, Tangerang, Banten, Indonesia, 15810</t>
  </si>
  <si>
    <t>Carmel 26-005; Jl. Gading Serpong BLVD, Pakulonan Barat., Kelapa Dua, Tangerang, Gading Serpong, Tangerang, Banten, Indonesia, 15810</t>
  </si>
  <si>
    <t>Tower Amethys Lantai 12 Unit No.10; Jl. Komp. Perkantoran No.26, Pd. Aren, Kota Tgr Sel.,, Pd. Jaya, Pd. Aren, Kota Tangerang Selatan, Banten , Bintaro, Tangerang Selatan, Banten, Indonesia, 15220</t>
  </si>
  <si>
    <t>Beechwood 15FL-03 Jl Lengkong Gudang Tmr, Lengkong Gudang Timur, Serpong, Serpong, Tangerang Selatan, Banten, Indonesia, 15310</t>
  </si>
  <si>
    <t>Avery 35-026 Jl. Gading Serpong BLVD, Pakulonan Barat., Kelapa Dua, Tangerang, Gading Serpong, Tangerang, Banten, Indonesia, 15810</t>
  </si>
  <si>
    <t>Tower B Lantai 23 Unit No. 16; Jl. Raya Serpong No.89, Cilenggang, Serpong, Kota Tangerang Selatan, Banten 15310, Serpong, BSD, Tangerang Selatan, Indonesia, 15310</t>
  </si>
  <si>
    <t>Tower F Lantai 5; Jl. Boulevard Raya Gading Serpong, Curug Sangereng, Kelapa Dua, Tangerang, Banten , Gading Serpong, Tangerang, Banten, Indonesia, 15810</t>
  </si>
  <si>
    <t>Tower A Lantai 16 Unit 17 - Jalan Lengkong Gudang Timur, Serpong, Kota Tangerang Selatan, Banten, Serpong, Tangerang Selatan, Banten, Indonesia, 15310</t>
  </si>
  <si>
    <t>Tower AR2 Jl Marsekal Suryadarma Blok A, Neglasari, Pajang, Benda, Neglasari, Tangerang, Banten, Indonesia, 15129</t>
  </si>
  <si>
    <t>Dakota 05-15 Jl.Gading Serpong Boulevard, Pakulonan Barat, Kelapa Dua, Gading Serpong, Tangerang, Banten, Indonesia, 15810</t>
  </si>
  <si>
    <t>Tower C 12-10; Jl. Gading Serpong BLVD, Pakulonan Barat., Kelapa Dua, Tangerang, Gading Serpong, Tangerang, Banten, Indonesia, 15810</t>
  </si>
  <si>
    <t>Atria Residences, Tower 1 Lt.12 CBD Gading Serpong Kav. 5, Jl. Boulevard Gading Serpong, Serpong, Tangerang, Banten , Gading Serpong, Tangerang, Banten, Indonesia, 15810</t>
  </si>
  <si>
    <t>Tower C Lt 9-20; Jl. Trimezia Raya, Curug Sangereng, Kelapa Dua, Tangerang, Gading Serpong, Tangerang, Banten, Indonesia, 15810</t>
  </si>
  <si>
    <t>Tower Jade, Lt.28, Unit 2806 - Jl. M. H. Thamrin Blok P8 No.3, Cikokol, Kec. Tangerang, Kota Tangerang, Banten 15117, Tangerang City Center, Tangerang, Banten, Indonesia, 15117</t>
  </si>
  <si>
    <t>Tower Dakota Unit 0515, Jl. Gading Serpong Boulevard, Pakulonan Bar., Klp. Dua, Tangerang, Banten 15810, Gading Serpong, Tangerang, Banten, Indonesia, 15810</t>
  </si>
  <si>
    <t>Tower Gardenia Lantai 5 Unit No. 16; Jalan Lengkong Barat No.24, Sampora, Cisauk, Tangerang, Banten , Serpong, Tangerang Selatan, Banten, Indonesia, 15345</t>
  </si>
  <si>
    <t>Tower Putri Lantai 12; Jl. City Light Cempaka Putih Ciputat Timur, Cemp. Putih, Ciputat Tim., Kota Tangerang Selatan, Banten , Ciputat, Tangerang Selatan, Banten, Indonesia, 15412</t>
  </si>
  <si>
    <t>Tower 1 Floor 5 Unit 15 Jl. Lingkar Tim., Serpong, Serpong, Tangerang Selatan, Banten, Indonesia, 15310</t>
  </si>
  <si>
    <t>Jl. Gading Serpong Boulevard, Pakulonan Bar., Kec. Klp. Dua, Tangerang, Banten, Gading Serpong, Tangerang, Banten, Indonesia, 15810</t>
  </si>
  <si>
    <t>Tower 1 Lantai 5 Unit No.15, Jl. Lingkar Timur No.9 Serpong Kota Tangerang Selatan, Banten 15310, Serpong, Tangerang Selatan, Banten, Indonesia, 15310</t>
  </si>
  <si>
    <t>Tower A 28FL #23 Jl. Gading Serpong BLVD, Pakulonan Barat, Kelapa Dua, Gading Serpong, Tangerang, Banten, Indonesia, 15810</t>
  </si>
  <si>
    <t>Jalan Raya Carita Labuan Km.07, Carita, Anyer, Carita, Serang, Indonesia, 42264</t>
  </si>
  <si>
    <t>Jl. Utama I No.67, kavling deplu. Mutiara Residence V no 6. Pd. Karya Pd. Aren, Larangan, Bintaro, Tangerang Selatan, Banten, Indonesia, 15155</t>
  </si>
  <si>
    <t>Jalan Lingkar Selatan Cilegon KM 2, Desa Harjatani Kecamatan Kramatwatu, Kramatwatu, Serang, Banten, Indonesia, 42161</t>
  </si>
  <si>
    <t>Jalan Raya Anyer KM 129, Anyer, Serang, Banten, Indonesia, 42166</t>
  </si>
  <si>
    <t>Jalan Kyai Haji Hasyim Ashari No. 63-65, Kec. Tgr, Tangerang City Center, Tangerang, Banten, Indonesia, 15122</t>
  </si>
  <si>
    <t>Jalan Marsekal Suryadarma Blok.A No.1, Neglasari, Tangerang, Banten, Indonesia, 15129</t>
  </si>
  <si>
    <t>Tower Vermonth Lantai 07 Nomor Unit 21 Jl. Dewi Sartika No.31, Ciputat, Kec. Ciputat, Kota Tangerang Selatan, Banten , Ciputat, Tangerang Selatan, Banten, Indonesia, 15411</t>
  </si>
  <si>
    <t>Tower 5 , Lantai 5 ,No Unit C , Jl. Raya Grand Boulevard BSD CIty, Sampora, Kec. Cisauk, Tangerang, Banten , Serpong, BSD, Tangerang Selatan, Indonesia, 15345</t>
  </si>
  <si>
    <t>Tower Tulip Lantai 09 Unit 09B; Jalan Edutown Kavvling III.1 BUMI SERPONG DAMAI, KELURAHAN PAGEDANGAN, KECAMATAN PAGEDANGAN, TANGERANG, BANTEN, Serpong, BSD, Tangerang Selatan, Indonesia, 15339</t>
  </si>
  <si>
    <t>Tulip 09FL Unit 09B Jl. Edutown Kav. III, Bumi Serpong Damai, Serpong, BSD, Tangerang Selatan, Indonesia, 15339</t>
  </si>
  <si>
    <t>Tower 1 Lantai 3 Unit No. 17 : Jalan Jenderal Sudirman No.Kav. 9, Sukasari, Kec. Tangerang, Kota Tangerang, Banten , Tangerang City Center, Tangerang, Banten, Indonesia, 15118</t>
  </si>
  <si>
    <t>Tower Cassea Lantai 31, Jalan Lengkong Barat No.24, Sampora, Cisauk, Tangerang, Banten , Serpong, Tangerang Selatan, Banten, Indonesia, 15345</t>
  </si>
  <si>
    <t>Tower B Lantai 11; Jalan Lengkong Gudang Timur, Serpong, Kota Tangerang Selatan, Banten , Serpong, Tangerang Selatan, Banten, Indonesia, 15310</t>
  </si>
  <si>
    <t>Tower 1 Lantai 09 Unit No. 15; Sunburst CBD BSD Lot.II No.17, Lengkong Gudang, Serpong, Tangerang Selatan, Banten 15321, Serpong, BSD, Tangerang Selatan, Indonesia, 15321</t>
  </si>
  <si>
    <t>Tower Kalyana Lantai 21 Unit No. 36; Jalan Raya Astek Lengkong Gudang Timur No.3, Lengkong Gudang Timur, Serpong, Kota Tangerang Selatan, Banten 15310, Serpong, Tangerang Selatan, Banten, Indonesia, 15310</t>
  </si>
  <si>
    <t>Jalan Alam Utama, Alam Sutera Town Center (ASTC) Kav 10 No. 1, Alam Sutra, Serpong, Tangerang Selatan, Banten, Indonesia, 15325</t>
  </si>
  <si>
    <t>Jalan Raya Serpong, Kompleks Melati Mas Square Blok A2/30, Tangerang Selatan, Serpong, Tangerang Selatan, Banten, Indonesia, 15326</t>
  </si>
  <si>
    <t>Jl Jenderal Sudirman No 01, Cikokol, Tangerang City Center, Tangerang, Banten, Indonesia, 15117</t>
  </si>
  <si>
    <t>Jalan Raya Anyer KM 149, Anyer, Serang, Banten, Indonesia, 42167</t>
  </si>
  <si>
    <t>Jl. Raya Karang Bolong Km 133.5, Cikoneng, Anyer, , Anyer, Serang, Banten, Indonesia</t>
  </si>
  <si>
    <t>Jalan Sultan Ageng Tirtayasa nomor 112 Serang, Serang City Center, Serang, Banten, Indonesia, 42100</t>
  </si>
  <si>
    <t>Jalan Raya Marsekal Surya Dharma Blok A No. 1 Aeropolis Complex, Neglasari, Tangerang, Banten, Indonesia, 15129</t>
  </si>
  <si>
    <t>Jl. Zam Zam Raya Blok B1 No. 7, Tangerang, Gading Serpong, Tangerang, Banten, Indonesia, 15810, Gading Serpong, Tangerang, Banten, Indonesia, 15810</t>
  </si>
  <si>
    <t>AEROPOLIS RESIDENCE 2, JL. MARSEKAL SURYA DARMA, Neglasari, Tangerang, Banten, Indonesia, 15129</t>
  </si>
  <si>
    <t>Jalan Lapangan Sukarela No.59, Pandeglang City Center, Pandeglang, Banten, Indonesia, 42211</t>
  </si>
  <si>
    <t>No. 50, Jl. Lestari Hijau 2 Blok D3B No.50, RT.7/RW.2, Medang, Kec. Pagedangan, Jakarta, DKI Jakarta 15334, Tangerang, Serpong, Tangerang Selatan, Banten, Indonesia, 15334</t>
  </si>
  <si>
    <t>Carita Asri Villas &amp; Resort, Jl. Raya Labuan KM. 12, RT.11 / RW.04, Desa Sukarame, Kec. Carita, Sukarame, Pandeglang, Kabupaten Pandeglang, Banten 42264, Anyer, Carita, Serang, Indonesia, 13220</t>
  </si>
  <si>
    <t>Jl. Fiore L12 No.10 , Foresta Cluster Studento, Pagedangan, Kec. Pagedangan, Tangerang, Serpong, BSD, Tangerang Selatan, Indonesia, 15339</t>
  </si>
  <si>
    <t>Jl. Permata Indah 5, Binong, Tangerang, 15810, Karawaci, Tangerang, Banten, Indonesia, 15810</t>
  </si>
  <si>
    <t>Jl. Raya Sawarna, Sukabumi, Bayah, Lebak, Banten, Indonesia, 42393</t>
  </si>
  <si>
    <t>Ruko Apartemen Serpong Green View RK3, Jl. Lengkong Gudang Timur Raya RT001/003, Kel. Lengkong Gudang Timur, Tangerang Selatan, Serpong, Tangerang Selatan, Banten, Indonesia, 15310</t>
  </si>
  <si>
    <t>No. 8, Perum Anggrek Boulevard Blok AH1, Banyumas, Serpong, BSD, Tangerang Selatan, Indonesia, 15130</t>
  </si>
  <si>
    <t>Jl. Raya Tanjung Lesung Kampung Katapang, RT.02/RW03, Citeureup, Panimbang, Kabupaten Pandeglang, Banten 42281, Tanjung Lesung, Pandeglang, Banten, Indonesia, 42281</t>
  </si>
  <si>
    <t>Jl. Raya Kelapa Dua Legok No. 138, RT. 003/004, Kelapa Dua, Tangerang, Gading Serpong, Tangerang, Banten, Indonesia, 15810</t>
  </si>
  <si>
    <t>Jalan Jalur Sutera 29-33, South Tangerang, Serpong, Tangerang Selatan, Banten, Indonesia, 15320</t>
  </si>
  <si>
    <t>Jl. Aeropolis No.R2, RT.001/RW.007, Neglasari, Kec. Neglasari, Kota Tangerang, Banten, South Tangerang, Neglasari, Tangerang, Banten, Indonesia, 15129</t>
  </si>
  <si>
    <t>Kaligandu No. 1, Serang, Serang. 42112, Serang City Center, Serang, Banten, Indonesia, 42112</t>
  </si>
  <si>
    <t>Sawarna, Bayah, Lebak Regency, Banten, Sukabumi, Bayah, Lebak, Banten, Indonesia, 42393</t>
  </si>
  <si>
    <t>Jalan Ceger Raya, Pondok Karya, Tangerang Selatan, Bintaro, Tangerang Selatan, Banten, Indonesia, 15225</t>
  </si>
  <si>
    <t>1A, Jl. Raya Pagedangan, Cicalengka, Pagedangan, Tangerang, Banten, Jakarta, Serpong, BSD, Tangerang Selatan, Indonesia, 15339</t>
  </si>
  <si>
    <t>01, Lippo Village, Binong, Tangerang, Tangerang, Karawaci, Tangerang, Banten, Indonesia, 15811</t>
  </si>
  <si>
    <t>01, Tangerang Selatan, Pondok Karya, Pondok Aren, South Tangerang, Bintaro, Tangerang Selatan, Banten, Indonesia, 110009</t>
  </si>
  <si>
    <t>Jl. Dewi Sartika No.34 A, Ciputat, Kota Tangerang Selatan, Banten 15411, Ciputat, Tangerang Selatan, Banten, Indonesia, 15411</t>
  </si>
  <si>
    <t>Jl DR. Dwiyo Sugondo Blok C1 No.2, Bencongan, Kelapa Dua, Tangerang, Banten 1581, Karawaci, Tangerang, Banten, Indonesia, 15810</t>
  </si>
  <si>
    <t>Apartemen Aeropolis AR3, Jalan Surya Darma, Tangerang, Neglasari, Tangerang, Banten, Indonesia, 15129</t>
  </si>
  <si>
    <t>Jalan Raya Jakarta KM. 3 Kp, Jl. Pakupatan, Panancangan, Kec. Cipocok Jaya, Serang, Cipocok Jaya, Serang, Banten, Indonesia, 42124</t>
  </si>
  <si>
    <t>Jl. Delima no 101 Kaligandu, Serang, Serang, Serang City Center, Serang, Banten, Indonesia, 42117</t>
  </si>
  <si>
    <t>De Paris Tower, Jalan Lengkong Gudang Timur V, Lengkong Gudang Timur, Serpong, Tangerang, Serpong, Tangerang Selatan, Banten, Indonesia, 15310</t>
  </si>
  <si>
    <t>B3/9, Lippo Village, Kabupaten Tangerang, Banten, Indonesia, Tangerang, Karawaci, Tangerang, Banten, Indonesia, 15811</t>
  </si>
  <si>
    <t>Jl. Syech Nawawi Albantani Kp. Jamaka Kletak Desa Cilaku Kec. Curug Serang - Banten, Curug, Serang, Banten, Indonesia, 42171</t>
  </si>
  <si>
    <t>VI, Jurangmangu Timur, Pondok Aren, Tangerang Selatan, Banten, Indonesia, South Tangerang, Bintaro, Tangerang Selatan, Banten, Indonesia, 15224</t>
  </si>
  <si>
    <t>15, Jl. Rawa Buntu Utara Blok UA, Tangerang, Serpong, BSD, Tangerang Selatan, Indonesia, 15310</t>
  </si>
  <si>
    <t>69, Kelapa Dua, Kabupaten Tangerang, Banten, Indonesia, Tangerang, Gading Serpong, Tangerang, Banten, Indonesia, 15810</t>
  </si>
  <si>
    <t>Jalan Binong Raya No. 1 Lippo Karawaci, Binong, Karawaci, Tangerang, Banten, Indonesia, 15810</t>
  </si>
  <si>
    <t>Jl. Dewi Sartika No.31, Ciputat, Kota Tangerang Selatan, Banten , Ciputat, Tangerang Selatan, Banten, Indonesia, 15411</t>
  </si>
  <si>
    <t>Jl. Raya Karang Bolong Km 140, Anyer - Banten, Anyer, Serang, Banten, Indonesia, 42167</t>
  </si>
  <si>
    <t>Jalan Daan Mogot No.62. Tangerang Kota. Banten , Tangerang City Center, Tangerang, Banten, Indonesia, 15111</t>
  </si>
  <si>
    <t>Jalan Raya Serang KM 1 No. 26 Curug Sawer - Pandeglang, Pandeglang City Center, Pandeglang, Banten, Indonesia, 42211</t>
  </si>
  <si>
    <t>Komplek Pantai Tanjung Layar, Sawarna, Bayah, Sawarna, Bayah, Kabupaten Lebak, Banten, Bayah, Lebak, Banten, Indonesia, 42593</t>
  </si>
  <si>
    <t>Desa Tambang Ayam Anyer Serang, Anyer, Serang, Banten, Indonesia, 42466</t>
  </si>
  <si>
    <t>Jalan Raya Karang Bolong KM. 135, Desa Bandulu, Anyar, Bandulu, Anyar, Serang, Banten 42466, Anyer, Serang, Banten, Indonesia, 42466</t>
  </si>
  <si>
    <t>Jl. Raya Tanjung Lesung no 22, Tanjung Lesung, Pandeglang, Banten, Indonesia, 42281</t>
  </si>
  <si>
    <t>Jalan Karang Bolong, Km. 133, Sawah, Bandulu, Anyer, Bandulu, Serang, Banten 42166, Anyer, Serang, Banten, Indonesia, 42466</t>
  </si>
  <si>
    <t>Jl. Raya karang bolong kp. Jambangan RT/RW 002/002 desa. Bandulu kec. Anyer, Anyer, Serang, Banten, Indonesia, 42166</t>
  </si>
  <si>
    <t>JL Karang Bolong, Kp Sirih Lor, Desa Bandulu Anyer, Anyer, Serang, Banten, Indonesia, 42466</t>
  </si>
  <si>
    <t>Jalan Raya Anyer - Sirih Pagebangan , kec Cinangka kab. Serang Banten (kawasan wisata pantai Anyer), Anyer, Serang, Banten, Indonesia, 42167</t>
  </si>
  <si>
    <t>Kampung Cikaung, Desa Sawarna Bayah Sawarna Bayah, Bayah, Lebak, Banten, Indonesia, 42393</t>
  </si>
  <si>
    <t>Tower Carmel Lantai 28 Unit 25; Jl. Gading Serpong Boulevard, Pakulonan Bar., Klp. Dua, Tangerang, Banten 15810, Gading Serpong, Tangerang, Banten, Indonesia, 15810</t>
  </si>
  <si>
    <t>jl. raya sawarna bayah blok pantai pasir putih kampung cikaung desa sawarna kecamatan bayah kab lebak, Bayah, Lebak, Banten, Indonesia, 42393</t>
  </si>
  <si>
    <t>Jalan Raya Anyer Km. 132, Desa Tambang Ayam, Bandulu, Kec. Serang, Anyer, Serang, Banten, Indonesia</t>
  </si>
  <si>
    <t>Jalan Kesehatan Raya No 20A RT 10 RW 11, Kelurahan Bintaro, Pesanggrahan Jakarta Selatan, Bintaro, Tangerang Selatan, Banten, Indonesia, 12330</t>
  </si>
  <si>
    <t>Sunburst CBD Lot II 18A, BSD City , Serpong, BSD, Tangerang Selatan, Indonesia, 15323</t>
  </si>
  <si>
    <t>Tower B Lantai 09 Unit 16 Jl. Raya Serpong No.89, Cilenggang, Serpong, Kota Tangerang Selatan, Banten 15310, Serpong, BSD, Tangerang Selatan, Indonesia, 15310</t>
  </si>
  <si>
    <t>Commercial Park BDC BSD Lot VIII No.3, Serpong, Serpong, BSD, Tangerang Selatan, Indonesia, 15321</t>
  </si>
  <si>
    <t>Franklin 07-003; Jl. Gading Serpong BLVD, Pakulonan Barat., Kelapa Dua, Tangerang, Gading Serpong, Tangerang, Banten, Indonesia, 15810</t>
  </si>
  <si>
    <t>Tower A Lantai 06, Jl. Raya Serpong No.89, Cilenggang, Serpong, Kota Tangerang Selatan, Banten , Serpong, BSD, Tangerang Selatan, Indonesia, 15310</t>
  </si>
  <si>
    <t>Tower Kalyana Lantai 20 Unit 30; Jalan Raya Astek Lengkong Gudang Timur No.3, Lengkong Gudang Timur, Serpong, Kota Tangerang Selatan, Banten 15310, Serpong, Tangerang Selatan, Banten, Indonesia, 15310</t>
  </si>
  <si>
    <t>Tower Franklin Lantai 07 Unit 003; Jl. Gading Serpong Boulevard, Pakulonan Bar., Klp. Dua, Tangerang, Banten, Gading Serpong, Tangerang, Banten, Indonesia, 15810</t>
  </si>
  <si>
    <t>Tower Vermonth Lantai 8; Jl. Dewi Sartika No.31, Ciputat, Kec. Ciputat, Kota Tangerang Selatan, Banten , Ciputat, Tangerang Selatan, Banten, Indonesia, 15411</t>
  </si>
  <si>
    <t>Jl. Raya Pasauran Km. 150, Anyer, Anyer, Serang, Banten, Indonesia, 42167</t>
  </si>
  <si>
    <t>Jl. Marsekal Surya Darma No. 01 A, Neglasari, Tangerang, Banten, Indonesia, 15129</t>
  </si>
  <si>
    <t>Cluster REGENTOWN Residence A3-08 BSD City Pagedangan Tanggerang, Serpong, Tangerang Selatan, Banten, Indonesia, 15339</t>
  </si>
  <si>
    <t>Jl. Pandeglang - Rangkas Bitung, Kec Pandeglang Banten, Pandeglang City Center, Pandeglang, Banten, Indonesia, 42211</t>
  </si>
  <si>
    <t>Jl. Raya Binong No.9 (depan gang patung singa), Binong, Tangerang, Banten, Karawaci, Tangerang, Banten, Indonesia, 15810</t>
  </si>
  <si>
    <t>Jl. Binong Raya, Kav. 9 Karawaci, Karawaci, Tangerang, Banten, Indonesia, 15810</t>
  </si>
  <si>
    <t>Jalan Raya Serpong No. 89, Serpong, BSD, Tangerang Selatan, Indonesia, 15310</t>
  </si>
  <si>
    <t>Jalan Raya Anyer Carita Km146 Karang Anyer Banten, Anyer, Serang, Banten, Indonesia, 42446</t>
  </si>
  <si>
    <t>Jalan Raya Sirih Km 128, Cikoneng, Anyer , Anyer, Serang, Banten, Indonesia, 42466</t>
  </si>
  <si>
    <t>BSD City Serpong,Jalan BSD Boulevard Utara SC II No. 2, Serpong, BSD, Tangerang Selatan, Indonesia, 15331</t>
  </si>
  <si>
    <t>Jalan Pasir Putih Tanjung Layar, Desa Sawarna, Kecamatan Bayah, Kabupaten Lebak, Provinsi Banten, Indonesia, 42393, Bayah, Lebak, Banten, Indonesia, 42393</t>
  </si>
  <si>
    <t>Jalan Raya Sawarna-Bayah, Cihaseum, Sawarna, Bayah, Bayah, Lebak, Banten, Indonesia, 42393</t>
  </si>
  <si>
    <t>Jalan Raya Sawarna Bayah, Bayah, Lebak, Banten, Indonesia, 42393</t>
  </si>
  <si>
    <t>Jl Raya Sawarna kp.tumenggung RT 001 RW 003, Desa Sawarna, Kec Bayah, Kabupaten Lebak, 42393, Bayah, Lebak, Banten, Indonesia, 42393</t>
  </si>
  <si>
    <t>Tower Orchidea, Lt.18, Unit No. 1811 - Jl. Kelengkong No.24, Sampora, Cisauk, Tangerang, Banten 15345 (BSD City), Serpong, Tangerang Selatan, Banten, Indonesia, 15345</t>
  </si>
  <si>
    <t>Tower A Lantai 10 Unit No.02; Jl. Ciater Raya No.8, Rw. Mekar Jaya, Kec. Serpong, Kota Tangerang Selatan, Banten , Serpong, Tangerang Selatan, Banten, Indonesia, 15310</t>
  </si>
  <si>
    <t>Tower A Lantai 11 Unit 25; Jalan Lengkong Gudang Timur, Serpong, Kota Tangerang Selatan, Banten 15310, Serpong, Tangerang Selatan, Banten, Indonesia, 15310</t>
  </si>
  <si>
    <t>Tower A Lantai 11 Unit No. 15; Jl. Danau Klp. Dua Raya No.5, RT.1/RW.5, Klp. Dua, Tangerang, Banten 15810, Gading Serpong, Tangerang, Banten, Indonesia, 15810</t>
  </si>
  <si>
    <t>Gedung Paramont Skyline Apartment Tower A Lantai 17 Jl. Boulevard Raya Gading Serpong, Curug Sangereng, Kelapa Dua, Tangerang, Banten 15810 - ID properti: JURR5Y3N, Gading Serpong, Tangerang, Banten, Indonesia, 15810</t>
  </si>
  <si>
    <t>Tower Orchidea Lantai 18; Jalan Lengkong Barat No.24, Sampora, Cisauk, Tangerang, Banten , Serpong, Tangerang Selatan, Banten, Indonesia, 15345</t>
  </si>
  <si>
    <t>Tower B Lantai 16; Jl. Scientia Square Utara Boulevard, Gading Serpong, Curug Sangereng, Kelapa Dua, Curug Sangereng, Klp. Dua, Tangerang, Banten , Gading Serpong, Tangerang, Banten, Indonesia, 15810</t>
  </si>
  <si>
    <t>Tower Rose Lantai 18; Jl. BSD Raya Utama No.63, Situ Gadung, Kec. Pagedangan, Tangerang, Banten , Serpong, BSD, Tangerang Selatan, Indonesia, 15338</t>
  </si>
  <si>
    <t>Tower A Lantai 15 Unit No.26; Jl. Ciater Raya No.8, Rw. Mekar Jaya, Kec. Serpong, Kota Tangerang Selatan, Banten , Serpong, Tangerang Selatan, Banten, Indonesia, 15310</t>
  </si>
  <si>
    <t>Tower Alpine Lantai 28; Jalan MH Thamrin No. 7 Kel. Cikokol, Kec. Tangerang, Kota Tangerang, Tangerang City Center, Tangerang, Banten, Indonesia, 15117</t>
  </si>
  <si>
    <t>Tower Beechwood Lantai 05 Unit No.15; Jalan Lengkong Gudang Timur, Serpong, Kota Tangerang Selatan, Banten , Serpong, Tangerang Selatan, Banten, Indonesia, 15310</t>
  </si>
  <si>
    <t>Tower BE Lantai UG; Jalan Marsekal Suryadarma, Blok A No. 1, Neglasari, Pajang, Benda, Kota Tangerang, Banten , Neglasari, Tangerang, Banten, Indonesia, 15129</t>
  </si>
  <si>
    <t>Tower Kalyana Lantai 16; Jl. Lengkong Gudang Timur Raya No.3, Lengkong Gudang Tim., Serpong, Kota Tangerang Selatan, Banten , Serpong, Tangerang Selatan, Banten, Indonesia, 15310</t>
  </si>
  <si>
    <t>Tower Kirana Lantai 12 Unit No. 23; Jalan Raya Astek Lengkong Gudang Timur No.3, Lengkong Gudang Timur, Serpong, Kota Tangerang Selatan, Banten 15310, Serpong, Tangerang Selatan, Banten, Indonesia, 15310</t>
  </si>
  <si>
    <t>Tower N Lantai 16 Unit No. 29; Jalan BSD Raya Barat, Sampora, Cisauk, Tangerang Selatan, Banten 15345, Serpong, Tangerang Selatan, Banten, Indonesia, 15345</t>
  </si>
  <si>
    <t>Tower A 17FL-15 Jl Boulevard Raya, Curug Sangereng, Kelapa Dua, Gading Serpong, Tangerang, Banten, Indonesia, 15810</t>
  </si>
  <si>
    <t>Tower Rose Lantai 18A Unit S8/T2; Jalan Edutown Kavvling III.1 BUMI SERPONG DAMAI, KELURAHAN PAGEDANGAN, KECAMATAN PAGEDANGAN, TANGERANG, BANTEN, Serpong, BSD, Tangerang Selatan, Indonesia, 15148</t>
  </si>
  <si>
    <t>Jalan Moh. Toha Km 2,1 Jalan Pasar Baru, Kota Tangerang, Karawaci, Tangerang, Banten, Indonesia, 15115</t>
  </si>
  <si>
    <t>jl. Jenderal Sudirman No.1, RT.001/RW.005, Cikokol, Babakan, Kota Tangerang, Banten 15118, Tangerang City Center, Tangerang, Banten, Indonesia, 15118</t>
  </si>
  <si>
    <t>Tower Vermonth Lantai 10;Jl. Dewi Sartika No.31, Ciputat, Kec. Ciputat, Kota Tangerang Selatan, Banten , Ciputat, Tangerang Selatan, Banten, Indonesia, 15411</t>
  </si>
  <si>
    <t>Jl. MH. Thamrin No.7, Cikokol, Kec. Tangerang, Kota Tangerang, Banten , Tangerang City Center, Tangerang, Banten, Indonesia, 15117</t>
  </si>
  <si>
    <t>Sunburst CBD Lot II/17, BSD City, Lengkong Gudang, Serpong, Tangerang Selatan, Banten, Serpong, Tangerang Selatan, Banten, Indonesia, 15345</t>
  </si>
  <si>
    <t>Aeropolis Complex, Jl. Marsekal Suryadarma, Blok A no.1, Neglasari, Tangerang, Banten, Indonesia, 15129</t>
  </si>
  <si>
    <t>Jl. Raya Serpong Km. 7, Serpong Utara, Serpong, Tangerang Selatan, Banten, Indonesia, 15326</t>
  </si>
  <si>
    <t>Jalan Raya Banten Road King Boulevard No.1 Unyur Serang - Banten, Serang City Center, Serang, Banten, Indonesia, 42111</t>
  </si>
  <si>
    <t>Tower A Lantai 12 Unit No. 17; Great Western Resort, Jl. MH. Thamrin, Panunggangan Utara, Pinang, Kota Tangerang, Banten , Tangerang City Center, Tangerang, Banten, Indonesia, 15143</t>
  </si>
  <si>
    <t>Tower North Lantai 23 Unit No. 05; Jalan BSD Boulevard Kav. 55F, Grand CBD BSD City, Pagedangan, Tangerang, Banten , Serpong, BSD, Tangerang Selatan, Indonesia, 15339</t>
  </si>
  <si>
    <t>Tower A - Great Western Resort, Floor 27 - 28 ,Great Western Resort, Jl. MH. Thamrin, Panunggangan Utara, Pinang, Kota Tangerang, Banten 15143, Tangerang City Center, Tangerang, Banten, Indonesia, 15143</t>
  </si>
  <si>
    <t>Tower Chrysant Lantai 20 Unit No. 17; Jl. Komp. Perkantoran No.26, Pd. Aren, Kota Tgr Sel.,, Pd. Jaya, Pd. Aren, Kota Tangerang Selatan, Banten 15220, Bintaro, Tangerang Selatan, Banten, Indonesia, 15220</t>
  </si>
  <si>
    <t>Tower Ellis Lantai 27 Unit No. 16; Jl. Gading Serpong Boulevard, Pakulonan Bar., Klp. Dua, Tangerang, Banten, Gading Serpong, Tangerang, Banten, Indonesia, 15810</t>
  </si>
  <si>
    <t>Tower Kalyana Lantai 09 Unit No. 31; Jl. Lengkong Gudang Timur Raya No.3, Lengkong Gudang Tim., Serpong, Kota Tangerang Selatan, Banten , Serpong, Tangerang Selatan, Banten, Indonesia, 15310</t>
  </si>
  <si>
    <t>Tower 1 Lantai 21 Unit No. 19; Jl. Lingkar Timur No.9 Serpong Kota Tangerang Selatan, Banten 15310, Serpong, Tangerang Selatan, Banten, Indonesia, 15310</t>
  </si>
  <si>
    <t>Tower A Lantai 19 No Unit 11, Jalan Lengkong Gudang Timur, Serpong, Kota Tangerang Selatan, Banten , Serpong, Tangerang Selatan, Banten, Indonesia, 15310</t>
  </si>
  <si>
    <t>Tower Vermonth Lantai 06 Unit 28B; Jl. Dewi Sartika No.31, Ciputat, Kec. Ciputat, Kota Tangerang Selatan, Banten , Ciputat, Tangerang Selatan, Banten, Indonesia, 15411</t>
  </si>
  <si>
    <t>A/13, Jl. Pondok Hijau Raya Komplek Pondok Hijau No.A/13, Pisangan, Kec. Ciputat Tim., Kota Tangerang Selatan, Banten 15419 , Tangerang, Ciputat, Tangerang Selatan, Banten, Indonesia, 12558</t>
  </si>
  <si>
    <t>Jl. BSD Boulevard Utara SC II. 5 Lengkong Kulon Kec Pagendangan Tangerang Banten Indonesia, Serpong, BSD, Tangerang Selatan, Indonesia, 15331</t>
  </si>
  <si>
    <t>Jl. Raya Serpong No. 37A, Serpong, Tangerang Selatan, Banten, Indonesia 15320, Gading Serpong, Tangerang, Banten, Indonesia, 15320</t>
  </si>
  <si>
    <t>Tower West Lantai 8 Unit No. 18; Jalan BSD Boulevard Kav. 55F, Grand CBD BSD City, Pagedangan, Tangerang, Banten 15339, Serpong, BSD, Tangerang Selatan, Indonesia, 15339</t>
  </si>
  <si>
    <t>Tower A Lantai 06 Unit No. 25; Jl. Jelupang Raya No.75, Jelupang, Kec. Serpong Utara, Kota Tangerang Selatan, Banten , Serpong, Tangerang Selatan, Banten, Indonesia, 15323</t>
  </si>
  <si>
    <t>Carmel 25-10; Jl. Gading Serpong BLVD, Pakulonan Barat., Kelapa Dua, Tangerang, Gading Serpong, Tangerang, Banten, Indonesia, 15810</t>
  </si>
  <si>
    <t>Tower A Lantai 06 Unit No.15; Jl. Lingkar Timur No.9 Serpong Kota Tangerang Selatan, Banten , Serpong, Tangerang Selatan, Banten, Indonesia, 15310</t>
  </si>
  <si>
    <t>Tower A 11FL #11 Jl BLVD Ry Gdng Serpong, Curug Sangereng, Kelapa Dua, Gading Serpong, Tangerang, Banten, Indonesia, 15810</t>
  </si>
  <si>
    <t>Jl. Gading Serpong Boulevard, Pakulonan Bar., Klp. Dua, Tangerang, Banten., Gading Serpong, Tangerang, Banten, Indonesia, 15810</t>
  </si>
  <si>
    <t>Tower 1 09FL #09 Sunburst CBD BSD Lot.II, Lengkong Gudang, Serpong, BSD, Tangerang Selatan, Indonesia, 15321</t>
  </si>
  <si>
    <t>Jl. Lengkong Gudang Timur Raya No.3, Lengkong Gudang Tim., Serpong, Kota Tangerang Selatan, Banten Kaylana 1109, Serpong, Tangerang Selatan, Banten, Indonesia, 15310</t>
  </si>
  <si>
    <t>Jl. Marsekal Surya Darma No.1, RT.001/RW.006, Karang Sari, Kec. Neglasari, Kota Tangerang, Banten Tower unit 6EP, Neglasari, Tangerang, Banten, Indonesia, 15129</t>
  </si>
  <si>
    <t>Jl. Boulevard Raya Gading Serpong, Curug Sangereng, Kelapa Dua, Tangerang, Banten. Tower A, Lt 11, Gading Serpong, Tangerang, Banten, Indonesia, 15810</t>
  </si>
  <si>
    <t>Tower Chrysant Lantai 12 Unit 11; Jl. Komp. Perkantoran No.26, Pondok Aren, Pondok Jaya, Tangerang Selatan, Banten, Bintaro, Tangerang Selatan, Banten, Indonesia, 15220</t>
  </si>
  <si>
    <t>Jl. Lengkong Gudang Timur Raya, Lengkong Gudang Tim., Kec. Serpong, Kota Tangerang Selatan, Banten Tower Unit B 1638, Serpong, Tangerang Selatan, Banten, Indonesia, 15310</t>
  </si>
  <si>
    <t>Tower Kalyana Lantai 17 Unit 20; Jl. Lengkong Gudang Timur Raya No.3, Lengkong Gudang Tim., Serpong, Kota Tangerang Selatan, Banten 15310, Serpong, Tangerang Selatan, Banten, Indonesia, 15310</t>
  </si>
  <si>
    <t>Tower AR3 1 Floor AW2 - AW7; Jalan Marsekal Suryadarma, Blok A No. 1, Neglasari, Pajang, Benda, Kota Tangerang, Banten, Neglasari, Tangerang, Banten, Indonesia, 15129</t>
  </si>
  <si>
    <t>Tower Magnolia Lnatai 17 Unit 17-11 Tangerang. Jalan Lengkong Barat No.24, Sampora, Cisauk, Tangerang, Banten, Serpong, Tangerang Selatan, Banten, Indonesia, 15345</t>
  </si>
  <si>
    <t>Jl. Lengkong Gudang Timur Raya No.3, Lengkong Gudang Tim., Kec. Serpong, Tangerang Selatan, Banten Tower unit Kirana 06/05, Serpong, Tangerang Selatan, Banten, Indonesia, 15310</t>
  </si>
  <si>
    <t>Saveria Apartemen, Jalan BSD Raya Barat, Sampora, Tangerang, Banten, Indonesia, North, 0907, Serpong, Tangerang Selatan, Banten, Indonesia, 15345</t>
  </si>
  <si>
    <t>Tower B Lantai 5,Jl. Raya Serpong No.89, Cilenggang, Serpong, Kota Tangerang Selatan, Banten-, Serpong, BSD, Tangerang Selatan, Indonesia, 15310</t>
  </si>
  <si>
    <t>Tower Rose Lantai 17; Jl. BSD Raya Utama No.63, Situ Gadung, Kec. Pagedangan, Tangerang, Banten , Serpong, BSD, Tangerang Selatan, Indonesia, 15338</t>
  </si>
  <si>
    <t>Jl, MH. Thamrin No 7 Cikokol Tangerang, Tangerang City Center, Tangerang, Banten, Indonesia, 15117</t>
  </si>
  <si>
    <t>Gardenia Lantai 22, Jalan Lengkong Barat No.24, Sampora, Cisauk, Tangerang, Banten , Serpong, Tangerang Selatan, Banten, Indonesia, 15345</t>
  </si>
  <si>
    <t>Tower A Lantai 15 Unit No. 05; Jl. Boulevard Raya Gading Serpong, Curug Sangereng, Kelapa Dua, Tangerang, Banten, Gading Serpong, Tangerang, Banten, Indonesia, 15810</t>
  </si>
  <si>
    <t>Tower AR2, Lantai 3, Unit BE.3; Jalan Marsekal Suryadarma, Blok A No. 1, Neglasari, Pajang, Benda, Kota Tangerang, Banten 15129, Neglasari, Tangerang, Banten, Indonesia, 15129</t>
  </si>
  <si>
    <t>Tower Franklin Lantai 10 Unit No. 10; Jl. Gading Serpong Boulevard, Pakulonan Bar., Klp. Dua, Tangerang, Banten, Gading Serpong, Tangerang, Banten, Indonesia, 15810</t>
  </si>
  <si>
    <t>Tower Vermonth Lantai 5; Jl. Dewi Sartika No.31, Ciputat, Kota Tangerang Selatan, Banten , Ciputat, Tangerang Selatan, Banten, Indonesia, , Ciputat, Tangerang Selatan, Banten, Indonesia, 15411</t>
  </si>
  <si>
    <t>Tower Baileys Lantai 05 Unit C05-19B; Jl. Dewi Sartika No.31, Ciputat, Kec. Ciputat, Kota Tangerang Selatan, Banten 15411, Ciputat, Tangerang Selatan, Banten, Indonesia, 15411</t>
  </si>
  <si>
    <t>Baileys 5FL Unit C05-19B Jl Dewi Sartika, Ciputat, Ciputat, Tangerang Selatan, Ciputat, Tangerang Selatan, Banten, Indonesia, 15411</t>
  </si>
  <si>
    <t>North 03FL Unit 18 Jl. BSD Raya Barat, Sampora, Cisauk, Serpong, Tangerang Selatan, Banten, Indonesia, 15345</t>
  </si>
  <si>
    <t>Jl Padat Karya No 1, Kec. Panongan Kota Tangerang, Cikupa, Tangerang, Banten, Indonesia, 15710</t>
  </si>
  <si>
    <t>Jl. Lengkong Gudang Tim. Ⅳ, Lengkong Gudang Tim., Kec. Serpong, Kota Tangerang Selatan, Banten , Serpong, Tangerang Selatan, Banten, Indonesia, 15310</t>
  </si>
  <si>
    <t>tower khan,Jl. Lengkong Gudang Tim, Lengkong Gudang Tim., Kec. Serpong, Kota Tangerang Selatan, Banten , Serpong, Tangerang Selatan, Banten, Indonesia, 15310</t>
  </si>
  <si>
    <t>Tower Lucia, Jl. Raya Legok - Karawaci, Klp. Dua, Kec. Klp. Dua, Tangerang, Banten , Gading Serpong, Tangerang, Banten, Indonesia, 15810</t>
  </si>
  <si>
    <t>Jalan Raya Pantai Carita, Anyer, Carita, Serang, Indonesia, 42264</t>
  </si>
  <si>
    <t>Tower Vermonth Lantai 07 Unit 29B;Jl. Dewi Sartika No.31, Ciputat, Kec. Ciputat, Kota Tangerang Selatan, Banten , Ciputat, Tangerang Selatan, Banten, Indonesia, 15411</t>
  </si>
  <si>
    <t>Tower 2 Lantai 06 Unit G , Jl. Raya Grand Boulevard BSD CIty, Sampora, Kec. Cisauk, Tangerang, Banten , Serpong, BSD, Tangerang Selatan, Indonesia, 15345</t>
  </si>
  <si>
    <t>Aeropolis Residence Jalan Marsekal Suryadarma Blok A No 1, Neglasari, Neglasari, Tangerang, Banten, Indonesia, 15129</t>
  </si>
  <si>
    <t>Jalan Sultan Ageng Tirtayasa no.99B, Masigit, Jombang Kali, Cilegon, 42414, Cilegon, Banten, Indonesia, 42414</t>
  </si>
  <si>
    <t>Jl. Lingkar Timur BSD No 9, Rawa Mekar Jaya Serpong, Tengerang Selatan, 15310, Serpong, Tangerang Selatan, Banten, Indonesia, 15310</t>
  </si>
  <si>
    <t>Jalan Raya Jakarta - Serang KM 68, Kibin-Cikande, Kibin, Serang, Banten, Indonesia, 42185</t>
  </si>
  <si>
    <t>Tanjung Lesung Kav. R14A, Tanjung Lesung, Pandeglang, Banten, Indonesia, 42281</t>
  </si>
  <si>
    <t>Kav. Commercial, Jalan Boulevard Utara Lot II No. 9 BSD City, Serpong, BSD, Tangerang Selatan, Indonesia, 15331</t>
  </si>
  <si>
    <t>Jl. Raya Karang Bolong Km 17 / 135, Anyer, Serang, Banten, Indonesia, 42466</t>
  </si>
  <si>
    <t>Taman Permata Millenium, Jl Permata Kasih I Blok C10/01, Lippo Karawaci, Tangerang, Banten., Karawaci, Tangerang, Banten, Indonesia, 15810</t>
  </si>
  <si>
    <t>Jalan Ir H. Juanda No.38, Cemp. Putih, Ciputat Tim., Kota Tangerang Selatan, Ciputat, Tangerang Selatan, Banten, Indonesia, 15412</t>
  </si>
  <si>
    <t>Jl. Danau Kelapa Dua Raya, Kelapa Dua, Tangerang, Gading Serpong, Tangerang, Banten, Indonesia, 15810</t>
  </si>
  <si>
    <t>Jalan carita raya km 10, Anyer, Carita, Serang, Indonesia, 42264</t>
  </si>
  <si>
    <t>JL.KH. Yasin Beji No.4 Cilegon, Cilegon, Banten, Indonesia, 42435</t>
  </si>
  <si>
    <t>Jalan Lengkong Gudang Timur, Serpong, Serpong, Tangerang Selatan, Banten, Indonesia, 15310</t>
  </si>
  <si>
    <t>Desa Sawarna, Kecamatan Bayah, Lebak, Banten, Bayah, Lebak, Banten, Indonesia, 42393</t>
  </si>
  <si>
    <t>Jl. Permata Bunda I Blok C2/3, Lippo Village, Binong, Kec. Curug, Tangerang, Banten 15810, Karawaci, Tangerang, Banten, Indonesia, 15810</t>
  </si>
  <si>
    <t>Tower Oak Lt 20-11; Jl. Lingkar Barat, Panunggangan, Pinang, Tangerang, Serpong, Tangerang Selatan, Banten, Indonesia, 15320</t>
  </si>
  <si>
    <t>Tower 1 Lantai 10 Unit 11; Sunburst CBD BSD Lot.II No.17, Lengkong Gudang, Serpong, Tangerang Selatan, Banten 15321, Serpong, BSD, Tangerang Selatan, Indonesia, 15321</t>
  </si>
  <si>
    <t>Tower Oak Lantai 20 Unit No. 11; Jl. Lingkar Barat, Panunggangan Tim., Pinang, Kota Tangerang, Banten 15143, Serpong, Tangerang Selatan, Banten, Indonesia, 15143</t>
  </si>
  <si>
    <t>Ruko New Asia No. 162, Lippo Village, Karawaci, Tangerang, Banten, Indonesia, 15811</t>
  </si>
  <si>
    <t>Ruko L'agricola A No. 2 Paramount Serpong , Gading Serpong, Tangerang, Banten, Indonesia, 15311</t>
  </si>
  <si>
    <t>jL. Permata Bunda Blok C1/29 Taman Permata - Lippo Village , Karawaci, Tangerang, Banten, Indonesia, 15810</t>
  </si>
  <si>
    <t>Tower Chrysant Lt.10 Unit.07, Jl. Komp. Perkantoran No.26, Pd. Aren, Kota Tgr Sel.,, Pd. Jaya, Pd. Aren, Kota Tangerang Selatan, Banten 15220, Bintaro, Tangerang Selatan, Banten, Indonesia, 15220</t>
  </si>
  <si>
    <t>Chrysant 18FL #06 Jl Komp Perkantoran 26, Pd. Jaya, Pd. Aren, Tangerang Selatan, Bintaro, Tangerang Selatan, Banten, Indonesia, 15220</t>
  </si>
  <si>
    <t>Tower Chrysant Lantai 18; Jl. Komp. Perkantoran No.26, Pd. Aren, Kota Tgr Sel.,, Pd. Jaya, Pd. Aren, Kota Tangerang Selatan, Banten , Bintaro, Tangerang Selatan, Banten, Indonesia, 15220</t>
  </si>
  <si>
    <t>Boulevard Residence Blok AH1/36, Anggrek Loka, BSD, Serpong, BSD, Tangerang Selatan, Indonesia, 15318</t>
  </si>
  <si>
    <t>jl. Mh.thamrin no.7 kec.pinang kota tangerang banten, Tangerang City Center, Tangerang, Banten, Indonesia, 15145</t>
  </si>
  <si>
    <t>Jalan MH. Thamrin No.7, Cikokol, Kec. Tangerang, Tangerang City Center, Tangerang, Banten, Indonesia, 15117</t>
  </si>
  <si>
    <t>Sunburst CBD Lot II/17, Serpong, BSD, Tangerang Selatan, Indonesia, 15321</t>
  </si>
  <si>
    <t>Jl. Lkr. Tim. No.9, Rw. Mekar Jaya, Kec. Serpong, Kota Tangerang Selatan - BSD, Banten., Serpong, Tangerang Selatan, Banten, Indonesia, 15310</t>
  </si>
  <si>
    <t>Jl. Lingkar Timur No.9, Rw. Mekar Jaya, Kec. Serpong, Kota Tangerang Selatan, Banten, Serpong, Tangerang Selatan, Banten, Indonesia, 15310</t>
  </si>
  <si>
    <t>Lippo Karawaci 1200, Jalan Bulevard Diponegoro No.105, Bencongan, Kelapa Dua, Bencongan, Klp. Dua, Tangerang, Banten , Karawaci, Tangerang, Banten, Indonesia, 15811</t>
  </si>
  <si>
    <t>Jalan Boulevard Diponegoro No. 105 Karawaci, Tangerang, Karawaci, Tangerang, Banten, Indonesia, 15811</t>
  </si>
  <si>
    <t>Urban Heights Residences. Tower Toronto. Jl. Ciater Raya N0.8, Rw. Mekar Jaya, Kec. Serpong, Kota Tanggerang Selatan, Banten 15310, Serpong, Tangerang Selatan, Banten, Indonesia, 15310</t>
  </si>
  <si>
    <t>Jl MH Thamrin no 7 Cikokol Tangerang RT.005, RT.003/RW.001, kota Tangerang, Kec. Tangerang, Kota Tangerang, Banten 15117, Tangerang City Center, Tangerang, Banten, Indonesia, 15117</t>
  </si>
  <si>
    <t>Jl. raya Anyer Pagadungan KM 127 Serang, Banten, Anyer, Serang, Banten, Indonesia, 42166</t>
  </si>
  <si>
    <t>Jl. Palm Merah II, Blok/BK44, BSD CIty, Tangerang Selatan, Serpong, BSD, Tangerang Selatan, Indonesia, 15318</t>
  </si>
  <si>
    <t>Jalan Raya Carita Km 10 Labuan Desa Suka Rame Kecamatan Caita, Anyer, Carita, Serang, Indonesia, 42264</t>
  </si>
  <si>
    <t>Jl.Raya Pantai Carita Km.10 Sukajadi, Carita, Pandeglang, Banten, Anyer, Carita, Serang, Indonesia, 42264</t>
  </si>
  <si>
    <t>Jalan raya Anyer Km, 20, Desa Cikoneng Serang Banten, Anyer, Serang, Banten, Indonesia</t>
  </si>
  <si>
    <t>Jl Sangko No 1, Sawarna, Kabupaten Lebak, Banten, Bayah, Lebak, Banten, Indonesia, 42393</t>
  </si>
  <si>
    <t>Jalan Taman Permata,Blok C1 No.17, Binong, Karawaci, Tangerang, Banten, Indonesia, 15810</t>
  </si>
  <si>
    <t>Jalan Cemara II No. 35, Pamulang, Tangerang Selatan, Banten, Indonesia, 15417</t>
  </si>
  <si>
    <t>Jl. Raya Labuan KM. 9 Pandeglang, Banten, Anyer, Carita, Serang, Indonesia, 42264</t>
  </si>
  <si>
    <t>Jl.Raya Sepang RT/RW 02/06, RW.No.01 kel. Serang, Kec. Serang, Kota Serang, Banten 42162, Cipocok Jaya, Serang, Banten, Indonesia, 42162</t>
  </si>
  <si>
    <t>Jl. Rt. Hardiwinangun No. 05 Rangkasbitung, Rangkasbitung, Lebak, Banten, Indonesia, 42312</t>
  </si>
  <si>
    <t>Tower A Lantai 09; Jl. Ciater Raya No.8, Rw. Mekar Jaya, Kec. Serpong, Kota Tangerang Selatan, Banten , Serpong, Tangerang Selatan, Banten, Indonesia, 15310</t>
  </si>
  <si>
    <t>Jalan Daan Mogot No.5 (Plaza Tangerang), Tangerang City Center, Tangerang, Banten, Indonesia, 15111</t>
  </si>
  <si>
    <t>AC,Swimming Pool,Parking,Elevator,</t>
  </si>
  <si>
    <t>AC,Restaurant,Swimming Pool,Elevator,</t>
  </si>
  <si>
    <t>Swimming Pool,</t>
  </si>
  <si>
    <t>AC,Restaurant,Swimming Pool,Parking,Elevator,</t>
  </si>
  <si>
    <t>AC,Swimming Pool,Elevator,</t>
  </si>
  <si>
    <t>AC,Parking,Elevator,</t>
  </si>
  <si>
    <t>24-Hour Front Desk,Parking,Elevator,</t>
  </si>
  <si>
    <t>AC,Restaurant,Parking,WiFi,</t>
  </si>
  <si>
    <t>Parking,WiFi,</t>
  </si>
  <si>
    <t>AC,24-Hour Front Desk,Parking,</t>
  </si>
  <si>
    <t>AC,Parking,</t>
  </si>
  <si>
    <t>AC,WiFi,</t>
  </si>
  <si>
    <t>AC,Swimming Pool,Parking,</t>
  </si>
  <si>
    <t>AC,Restaurant,Swimming Pool,24-Hour Front Desk,Parking,WiFi,</t>
  </si>
  <si>
    <t>AC,Swimming Pool,24-Hour Front Desk,Parking,Elevator,WiFi,</t>
  </si>
  <si>
    <t>24-Hour Front Desk,WiFi,</t>
  </si>
  <si>
    <t>AC,24-Hour Front Desk,WiFi,</t>
  </si>
  <si>
    <t>AC,Restaurant,24-Hour Front Desk,Parking,Elevator,WiFi,</t>
  </si>
  <si>
    <t>AC,Parking,Elevator,WiFi,</t>
  </si>
  <si>
    <t>Parking,</t>
  </si>
  <si>
    <t>Swimming Pool,Parking,</t>
  </si>
  <si>
    <t>AC,Restaurant,Swimming Pool,Parking,WiFi,</t>
  </si>
  <si>
    <t>AC,Swimming Pool,Elevator,WiFi,</t>
  </si>
  <si>
    <t>AC,Swimming Pool,Parking,Elevator,WiFi,</t>
  </si>
  <si>
    <t>AC,Swimming Pool,24-Hour Front Desk,Parking,Elevator,</t>
  </si>
  <si>
    <t>AC,24-Hour Front Desk,Parking,Elevator,</t>
  </si>
  <si>
    <t>24-Hour Front Desk,</t>
  </si>
  <si>
    <t>AC,Restaurant,Swimming Pool,Parking,Elevator,WiFi,</t>
  </si>
  <si>
    <t>Restaurant,Parking,</t>
  </si>
  <si>
    <t>Swimming Pool,24-Hour Front Desk,Elevator,</t>
  </si>
  <si>
    <t>AC,Elevator,</t>
  </si>
  <si>
    <t>AC,24-Hour Front Desk,Parking,WiFi,</t>
  </si>
  <si>
    <t>AC,Restaurant,24-Hour Front Desk,Parking,WiFi,</t>
  </si>
  <si>
    <t>AC,Restaurant,Swimming Pool,24-Hour Front Desk,Parking,Elevator,WiFi,</t>
  </si>
  <si>
    <t>AC,Parking,WiFi,</t>
  </si>
  <si>
    <t>AC,Restaurant,24-Hour Front Desk,Elevator,WiFi,</t>
  </si>
  <si>
    <t>Restaurant,24-Hour Front Desk,Parking,Elevator,WiFi,</t>
  </si>
  <si>
    <t>AC,Swimming Pool,Restaurant,24-Hour Front Desk,Parking,WiFi,Elevator,</t>
  </si>
  <si>
    <t>AC,Swimming Pool,Restaurant,24-Hour Front Desk,Parking,WiFi,</t>
  </si>
  <si>
    <t>AC,Restaurant,Swimming Pool,24-Hour Front Desk,Parking,</t>
  </si>
  <si>
    <t>Swimming Pool,Elevator,</t>
  </si>
  <si>
    <t>Restaurant,Swimming Pool,24-Hour Front Desk,Parking,WiFi,</t>
  </si>
  <si>
    <t>AC,Swimming Pool,WiFi,</t>
  </si>
  <si>
    <t>Restaurant,24-Hour Front Desk,Parking,</t>
  </si>
  <si>
    <t>AC,Swimming Pool,Restaurant,Elevator,</t>
  </si>
  <si>
    <t>AC,Swimming Pool,24-Hour Front Desk,Parking,</t>
  </si>
  <si>
    <t>24-Hour Front Desk,Elevator,WiFi,</t>
  </si>
  <si>
    <t>AC,24-Hour Front Desk,Elevator,WiFi,</t>
  </si>
  <si>
    <t>Swimming Pool,WiFi,Elevator,</t>
  </si>
  <si>
    <t>AC,Restaurant,Parking,WiFi,Elevator,</t>
  </si>
  <si>
    <t>AC,Swimming Pool,Restaurant,24-Hour Front Desk,Parking,Elevator,WiFi,</t>
  </si>
  <si>
    <t>AC,Swimming Pool,Parking,WiFi,</t>
  </si>
  <si>
    <t>AC,Restaurant,24-Hour Front Desk,WiFi,Elevator,</t>
  </si>
  <si>
    <t>24-Hour Front Desk,Parking,WiFi,</t>
  </si>
  <si>
    <t>Restaurant,Swimming Pool,24-Hour Front Desk,Parking,WiFi,Elevator,</t>
  </si>
  <si>
    <t>AC,Restaurant,24-Hour Front Desk,WiFi,</t>
  </si>
  <si>
    <t>Restaurant,24-Hour Front Desk,Parking,WiFi,</t>
  </si>
  <si>
    <t>24-Hour Front Desk,Parking,Elevator,WiFi,</t>
  </si>
  <si>
    <t>24-Hour Front Desk,Parking,</t>
  </si>
  <si>
    <t>Restaurant,Swimming Pool,24-Hour Front Desk,WiFi,Elevator,</t>
  </si>
  <si>
    <t>AC,Swimming Pool,24-Hour Front Desk,Parking,WiFi,</t>
  </si>
  <si>
    <t>AC,24-Hour Front Desk,Parking,Elevator,WiFi,</t>
  </si>
  <si>
    <t>Restaurant,Parking,WiFi,</t>
  </si>
  <si>
    <t>Swimming Pool,Restaurant,24-Hour Front Desk,WiFi,Elevator,</t>
  </si>
  <si>
    <t>Restaurant,24-Hour Front Desk,WiFi,</t>
  </si>
  <si>
    <t>Swimming Pool,24-Hour Front Desk,</t>
  </si>
  <si>
    <t>Swimming Pool,24-Hour Front Desk,Parking,Elevator,</t>
  </si>
  <si>
    <t>AC,Restaurant,Parking,</t>
  </si>
  <si>
    <t>AC,Restaurant,</t>
  </si>
  <si>
    <t>AC,Swimming Pool,Restaurant,Parking,Elevator,</t>
  </si>
  <si>
    <t>Swimming Pool,Parking,Elevator,</t>
  </si>
  <si>
    <t>AC,Restaurant,Elevator,WiFi,</t>
  </si>
  <si>
    <t>AC,Swimming Pool,24-Hour Front Desk,Elevator,WiFi,</t>
  </si>
  <si>
    <t>Restaurant,Swimming Pool,24-Hour Front Desk,Parking,Elevator,WiFi,</t>
  </si>
  <si>
    <t>AC,Swimming Pool,24-Hour Front Desk,WiFi,</t>
  </si>
  <si>
    <t>AC,Restaurant,Swimming Pool,24-Hour Front Desk,Elevator,WiFi,</t>
  </si>
  <si>
    <t>AC,Restaurant,Swimming Pool,24-Hour Front Desk,WiFi,</t>
  </si>
  <si>
    <t>Jalan Boulevard Diponegoro, Lippo Karawaci, Karawaci, Tangerang, Banten, Indonesia, 15811</t>
  </si>
  <si>
    <t>Komplek Edutown Kav B1, Jalan DOrmitory B-1 &amp; C.1 Pagedangan, Kec. Pagedangan, Serpong, BSD, Tangerang Selatan, Indonesia, 15339</t>
  </si>
  <si>
    <t>Apartment Serpong Greenview, East Lengkong Gudang, Serpong, Tangerang Selatan, Banten, Indonesia, 15310</t>
  </si>
  <si>
    <t>Jalan Dr Sitanala No. 21 Pintu Air Tangerang, Neglasari, Tangerang, Banten, Indonesia, 15129</t>
  </si>
  <si>
    <t>Tower E 32FL Unit 08 Jl Jend. Sudirman 1, Cikokol, Babakan, Tangerang, Tangerang City Center, Tangerang, Banten, Indonesia, 15118</t>
  </si>
  <si>
    <t>Tower E, Lantai 32, Jalan Jend. Sudirman No.1 Cikokol, RT.001/RW.005, Babakan, Kec. Tangerang, Kota Tangerang, Banten , Tangerang City Center, Tangerang, Banten, Indonesia, 15118</t>
  </si>
  <si>
    <t>ARA Center, Jalan CBD Barat Kav. 1 Gading Serpong, Gading Serpong, Tangerang, Banten, Indonesia, 15810</t>
  </si>
  <si>
    <t>Raya Binong Kavl. 9, Binong, Karawaci – Tangerang, Tangerang, Banten 15810, Karawaci, Tangerang, Banten, Indonesia, 15810</t>
  </si>
  <si>
    <t>Tower 1 10FL #11 Sunburst CBD BSD Lot.II, Lengkong Gudang, Serpong, Tangerang Sel., Serpong, BSD, Tangerang Selatan, Indonesia, 15321</t>
  </si>
  <si>
    <t>Special Economic Zone Tanjung Lesung , Tanjung Lesung, Pandeglang, Banten, Indonesia, 42281</t>
  </si>
  <si>
    <t>Tower Maple Lantai 21; Jl. Lingkar Barat, Panunggangan Tim., Pinang, Kota Tangerang, Banten , Serpong, Tangerang Selatan, Banten, Indonesia, 15143</t>
  </si>
  <si>
    <t>Tower South Lantai 09 Unit 025; Jalan BSD Raya Barat, Sampora, Cisauk, Tangerang Selatan, Banten 15345, Serpong, Tangerang Selatan, Banten, Indonesia, 15345</t>
  </si>
  <si>
    <t>Tower Magnolia Lantai 17 Unit 17/10 Tangerang. Jalan Lengkong Barat No.24, Sampora, Cisauk, Tangerang, Banten, Serpong, Tangerang Selatan, Banten, Indonesia, 15345</t>
  </si>
  <si>
    <t>Tower North Lantai 17 Unit 33, Jalan BSD Raya Barat, Sampora, Cisauk, Tangerang Selatan, Banten 15345, Serpong, Tangerang Selatan, Banten, Indonesia, 15345</t>
  </si>
  <si>
    <t>Jalan Sultan Ageng Tirtayasa no 17 Cilegon, Cilegon, Banten, Indonesia, 42411</t>
  </si>
  <si>
    <t>Perumahan Citra Raya Blok KA 01 Kav. No.2 Kawasan Comercial Life Style, Tangerang - Banten., Cikupa, Tangerang, Banten, Indonesia, 15710</t>
  </si>
  <si>
    <t>Apartemen Green Lake View Jl. Dewi Sartika No. 28, Ciputat, Cipayung Tangerang Selatan Tower E, Ciputat, Tangerang Selatan, Banten, Indonesia, 15411</t>
  </si>
  <si>
    <t>Jalan Raya Binong Kavl. 9, Binong, Karawaci – Tangerang, Tangerang, Banten 15810, Karawaci, Tangerang, Banten, Indonesia, 15810</t>
  </si>
  <si>
    <t>Jl. Dewi Sartika No.28, Ciputat, Tangerang Selatan, Ciputat, Tangerang Selatan, Banten, Indonesia, 15411</t>
  </si>
  <si>
    <t>Aeropolis Residence 1 Tower B East Ground Floor, Jl. Marsekal Surya Dharma, International Airport Soekarno-Hatta, Neglasari, Tangerang, Banten, Indonesia, 15129</t>
  </si>
  <si>
    <t>South 09FL Unit 25 Jalan BSD Raya Barat, Sampora, Cisauk, Serpong, Tangerang Selatan, Banten, Indonesia, 15345</t>
  </si>
  <si>
    <t>Magnolia 17FL #10 Jl. Lengkong Barat 24, Sampora, Cisauk, Serpong, Tangerang Selatan, Banten, Indonesia, 15345</t>
  </si>
  <si>
    <t>Cluster Allogio Blok Allogio Barat 5 No. 35 Summarecon Serpong, Tangerang Banten, Serpong, Tangerang Selatan, Banten, Indonesia, 15334</t>
  </si>
  <si>
    <t>AC,Restaurant,Swimming Pool,Parking,</t>
  </si>
  <si>
    <t>H+1</t>
  </si>
  <si>
    <t>H+7</t>
  </si>
  <si>
    <t>Latitude</t>
  </si>
  <si>
    <t>Longitude</t>
  </si>
  <si>
    <t>LD</t>
  </si>
  <si>
    <t>PD H+1</t>
  </si>
  <si>
    <t>PD H+7</t>
  </si>
  <si>
    <t>avg H+1</t>
  </si>
  <si>
    <t>avg H+7</t>
  </si>
  <si>
    <t>avg rating</t>
  </si>
  <si>
    <t>AC</t>
  </si>
  <si>
    <t>Restaurant</t>
  </si>
  <si>
    <t>24-Hour Front Desk</t>
  </si>
  <si>
    <t>Elevator</t>
  </si>
  <si>
    <t>WiFi</t>
  </si>
  <si>
    <t>Parking</t>
  </si>
  <si>
    <t>Swimming Pool</t>
  </si>
  <si>
    <t>PD 1112</t>
  </si>
  <si>
    <t>PD 1113</t>
  </si>
  <si>
    <t>PD 1114</t>
  </si>
  <si>
    <t>PD 1115</t>
  </si>
  <si>
    <t>PD 1116</t>
  </si>
  <si>
    <t>PD 1117</t>
  </si>
  <si>
    <t>PD 1118</t>
  </si>
  <si>
    <t>PD 1119</t>
  </si>
  <si>
    <t>PD 1120</t>
  </si>
  <si>
    <t>PD 1121</t>
  </si>
  <si>
    <t>PD1120</t>
  </si>
  <si>
    <t>PD 1122</t>
  </si>
  <si>
    <t>PD 1123</t>
  </si>
  <si>
    <t>PD 1124</t>
  </si>
  <si>
    <t>PD 1125</t>
  </si>
  <si>
    <t>PD 1126</t>
  </si>
  <si>
    <t>PD 1127</t>
  </si>
  <si>
    <t>PD 1128</t>
  </si>
  <si>
    <t>Max H+1</t>
  </si>
  <si>
    <t>Min H+1</t>
  </si>
  <si>
    <t>Max/Min H+1</t>
  </si>
  <si>
    <t>Max H+7</t>
  </si>
  <si>
    <t>Min H+7</t>
  </si>
  <si>
    <t>Max/Min H+7</t>
  </si>
  <si>
    <t>Standard Room</t>
  </si>
  <si>
    <t>Non-Standrad Room</t>
  </si>
  <si>
    <t>Kota</t>
  </si>
  <si>
    <t>lebak</t>
  </si>
  <si>
    <t>tangerang</t>
  </si>
  <si>
    <t>serang</t>
  </si>
  <si>
    <t>pandeglang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</si>
</sst>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BG2606"/>
  <sheetViews>
    <sheetView workbookViewId="0">
      <pane xSplit="2" ySplit="3" topLeftCell="BD703" activePane="bottomRight" state="frozen"/>
      <selection pane="topRight" activeCell="C1" sqref="C1"/>
      <selection pane="bottomLeft" activeCell="A4" sqref="A4"/>
      <selection pane="bottomRight" activeCell="B148" sqref="B148:BE763"/>
    </sheetView>
  </sheetViews>
  <sheetFormatPr defaultRowHeight="15" x14ac:dyDescent="0.25"/>
  <cols>
    <col min="2" max="5" width="11.7109375" customWidth="1"/>
    <col min="57" max="57" width="11.140625" customWidth="1"/>
    <col min="58" max="58" width="17.140625" customWidth="1"/>
  </cols>
  <sheetData>
    <row r="1" spans="2:59" x14ac:dyDescent="0.25">
      <c r="B1" s="10" t="s">
        <v>0</v>
      </c>
      <c r="C1" s="11" t="s">
        <v>1</v>
      </c>
      <c r="D1" s="11" t="s">
        <v>6</v>
      </c>
      <c r="E1" s="11" t="s">
        <v>5</v>
      </c>
      <c r="F1" s="10" t="s">
        <v>4</v>
      </c>
      <c r="G1" s="7" t="s">
        <v>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 t="s">
        <v>3</v>
      </c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 t="s">
        <v>7</v>
      </c>
      <c r="AV1" s="7"/>
      <c r="AW1" s="7"/>
      <c r="AX1" s="7"/>
      <c r="AY1" s="7"/>
      <c r="AZ1" s="7"/>
      <c r="BA1" s="7"/>
      <c r="BB1" s="7"/>
      <c r="BC1" s="7"/>
      <c r="BD1" s="7"/>
      <c r="BE1" s="7" t="s">
        <v>8</v>
      </c>
      <c r="BF1" s="2"/>
    </row>
    <row r="2" spans="2:59" hidden="1" x14ac:dyDescent="0.25">
      <c r="B2" s="10"/>
      <c r="C2" s="12"/>
      <c r="D2" s="12"/>
      <c r="E2" s="12"/>
      <c r="F2" s="10"/>
      <c r="G2" s="7">
        <v>1111</v>
      </c>
      <c r="H2" s="7"/>
      <c r="I2" s="7">
        <v>1112</v>
      </c>
      <c r="J2" s="7"/>
      <c r="K2" s="7">
        <v>1113</v>
      </c>
      <c r="L2" s="7"/>
      <c r="M2" s="7">
        <v>1114</v>
      </c>
      <c r="N2" s="7"/>
      <c r="O2" s="7">
        <v>1115</v>
      </c>
      <c r="P2" s="7"/>
      <c r="Q2" s="7">
        <v>1116</v>
      </c>
      <c r="R2" s="7"/>
      <c r="S2" s="7">
        <v>1117</v>
      </c>
      <c r="T2" s="7"/>
      <c r="U2" s="7">
        <v>1118</v>
      </c>
      <c r="V2" s="7"/>
      <c r="W2" s="7">
        <v>1119</v>
      </c>
      <c r="X2" s="7"/>
      <c r="Y2" s="7">
        <v>1120</v>
      </c>
      <c r="Z2" s="7"/>
      <c r="AA2" s="7">
        <v>1111</v>
      </c>
      <c r="AB2" s="7"/>
      <c r="AC2" s="7">
        <v>1112</v>
      </c>
      <c r="AD2" s="7"/>
      <c r="AE2" s="7">
        <v>1113</v>
      </c>
      <c r="AF2" s="7"/>
      <c r="AG2" s="7">
        <v>1114</v>
      </c>
      <c r="AH2" s="7"/>
      <c r="AI2" s="7">
        <v>1115</v>
      </c>
      <c r="AJ2" s="7"/>
      <c r="AK2" s="7">
        <v>1116</v>
      </c>
      <c r="AL2" s="7"/>
      <c r="AM2" s="7">
        <v>1117</v>
      </c>
      <c r="AN2" s="7"/>
      <c r="AO2" s="7">
        <v>1118</v>
      </c>
      <c r="AP2" s="7"/>
      <c r="AQ2" s="7">
        <v>1119</v>
      </c>
      <c r="AR2" s="7"/>
      <c r="AS2" s="7">
        <v>1120</v>
      </c>
      <c r="AT2" s="7"/>
      <c r="AU2" s="8">
        <v>1111</v>
      </c>
      <c r="AV2" s="8">
        <v>1112</v>
      </c>
      <c r="AW2" s="8">
        <v>1113</v>
      </c>
      <c r="AX2" s="8">
        <v>1114</v>
      </c>
      <c r="AY2" s="8">
        <v>1115</v>
      </c>
      <c r="AZ2" s="8">
        <v>1116</v>
      </c>
      <c r="BA2" s="8">
        <v>1117</v>
      </c>
      <c r="BB2" s="8">
        <v>1118</v>
      </c>
      <c r="BC2" s="8">
        <v>1119</v>
      </c>
      <c r="BD2" s="8">
        <v>1120</v>
      </c>
      <c r="BE2" s="7"/>
      <c r="BF2" s="2"/>
    </row>
    <row r="3" spans="2:59" hidden="1" x14ac:dyDescent="0.25">
      <c r="B3" s="10"/>
      <c r="C3" s="13"/>
      <c r="D3" s="13"/>
      <c r="E3" s="13"/>
      <c r="F3" s="10"/>
      <c r="G3" s="1">
        <v>1112</v>
      </c>
      <c r="H3" s="1">
        <v>1119</v>
      </c>
      <c r="I3" s="1">
        <f>G3+1</f>
        <v>1113</v>
      </c>
      <c r="J3" s="1">
        <f>H3+1</f>
        <v>1120</v>
      </c>
      <c r="K3" s="1">
        <f>I3+1</f>
        <v>1114</v>
      </c>
      <c r="L3" s="1">
        <f>J3+1</f>
        <v>1121</v>
      </c>
      <c r="M3" s="1">
        <f t="shared" ref="M3:Z3" si="0">K3+1</f>
        <v>1115</v>
      </c>
      <c r="N3" s="1">
        <f t="shared" si="0"/>
        <v>1122</v>
      </c>
      <c r="O3" s="1">
        <f t="shared" si="0"/>
        <v>1116</v>
      </c>
      <c r="P3" s="1">
        <f t="shared" si="0"/>
        <v>1123</v>
      </c>
      <c r="Q3" s="1">
        <f t="shared" si="0"/>
        <v>1117</v>
      </c>
      <c r="R3" s="1">
        <f>P3+1</f>
        <v>1124</v>
      </c>
      <c r="S3" s="1">
        <f t="shared" si="0"/>
        <v>1118</v>
      </c>
      <c r="T3" s="1">
        <f t="shared" si="0"/>
        <v>1125</v>
      </c>
      <c r="U3" s="1">
        <f t="shared" si="0"/>
        <v>1119</v>
      </c>
      <c r="V3" s="1">
        <f t="shared" si="0"/>
        <v>1126</v>
      </c>
      <c r="W3" s="1">
        <f t="shared" si="0"/>
        <v>1120</v>
      </c>
      <c r="X3" s="1">
        <f t="shared" si="0"/>
        <v>1127</v>
      </c>
      <c r="Y3" s="1">
        <f t="shared" si="0"/>
        <v>1121</v>
      </c>
      <c r="Z3" s="1">
        <f t="shared" si="0"/>
        <v>1128</v>
      </c>
      <c r="AA3" s="1">
        <v>1112</v>
      </c>
      <c r="AB3" s="1">
        <v>1119</v>
      </c>
      <c r="AC3" s="1">
        <v>1113</v>
      </c>
      <c r="AD3" s="1">
        <v>1120</v>
      </c>
      <c r="AE3" s="1">
        <v>1114</v>
      </c>
      <c r="AF3" s="1">
        <v>1121</v>
      </c>
      <c r="AG3" s="1">
        <v>1115</v>
      </c>
      <c r="AH3" s="1">
        <v>1122</v>
      </c>
      <c r="AI3" s="1">
        <v>1116</v>
      </c>
      <c r="AJ3" s="1">
        <v>1123</v>
      </c>
      <c r="AK3" s="1">
        <v>1117</v>
      </c>
      <c r="AL3" s="1">
        <v>1124</v>
      </c>
      <c r="AM3" s="1">
        <v>1118</v>
      </c>
      <c r="AN3" s="1">
        <v>1125</v>
      </c>
      <c r="AO3" s="1">
        <v>1119</v>
      </c>
      <c r="AP3" s="1">
        <v>1126</v>
      </c>
      <c r="AQ3" s="1">
        <v>1120</v>
      </c>
      <c r="AR3" s="1">
        <v>1127</v>
      </c>
      <c r="AS3" s="1">
        <v>1121</v>
      </c>
      <c r="AT3" s="1">
        <v>1128</v>
      </c>
      <c r="AU3" s="9"/>
      <c r="AV3" s="9"/>
      <c r="AW3" s="9"/>
      <c r="AX3" s="9"/>
      <c r="AY3" s="9"/>
      <c r="AZ3" s="9"/>
      <c r="BA3" s="9"/>
      <c r="BB3" s="9"/>
      <c r="BC3" s="9"/>
      <c r="BD3" s="9"/>
      <c r="BE3" s="7"/>
      <c r="BF3" s="2"/>
    </row>
    <row r="4" spans="2:59" hidden="1" x14ac:dyDescent="0.25">
      <c r="B4" t="s">
        <v>708</v>
      </c>
      <c r="C4" t="s">
        <v>770</v>
      </c>
      <c r="F4">
        <v>0</v>
      </c>
      <c r="H4">
        <v>2199074</v>
      </c>
      <c r="L4">
        <v>2199074</v>
      </c>
      <c r="N4">
        <v>2199074</v>
      </c>
      <c r="P4">
        <v>2199074</v>
      </c>
      <c r="T4">
        <v>2199074</v>
      </c>
      <c r="V4">
        <v>2199074</v>
      </c>
      <c r="X4">
        <v>2199074</v>
      </c>
      <c r="Z4">
        <v>2199074</v>
      </c>
      <c r="AB4">
        <v>1363426</v>
      </c>
      <c r="AF4">
        <v>1363426</v>
      </c>
      <c r="AH4">
        <v>1363426</v>
      </c>
      <c r="AJ4">
        <v>1363426</v>
      </c>
      <c r="AN4">
        <v>1363426</v>
      </c>
      <c r="AP4">
        <v>1363426</v>
      </c>
      <c r="AR4">
        <v>1363426</v>
      </c>
      <c r="AT4">
        <v>1363426</v>
      </c>
      <c r="AU4">
        <v>0</v>
      </c>
      <c r="AW4">
        <v>0</v>
      </c>
      <c r="AX4">
        <v>0</v>
      </c>
      <c r="AY4">
        <v>0</v>
      </c>
      <c r="BA4">
        <v>0</v>
      </c>
      <c r="BB4">
        <v>0</v>
      </c>
      <c r="BC4">
        <v>0</v>
      </c>
      <c r="BD4">
        <v>0</v>
      </c>
      <c r="BF4">
        <f t="shared" ref="BF4:BF67" si="1">COUNTA(AA4:AT4)</f>
        <v>8</v>
      </c>
      <c r="BG4">
        <f t="shared" ref="BG4:BG67" si="2">COUNTA(E4)</f>
        <v>0</v>
      </c>
    </row>
    <row r="5" spans="2:59" hidden="1" x14ac:dyDescent="0.25">
      <c r="B5" t="s">
        <v>692</v>
      </c>
      <c r="C5" t="s">
        <v>769</v>
      </c>
      <c r="F5">
        <v>0</v>
      </c>
      <c r="H5">
        <v>1388889</v>
      </c>
      <c r="L5">
        <v>1388889</v>
      </c>
      <c r="O5">
        <v>1388889</v>
      </c>
      <c r="P5">
        <v>1388889</v>
      </c>
      <c r="Q5">
        <v>1388889</v>
      </c>
      <c r="R5">
        <v>1388889</v>
      </c>
      <c r="S5">
        <v>1388889</v>
      </c>
      <c r="T5">
        <v>1388889</v>
      </c>
      <c r="AB5">
        <v>861111</v>
      </c>
      <c r="AF5">
        <v>861111</v>
      </c>
      <c r="AI5">
        <v>861111</v>
      </c>
      <c r="AJ5">
        <v>861111</v>
      </c>
      <c r="AK5">
        <v>861111</v>
      </c>
      <c r="AL5">
        <v>861111</v>
      </c>
      <c r="AM5">
        <v>861111</v>
      </c>
      <c r="AN5">
        <v>861111</v>
      </c>
      <c r="AU5">
        <v>0</v>
      </c>
      <c r="AW5">
        <v>0</v>
      </c>
      <c r="AY5">
        <v>0</v>
      </c>
      <c r="AZ5">
        <v>0</v>
      </c>
      <c r="BA5">
        <v>0</v>
      </c>
      <c r="BF5">
        <f t="shared" si="1"/>
        <v>8</v>
      </c>
      <c r="BG5">
        <f t="shared" si="2"/>
        <v>0</v>
      </c>
    </row>
    <row r="6" spans="2:59" hidden="1" x14ac:dyDescent="0.25">
      <c r="B6" t="s">
        <v>156</v>
      </c>
      <c r="C6" t="s">
        <v>770</v>
      </c>
      <c r="F6">
        <v>3</v>
      </c>
      <c r="G6">
        <v>492133</v>
      </c>
      <c r="H6">
        <v>492133</v>
      </c>
      <c r="L6">
        <v>492133</v>
      </c>
      <c r="P6">
        <v>492133</v>
      </c>
      <c r="Q6">
        <v>492133</v>
      </c>
      <c r="R6">
        <v>492133</v>
      </c>
      <c r="T6">
        <v>492133</v>
      </c>
      <c r="Z6">
        <v>492133</v>
      </c>
      <c r="AA6">
        <v>369100</v>
      </c>
      <c r="AB6">
        <v>369100</v>
      </c>
      <c r="AF6">
        <v>369100</v>
      </c>
      <c r="AJ6">
        <v>369100</v>
      </c>
      <c r="AK6">
        <v>369100</v>
      </c>
      <c r="AL6">
        <v>369100</v>
      </c>
      <c r="AN6">
        <v>369100</v>
      </c>
      <c r="AT6">
        <v>369100</v>
      </c>
      <c r="AU6">
        <v>9.5</v>
      </c>
      <c r="AW6">
        <v>9.5</v>
      </c>
      <c r="AY6">
        <v>9.5</v>
      </c>
      <c r="AZ6">
        <v>9.5</v>
      </c>
      <c r="BA6">
        <v>9.5</v>
      </c>
      <c r="BD6">
        <v>9.5</v>
      </c>
      <c r="BF6">
        <f t="shared" si="1"/>
        <v>8</v>
      </c>
      <c r="BG6">
        <f t="shared" si="2"/>
        <v>0</v>
      </c>
    </row>
    <row r="7" spans="2:59" hidden="1" x14ac:dyDescent="0.25">
      <c r="B7" t="s">
        <v>748</v>
      </c>
      <c r="C7" t="s">
        <v>772</v>
      </c>
      <c r="F7">
        <v>0</v>
      </c>
      <c r="L7">
        <v>1107637</v>
      </c>
      <c r="N7">
        <v>1107637</v>
      </c>
      <c r="P7">
        <v>1309025</v>
      </c>
      <c r="R7">
        <v>1309025</v>
      </c>
      <c r="T7">
        <v>1309025</v>
      </c>
      <c r="V7">
        <v>1309025</v>
      </c>
      <c r="Y7">
        <v>1309025</v>
      </c>
      <c r="Z7">
        <v>1309025</v>
      </c>
      <c r="AF7">
        <v>686735</v>
      </c>
      <c r="AH7">
        <v>686735</v>
      </c>
      <c r="AJ7">
        <v>811596</v>
      </c>
      <c r="AL7">
        <v>811596</v>
      </c>
      <c r="AN7">
        <v>811596</v>
      </c>
      <c r="AP7">
        <v>811596</v>
      </c>
      <c r="AS7">
        <v>811596</v>
      </c>
      <c r="AT7">
        <v>811596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D7">
        <v>0</v>
      </c>
      <c r="BF7">
        <f t="shared" si="1"/>
        <v>8</v>
      </c>
      <c r="BG7">
        <f t="shared" si="2"/>
        <v>0</v>
      </c>
    </row>
    <row r="8" spans="2:59" hidden="1" x14ac:dyDescent="0.25">
      <c r="B8" t="s">
        <v>767</v>
      </c>
      <c r="C8" t="s">
        <v>778</v>
      </c>
      <c r="F8">
        <v>0</v>
      </c>
      <c r="S8">
        <v>607692</v>
      </c>
      <c r="T8">
        <v>607692</v>
      </c>
      <c r="U8">
        <v>607692</v>
      </c>
      <c r="V8">
        <v>607692</v>
      </c>
      <c r="W8">
        <v>607692</v>
      </c>
      <c r="X8">
        <v>607692</v>
      </c>
      <c r="Y8">
        <v>607692</v>
      </c>
      <c r="Z8">
        <v>607692</v>
      </c>
      <c r="AM8">
        <v>376769</v>
      </c>
      <c r="AN8">
        <v>376769</v>
      </c>
      <c r="AO8">
        <v>376769</v>
      </c>
      <c r="AP8">
        <v>376769</v>
      </c>
      <c r="AQ8">
        <v>376769</v>
      </c>
      <c r="AR8">
        <v>376769</v>
      </c>
      <c r="AS8">
        <v>376769</v>
      </c>
      <c r="AT8">
        <v>376769</v>
      </c>
      <c r="BA8">
        <v>0</v>
      </c>
      <c r="BB8">
        <v>0</v>
      </c>
      <c r="BC8">
        <v>0</v>
      </c>
      <c r="BD8">
        <v>0</v>
      </c>
      <c r="BF8">
        <f t="shared" si="1"/>
        <v>8</v>
      </c>
      <c r="BG8">
        <f t="shared" si="2"/>
        <v>0</v>
      </c>
    </row>
    <row r="9" spans="2:59" hidden="1" x14ac:dyDescent="0.25">
      <c r="B9" t="s">
        <v>649</v>
      </c>
      <c r="C9" t="s">
        <v>772</v>
      </c>
      <c r="F9">
        <v>0</v>
      </c>
      <c r="H9">
        <v>500000</v>
      </c>
      <c r="J9">
        <v>500000</v>
      </c>
      <c r="L9">
        <v>500000</v>
      </c>
      <c r="M9">
        <v>572000</v>
      </c>
      <c r="N9">
        <v>500000</v>
      </c>
      <c r="P9">
        <v>500000</v>
      </c>
      <c r="R9">
        <v>500000</v>
      </c>
      <c r="Y9">
        <v>500000</v>
      </c>
      <c r="AB9">
        <v>400000</v>
      </c>
      <c r="AD9">
        <v>400000</v>
      </c>
      <c r="AF9">
        <v>400000</v>
      </c>
      <c r="AG9">
        <v>429000</v>
      </c>
      <c r="AH9">
        <v>400000</v>
      </c>
      <c r="AJ9">
        <v>400000</v>
      </c>
      <c r="AL9">
        <v>400000</v>
      </c>
      <c r="AS9">
        <v>400000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D9">
        <v>9.8000000000000007</v>
      </c>
      <c r="BF9">
        <f t="shared" si="1"/>
        <v>8</v>
      </c>
      <c r="BG9">
        <f t="shared" si="2"/>
        <v>0</v>
      </c>
    </row>
    <row r="10" spans="2:59" hidden="1" x14ac:dyDescent="0.25">
      <c r="B10" t="s">
        <v>704</v>
      </c>
      <c r="C10" t="s">
        <v>773</v>
      </c>
      <c r="F10">
        <v>0</v>
      </c>
      <c r="H10">
        <v>882289</v>
      </c>
      <c r="J10">
        <v>882289</v>
      </c>
      <c r="L10">
        <v>802081</v>
      </c>
      <c r="N10">
        <v>802081</v>
      </c>
      <c r="P10">
        <v>802081</v>
      </c>
      <c r="R10">
        <v>947914</v>
      </c>
      <c r="S10">
        <v>947914</v>
      </c>
      <c r="T10">
        <v>947914</v>
      </c>
      <c r="AB10">
        <v>458790</v>
      </c>
      <c r="AD10">
        <v>458790</v>
      </c>
      <c r="AF10">
        <v>417082</v>
      </c>
      <c r="AH10">
        <v>417082</v>
      </c>
      <c r="AJ10">
        <v>417082</v>
      </c>
      <c r="AL10">
        <v>492915</v>
      </c>
      <c r="AM10">
        <v>492915</v>
      </c>
      <c r="AN10">
        <v>492915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F10">
        <f t="shared" si="1"/>
        <v>8</v>
      </c>
      <c r="BG10">
        <f t="shared" si="2"/>
        <v>0</v>
      </c>
    </row>
    <row r="11" spans="2:59" hidden="1" x14ac:dyDescent="0.25">
      <c r="B11" t="s">
        <v>100</v>
      </c>
      <c r="C11" t="s">
        <v>787</v>
      </c>
      <c r="F11">
        <v>3</v>
      </c>
      <c r="G11">
        <v>506667</v>
      </c>
      <c r="K11">
        <v>506667</v>
      </c>
      <c r="M11">
        <v>506667</v>
      </c>
      <c r="U11">
        <v>506667</v>
      </c>
      <c r="W11">
        <v>506667</v>
      </c>
      <c r="X11">
        <v>506667</v>
      </c>
      <c r="Y11">
        <v>506667</v>
      </c>
      <c r="Z11">
        <v>506667</v>
      </c>
      <c r="AA11">
        <v>380000</v>
      </c>
      <c r="AE11">
        <v>380000</v>
      </c>
      <c r="AG11">
        <v>380000</v>
      </c>
      <c r="AO11">
        <v>380000</v>
      </c>
      <c r="AQ11">
        <v>380000</v>
      </c>
      <c r="AR11">
        <v>380000</v>
      </c>
      <c r="AS11">
        <v>380000</v>
      </c>
      <c r="AT11">
        <v>380000</v>
      </c>
      <c r="AU11">
        <v>7.9</v>
      </c>
      <c r="AW11">
        <v>7.9</v>
      </c>
      <c r="AX11">
        <v>7.9</v>
      </c>
      <c r="BB11">
        <v>7.9</v>
      </c>
      <c r="BC11">
        <v>7.9</v>
      </c>
      <c r="BD11">
        <v>7.9</v>
      </c>
      <c r="BF11">
        <f t="shared" si="1"/>
        <v>8</v>
      </c>
      <c r="BG11">
        <f t="shared" si="2"/>
        <v>0</v>
      </c>
    </row>
    <row r="12" spans="2:59" hidden="1" x14ac:dyDescent="0.25">
      <c r="B12" t="s">
        <v>766</v>
      </c>
      <c r="C12" t="s">
        <v>772</v>
      </c>
      <c r="F12">
        <v>2.5</v>
      </c>
      <c r="S12">
        <v>736422</v>
      </c>
      <c r="T12">
        <v>736422</v>
      </c>
      <c r="U12">
        <v>736422</v>
      </c>
      <c r="V12">
        <v>736422</v>
      </c>
      <c r="W12">
        <v>736422</v>
      </c>
      <c r="X12">
        <v>736422</v>
      </c>
      <c r="Y12">
        <v>736422</v>
      </c>
      <c r="Z12">
        <v>736422</v>
      </c>
      <c r="AM12">
        <v>474816</v>
      </c>
      <c r="AN12">
        <v>474816</v>
      </c>
      <c r="AO12">
        <v>474816</v>
      </c>
      <c r="AP12">
        <v>474816</v>
      </c>
      <c r="AQ12">
        <v>474816</v>
      </c>
      <c r="AR12">
        <v>474816</v>
      </c>
      <c r="AS12">
        <v>474816</v>
      </c>
      <c r="AT12">
        <v>474816</v>
      </c>
      <c r="BA12">
        <v>0</v>
      </c>
      <c r="BB12">
        <v>0</v>
      </c>
      <c r="BC12">
        <v>0</v>
      </c>
      <c r="BD12">
        <v>0</v>
      </c>
      <c r="BF12">
        <f t="shared" si="1"/>
        <v>8</v>
      </c>
      <c r="BG12">
        <f t="shared" si="2"/>
        <v>0</v>
      </c>
    </row>
    <row r="13" spans="2:59" hidden="1" x14ac:dyDescent="0.25">
      <c r="B13" t="s">
        <v>722</v>
      </c>
      <c r="C13" t="s">
        <v>769</v>
      </c>
      <c r="F13">
        <v>3</v>
      </c>
      <c r="H13">
        <v>880000</v>
      </c>
      <c r="S13">
        <v>893333</v>
      </c>
      <c r="T13">
        <v>826667</v>
      </c>
      <c r="U13">
        <v>946667</v>
      </c>
      <c r="V13">
        <v>880000</v>
      </c>
      <c r="X13">
        <v>880000</v>
      </c>
      <c r="Y13">
        <v>893333</v>
      </c>
      <c r="Z13">
        <v>826667</v>
      </c>
      <c r="AB13">
        <v>660000</v>
      </c>
      <c r="AM13">
        <v>670000</v>
      </c>
      <c r="AN13">
        <v>620000</v>
      </c>
      <c r="AO13">
        <v>710000</v>
      </c>
      <c r="AP13">
        <v>660000</v>
      </c>
      <c r="AR13">
        <v>660000</v>
      </c>
      <c r="AS13">
        <v>670000</v>
      </c>
      <c r="AT13">
        <v>620000</v>
      </c>
      <c r="AU13">
        <v>8.1999999999999993</v>
      </c>
      <c r="BA13">
        <v>8.1999999999999993</v>
      </c>
      <c r="BB13">
        <v>8.1999999999999993</v>
      </c>
      <c r="BC13">
        <v>8.1999999999999993</v>
      </c>
      <c r="BD13">
        <v>8.1999999999999993</v>
      </c>
      <c r="BF13">
        <f t="shared" si="1"/>
        <v>8</v>
      </c>
      <c r="BG13">
        <f t="shared" si="2"/>
        <v>0</v>
      </c>
    </row>
    <row r="14" spans="2:59" hidden="1" x14ac:dyDescent="0.25">
      <c r="B14" t="s">
        <v>654</v>
      </c>
      <c r="C14" t="s">
        <v>786</v>
      </c>
      <c r="F14">
        <v>0</v>
      </c>
      <c r="H14">
        <v>137606</v>
      </c>
      <c r="K14">
        <v>155377</v>
      </c>
      <c r="L14">
        <v>192269</v>
      </c>
      <c r="O14">
        <v>164311</v>
      </c>
      <c r="P14">
        <v>155365</v>
      </c>
      <c r="Q14">
        <v>153814</v>
      </c>
      <c r="R14">
        <v>153814</v>
      </c>
      <c r="T14">
        <v>153814</v>
      </c>
      <c r="AB14">
        <v>107333</v>
      </c>
      <c r="AE14">
        <v>121194</v>
      </c>
      <c r="AF14">
        <v>149970</v>
      </c>
      <c r="AI14">
        <v>128163</v>
      </c>
      <c r="AJ14">
        <v>121185</v>
      </c>
      <c r="AK14">
        <v>119975</v>
      </c>
      <c r="AL14">
        <v>119975</v>
      </c>
      <c r="AN14">
        <v>119975</v>
      </c>
      <c r="AU14">
        <v>6</v>
      </c>
      <c r="AW14">
        <v>6</v>
      </c>
      <c r="AY14">
        <v>6</v>
      </c>
      <c r="AZ14">
        <v>6</v>
      </c>
      <c r="BA14">
        <v>6</v>
      </c>
      <c r="BF14">
        <f t="shared" si="1"/>
        <v>8</v>
      </c>
      <c r="BG14">
        <f t="shared" si="2"/>
        <v>0</v>
      </c>
    </row>
    <row r="15" spans="2:59" hidden="1" x14ac:dyDescent="0.25">
      <c r="B15" t="s">
        <v>768</v>
      </c>
      <c r="C15" t="s">
        <v>778</v>
      </c>
      <c r="F15">
        <v>0</v>
      </c>
      <c r="S15">
        <v>607692</v>
      </c>
      <c r="T15">
        <v>607692</v>
      </c>
      <c r="U15">
        <v>607692</v>
      </c>
      <c r="V15">
        <v>607692</v>
      </c>
      <c r="W15">
        <v>607692</v>
      </c>
      <c r="X15">
        <v>607692</v>
      </c>
      <c r="Y15">
        <v>607692</v>
      </c>
      <c r="Z15">
        <v>607692</v>
      </c>
      <c r="AM15">
        <v>376769</v>
      </c>
      <c r="AN15">
        <v>376769</v>
      </c>
      <c r="AO15">
        <v>376769</v>
      </c>
      <c r="AP15">
        <v>376769</v>
      </c>
      <c r="AQ15">
        <v>376769</v>
      </c>
      <c r="AR15">
        <v>376769</v>
      </c>
      <c r="AS15">
        <v>376769</v>
      </c>
      <c r="AT15">
        <v>376769</v>
      </c>
      <c r="BA15">
        <v>0</v>
      </c>
      <c r="BB15">
        <v>0</v>
      </c>
      <c r="BC15">
        <v>0</v>
      </c>
      <c r="BD15">
        <v>0</v>
      </c>
      <c r="BF15">
        <f t="shared" si="1"/>
        <v>8</v>
      </c>
      <c r="BG15">
        <f t="shared" si="2"/>
        <v>0</v>
      </c>
    </row>
    <row r="16" spans="2:59" hidden="1" x14ac:dyDescent="0.25">
      <c r="B16" t="s">
        <v>389</v>
      </c>
      <c r="C16" t="s">
        <v>778</v>
      </c>
      <c r="F16">
        <v>0</v>
      </c>
      <c r="G16">
        <v>504167</v>
      </c>
      <c r="H16">
        <v>504167</v>
      </c>
      <c r="K16">
        <v>458333</v>
      </c>
      <c r="L16">
        <v>458333</v>
      </c>
      <c r="O16">
        <v>458333</v>
      </c>
      <c r="P16">
        <v>458333</v>
      </c>
      <c r="Q16">
        <v>541667</v>
      </c>
      <c r="R16">
        <v>541667</v>
      </c>
      <c r="AA16">
        <v>262167</v>
      </c>
      <c r="AB16">
        <v>262167</v>
      </c>
      <c r="AE16">
        <v>238333</v>
      </c>
      <c r="AF16">
        <v>238333</v>
      </c>
      <c r="AI16">
        <v>238333</v>
      </c>
      <c r="AJ16">
        <v>238333</v>
      </c>
      <c r="AK16">
        <v>281667</v>
      </c>
      <c r="AL16">
        <v>281667</v>
      </c>
      <c r="AU16">
        <v>0</v>
      </c>
      <c r="AW16">
        <v>0</v>
      </c>
      <c r="AY16">
        <v>0</v>
      </c>
      <c r="AZ16">
        <v>0</v>
      </c>
      <c r="BF16">
        <f t="shared" si="1"/>
        <v>8</v>
      </c>
      <c r="BG16">
        <f t="shared" si="2"/>
        <v>0</v>
      </c>
    </row>
    <row r="17" spans="2:59" hidden="1" x14ac:dyDescent="0.25">
      <c r="B17" t="s">
        <v>744</v>
      </c>
      <c r="C17" t="s">
        <v>774</v>
      </c>
      <c r="F17">
        <v>0</v>
      </c>
      <c r="L17">
        <v>662035</v>
      </c>
      <c r="N17">
        <v>662035</v>
      </c>
      <c r="P17">
        <v>662035</v>
      </c>
      <c r="R17">
        <v>782405</v>
      </c>
      <c r="T17">
        <v>782405</v>
      </c>
      <c r="V17">
        <v>782405</v>
      </c>
      <c r="X17">
        <v>782405</v>
      </c>
      <c r="Y17">
        <v>782405</v>
      </c>
      <c r="Z17">
        <v>782405</v>
      </c>
      <c r="AF17">
        <v>410462</v>
      </c>
      <c r="AH17">
        <v>410462</v>
      </c>
      <c r="AJ17">
        <v>410462</v>
      </c>
      <c r="AL17">
        <v>485091</v>
      </c>
      <c r="AN17">
        <v>485091</v>
      </c>
      <c r="AP17">
        <v>485091</v>
      </c>
      <c r="AR17">
        <v>485091</v>
      </c>
      <c r="AS17">
        <v>485091</v>
      </c>
      <c r="AT17">
        <v>485091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f t="shared" si="1"/>
        <v>9</v>
      </c>
      <c r="BG17">
        <f t="shared" si="2"/>
        <v>0</v>
      </c>
    </row>
    <row r="18" spans="2:59" hidden="1" x14ac:dyDescent="0.25">
      <c r="B18" t="s">
        <v>745</v>
      </c>
      <c r="C18" t="s">
        <v>770</v>
      </c>
      <c r="F18">
        <v>0</v>
      </c>
      <c r="L18">
        <v>993052</v>
      </c>
      <c r="N18">
        <v>993052</v>
      </c>
      <c r="P18">
        <v>1173608</v>
      </c>
      <c r="R18">
        <v>1173608</v>
      </c>
      <c r="T18">
        <v>1173608</v>
      </c>
      <c r="V18">
        <v>1173608</v>
      </c>
      <c r="X18">
        <v>1173608</v>
      </c>
      <c r="Y18">
        <v>1173608</v>
      </c>
      <c r="Z18">
        <v>1173608</v>
      </c>
      <c r="AF18">
        <v>377360</v>
      </c>
      <c r="AH18">
        <v>377360</v>
      </c>
      <c r="AJ18">
        <v>445971</v>
      </c>
      <c r="AL18">
        <v>445971</v>
      </c>
      <c r="AN18">
        <v>445971</v>
      </c>
      <c r="AP18">
        <v>445971</v>
      </c>
      <c r="AR18">
        <v>445971</v>
      </c>
      <c r="AS18">
        <v>445971</v>
      </c>
      <c r="AT18">
        <v>445971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F18">
        <f t="shared" si="1"/>
        <v>9</v>
      </c>
      <c r="BG18">
        <f t="shared" si="2"/>
        <v>0</v>
      </c>
    </row>
    <row r="19" spans="2:59" hidden="1" x14ac:dyDescent="0.25">
      <c r="B19" t="s">
        <v>669</v>
      </c>
      <c r="C19" t="s">
        <v>781</v>
      </c>
      <c r="F19">
        <v>0</v>
      </c>
      <c r="H19">
        <v>574188</v>
      </c>
      <c r="J19">
        <v>574188</v>
      </c>
      <c r="L19">
        <v>521988</v>
      </c>
      <c r="N19">
        <v>521988</v>
      </c>
      <c r="P19">
        <v>616896</v>
      </c>
      <c r="Q19">
        <v>616896</v>
      </c>
      <c r="S19">
        <v>616896</v>
      </c>
      <c r="U19">
        <v>616896</v>
      </c>
      <c r="Y19">
        <v>616896</v>
      </c>
      <c r="AB19">
        <v>355997</v>
      </c>
      <c r="AD19">
        <v>355997</v>
      </c>
      <c r="AF19">
        <v>323633</v>
      </c>
      <c r="AH19">
        <v>323633</v>
      </c>
      <c r="AJ19">
        <v>382476</v>
      </c>
      <c r="AK19">
        <v>382476</v>
      </c>
      <c r="AM19">
        <v>382476</v>
      </c>
      <c r="AO19">
        <v>382476</v>
      </c>
      <c r="AS19">
        <v>382476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D19">
        <v>0</v>
      </c>
      <c r="BF19">
        <f t="shared" si="1"/>
        <v>9</v>
      </c>
      <c r="BG19">
        <f t="shared" si="2"/>
        <v>0</v>
      </c>
    </row>
    <row r="20" spans="2:59" hidden="1" x14ac:dyDescent="0.25">
      <c r="B20" t="s">
        <v>736</v>
      </c>
      <c r="C20" t="s">
        <v>777</v>
      </c>
      <c r="F20">
        <v>4</v>
      </c>
      <c r="L20">
        <v>1666667</v>
      </c>
      <c r="M20">
        <v>1666667</v>
      </c>
      <c r="N20">
        <v>2466667</v>
      </c>
      <c r="P20">
        <v>2466667</v>
      </c>
      <c r="Q20">
        <v>1666667</v>
      </c>
      <c r="S20">
        <v>2466667</v>
      </c>
      <c r="T20">
        <v>1666667</v>
      </c>
      <c r="Y20">
        <v>1666667</v>
      </c>
      <c r="Z20">
        <v>2066667</v>
      </c>
      <c r="AF20">
        <v>1250000</v>
      </c>
      <c r="AG20">
        <v>1250000</v>
      </c>
      <c r="AH20">
        <v>1850000</v>
      </c>
      <c r="AJ20">
        <v>1850000</v>
      </c>
      <c r="AK20">
        <v>1250000</v>
      </c>
      <c r="AM20">
        <v>1850000</v>
      </c>
      <c r="AN20">
        <v>1250000</v>
      </c>
      <c r="AS20">
        <v>1250000</v>
      </c>
      <c r="AT20">
        <v>1550000</v>
      </c>
      <c r="AW20">
        <v>8.4</v>
      </c>
      <c r="AX20">
        <v>8.4</v>
      </c>
      <c r="AY20">
        <v>8.4</v>
      </c>
      <c r="AZ20">
        <v>8.4</v>
      </c>
      <c r="BA20">
        <v>8.4</v>
      </c>
      <c r="BD20">
        <v>8.4</v>
      </c>
      <c r="BF20">
        <f t="shared" si="1"/>
        <v>9</v>
      </c>
      <c r="BG20">
        <f t="shared" si="2"/>
        <v>0</v>
      </c>
    </row>
    <row r="21" spans="2:59" hidden="1" x14ac:dyDescent="0.25">
      <c r="B21" t="s">
        <v>710</v>
      </c>
      <c r="C21" t="s">
        <v>772</v>
      </c>
      <c r="F21">
        <v>0</v>
      </c>
      <c r="H21">
        <v>677660</v>
      </c>
      <c r="J21">
        <v>677660</v>
      </c>
      <c r="L21">
        <v>677660</v>
      </c>
      <c r="N21">
        <v>677660</v>
      </c>
      <c r="P21">
        <v>677660</v>
      </c>
      <c r="Q21">
        <v>880958</v>
      </c>
      <c r="S21">
        <v>880958</v>
      </c>
      <c r="W21">
        <v>880958</v>
      </c>
      <c r="Y21">
        <v>880958</v>
      </c>
      <c r="AB21">
        <v>420149</v>
      </c>
      <c r="AD21">
        <v>420149</v>
      </c>
      <c r="AF21">
        <v>420149</v>
      </c>
      <c r="AH21">
        <v>420149</v>
      </c>
      <c r="AJ21">
        <v>420149</v>
      </c>
      <c r="AK21">
        <v>546194</v>
      </c>
      <c r="AM21">
        <v>546194</v>
      </c>
      <c r="AQ21">
        <v>546194</v>
      </c>
      <c r="AS21">
        <v>546194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C21">
        <v>0</v>
      </c>
      <c r="BD21">
        <v>0</v>
      </c>
      <c r="BF21">
        <f t="shared" si="1"/>
        <v>9</v>
      </c>
      <c r="BG21">
        <f t="shared" si="2"/>
        <v>0</v>
      </c>
    </row>
    <row r="22" spans="2:59" hidden="1" x14ac:dyDescent="0.25">
      <c r="B22" t="s">
        <v>765</v>
      </c>
      <c r="C22" t="s">
        <v>770</v>
      </c>
      <c r="F22">
        <v>0</v>
      </c>
      <c r="Q22">
        <v>629200</v>
      </c>
      <c r="R22">
        <v>629200</v>
      </c>
      <c r="S22">
        <v>629200</v>
      </c>
      <c r="T22">
        <v>629200</v>
      </c>
      <c r="V22">
        <v>629200</v>
      </c>
      <c r="W22">
        <v>629200</v>
      </c>
      <c r="X22">
        <v>629200</v>
      </c>
      <c r="Y22">
        <v>629200</v>
      </c>
      <c r="Z22">
        <v>629200</v>
      </c>
      <c r="AK22">
        <v>471900</v>
      </c>
      <c r="AL22">
        <v>471900</v>
      </c>
      <c r="AM22">
        <v>471900</v>
      </c>
      <c r="AN22">
        <v>471900</v>
      </c>
      <c r="AP22">
        <v>471900</v>
      </c>
      <c r="AQ22">
        <v>471900</v>
      </c>
      <c r="AR22">
        <v>471900</v>
      </c>
      <c r="AS22">
        <v>471900</v>
      </c>
      <c r="AT22">
        <v>471900</v>
      </c>
      <c r="AZ22">
        <v>0</v>
      </c>
      <c r="BA22">
        <v>0</v>
      </c>
      <c r="BB22">
        <v>0</v>
      </c>
      <c r="BC22">
        <v>0</v>
      </c>
      <c r="BD22">
        <v>0</v>
      </c>
      <c r="BF22">
        <f t="shared" si="1"/>
        <v>9</v>
      </c>
      <c r="BG22">
        <f t="shared" si="2"/>
        <v>0</v>
      </c>
    </row>
    <row r="23" spans="2:59" hidden="1" x14ac:dyDescent="0.25">
      <c r="B23" t="s">
        <v>643</v>
      </c>
      <c r="C23" t="s">
        <v>773</v>
      </c>
      <c r="F23">
        <v>0</v>
      </c>
      <c r="H23">
        <v>821900</v>
      </c>
      <c r="K23">
        <v>821900</v>
      </c>
      <c r="L23">
        <v>821900</v>
      </c>
      <c r="M23">
        <v>821900</v>
      </c>
      <c r="N23">
        <v>821900</v>
      </c>
      <c r="P23">
        <v>821900</v>
      </c>
      <c r="Q23">
        <v>821900</v>
      </c>
      <c r="R23">
        <v>821900</v>
      </c>
      <c r="T23">
        <v>821900</v>
      </c>
      <c r="V23">
        <v>821900</v>
      </c>
      <c r="AB23">
        <v>599987</v>
      </c>
      <c r="AE23">
        <v>599987</v>
      </c>
      <c r="AF23">
        <v>599987</v>
      </c>
      <c r="AG23">
        <v>599987</v>
      </c>
      <c r="AH23">
        <v>599987</v>
      </c>
      <c r="AJ23">
        <v>599987</v>
      </c>
      <c r="AK23">
        <v>599987</v>
      </c>
      <c r="AL23">
        <v>599987</v>
      </c>
      <c r="AN23">
        <v>599987</v>
      </c>
      <c r="AP23">
        <v>599987</v>
      </c>
      <c r="AU23">
        <v>9.1</v>
      </c>
      <c r="AW23">
        <v>9.1</v>
      </c>
      <c r="AX23">
        <v>9.1</v>
      </c>
      <c r="AY23">
        <v>9.1</v>
      </c>
      <c r="AZ23">
        <v>9.1</v>
      </c>
      <c r="BA23">
        <v>9.1</v>
      </c>
      <c r="BB23">
        <v>9.1</v>
      </c>
      <c r="BF23">
        <f t="shared" si="1"/>
        <v>10</v>
      </c>
      <c r="BG23">
        <f t="shared" si="2"/>
        <v>0</v>
      </c>
    </row>
    <row r="24" spans="2:59" hidden="1" x14ac:dyDescent="0.25">
      <c r="B24" t="s">
        <v>321</v>
      </c>
      <c r="C24" t="s">
        <v>772</v>
      </c>
      <c r="F24">
        <v>0</v>
      </c>
      <c r="G24">
        <v>840275</v>
      </c>
      <c r="I24">
        <v>840275</v>
      </c>
      <c r="K24">
        <v>763887</v>
      </c>
      <c r="N24">
        <v>763887</v>
      </c>
      <c r="P24">
        <v>902775</v>
      </c>
      <c r="R24">
        <v>902775</v>
      </c>
      <c r="T24">
        <v>902775</v>
      </c>
      <c r="V24">
        <v>902775</v>
      </c>
      <c r="X24">
        <v>902775</v>
      </c>
      <c r="Z24">
        <v>902775</v>
      </c>
      <c r="AA24">
        <v>520971</v>
      </c>
      <c r="AC24">
        <v>520971</v>
      </c>
      <c r="AE24">
        <v>473610</v>
      </c>
      <c r="AH24">
        <v>473610</v>
      </c>
      <c r="AJ24">
        <v>559721</v>
      </c>
      <c r="AL24">
        <v>559721</v>
      </c>
      <c r="AN24">
        <v>559721</v>
      </c>
      <c r="AP24">
        <v>559721</v>
      </c>
      <c r="AR24">
        <v>559721</v>
      </c>
      <c r="AT24">
        <v>559721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F24">
        <f t="shared" si="1"/>
        <v>10</v>
      </c>
      <c r="BG24">
        <f t="shared" si="2"/>
        <v>0</v>
      </c>
    </row>
    <row r="25" spans="2:59" hidden="1" x14ac:dyDescent="0.25">
      <c r="B25" t="s">
        <v>695</v>
      </c>
      <c r="C25" t="s">
        <v>772</v>
      </c>
      <c r="F25">
        <v>0</v>
      </c>
      <c r="H25">
        <v>616201</v>
      </c>
      <c r="J25">
        <v>616201</v>
      </c>
      <c r="L25">
        <v>560183</v>
      </c>
      <c r="N25">
        <v>560183</v>
      </c>
      <c r="P25">
        <v>662035</v>
      </c>
      <c r="R25">
        <v>662035</v>
      </c>
      <c r="T25">
        <v>662035</v>
      </c>
      <c r="U25">
        <v>662035</v>
      </c>
      <c r="V25">
        <v>662035</v>
      </c>
      <c r="X25">
        <v>662035</v>
      </c>
      <c r="AB25">
        <v>382045</v>
      </c>
      <c r="AD25">
        <v>382045</v>
      </c>
      <c r="AF25">
        <v>347313</v>
      </c>
      <c r="AH25">
        <v>347313</v>
      </c>
      <c r="AJ25">
        <v>410462</v>
      </c>
      <c r="AL25">
        <v>410462</v>
      </c>
      <c r="AN25">
        <v>410462</v>
      </c>
      <c r="AO25">
        <v>410462</v>
      </c>
      <c r="AP25">
        <v>410462</v>
      </c>
      <c r="AR25">
        <v>410462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F25">
        <f t="shared" si="1"/>
        <v>10</v>
      </c>
      <c r="BG25">
        <f t="shared" si="2"/>
        <v>0</v>
      </c>
    </row>
    <row r="26" spans="2:59" hidden="1" x14ac:dyDescent="0.25">
      <c r="B26" t="s">
        <v>760</v>
      </c>
      <c r="C26" t="s">
        <v>776</v>
      </c>
      <c r="F26">
        <v>0</v>
      </c>
      <c r="O26">
        <v>1733333</v>
      </c>
      <c r="P26">
        <v>1733333</v>
      </c>
      <c r="S26">
        <v>1733333</v>
      </c>
      <c r="T26">
        <v>1733333</v>
      </c>
      <c r="U26">
        <v>1733333</v>
      </c>
      <c r="V26">
        <v>1733333</v>
      </c>
      <c r="W26">
        <v>1733333</v>
      </c>
      <c r="X26">
        <v>1733333</v>
      </c>
      <c r="Y26">
        <v>1733333</v>
      </c>
      <c r="Z26">
        <v>1733333</v>
      </c>
      <c r="AI26">
        <v>1300000</v>
      </c>
      <c r="AJ26">
        <v>1300000</v>
      </c>
      <c r="AM26">
        <v>1300000</v>
      </c>
      <c r="AN26">
        <v>1300000</v>
      </c>
      <c r="AO26">
        <v>1300000</v>
      </c>
      <c r="AP26">
        <v>1300000</v>
      </c>
      <c r="AQ26">
        <v>1300000</v>
      </c>
      <c r="AR26">
        <v>1300000</v>
      </c>
      <c r="AS26">
        <v>1300000</v>
      </c>
      <c r="AT26">
        <v>1300000</v>
      </c>
      <c r="AY26">
        <v>0</v>
      </c>
      <c r="BA26">
        <v>0</v>
      </c>
      <c r="BB26">
        <v>0</v>
      </c>
      <c r="BC26">
        <v>0</v>
      </c>
      <c r="BD26">
        <v>0</v>
      </c>
      <c r="BF26">
        <f t="shared" si="1"/>
        <v>10</v>
      </c>
      <c r="BG26">
        <f t="shared" si="2"/>
        <v>0</v>
      </c>
    </row>
    <row r="27" spans="2:59" hidden="1" x14ac:dyDescent="0.25">
      <c r="B27" t="s">
        <v>762</v>
      </c>
      <c r="C27" t="s">
        <v>774</v>
      </c>
      <c r="F27">
        <v>1</v>
      </c>
      <c r="Q27">
        <v>148000</v>
      </c>
      <c r="R27">
        <v>148000</v>
      </c>
      <c r="S27">
        <v>138000</v>
      </c>
      <c r="T27">
        <v>138000</v>
      </c>
      <c r="U27">
        <v>138000</v>
      </c>
      <c r="V27">
        <v>138000</v>
      </c>
      <c r="W27">
        <v>148000</v>
      </c>
      <c r="X27">
        <v>148000</v>
      </c>
      <c r="Y27">
        <v>148000</v>
      </c>
      <c r="Z27">
        <v>138000</v>
      </c>
      <c r="AK27">
        <v>125800</v>
      </c>
      <c r="AL27">
        <v>125800</v>
      </c>
      <c r="AM27">
        <v>117300</v>
      </c>
      <c r="AN27">
        <v>117300</v>
      </c>
      <c r="AO27">
        <v>117300</v>
      </c>
      <c r="AP27">
        <v>117300</v>
      </c>
      <c r="AQ27">
        <v>103600</v>
      </c>
      <c r="AR27">
        <v>103600</v>
      </c>
      <c r="AS27">
        <v>125800</v>
      </c>
      <c r="AT27">
        <v>117300</v>
      </c>
      <c r="AZ27">
        <v>7.5</v>
      </c>
      <c r="BA27">
        <v>7.5</v>
      </c>
      <c r="BB27">
        <v>7.5</v>
      </c>
      <c r="BC27">
        <v>7.5</v>
      </c>
      <c r="BD27">
        <v>7.5</v>
      </c>
      <c r="BF27">
        <f t="shared" si="1"/>
        <v>10</v>
      </c>
      <c r="BG27">
        <f t="shared" si="2"/>
        <v>0</v>
      </c>
    </row>
    <row r="28" spans="2:59" hidden="1" x14ac:dyDescent="0.25">
      <c r="B28" t="s">
        <v>583</v>
      </c>
      <c r="C28" t="s">
        <v>777</v>
      </c>
      <c r="F28">
        <v>2</v>
      </c>
      <c r="H28">
        <v>1290667</v>
      </c>
      <c r="K28">
        <v>968000</v>
      </c>
      <c r="L28">
        <v>968000</v>
      </c>
      <c r="M28">
        <v>968000</v>
      </c>
      <c r="N28">
        <v>968000</v>
      </c>
      <c r="O28">
        <v>968000</v>
      </c>
      <c r="P28">
        <v>968000</v>
      </c>
      <c r="T28">
        <v>968000</v>
      </c>
      <c r="Y28">
        <v>968000</v>
      </c>
      <c r="Z28">
        <v>968000</v>
      </c>
      <c r="AB28">
        <v>968000</v>
      </c>
      <c r="AE28">
        <v>726000</v>
      </c>
      <c r="AF28">
        <v>726000</v>
      </c>
      <c r="AG28">
        <v>726000</v>
      </c>
      <c r="AH28">
        <v>726000</v>
      </c>
      <c r="AI28">
        <v>726000</v>
      </c>
      <c r="AJ28">
        <v>726000</v>
      </c>
      <c r="AN28">
        <v>726000</v>
      </c>
      <c r="AS28">
        <v>726000</v>
      </c>
      <c r="AT28">
        <v>726000</v>
      </c>
      <c r="AU28">
        <v>8.5</v>
      </c>
      <c r="AW28">
        <v>8.5</v>
      </c>
      <c r="AX28">
        <v>8.5</v>
      </c>
      <c r="AY28">
        <v>8.5</v>
      </c>
      <c r="BA28">
        <v>8.5</v>
      </c>
      <c r="BD28">
        <v>8.5</v>
      </c>
      <c r="BF28">
        <f t="shared" si="1"/>
        <v>10</v>
      </c>
      <c r="BG28">
        <f t="shared" si="2"/>
        <v>0</v>
      </c>
    </row>
    <row r="29" spans="2:59" hidden="1" x14ac:dyDescent="0.25">
      <c r="B29" t="s">
        <v>138</v>
      </c>
      <c r="C29" t="s">
        <v>770</v>
      </c>
      <c r="F29">
        <v>0</v>
      </c>
      <c r="G29">
        <v>1120000</v>
      </c>
      <c r="K29">
        <v>1093333</v>
      </c>
      <c r="L29">
        <v>1040000</v>
      </c>
      <c r="M29">
        <v>1040000</v>
      </c>
      <c r="N29">
        <v>1040000</v>
      </c>
      <c r="P29">
        <v>1040000</v>
      </c>
      <c r="R29">
        <v>1040000</v>
      </c>
      <c r="T29">
        <v>1040000</v>
      </c>
      <c r="X29">
        <v>1146667</v>
      </c>
      <c r="Y29">
        <v>1040000</v>
      </c>
      <c r="Z29">
        <v>1040000</v>
      </c>
      <c r="AA29">
        <v>840000</v>
      </c>
      <c r="AE29">
        <v>820000</v>
      </c>
      <c r="AF29">
        <v>780000</v>
      </c>
      <c r="AG29">
        <v>780000</v>
      </c>
      <c r="AH29">
        <v>780000</v>
      </c>
      <c r="AJ29">
        <v>780000</v>
      </c>
      <c r="AL29">
        <v>780000</v>
      </c>
      <c r="AN29">
        <v>780000</v>
      </c>
      <c r="AR29">
        <v>860000</v>
      </c>
      <c r="AS29">
        <v>780000</v>
      </c>
      <c r="AT29">
        <v>780000</v>
      </c>
      <c r="AU29">
        <v>9.1999999999999993</v>
      </c>
      <c r="AW29">
        <v>9.1999999999999993</v>
      </c>
      <c r="AX29">
        <v>9.1999999999999993</v>
      </c>
      <c r="AY29">
        <v>9.1999999999999993</v>
      </c>
      <c r="AZ29">
        <v>9.1999999999999993</v>
      </c>
      <c r="BA29">
        <v>9.1999999999999993</v>
      </c>
      <c r="BC29">
        <v>9.1999999999999993</v>
      </c>
      <c r="BD29">
        <v>9.1999999999999993</v>
      </c>
      <c r="BF29">
        <f t="shared" si="1"/>
        <v>11</v>
      </c>
      <c r="BG29">
        <f t="shared" si="2"/>
        <v>0</v>
      </c>
    </row>
    <row r="30" spans="2:59" hidden="1" x14ac:dyDescent="0.25">
      <c r="B30" t="s">
        <v>733</v>
      </c>
      <c r="C30" t="s">
        <v>772</v>
      </c>
      <c r="F30">
        <v>0</v>
      </c>
      <c r="J30">
        <v>728238</v>
      </c>
      <c r="L30">
        <v>662035</v>
      </c>
      <c r="N30">
        <v>662035</v>
      </c>
      <c r="P30">
        <v>662035</v>
      </c>
      <c r="R30">
        <v>782405</v>
      </c>
      <c r="T30">
        <v>782405</v>
      </c>
      <c r="V30">
        <v>782405</v>
      </c>
      <c r="W30">
        <v>782405</v>
      </c>
      <c r="X30">
        <v>782405</v>
      </c>
      <c r="Y30">
        <v>782405</v>
      </c>
      <c r="Z30">
        <v>782405</v>
      </c>
      <c r="AD30">
        <v>451508</v>
      </c>
      <c r="AF30">
        <v>410462</v>
      </c>
      <c r="AH30">
        <v>410462</v>
      </c>
      <c r="AJ30">
        <v>410462</v>
      </c>
      <c r="AL30">
        <v>485091</v>
      </c>
      <c r="AN30">
        <v>485091</v>
      </c>
      <c r="AP30">
        <v>485091</v>
      </c>
      <c r="AQ30">
        <v>485091</v>
      </c>
      <c r="AR30">
        <v>485091</v>
      </c>
      <c r="AS30">
        <v>485091</v>
      </c>
      <c r="AT30">
        <v>485091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F30">
        <f t="shared" si="1"/>
        <v>11</v>
      </c>
      <c r="BG30">
        <f t="shared" si="2"/>
        <v>0</v>
      </c>
    </row>
    <row r="31" spans="2:59" hidden="1" x14ac:dyDescent="0.25">
      <c r="B31" t="s">
        <v>735</v>
      </c>
      <c r="C31" t="s">
        <v>781</v>
      </c>
      <c r="F31">
        <v>0</v>
      </c>
      <c r="J31">
        <v>532174</v>
      </c>
      <c r="L31">
        <v>483794</v>
      </c>
      <c r="N31">
        <v>483794</v>
      </c>
      <c r="P31">
        <v>571757</v>
      </c>
      <c r="R31">
        <v>571757</v>
      </c>
      <c r="T31">
        <v>571757</v>
      </c>
      <c r="V31">
        <v>571757</v>
      </c>
      <c r="W31">
        <v>571757</v>
      </c>
      <c r="X31">
        <v>571757</v>
      </c>
      <c r="Y31">
        <v>571757</v>
      </c>
      <c r="Z31">
        <v>571757</v>
      </c>
      <c r="AD31">
        <v>329948</v>
      </c>
      <c r="AF31">
        <v>299952</v>
      </c>
      <c r="AH31">
        <v>299952</v>
      </c>
      <c r="AJ31">
        <v>354489</v>
      </c>
      <c r="AL31">
        <v>354489</v>
      </c>
      <c r="AN31">
        <v>354489</v>
      </c>
      <c r="AP31">
        <v>354489</v>
      </c>
      <c r="AQ31">
        <v>354489</v>
      </c>
      <c r="AR31">
        <v>354489</v>
      </c>
      <c r="AS31">
        <v>354489</v>
      </c>
      <c r="AT31">
        <v>354489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F31">
        <f t="shared" si="1"/>
        <v>11</v>
      </c>
      <c r="BG31">
        <f t="shared" si="2"/>
        <v>0</v>
      </c>
    </row>
    <row r="32" spans="2:59" hidden="1" x14ac:dyDescent="0.25">
      <c r="B32" t="s">
        <v>204</v>
      </c>
      <c r="C32" t="s">
        <v>778</v>
      </c>
      <c r="F32">
        <v>0</v>
      </c>
      <c r="G32">
        <v>377695</v>
      </c>
      <c r="H32">
        <v>401342</v>
      </c>
      <c r="M32">
        <v>376116</v>
      </c>
      <c r="N32">
        <v>399667</v>
      </c>
      <c r="O32">
        <v>370517</v>
      </c>
      <c r="P32">
        <v>404459</v>
      </c>
      <c r="Q32">
        <v>370517</v>
      </c>
      <c r="R32">
        <v>399667</v>
      </c>
      <c r="S32">
        <v>370517</v>
      </c>
      <c r="T32">
        <v>399667</v>
      </c>
      <c r="U32">
        <v>378833</v>
      </c>
      <c r="V32">
        <v>406222</v>
      </c>
      <c r="AA32">
        <v>234171</v>
      </c>
      <c r="AB32">
        <v>240805</v>
      </c>
      <c r="AG32">
        <v>233192</v>
      </c>
      <c r="AH32">
        <v>239800</v>
      </c>
      <c r="AI32">
        <v>229721</v>
      </c>
      <c r="AJ32">
        <v>242675</v>
      </c>
      <c r="AK32">
        <v>229721</v>
      </c>
      <c r="AL32">
        <v>239800</v>
      </c>
      <c r="AM32">
        <v>229721</v>
      </c>
      <c r="AN32">
        <v>239800</v>
      </c>
      <c r="AO32">
        <v>234876</v>
      </c>
      <c r="AP32">
        <v>243733</v>
      </c>
      <c r="AU32">
        <v>6.8</v>
      </c>
      <c r="AX32">
        <v>6.8</v>
      </c>
      <c r="AY32">
        <v>6.8</v>
      </c>
      <c r="AZ32">
        <v>6.8</v>
      </c>
      <c r="BA32">
        <v>6.8</v>
      </c>
      <c r="BB32">
        <v>6.8</v>
      </c>
      <c r="BF32">
        <f t="shared" si="1"/>
        <v>12</v>
      </c>
      <c r="BG32">
        <f t="shared" si="2"/>
        <v>0</v>
      </c>
    </row>
    <row r="33" spans="2:59" hidden="1" x14ac:dyDescent="0.25">
      <c r="B33" t="s">
        <v>758</v>
      </c>
      <c r="C33" t="s">
        <v>773</v>
      </c>
      <c r="F33">
        <v>0</v>
      </c>
      <c r="O33">
        <v>466667</v>
      </c>
      <c r="P33">
        <v>466667</v>
      </c>
      <c r="Q33">
        <v>466667</v>
      </c>
      <c r="R33">
        <v>466667</v>
      </c>
      <c r="S33">
        <v>466667</v>
      </c>
      <c r="T33">
        <v>466667</v>
      </c>
      <c r="U33">
        <v>466667</v>
      </c>
      <c r="V33">
        <v>466667</v>
      </c>
      <c r="W33">
        <v>466667</v>
      </c>
      <c r="X33">
        <v>466667</v>
      </c>
      <c r="Y33">
        <v>466667</v>
      </c>
      <c r="Z33">
        <v>466667</v>
      </c>
      <c r="AI33">
        <v>350000</v>
      </c>
      <c r="AJ33">
        <v>350000</v>
      </c>
      <c r="AK33">
        <v>350000</v>
      </c>
      <c r="AL33">
        <v>350000</v>
      </c>
      <c r="AM33">
        <v>350000</v>
      </c>
      <c r="AN33">
        <v>350000</v>
      </c>
      <c r="AO33">
        <v>350000</v>
      </c>
      <c r="AP33">
        <v>350000</v>
      </c>
      <c r="AQ33">
        <v>350000</v>
      </c>
      <c r="AR33">
        <v>350000</v>
      </c>
      <c r="AS33">
        <v>350000</v>
      </c>
      <c r="AT33">
        <v>350000</v>
      </c>
      <c r="AY33">
        <v>8.5</v>
      </c>
      <c r="AZ33">
        <v>8.5</v>
      </c>
      <c r="BA33">
        <v>8.5</v>
      </c>
      <c r="BB33">
        <v>8.5</v>
      </c>
      <c r="BC33">
        <v>8.5</v>
      </c>
      <c r="BD33">
        <v>8.5</v>
      </c>
      <c r="BF33">
        <f t="shared" si="1"/>
        <v>12</v>
      </c>
      <c r="BG33">
        <f t="shared" si="2"/>
        <v>0</v>
      </c>
    </row>
    <row r="34" spans="2:59" hidden="1" x14ac:dyDescent="0.25">
      <c r="B34" t="s">
        <v>220</v>
      </c>
      <c r="C34" t="s">
        <v>770</v>
      </c>
      <c r="F34">
        <v>0</v>
      </c>
      <c r="G34">
        <v>717590</v>
      </c>
      <c r="H34">
        <v>717590</v>
      </c>
      <c r="J34">
        <v>717590</v>
      </c>
      <c r="L34">
        <v>717590</v>
      </c>
      <c r="N34">
        <v>717590</v>
      </c>
      <c r="P34">
        <v>717590</v>
      </c>
      <c r="R34">
        <v>717590</v>
      </c>
      <c r="T34">
        <v>717590</v>
      </c>
      <c r="V34">
        <v>717590</v>
      </c>
      <c r="X34">
        <v>717590</v>
      </c>
      <c r="Y34">
        <v>717590</v>
      </c>
      <c r="Z34">
        <v>717590</v>
      </c>
      <c r="AA34">
        <v>444906</v>
      </c>
      <c r="AB34">
        <v>444906</v>
      </c>
      <c r="AD34">
        <v>444906</v>
      </c>
      <c r="AF34">
        <v>444906</v>
      </c>
      <c r="AH34">
        <v>444906</v>
      </c>
      <c r="AJ34">
        <v>444906</v>
      </c>
      <c r="AL34">
        <v>444906</v>
      </c>
      <c r="AN34">
        <v>444906</v>
      </c>
      <c r="AP34">
        <v>444906</v>
      </c>
      <c r="AR34">
        <v>444906</v>
      </c>
      <c r="AS34">
        <v>444906</v>
      </c>
      <c r="AT34">
        <v>444906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>
        <f t="shared" si="1"/>
        <v>12</v>
      </c>
      <c r="BG34">
        <f t="shared" si="2"/>
        <v>0</v>
      </c>
    </row>
    <row r="35" spans="2:59" hidden="1" x14ac:dyDescent="0.25">
      <c r="B35" t="s">
        <v>701</v>
      </c>
      <c r="C35" t="s">
        <v>772</v>
      </c>
      <c r="F35">
        <v>0</v>
      </c>
      <c r="H35">
        <v>844907</v>
      </c>
      <c r="J35">
        <v>844907</v>
      </c>
      <c r="L35">
        <v>844907</v>
      </c>
      <c r="N35">
        <v>844907</v>
      </c>
      <c r="O35">
        <v>844907</v>
      </c>
      <c r="P35">
        <v>844907</v>
      </c>
      <c r="Q35">
        <v>844907</v>
      </c>
      <c r="R35">
        <v>844907</v>
      </c>
      <c r="S35">
        <v>844907</v>
      </c>
      <c r="T35">
        <v>844907</v>
      </c>
      <c r="U35">
        <v>844907</v>
      </c>
      <c r="Y35">
        <v>844907</v>
      </c>
      <c r="AB35">
        <v>523842</v>
      </c>
      <c r="AD35">
        <v>523842</v>
      </c>
      <c r="AF35">
        <v>523842</v>
      </c>
      <c r="AH35">
        <v>523842</v>
      </c>
      <c r="AI35">
        <v>523842</v>
      </c>
      <c r="AJ35">
        <v>523842</v>
      </c>
      <c r="AK35">
        <v>523842</v>
      </c>
      <c r="AL35">
        <v>523842</v>
      </c>
      <c r="AM35">
        <v>523842</v>
      </c>
      <c r="AN35">
        <v>523842</v>
      </c>
      <c r="AO35">
        <v>523842</v>
      </c>
      <c r="AS35">
        <v>523842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D35">
        <v>0</v>
      </c>
      <c r="BF35">
        <f t="shared" si="1"/>
        <v>12</v>
      </c>
      <c r="BG35">
        <f t="shared" si="2"/>
        <v>0</v>
      </c>
    </row>
    <row r="36" spans="2:59" hidden="1" x14ac:dyDescent="0.25">
      <c r="B36" t="s">
        <v>670</v>
      </c>
      <c r="C36" t="s">
        <v>770</v>
      </c>
      <c r="F36">
        <v>0</v>
      </c>
      <c r="H36">
        <v>672220</v>
      </c>
      <c r="J36">
        <v>672220</v>
      </c>
      <c r="L36">
        <v>611109</v>
      </c>
      <c r="N36">
        <v>611109</v>
      </c>
      <c r="P36">
        <v>611109</v>
      </c>
      <c r="R36">
        <v>722220</v>
      </c>
      <c r="T36">
        <v>722220</v>
      </c>
      <c r="U36">
        <v>722220</v>
      </c>
      <c r="V36">
        <v>722220</v>
      </c>
      <c r="X36">
        <v>722220</v>
      </c>
      <c r="Y36">
        <v>722220</v>
      </c>
      <c r="Z36">
        <v>722220</v>
      </c>
      <c r="AB36">
        <v>416776</v>
      </c>
      <c r="AD36">
        <v>416776</v>
      </c>
      <c r="AF36">
        <v>378888</v>
      </c>
      <c r="AH36">
        <v>378888</v>
      </c>
      <c r="AJ36">
        <v>378888</v>
      </c>
      <c r="AL36">
        <v>447776</v>
      </c>
      <c r="AN36">
        <v>447776</v>
      </c>
      <c r="AO36">
        <v>447776</v>
      </c>
      <c r="AP36">
        <v>447776</v>
      </c>
      <c r="AR36">
        <v>447776</v>
      </c>
      <c r="AS36">
        <v>447776</v>
      </c>
      <c r="AT36">
        <v>447776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F36">
        <f t="shared" si="1"/>
        <v>12</v>
      </c>
      <c r="BG36">
        <f t="shared" si="2"/>
        <v>0</v>
      </c>
    </row>
    <row r="37" spans="2:59" hidden="1" x14ac:dyDescent="0.25">
      <c r="B37" t="s">
        <v>731</v>
      </c>
      <c r="C37" t="s">
        <v>777</v>
      </c>
      <c r="F37">
        <v>0</v>
      </c>
      <c r="J37">
        <v>733333</v>
      </c>
      <c r="K37">
        <v>666667</v>
      </c>
      <c r="L37">
        <v>666667</v>
      </c>
      <c r="M37">
        <v>600000</v>
      </c>
      <c r="N37">
        <v>600000</v>
      </c>
      <c r="P37">
        <v>600000</v>
      </c>
      <c r="Q37">
        <v>600000</v>
      </c>
      <c r="R37">
        <v>600000</v>
      </c>
      <c r="T37">
        <v>600000</v>
      </c>
      <c r="V37">
        <v>666667</v>
      </c>
      <c r="Y37">
        <v>666667</v>
      </c>
      <c r="Z37">
        <v>666667</v>
      </c>
      <c r="AD37">
        <v>550000</v>
      </c>
      <c r="AE37">
        <v>500000</v>
      </c>
      <c r="AF37">
        <v>500000</v>
      </c>
      <c r="AG37">
        <v>450000</v>
      </c>
      <c r="AH37">
        <v>450000</v>
      </c>
      <c r="AJ37">
        <v>450000</v>
      </c>
      <c r="AK37">
        <v>450000</v>
      </c>
      <c r="AL37">
        <v>450000</v>
      </c>
      <c r="AN37">
        <v>450000</v>
      </c>
      <c r="AP37">
        <v>500000</v>
      </c>
      <c r="AS37">
        <v>500000</v>
      </c>
      <c r="AT37">
        <v>500000</v>
      </c>
      <c r="AV37">
        <v>8.6</v>
      </c>
      <c r="AW37">
        <v>8.6</v>
      </c>
      <c r="AX37">
        <v>8.6</v>
      </c>
      <c r="AY37">
        <v>8.6</v>
      </c>
      <c r="AZ37">
        <v>8.6</v>
      </c>
      <c r="BA37">
        <v>8.6</v>
      </c>
      <c r="BB37">
        <v>8.6</v>
      </c>
      <c r="BD37">
        <v>8.6999999999999993</v>
      </c>
      <c r="BF37">
        <f t="shared" si="1"/>
        <v>12</v>
      </c>
      <c r="BG37">
        <f t="shared" si="2"/>
        <v>0</v>
      </c>
    </row>
    <row r="38" spans="2:59" hidden="1" x14ac:dyDescent="0.25">
      <c r="B38" t="s">
        <v>469</v>
      </c>
      <c r="C38" t="s">
        <v>778</v>
      </c>
      <c r="F38">
        <v>3</v>
      </c>
      <c r="G38">
        <v>432911</v>
      </c>
      <c r="H38">
        <v>432911</v>
      </c>
      <c r="I38">
        <v>432911</v>
      </c>
      <c r="J38">
        <v>432911</v>
      </c>
      <c r="K38">
        <v>393555</v>
      </c>
      <c r="L38">
        <v>393555</v>
      </c>
      <c r="M38">
        <v>393555</v>
      </c>
      <c r="N38">
        <v>393555</v>
      </c>
      <c r="O38">
        <v>393555</v>
      </c>
      <c r="P38">
        <v>393555</v>
      </c>
      <c r="Q38">
        <v>465110</v>
      </c>
      <c r="R38">
        <v>465110</v>
      </c>
      <c r="AA38">
        <v>279124</v>
      </c>
      <c r="AB38">
        <v>279124</v>
      </c>
      <c r="AC38">
        <v>279124</v>
      </c>
      <c r="AD38">
        <v>279124</v>
      </c>
      <c r="AE38">
        <v>253749</v>
      </c>
      <c r="AF38">
        <v>253749</v>
      </c>
      <c r="AG38">
        <v>253749</v>
      </c>
      <c r="AH38">
        <v>253749</v>
      </c>
      <c r="AI38">
        <v>253749</v>
      </c>
      <c r="AJ38">
        <v>253749</v>
      </c>
      <c r="AK38">
        <v>299884</v>
      </c>
      <c r="AL38">
        <v>299884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F38">
        <f t="shared" si="1"/>
        <v>12</v>
      </c>
      <c r="BG38">
        <f t="shared" si="2"/>
        <v>0</v>
      </c>
    </row>
    <row r="39" spans="2:59" hidden="1" x14ac:dyDescent="0.25">
      <c r="B39" t="s">
        <v>255</v>
      </c>
      <c r="C39" t="s">
        <v>769</v>
      </c>
      <c r="F39">
        <v>0</v>
      </c>
      <c r="G39">
        <v>460648</v>
      </c>
      <c r="H39">
        <v>460648</v>
      </c>
      <c r="J39">
        <v>460648</v>
      </c>
      <c r="L39">
        <v>460648</v>
      </c>
      <c r="N39">
        <v>460648</v>
      </c>
      <c r="P39">
        <v>460648</v>
      </c>
      <c r="R39">
        <v>460648</v>
      </c>
      <c r="T39">
        <v>460648</v>
      </c>
      <c r="V39">
        <v>460648</v>
      </c>
      <c r="X39">
        <v>460648</v>
      </c>
      <c r="Y39">
        <v>460648</v>
      </c>
      <c r="Z39">
        <v>460648</v>
      </c>
      <c r="AA39">
        <v>308634</v>
      </c>
      <c r="AB39">
        <v>308634</v>
      </c>
      <c r="AD39">
        <v>308634</v>
      </c>
      <c r="AF39">
        <v>308634</v>
      </c>
      <c r="AH39">
        <v>308634</v>
      </c>
      <c r="AJ39">
        <v>308634</v>
      </c>
      <c r="AL39">
        <v>308634</v>
      </c>
      <c r="AN39">
        <v>308634</v>
      </c>
      <c r="AP39">
        <v>308634</v>
      </c>
      <c r="AR39">
        <v>308634</v>
      </c>
      <c r="AS39">
        <v>308634</v>
      </c>
      <c r="AT39">
        <v>308634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F39">
        <f t="shared" si="1"/>
        <v>12</v>
      </c>
      <c r="BG39">
        <f t="shared" si="2"/>
        <v>0</v>
      </c>
    </row>
    <row r="40" spans="2:59" hidden="1" x14ac:dyDescent="0.25">
      <c r="B40" t="s">
        <v>756</v>
      </c>
      <c r="C40" t="s">
        <v>774</v>
      </c>
      <c r="F40">
        <v>3</v>
      </c>
      <c r="O40">
        <v>413333</v>
      </c>
      <c r="P40">
        <v>413333</v>
      </c>
      <c r="Q40">
        <v>413333</v>
      </c>
      <c r="R40">
        <v>413333</v>
      </c>
      <c r="S40">
        <v>413333</v>
      </c>
      <c r="T40">
        <v>413333</v>
      </c>
      <c r="U40">
        <v>413333</v>
      </c>
      <c r="V40">
        <v>413333</v>
      </c>
      <c r="W40">
        <v>480000</v>
      </c>
      <c r="X40">
        <v>480000</v>
      </c>
      <c r="Y40">
        <v>413333</v>
      </c>
      <c r="Z40">
        <v>413333</v>
      </c>
      <c r="AI40">
        <v>310000</v>
      </c>
      <c r="AJ40">
        <v>310000</v>
      </c>
      <c r="AK40">
        <v>310000</v>
      </c>
      <c r="AL40">
        <v>310000</v>
      </c>
      <c r="AM40">
        <v>310000</v>
      </c>
      <c r="AN40">
        <v>310000</v>
      </c>
      <c r="AO40">
        <v>310000</v>
      </c>
      <c r="AP40">
        <v>310000</v>
      </c>
      <c r="AQ40">
        <v>360000</v>
      </c>
      <c r="AR40">
        <v>360000</v>
      </c>
      <c r="AS40">
        <v>310000</v>
      </c>
      <c r="AT40">
        <v>310000</v>
      </c>
      <c r="AY40">
        <v>8</v>
      </c>
      <c r="AZ40">
        <v>8</v>
      </c>
      <c r="BA40">
        <v>8</v>
      </c>
      <c r="BB40">
        <v>8</v>
      </c>
      <c r="BC40">
        <v>8</v>
      </c>
      <c r="BD40">
        <v>8</v>
      </c>
      <c r="BF40">
        <f t="shared" si="1"/>
        <v>12</v>
      </c>
      <c r="BG40">
        <f t="shared" si="2"/>
        <v>0</v>
      </c>
    </row>
    <row r="41" spans="2:59" hidden="1" x14ac:dyDescent="0.25">
      <c r="B41" t="s">
        <v>743</v>
      </c>
      <c r="C41" t="s">
        <v>772</v>
      </c>
      <c r="F41">
        <v>0</v>
      </c>
      <c r="L41">
        <v>1203704</v>
      </c>
      <c r="M41">
        <v>1203704</v>
      </c>
      <c r="N41">
        <v>1203704</v>
      </c>
      <c r="O41">
        <v>1203704</v>
      </c>
      <c r="P41">
        <v>1203704</v>
      </c>
      <c r="Q41">
        <v>1203704</v>
      </c>
      <c r="R41">
        <v>1203704</v>
      </c>
      <c r="S41">
        <v>1203704</v>
      </c>
      <c r="T41">
        <v>1203704</v>
      </c>
      <c r="V41">
        <v>1203704</v>
      </c>
      <c r="X41">
        <v>1203704</v>
      </c>
      <c r="Y41">
        <v>1203704</v>
      </c>
      <c r="Z41">
        <v>1203704</v>
      </c>
      <c r="AF41">
        <v>746296</v>
      </c>
      <c r="AG41">
        <v>746296</v>
      </c>
      <c r="AH41">
        <v>746296</v>
      </c>
      <c r="AI41">
        <v>746296</v>
      </c>
      <c r="AJ41">
        <v>746296</v>
      </c>
      <c r="AK41">
        <v>746296</v>
      </c>
      <c r="AL41">
        <v>746296</v>
      </c>
      <c r="AM41">
        <v>746296</v>
      </c>
      <c r="AN41">
        <v>746296</v>
      </c>
      <c r="AP41">
        <v>746296</v>
      </c>
      <c r="AR41">
        <v>746296</v>
      </c>
      <c r="AS41">
        <v>746296</v>
      </c>
      <c r="AT41">
        <v>746296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F41">
        <f t="shared" si="1"/>
        <v>13</v>
      </c>
      <c r="BG41">
        <f t="shared" si="2"/>
        <v>0</v>
      </c>
    </row>
    <row r="42" spans="2:59" hidden="1" x14ac:dyDescent="0.25">
      <c r="B42" t="s">
        <v>706</v>
      </c>
      <c r="C42" t="s">
        <v>772</v>
      </c>
      <c r="F42">
        <v>2.5</v>
      </c>
      <c r="H42">
        <v>596294</v>
      </c>
      <c r="J42">
        <v>596294</v>
      </c>
      <c r="K42">
        <v>596294</v>
      </c>
      <c r="L42">
        <v>596294</v>
      </c>
      <c r="N42">
        <v>596294</v>
      </c>
      <c r="P42">
        <v>596294</v>
      </c>
      <c r="R42">
        <v>596294</v>
      </c>
      <c r="T42">
        <v>596294</v>
      </c>
      <c r="U42">
        <v>596294</v>
      </c>
      <c r="V42">
        <v>596294</v>
      </c>
      <c r="X42">
        <v>596294</v>
      </c>
      <c r="Y42">
        <v>596294</v>
      </c>
      <c r="Z42">
        <v>596294</v>
      </c>
      <c r="AB42">
        <v>384467</v>
      </c>
      <c r="AD42">
        <v>384467</v>
      </c>
      <c r="AE42">
        <v>384467</v>
      </c>
      <c r="AF42">
        <v>384467</v>
      </c>
      <c r="AH42">
        <v>384467</v>
      </c>
      <c r="AJ42">
        <v>384467</v>
      </c>
      <c r="AL42">
        <v>384467</v>
      </c>
      <c r="AN42">
        <v>384467</v>
      </c>
      <c r="AO42">
        <v>384467</v>
      </c>
      <c r="AP42">
        <v>384467</v>
      </c>
      <c r="AR42">
        <v>384467</v>
      </c>
      <c r="AS42">
        <v>384467</v>
      </c>
      <c r="AT42">
        <v>384467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F42">
        <f t="shared" si="1"/>
        <v>13</v>
      </c>
      <c r="BG42">
        <f t="shared" si="2"/>
        <v>0</v>
      </c>
    </row>
    <row r="43" spans="2:59" hidden="1" x14ac:dyDescent="0.25">
      <c r="B43" t="s">
        <v>689</v>
      </c>
      <c r="C43" t="s">
        <v>772</v>
      </c>
      <c r="F43">
        <v>0</v>
      </c>
      <c r="H43">
        <v>578701</v>
      </c>
      <c r="J43">
        <v>578701</v>
      </c>
      <c r="K43">
        <v>578701</v>
      </c>
      <c r="L43">
        <v>578701</v>
      </c>
      <c r="N43">
        <v>578701</v>
      </c>
      <c r="P43">
        <v>578701</v>
      </c>
      <c r="R43">
        <v>578701</v>
      </c>
      <c r="T43">
        <v>578701</v>
      </c>
      <c r="U43">
        <v>578701</v>
      </c>
      <c r="V43">
        <v>578701</v>
      </c>
      <c r="X43">
        <v>578701</v>
      </c>
      <c r="Y43">
        <v>578701</v>
      </c>
      <c r="Z43">
        <v>578701</v>
      </c>
      <c r="AB43">
        <v>358795</v>
      </c>
      <c r="AD43">
        <v>358795</v>
      </c>
      <c r="AE43">
        <v>358795</v>
      </c>
      <c r="AF43">
        <v>358795</v>
      </c>
      <c r="AH43">
        <v>358795</v>
      </c>
      <c r="AJ43">
        <v>358795</v>
      </c>
      <c r="AL43">
        <v>358795</v>
      </c>
      <c r="AN43">
        <v>358795</v>
      </c>
      <c r="AO43">
        <v>358795</v>
      </c>
      <c r="AP43">
        <v>358795</v>
      </c>
      <c r="AR43">
        <v>358795</v>
      </c>
      <c r="AS43">
        <v>358795</v>
      </c>
      <c r="AT43">
        <v>358795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F43">
        <f t="shared" si="1"/>
        <v>13</v>
      </c>
      <c r="BG43">
        <f t="shared" si="2"/>
        <v>0</v>
      </c>
    </row>
    <row r="44" spans="2:59" hidden="1" x14ac:dyDescent="0.25">
      <c r="B44" t="s">
        <v>339</v>
      </c>
      <c r="C44" t="s">
        <v>770</v>
      </c>
      <c r="F44">
        <v>0</v>
      </c>
      <c r="G44">
        <v>2055556</v>
      </c>
      <c r="H44">
        <v>2055556</v>
      </c>
      <c r="K44">
        <v>2055556</v>
      </c>
      <c r="L44">
        <v>2055556</v>
      </c>
      <c r="O44">
        <v>2055556</v>
      </c>
      <c r="P44">
        <v>2055556</v>
      </c>
      <c r="Q44">
        <v>2055556</v>
      </c>
      <c r="R44">
        <v>2055556</v>
      </c>
      <c r="S44">
        <v>2055556</v>
      </c>
      <c r="T44">
        <v>2055556</v>
      </c>
      <c r="U44">
        <v>2055556</v>
      </c>
      <c r="V44">
        <v>2055556</v>
      </c>
      <c r="Y44">
        <v>2055556</v>
      </c>
      <c r="Z44">
        <v>2055556</v>
      </c>
      <c r="AA44">
        <v>1541667</v>
      </c>
      <c r="AB44">
        <v>1541667</v>
      </c>
      <c r="AE44">
        <v>1541667</v>
      </c>
      <c r="AF44">
        <v>1541667</v>
      </c>
      <c r="AI44">
        <v>1541667</v>
      </c>
      <c r="AJ44">
        <v>1541667</v>
      </c>
      <c r="AK44">
        <v>1541667</v>
      </c>
      <c r="AL44">
        <v>1541667</v>
      </c>
      <c r="AM44">
        <v>1541667</v>
      </c>
      <c r="AN44">
        <v>1541667</v>
      </c>
      <c r="AO44">
        <v>1541667</v>
      </c>
      <c r="AP44">
        <v>1541667</v>
      </c>
      <c r="AS44">
        <v>1541667</v>
      </c>
      <c r="AT44">
        <v>1541667</v>
      </c>
      <c r="AU44">
        <v>0</v>
      </c>
      <c r="AW44">
        <v>0</v>
      </c>
      <c r="AY44">
        <v>0</v>
      </c>
      <c r="AZ44">
        <v>0</v>
      </c>
      <c r="BA44">
        <v>0</v>
      </c>
      <c r="BB44">
        <v>0</v>
      </c>
      <c r="BD44">
        <v>0</v>
      </c>
      <c r="BF44">
        <f t="shared" si="1"/>
        <v>14</v>
      </c>
      <c r="BG44">
        <f t="shared" si="2"/>
        <v>0</v>
      </c>
    </row>
    <row r="45" spans="2:59" hidden="1" x14ac:dyDescent="0.25">
      <c r="B45" t="s">
        <v>668</v>
      </c>
      <c r="C45" t="s">
        <v>770</v>
      </c>
      <c r="F45">
        <v>0</v>
      </c>
      <c r="H45">
        <v>562099</v>
      </c>
      <c r="K45">
        <v>562099</v>
      </c>
      <c r="L45">
        <v>562099</v>
      </c>
      <c r="M45">
        <v>562099</v>
      </c>
      <c r="N45">
        <v>562099</v>
      </c>
      <c r="O45">
        <v>562099</v>
      </c>
      <c r="P45">
        <v>562099</v>
      </c>
      <c r="Q45">
        <v>562099</v>
      </c>
      <c r="R45">
        <v>562099</v>
      </c>
      <c r="T45">
        <v>562099</v>
      </c>
      <c r="V45">
        <v>562099</v>
      </c>
      <c r="X45">
        <v>562099</v>
      </c>
      <c r="Y45">
        <v>562099</v>
      </c>
      <c r="Z45">
        <v>562099</v>
      </c>
      <c r="AB45">
        <v>421574</v>
      </c>
      <c r="AE45">
        <v>421574</v>
      </c>
      <c r="AF45">
        <v>421574</v>
      </c>
      <c r="AG45">
        <v>421574</v>
      </c>
      <c r="AH45">
        <v>421574</v>
      </c>
      <c r="AI45">
        <v>421574</v>
      </c>
      <c r="AJ45">
        <v>421574</v>
      </c>
      <c r="AK45">
        <v>421574</v>
      </c>
      <c r="AL45">
        <v>421574</v>
      </c>
      <c r="AN45">
        <v>421574</v>
      </c>
      <c r="AP45">
        <v>421574</v>
      </c>
      <c r="AR45">
        <v>421574</v>
      </c>
      <c r="AS45">
        <v>421574</v>
      </c>
      <c r="AT45">
        <v>421574</v>
      </c>
      <c r="AU45">
        <v>8.4</v>
      </c>
      <c r="AW45">
        <v>8.4</v>
      </c>
      <c r="AX45">
        <v>8.4</v>
      </c>
      <c r="AY45">
        <v>8.4</v>
      </c>
      <c r="AZ45">
        <v>8.4</v>
      </c>
      <c r="BA45">
        <v>8.4</v>
      </c>
      <c r="BB45">
        <v>8.4</v>
      </c>
      <c r="BC45">
        <v>8.4</v>
      </c>
      <c r="BD45">
        <v>8.4</v>
      </c>
      <c r="BF45">
        <f t="shared" si="1"/>
        <v>14</v>
      </c>
      <c r="BG45">
        <f t="shared" si="2"/>
        <v>0</v>
      </c>
    </row>
    <row r="46" spans="2:59" hidden="1" x14ac:dyDescent="0.25">
      <c r="B46" t="s">
        <v>634</v>
      </c>
      <c r="C46" t="s">
        <v>777</v>
      </c>
      <c r="F46">
        <v>0</v>
      </c>
      <c r="H46">
        <v>549020</v>
      </c>
      <c r="K46">
        <v>549020</v>
      </c>
      <c r="L46">
        <v>549020</v>
      </c>
      <c r="M46">
        <v>549020</v>
      </c>
      <c r="N46">
        <v>549020</v>
      </c>
      <c r="O46">
        <v>549020</v>
      </c>
      <c r="P46">
        <v>549020</v>
      </c>
      <c r="Q46">
        <v>549020</v>
      </c>
      <c r="R46">
        <v>549020</v>
      </c>
      <c r="S46">
        <v>549020</v>
      </c>
      <c r="T46">
        <v>549020</v>
      </c>
      <c r="U46">
        <v>549020</v>
      </c>
      <c r="V46">
        <v>549020</v>
      </c>
      <c r="Y46">
        <v>549020</v>
      </c>
      <c r="AB46">
        <v>411765</v>
      </c>
      <c r="AE46">
        <v>411765</v>
      </c>
      <c r="AF46">
        <v>411765</v>
      </c>
      <c r="AG46">
        <v>411765</v>
      </c>
      <c r="AH46">
        <v>411765</v>
      </c>
      <c r="AI46">
        <v>411765</v>
      </c>
      <c r="AJ46">
        <v>411765</v>
      </c>
      <c r="AK46">
        <v>411765</v>
      </c>
      <c r="AL46">
        <v>411765</v>
      </c>
      <c r="AM46">
        <v>411765</v>
      </c>
      <c r="AN46">
        <v>411765</v>
      </c>
      <c r="AO46">
        <v>411765</v>
      </c>
      <c r="AP46">
        <v>411765</v>
      </c>
      <c r="AS46">
        <v>411765</v>
      </c>
      <c r="AU46">
        <v>8</v>
      </c>
      <c r="AW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D46">
        <v>8</v>
      </c>
      <c r="BF46">
        <f t="shared" si="1"/>
        <v>14</v>
      </c>
      <c r="BG46">
        <f t="shared" si="2"/>
        <v>0</v>
      </c>
    </row>
    <row r="47" spans="2:59" hidden="1" x14ac:dyDescent="0.25">
      <c r="B47" t="s">
        <v>694</v>
      </c>
      <c r="C47" t="s">
        <v>771</v>
      </c>
      <c r="F47">
        <v>0</v>
      </c>
      <c r="H47">
        <v>648148</v>
      </c>
      <c r="J47">
        <v>648148</v>
      </c>
      <c r="K47">
        <v>648148</v>
      </c>
      <c r="L47">
        <v>648148</v>
      </c>
      <c r="M47">
        <v>648148</v>
      </c>
      <c r="N47">
        <v>648148</v>
      </c>
      <c r="P47">
        <v>648148</v>
      </c>
      <c r="R47">
        <v>648148</v>
      </c>
      <c r="S47">
        <v>648148</v>
      </c>
      <c r="T47">
        <v>648148</v>
      </c>
      <c r="U47">
        <v>648148</v>
      </c>
      <c r="V47">
        <v>648148</v>
      </c>
      <c r="X47">
        <v>648148</v>
      </c>
      <c r="Z47">
        <v>648148</v>
      </c>
      <c r="AB47">
        <v>401852</v>
      </c>
      <c r="AD47">
        <v>401852</v>
      </c>
      <c r="AE47">
        <v>401852</v>
      </c>
      <c r="AF47">
        <v>401852</v>
      </c>
      <c r="AG47">
        <v>401852</v>
      </c>
      <c r="AH47">
        <v>401852</v>
      </c>
      <c r="AJ47">
        <v>401852</v>
      </c>
      <c r="AL47">
        <v>401852</v>
      </c>
      <c r="AM47">
        <v>401852</v>
      </c>
      <c r="AN47">
        <v>401852</v>
      </c>
      <c r="AO47">
        <v>401852</v>
      </c>
      <c r="AP47">
        <v>401852</v>
      </c>
      <c r="AR47">
        <v>401852</v>
      </c>
      <c r="AT47">
        <v>401852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F47">
        <f t="shared" si="1"/>
        <v>14</v>
      </c>
      <c r="BG47">
        <f t="shared" si="2"/>
        <v>0</v>
      </c>
    </row>
    <row r="48" spans="2:59" hidden="1" x14ac:dyDescent="0.25">
      <c r="B48" t="s">
        <v>699</v>
      </c>
      <c r="C48" t="s">
        <v>773</v>
      </c>
      <c r="F48">
        <v>0</v>
      </c>
      <c r="H48">
        <v>742456</v>
      </c>
      <c r="J48">
        <v>742456</v>
      </c>
      <c r="K48">
        <v>674958</v>
      </c>
      <c r="L48">
        <v>674958</v>
      </c>
      <c r="M48">
        <v>674958</v>
      </c>
      <c r="N48">
        <v>674958</v>
      </c>
      <c r="O48">
        <v>797681</v>
      </c>
      <c r="P48">
        <v>797681</v>
      </c>
      <c r="Q48">
        <v>797681</v>
      </c>
      <c r="R48">
        <v>797681</v>
      </c>
      <c r="S48">
        <v>797681</v>
      </c>
      <c r="T48">
        <v>797681</v>
      </c>
      <c r="U48">
        <v>797681</v>
      </c>
      <c r="W48">
        <v>797681</v>
      </c>
      <c r="AB48">
        <v>460323</v>
      </c>
      <c r="AD48">
        <v>460323</v>
      </c>
      <c r="AE48">
        <v>418474</v>
      </c>
      <c r="AF48">
        <v>418474</v>
      </c>
      <c r="AG48">
        <v>418474</v>
      </c>
      <c r="AH48">
        <v>418474</v>
      </c>
      <c r="AI48">
        <v>494562</v>
      </c>
      <c r="AJ48">
        <v>494562</v>
      </c>
      <c r="AK48">
        <v>494562</v>
      </c>
      <c r="AL48">
        <v>494562</v>
      </c>
      <c r="AM48">
        <v>494562</v>
      </c>
      <c r="AN48">
        <v>494562</v>
      </c>
      <c r="AO48">
        <v>494562</v>
      </c>
      <c r="AQ48">
        <v>494562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F48">
        <f t="shared" si="1"/>
        <v>14</v>
      </c>
      <c r="BG48">
        <f t="shared" si="2"/>
        <v>0</v>
      </c>
    </row>
    <row r="49" spans="2:59" hidden="1" x14ac:dyDescent="0.25">
      <c r="B49" t="s">
        <v>470</v>
      </c>
      <c r="C49" t="s">
        <v>770</v>
      </c>
      <c r="F49">
        <v>0</v>
      </c>
      <c r="G49">
        <v>2492824</v>
      </c>
      <c r="H49">
        <v>2492824</v>
      </c>
      <c r="K49">
        <v>2266204</v>
      </c>
      <c r="M49">
        <v>2266204</v>
      </c>
      <c r="N49">
        <v>2266204</v>
      </c>
      <c r="O49">
        <v>2678241</v>
      </c>
      <c r="P49">
        <v>2678241</v>
      </c>
      <c r="Q49">
        <v>2678241</v>
      </c>
      <c r="R49">
        <v>2678241</v>
      </c>
      <c r="S49">
        <v>2678241</v>
      </c>
      <c r="T49">
        <v>2678241</v>
      </c>
      <c r="V49">
        <v>2678241</v>
      </c>
      <c r="X49">
        <v>2678241</v>
      </c>
      <c r="Z49">
        <v>2678241</v>
      </c>
      <c r="AA49">
        <v>1545551</v>
      </c>
      <c r="AB49">
        <v>1545551</v>
      </c>
      <c r="AE49">
        <v>1405046</v>
      </c>
      <c r="AG49">
        <v>1405046</v>
      </c>
      <c r="AH49">
        <v>1405046</v>
      </c>
      <c r="AI49">
        <v>1660509</v>
      </c>
      <c r="AJ49">
        <v>1660509</v>
      </c>
      <c r="AK49">
        <v>1660509</v>
      </c>
      <c r="AL49">
        <v>1660509</v>
      </c>
      <c r="AM49">
        <v>1660509</v>
      </c>
      <c r="AN49">
        <v>1660509</v>
      </c>
      <c r="AP49">
        <v>1660509</v>
      </c>
      <c r="AR49">
        <v>1660509</v>
      </c>
      <c r="AT49">
        <v>1660509</v>
      </c>
      <c r="AU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F49">
        <f t="shared" si="1"/>
        <v>14</v>
      </c>
      <c r="BG49">
        <f t="shared" si="2"/>
        <v>0</v>
      </c>
    </row>
    <row r="50" spans="2:59" hidden="1" x14ac:dyDescent="0.25">
      <c r="B50" t="s">
        <v>683</v>
      </c>
      <c r="C50" t="s">
        <v>772</v>
      </c>
      <c r="F50">
        <v>0</v>
      </c>
      <c r="H50">
        <v>648148</v>
      </c>
      <c r="J50">
        <v>648148</v>
      </c>
      <c r="L50">
        <v>648148</v>
      </c>
      <c r="N50">
        <v>648148</v>
      </c>
      <c r="O50">
        <v>648148</v>
      </c>
      <c r="P50">
        <v>648148</v>
      </c>
      <c r="Q50">
        <v>648148</v>
      </c>
      <c r="R50">
        <v>648148</v>
      </c>
      <c r="T50">
        <v>648148</v>
      </c>
      <c r="U50">
        <v>648148</v>
      </c>
      <c r="V50">
        <v>648148</v>
      </c>
      <c r="X50">
        <v>648148</v>
      </c>
      <c r="Y50">
        <v>648148</v>
      </c>
      <c r="Z50">
        <v>648148</v>
      </c>
      <c r="AB50">
        <v>401852</v>
      </c>
      <c r="AD50">
        <v>401852</v>
      </c>
      <c r="AF50">
        <v>401852</v>
      </c>
      <c r="AH50">
        <v>401852</v>
      </c>
      <c r="AI50">
        <v>401852</v>
      </c>
      <c r="AJ50">
        <v>401852</v>
      </c>
      <c r="AK50">
        <v>401852</v>
      </c>
      <c r="AL50">
        <v>401852</v>
      </c>
      <c r="AN50">
        <v>401852</v>
      </c>
      <c r="AO50">
        <v>401852</v>
      </c>
      <c r="AP50">
        <v>401852</v>
      </c>
      <c r="AR50">
        <v>401852</v>
      </c>
      <c r="AS50">
        <v>401852</v>
      </c>
      <c r="AT50">
        <v>401852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F50">
        <f t="shared" si="1"/>
        <v>14</v>
      </c>
      <c r="BG50">
        <f t="shared" si="2"/>
        <v>0</v>
      </c>
    </row>
    <row r="51" spans="2:59" hidden="1" x14ac:dyDescent="0.25">
      <c r="B51" t="s">
        <v>412</v>
      </c>
      <c r="C51" t="s">
        <v>778</v>
      </c>
      <c r="F51">
        <v>0</v>
      </c>
      <c r="G51">
        <v>615394</v>
      </c>
      <c r="H51">
        <v>615394</v>
      </c>
      <c r="I51">
        <v>615394</v>
      </c>
      <c r="J51">
        <v>615394</v>
      </c>
      <c r="K51">
        <v>559449</v>
      </c>
      <c r="L51">
        <v>559449</v>
      </c>
      <c r="M51">
        <v>559449</v>
      </c>
      <c r="N51">
        <v>559449</v>
      </c>
      <c r="O51">
        <v>661167</v>
      </c>
      <c r="P51">
        <v>661167</v>
      </c>
      <c r="Q51">
        <v>661167</v>
      </c>
      <c r="R51">
        <v>661167</v>
      </c>
      <c r="S51">
        <v>661167</v>
      </c>
      <c r="T51">
        <v>661167</v>
      </c>
      <c r="AA51">
        <v>381544</v>
      </c>
      <c r="AB51">
        <v>381544</v>
      </c>
      <c r="AC51">
        <v>381544</v>
      </c>
      <c r="AD51">
        <v>381544</v>
      </c>
      <c r="AE51">
        <v>346858</v>
      </c>
      <c r="AF51">
        <v>346858</v>
      </c>
      <c r="AG51">
        <v>346858</v>
      </c>
      <c r="AH51">
        <v>346858</v>
      </c>
      <c r="AI51">
        <v>409924</v>
      </c>
      <c r="AJ51">
        <v>409924</v>
      </c>
      <c r="AK51">
        <v>409924</v>
      </c>
      <c r="AL51">
        <v>409924</v>
      </c>
      <c r="AM51">
        <v>409924</v>
      </c>
      <c r="AN51">
        <v>409924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F51">
        <f t="shared" si="1"/>
        <v>14</v>
      </c>
      <c r="BG51">
        <f t="shared" si="2"/>
        <v>0</v>
      </c>
    </row>
    <row r="52" spans="2:59" hidden="1" x14ac:dyDescent="0.25">
      <c r="B52" t="s">
        <v>678</v>
      </c>
      <c r="C52" t="s">
        <v>772</v>
      </c>
      <c r="F52">
        <v>3.5</v>
      </c>
      <c r="H52">
        <v>772020</v>
      </c>
      <c r="J52">
        <v>772020</v>
      </c>
      <c r="L52">
        <v>701837</v>
      </c>
      <c r="N52">
        <v>701837</v>
      </c>
      <c r="P52">
        <v>701837</v>
      </c>
      <c r="R52">
        <v>829444</v>
      </c>
      <c r="S52">
        <v>829444</v>
      </c>
      <c r="T52">
        <v>829444</v>
      </c>
      <c r="U52">
        <v>829444</v>
      </c>
      <c r="V52">
        <v>829444</v>
      </c>
      <c r="W52">
        <v>829444</v>
      </c>
      <c r="X52">
        <v>829444</v>
      </c>
      <c r="Y52">
        <v>829444</v>
      </c>
      <c r="Z52">
        <v>829444</v>
      </c>
      <c r="AB52">
        <v>497767</v>
      </c>
      <c r="AD52">
        <v>497767</v>
      </c>
      <c r="AF52">
        <v>452516</v>
      </c>
      <c r="AH52">
        <v>452516</v>
      </c>
      <c r="AJ52">
        <v>452516</v>
      </c>
      <c r="AL52">
        <v>534792</v>
      </c>
      <c r="AM52">
        <v>534792</v>
      </c>
      <c r="AN52">
        <v>534792</v>
      </c>
      <c r="AO52">
        <v>534792</v>
      </c>
      <c r="AP52">
        <v>534792</v>
      </c>
      <c r="AQ52">
        <v>534792</v>
      </c>
      <c r="AR52">
        <v>534792</v>
      </c>
      <c r="AS52">
        <v>534792</v>
      </c>
      <c r="AT52">
        <v>534792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F52">
        <f t="shared" si="1"/>
        <v>14</v>
      </c>
      <c r="BG52">
        <f t="shared" si="2"/>
        <v>0</v>
      </c>
    </row>
    <row r="53" spans="2:59" hidden="1" x14ac:dyDescent="0.25">
      <c r="B53" t="s">
        <v>721</v>
      </c>
      <c r="C53" t="s">
        <v>770</v>
      </c>
      <c r="F53">
        <v>0</v>
      </c>
      <c r="H53">
        <v>1096704</v>
      </c>
      <c r="J53">
        <v>1096704</v>
      </c>
      <c r="L53">
        <v>997003</v>
      </c>
      <c r="N53">
        <v>997003</v>
      </c>
      <c r="P53">
        <v>1178277</v>
      </c>
      <c r="R53">
        <v>1178277</v>
      </c>
      <c r="S53">
        <v>1178277</v>
      </c>
      <c r="T53">
        <v>1178277</v>
      </c>
      <c r="U53">
        <v>1178277</v>
      </c>
      <c r="V53">
        <v>1178277</v>
      </c>
      <c r="W53">
        <v>1178277</v>
      </c>
      <c r="X53">
        <v>1178277</v>
      </c>
      <c r="Y53">
        <v>1178277</v>
      </c>
      <c r="Z53">
        <v>1178277</v>
      </c>
      <c r="AB53">
        <v>707111</v>
      </c>
      <c r="AD53">
        <v>707111</v>
      </c>
      <c r="AF53">
        <v>642828</v>
      </c>
      <c r="AH53">
        <v>642828</v>
      </c>
      <c r="AJ53">
        <v>759706</v>
      </c>
      <c r="AL53">
        <v>759706</v>
      </c>
      <c r="AM53">
        <v>759706</v>
      </c>
      <c r="AN53">
        <v>759706</v>
      </c>
      <c r="AO53">
        <v>759706</v>
      </c>
      <c r="AP53">
        <v>759706</v>
      </c>
      <c r="AQ53">
        <v>759706</v>
      </c>
      <c r="AR53">
        <v>759706</v>
      </c>
      <c r="AS53">
        <v>759706</v>
      </c>
      <c r="AT53">
        <v>759706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F53">
        <f t="shared" si="1"/>
        <v>14</v>
      </c>
      <c r="BG53">
        <f t="shared" si="2"/>
        <v>0</v>
      </c>
    </row>
    <row r="54" spans="2:59" hidden="1" x14ac:dyDescent="0.25">
      <c r="B54" t="s">
        <v>680</v>
      </c>
      <c r="C54" t="s">
        <v>772</v>
      </c>
      <c r="F54">
        <v>0</v>
      </c>
      <c r="H54">
        <v>1064350</v>
      </c>
      <c r="J54">
        <v>1064350</v>
      </c>
      <c r="L54">
        <v>967590</v>
      </c>
      <c r="N54">
        <v>967590</v>
      </c>
      <c r="P54">
        <v>1143516</v>
      </c>
      <c r="R54">
        <v>1143516</v>
      </c>
      <c r="S54">
        <v>1143516</v>
      </c>
      <c r="T54">
        <v>1143516</v>
      </c>
      <c r="U54">
        <v>1143516</v>
      </c>
      <c r="V54">
        <v>1143516</v>
      </c>
      <c r="W54">
        <v>1143516</v>
      </c>
      <c r="X54">
        <v>1143516</v>
      </c>
      <c r="Y54">
        <v>1143516</v>
      </c>
      <c r="Z54">
        <v>1143516</v>
      </c>
      <c r="AB54">
        <v>659897</v>
      </c>
      <c r="AD54">
        <v>659897</v>
      </c>
      <c r="AF54">
        <v>599906</v>
      </c>
      <c r="AH54">
        <v>599906</v>
      </c>
      <c r="AJ54">
        <v>708980</v>
      </c>
      <c r="AL54">
        <v>708980</v>
      </c>
      <c r="AM54">
        <v>708980</v>
      </c>
      <c r="AN54">
        <v>708980</v>
      </c>
      <c r="AO54">
        <v>708980</v>
      </c>
      <c r="AP54">
        <v>708980</v>
      </c>
      <c r="AQ54">
        <v>708980</v>
      </c>
      <c r="AR54">
        <v>708980</v>
      </c>
      <c r="AS54">
        <v>708980</v>
      </c>
      <c r="AT54">
        <v>708980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F54">
        <f t="shared" si="1"/>
        <v>14</v>
      </c>
      <c r="BG54">
        <f t="shared" si="2"/>
        <v>0</v>
      </c>
    </row>
    <row r="55" spans="2:59" hidden="1" x14ac:dyDescent="0.25">
      <c r="B55" t="s">
        <v>656</v>
      </c>
      <c r="C55" t="s">
        <v>774</v>
      </c>
      <c r="F55">
        <v>0</v>
      </c>
      <c r="H55">
        <v>889292</v>
      </c>
      <c r="J55">
        <v>889292</v>
      </c>
      <c r="K55">
        <v>808447</v>
      </c>
      <c r="L55">
        <v>808447</v>
      </c>
      <c r="M55">
        <v>808447</v>
      </c>
      <c r="N55">
        <v>808447</v>
      </c>
      <c r="O55">
        <v>955438</v>
      </c>
      <c r="P55">
        <v>955438</v>
      </c>
      <c r="R55">
        <v>955438</v>
      </c>
      <c r="T55">
        <v>955438</v>
      </c>
      <c r="V55">
        <v>955438</v>
      </c>
      <c r="X55">
        <v>955438</v>
      </c>
      <c r="Y55">
        <v>955438</v>
      </c>
      <c r="Z55">
        <v>955438</v>
      </c>
      <c r="AB55">
        <v>551361</v>
      </c>
      <c r="AD55">
        <v>551361</v>
      </c>
      <c r="AE55">
        <v>501237</v>
      </c>
      <c r="AF55">
        <v>501237</v>
      </c>
      <c r="AG55">
        <v>501237</v>
      </c>
      <c r="AH55">
        <v>501237</v>
      </c>
      <c r="AI55">
        <v>592372</v>
      </c>
      <c r="AJ55">
        <v>592372</v>
      </c>
      <c r="AL55">
        <v>592372</v>
      </c>
      <c r="AN55">
        <v>592372</v>
      </c>
      <c r="AP55">
        <v>592372</v>
      </c>
      <c r="AR55">
        <v>592372</v>
      </c>
      <c r="AS55">
        <v>592372</v>
      </c>
      <c r="AT55">
        <v>592372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F55">
        <f t="shared" si="1"/>
        <v>14</v>
      </c>
      <c r="BG55">
        <f t="shared" si="2"/>
        <v>0</v>
      </c>
    </row>
    <row r="56" spans="2:59" hidden="1" x14ac:dyDescent="0.25">
      <c r="B56" t="s">
        <v>256</v>
      </c>
      <c r="C56" t="s">
        <v>774</v>
      </c>
      <c r="F56">
        <v>0</v>
      </c>
      <c r="G56">
        <v>837477</v>
      </c>
      <c r="H56">
        <v>837477</v>
      </c>
      <c r="K56">
        <v>761343</v>
      </c>
      <c r="L56">
        <v>761343</v>
      </c>
      <c r="O56">
        <v>761343</v>
      </c>
      <c r="P56">
        <v>761343</v>
      </c>
      <c r="R56">
        <v>899769</v>
      </c>
      <c r="S56">
        <v>899769</v>
      </c>
      <c r="T56">
        <v>899769</v>
      </c>
      <c r="U56">
        <v>899769</v>
      </c>
      <c r="V56">
        <v>899769</v>
      </c>
      <c r="W56">
        <v>899769</v>
      </c>
      <c r="X56">
        <v>899769</v>
      </c>
      <c r="Z56">
        <v>899769</v>
      </c>
      <c r="AA56">
        <v>519236</v>
      </c>
      <c r="AB56">
        <v>519236</v>
      </c>
      <c r="AE56">
        <v>472033</v>
      </c>
      <c r="AF56">
        <v>472033</v>
      </c>
      <c r="AI56">
        <v>472033</v>
      </c>
      <c r="AJ56">
        <v>472033</v>
      </c>
      <c r="AL56">
        <v>557857</v>
      </c>
      <c r="AM56">
        <v>557857</v>
      </c>
      <c r="AN56">
        <v>557857</v>
      </c>
      <c r="AO56">
        <v>557857</v>
      </c>
      <c r="AP56">
        <v>557857</v>
      </c>
      <c r="AQ56">
        <v>557857</v>
      </c>
      <c r="AR56">
        <v>557857</v>
      </c>
      <c r="AT56">
        <v>557857</v>
      </c>
      <c r="AU56">
        <v>0</v>
      </c>
      <c r="AW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F56">
        <f t="shared" si="1"/>
        <v>14</v>
      </c>
      <c r="BG56">
        <f t="shared" si="2"/>
        <v>0</v>
      </c>
    </row>
    <row r="57" spans="2:59" hidden="1" x14ac:dyDescent="0.25">
      <c r="B57" t="s">
        <v>693</v>
      </c>
      <c r="C57" t="s">
        <v>772</v>
      </c>
      <c r="F57">
        <v>0</v>
      </c>
      <c r="H57">
        <v>749245</v>
      </c>
      <c r="J57">
        <v>749245</v>
      </c>
      <c r="L57">
        <v>681132</v>
      </c>
      <c r="N57">
        <v>681132</v>
      </c>
      <c r="P57">
        <v>681132</v>
      </c>
      <c r="R57">
        <v>804975</v>
      </c>
      <c r="S57">
        <v>804975</v>
      </c>
      <c r="T57">
        <v>804975</v>
      </c>
      <c r="U57">
        <v>804975</v>
      </c>
      <c r="V57">
        <v>804975</v>
      </c>
      <c r="W57">
        <v>804975</v>
      </c>
      <c r="X57">
        <v>804975</v>
      </c>
      <c r="Y57">
        <v>804975</v>
      </c>
      <c r="Z57">
        <v>804975</v>
      </c>
      <c r="AB57">
        <v>464532</v>
      </c>
      <c r="AD57">
        <v>464532</v>
      </c>
      <c r="AF57">
        <v>422302</v>
      </c>
      <c r="AH57">
        <v>422302</v>
      </c>
      <c r="AJ57">
        <v>422302</v>
      </c>
      <c r="AL57">
        <v>499085</v>
      </c>
      <c r="AM57">
        <v>499085</v>
      </c>
      <c r="AN57">
        <v>499085</v>
      </c>
      <c r="AO57">
        <v>499085</v>
      </c>
      <c r="AP57">
        <v>499085</v>
      </c>
      <c r="AQ57">
        <v>499085</v>
      </c>
      <c r="AR57">
        <v>499085</v>
      </c>
      <c r="AS57">
        <v>499085</v>
      </c>
      <c r="AT57">
        <v>499085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F57">
        <f t="shared" si="1"/>
        <v>14</v>
      </c>
      <c r="BG57">
        <f t="shared" si="2"/>
        <v>0</v>
      </c>
    </row>
    <row r="58" spans="2:59" hidden="1" x14ac:dyDescent="0.25">
      <c r="B58" t="s">
        <v>640</v>
      </c>
      <c r="C58" t="s">
        <v>776</v>
      </c>
      <c r="F58">
        <v>0</v>
      </c>
      <c r="H58">
        <v>2012000</v>
      </c>
      <c r="K58">
        <v>1366667</v>
      </c>
      <c r="L58">
        <v>1366667</v>
      </c>
      <c r="M58">
        <v>1366667</v>
      </c>
      <c r="N58">
        <v>1366667</v>
      </c>
      <c r="O58">
        <v>1366667</v>
      </c>
      <c r="P58">
        <v>1366667</v>
      </c>
      <c r="Q58">
        <v>1366667</v>
      </c>
      <c r="R58">
        <v>1366667</v>
      </c>
      <c r="S58">
        <v>1366667</v>
      </c>
      <c r="T58">
        <v>1366667</v>
      </c>
      <c r="U58">
        <v>2012000</v>
      </c>
      <c r="Y58">
        <v>1366667</v>
      </c>
      <c r="Z58">
        <v>1366667</v>
      </c>
      <c r="AB58">
        <v>1509000</v>
      </c>
      <c r="AE58">
        <v>1025000</v>
      </c>
      <c r="AF58">
        <v>1025000</v>
      </c>
      <c r="AG58">
        <v>1025000</v>
      </c>
      <c r="AH58">
        <v>1025000</v>
      </c>
      <c r="AI58">
        <v>1025000</v>
      </c>
      <c r="AJ58">
        <v>1025000</v>
      </c>
      <c r="AK58">
        <v>1025000</v>
      </c>
      <c r="AL58">
        <v>1025000</v>
      </c>
      <c r="AM58">
        <v>1025000</v>
      </c>
      <c r="AN58">
        <v>1025000</v>
      </c>
      <c r="AO58">
        <v>1509000</v>
      </c>
      <c r="AS58">
        <v>1025000</v>
      </c>
      <c r="AT58">
        <v>1025000</v>
      </c>
      <c r="AU58">
        <v>7.3</v>
      </c>
      <c r="AW58">
        <v>7.3</v>
      </c>
      <c r="AX58">
        <v>7.3</v>
      </c>
      <c r="AY58">
        <v>7.3</v>
      </c>
      <c r="AZ58">
        <v>7.3</v>
      </c>
      <c r="BA58">
        <v>7.3</v>
      </c>
      <c r="BB58">
        <v>7.3</v>
      </c>
      <c r="BD58">
        <v>7.3</v>
      </c>
      <c r="BF58">
        <f t="shared" si="1"/>
        <v>14</v>
      </c>
      <c r="BG58">
        <f t="shared" si="2"/>
        <v>0</v>
      </c>
    </row>
    <row r="59" spans="2:59" hidden="1" x14ac:dyDescent="0.25">
      <c r="B59" t="s">
        <v>183</v>
      </c>
      <c r="C59" t="s">
        <v>783</v>
      </c>
      <c r="F59">
        <v>0</v>
      </c>
      <c r="G59">
        <v>3933333</v>
      </c>
      <c r="K59">
        <v>3666667</v>
      </c>
      <c r="L59">
        <v>3666667</v>
      </c>
      <c r="M59">
        <v>3666667</v>
      </c>
      <c r="N59">
        <v>3666667</v>
      </c>
      <c r="O59">
        <v>3666667</v>
      </c>
      <c r="P59">
        <v>3666667</v>
      </c>
      <c r="Q59">
        <v>3666667</v>
      </c>
      <c r="R59">
        <v>3666667</v>
      </c>
      <c r="S59">
        <v>3666667</v>
      </c>
      <c r="T59">
        <v>3666667</v>
      </c>
      <c r="V59">
        <v>3933333</v>
      </c>
      <c r="Y59">
        <v>3666667</v>
      </c>
      <c r="Z59">
        <v>3666667</v>
      </c>
      <c r="AA59">
        <v>2950000</v>
      </c>
      <c r="AE59">
        <v>2750000</v>
      </c>
      <c r="AF59">
        <v>2750000</v>
      </c>
      <c r="AG59">
        <v>2750000</v>
      </c>
      <c r="AH59">
        <v>2750000</v>
      </c>
      <c r="AI59">
        <v>2750000</v>
      </c>
      <c r="AJ59">
        <v>2750000</v>
      </c>
      <c r="AK59">
        <v>2750000</v>
      </c>
      <c r="AL59">
        <v>2750000</v>
      </c>
      <c r="AM59">
        <v>2750000</v>
      </c>
      <c r="AN59">
        <v>2750000</v>
      </c>
      <c r="AP59">
        <v>2950000</v>
      </c>
      <c r="AS59">
        <v>2750000</v>
      </c>
      <c r="AT59">
        <v>2750000</v>
      </c>
      <c r="AU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D59">
        <v>0</v>
      </c>
      <c r="BF59">
        <f t="shared" si="1"/>
        <v>14</v>
      </c>
      <c r="BG59">
        <f t="shared" si="2"/>
        <v>0</v>
      </c>
    </row>
    <row r="60" spans="2:59" hidden="1" x14ac:dyDescent="0.25">
      <c r="B60" t="s">
        <v>362</v>
      </c>
      <c r="C60" t="s">
        <v>776</v>
      </c>
      <c r="F60">
        <v>0</v>
      </c>
      <c r="G60">
        <v>513333</v>
      </c>
      <c r="H60">
        <v>513333</v>
      </c>
      <c r="K60">
        <v>513333</v>
      </c>
      <c r="L60">
        <v>513333</v>
      </c>
      <c r="O60">
        <v>513333</v>
      </c>
      <c r="P60">
        <v>513333</v>
      </c>
      <c r="Q60">
        <v>513333</v>
      </c>
      <c r="R60">
        <v>513333</v>
      </c>
      <c r="S60">
        <v>513333</v>
      </c>
      <c r="T60">
        <v>513333</v>
      </c>
      <c r="U60">
        <v>513333</v>
      </c>
      <c r="V60">
        <v>513333</v>
      </c>
      <c r="Y60">
        <v>513333</v>
      </c>
      <c r="Z60">
        <v>513333</v>
      </c>
      <c r="AA60">
        <v>385000</v>
      </c>
      <c r="AB60">
        <v>385000</v>
      </c>
      <c r="AE60">
        <v>385000</v>
      </c>
      <c r="AF60">
        <v>385000</v>
      </c>
      <c r="AI60">
        <v>385000</v>
      </c>
      <c r="AJ60">
        <v>385000</v>
      </c>
      <c r="AK60">
        <v>385000</v>
      </c>
      <c r="AL60">
        <v>385000</v>
      </c>
      <c r="AM60">
        <v>385000</v>
      </c>
      <c r="AN60">
        <v>385000</v>
      </c>
      <c r="AO60">
        <v>385000</v>
      </c>
      <c r="AP60">
        <v>385000</v>
      </c>
      <c r="AS60">
        <v>385000</v>
      </c>
      <c r="AT60">
        <v>385000</v>
      </c>
      <c r="AU60">
        <v>0</v>
      </c>
      <c r="AW60">
        <v>0</v>
      </c>
      <c r="AY60">
        <v>0</v>
      </c>
      <c r="AZ60">
        <v>0</v>
      </c>
      <c r="BA60">
        <v>0</v>
      </c>
      <c r="BB60">
        <v>0</v>
      </c>
      <c r="BD60">
        <v>0</v>
      </c>
      <c r="BF60">
        <f t="shared" si="1"/>
        <v>14</v>
      </c>
      <c r="BG60">
        <f t="shared" si="2"/>
        <v>0</v>
      </c>
    </row>
    <row r="61" spans="2:59" hidden="1" x14ac:dyDescent="0.25">
      <c r="B61" t="s">
        <v>607</v>
      </c>
      <c r="C61" t="s">
        <v>777</v>
      </c>
      <c r="F61">
        <v>0</v>
      </c>
      <c r="H61">
        <v>2333333</v>
      </c>
      <c r="J61">
        <v>2466667</v>
      </c>
      <c r="K61">
        <v>2466667</v>
      </c>
      <c r="L61">
        <v>2333333</v>
      </c>
      <c r="M61">
        <v>1933333</v>
      </c>
      <c r="N61">
        <v>1800000</v>
      </c>
      <c r="O61">
        <v>1800000</v>
      </c>
      <c r="P61">
        <v>1800000</v>
      </c>
      <c r="R61">
        <v>1800000</v>
      </c>
      <c r="S61">
        <v>1800000</v>
      </c>
      <c r="T61">
        <v>1800000</v>
      </c>
      <c r="U61">
        <v>2466667</v>
      </c>
      <c r="Y61">
        <v>2466667</v>
      </c>
      <c r="Z61">
        <v>2333333</v>
      </c>
      <c r="AB61">
        <v>1750000</v>
      </c>
      <c r="AD61">
        <v>1850000</v>
      </c>
      <c r="AE61">
        <v>1850000</v>
      </c>
      <c r="AF61">
        <v>1750000</v>
      </c>
      <c r="AG61">
        <v>1450000</v>
      </c>
      <c r="AH61">
        <v>1350000</v>
      </c>
      <c r="AI61">
        <v>1350000</v>
      </c>
      <c r="AJ61">
        <v>1350000</v>
      </c>
      <c r="AL61">
        <v>1350000</v>
      </c>
      <c r="AM61">
        <v>1350000</v>
      </c>
      <c r="AN61">
        <v>1350000</v>
      </c>
      <c r="AO61">
        <v>1850000</v>
      </c>
      <c r="AS61">
        <v>1850000</v>
      </c>
      <c r="AT61">
        <v>1750000</v>
      </c>
      <c r="AU61">
        <v>8.8000000000000007</v>
      </c>
      <c r="AV61">
        <v>8.8000000000000007</v>
      </c>
      <c r="AW61">
        <v>8.8000000000000007</v>
      </c>
      <c r="AX61">
        <v>8.8000000000000007</v>
      </c>
      <c r="AY61">
        <v>8.8000000000000007</v>
      </c>
      <c r="AZ61">
        <v>8.8000000000000007</v>
      </c>
      <c r="BA61">
        <v>8.8000000000000007</v>
      </c>
      <c r="BB61">
        <v>8.8000000000000007</v>
      </c>
      <c r="BD61">
        <v>8.8000000000000007</v>
      </c>
      <c r="BF61">
        <f t="shared" si="1"/>
        <v>14</v>
      </c>
      <c r="BG61">
        <f t="shared" si="2"/>
        <v>0</v>
      </c>
    </row>
    <row r="62" spans="2:59" hidden="1" x14ac:dyDescent="0.25">
      <c r="B62" t="s">
        <v>698</v>
      </c>
      <c r="C62" t="s">
        <v>772</v>
      </c>
      <c r="F62">
        <v>3</v>
      </c>
      <c r="H62">
        <v>865822</v>
      </c>
      <c r="J62">
        <v>865822</v>
      </c>
      <c r="L62">
        <v>787111</v>
      </c>
      <c r="N62">
        <v>787111</v>
      </c>
      <c r="P62">
        <v>930222</v>
      </c>
      <c r="Q62">
        <v>930222</v>
      </c>
      <c r="R62">
        <v>930222</v>
      </c>
      <c r="S62">
        <v>930222</v>
      </c>
      <c r="T62">
        <v>930222</v>
      </c>
      <c r="U62">
        <v>930222</v>
      </c>
      <c r="V62">
        <v>930222</v>
      </c>
      <c r="W62">
        <v>930222</v>
      </c>
      <c r="X62">
        <v>930222</v>
      </c>
      <c r="Y62">
        <v>930222</v>
      </c>
      <c r="Z62">
        <v>930222</v>
      </c>
      <c r="AB62">
        <v>558248</v>
      </c>
      <c r="AD62">
        <v>558248</v>
      </c>
      <c r="AF62">
        <v>507498</v>
      </c>
      <c r="AH62">
        <v>507498</v>
      </c>
      <c r="AJ62">
        <v>599770</v>
      </c>
      <c r="AK62">
        <v>599770</v>
      </c>
      <c r="AL62">
        <v>599770</v>
      </c>
      <c r="AM62">
        <v>599770</v>
      </c>
      <c r="AN62">
        <v>599770</v>
      </c>
      <c r="AO62">
        <v>599770</v>
      </c>
      <c r="AP62">
        <v>599770</v>
      </c>
      <c r="AQ62">
        <v>599770</v>
      </c>
      <c r="AR62">
        <v>599770</v>
      </c>
      <c r="AS62">
        <v>599770</v>
      </c>
      <c r="AT62">
        <v>599770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F62">
        <f t="shared" si="1"/>
        <v>15</v>
      </c>
      <c r="BG62">
        <f t="shared" si="2"/>
        <v>0</v>
      </c>
    </row>
    <row r="63" spans="2:59" hidden="1" x14ac:dyDescent="0.25">
      <c r="B63" t="s">
        <v>690</v>
      </c>
      <c r="C63" t="s">
        <v>772</v>
      </c>
      <c r="F63">
        <v>0</v>
      </c>
      <c r="H63">
        <v>1008333</v>
      </c>
      <c r="J63">
        <v>1008333</v>
      </c>
      <c r="L63">
        <v>916667</v>
      </c>
      <c r="N63">
        <v>916667</v>
      </c>
      <c r="P63">
        <v>1083333</v>
      </c>
      <c r="Q63">
        <v>1083333</v>
      </c>
      <c r="R63">
        <v>1083333</v>
      </c>
      <c r="S63">
        <v>1083333</v>
      </c>
      <c r="T63">
        <v>1083333</v>
      </c>
      <c r="U63">
        <v>1083333</v>
      </c>
      <c r="V63">
        <v>1083333</v>
      </c>
      <c r="W63">
        <v>1083333</v>
      </c>
      <c r="X63">
        <v>1083333</v>
      </c>
      <c r="Y63">
        <v>1083333</v>
      </c>
      <c r="Z63">
        <v>1083333</v>
      </c>
      <c r="AB63">
        <v>524333</v>
      </c>
      <c r="AD63">
        <v>524333</v>
      </c>
      <c r="AF63">
        <v>476667</v>
      </c>
      <c r="AH63">
        <v>476667</v>
      </c>
      <c r="AJ63">
        <v>563333</v>
      </c>
      <c r="AK63">
        <v>563333</v>
      </c>
      <c r="AL63">
        <v>563333</v>
      </c>
      <c r="AM63">
        <v>563333</v>
      </c>
      <c r="AN63">
        <v>563333</v>
      </c>
      <c r="AO63">
        <v>563333</v>
      </c>
      <c r="AP63">
        <v>563333</v>
      </c>
      <c r="AQ63">
        <v>563333</v>
      </c>
      <c r="AR63">
        <v>563333</v>
      </c>
      <c r="AS63">
        <v>563333</v>
      </c>
      <c r="AT63">
        <v>563333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F63">
        <f t="shared" si="1"/>
        <v>15</v>
      </c>
      <c r="BG63">
        <f t="shared" si="2"/>
        <v>0</v>
      </c>
    </row>
    <row r="64" spans="2:59" hidden="1" x14ac:dyDescent="0.25">
      <c r="B64" t="s">
        <v>527</v>
      </c>
      <c r="C64" t="s">
        <v>770</v>
      </c>
      <c r="F64">
        <v>0</v>
      </c>
      <c r="G64">
        <v>694444</v>
      </c>
      <c r="H64">
        <v>694444</v>
      </c>
      <c r="I64">
        <v>694444</v>
      </c>
      <c r="J64">
        <v>694444</v>
      </c>
      <c r="K64">
        <v>694444</v>
      </c>
      <c r="L64">
        <v>694444</v>
      </c>
      <c r="M64">
        <v>694444</v>
      </c>
      <c r="N64">
        <v>694444</v>
      </c>
      <c r="P64">
        <v>694444</v>
      </c>
      <c r="R64">
        <v>694444</v>
      </c>
      <c r="S64">
        <v>694444</v>
      </c>
      <c r="T64">
        <v>694444</v>
      </c>
      <c r="V64">
        <v>694444</v>
      </c>
      <c r="X64">
        <v>694444</v>
      </c>
      <c r="Z64">
        <v>694444</v>
      </c>
      <c r="AA64">
        <v>430555</v>
      </c>
      <c r="AB64">
        <v>430555</v>
      </c>
      <c r="AC64">
        <v>430555</v>
      </c>
      <c r="AD64">
        <v>430555</v>
      </c>
      <c r="AE64">
        <v>430555</v>
      </c>
      <c r="AF64">
        <v>430555</v>
      </c>
      <c r="AG64">
        <v>430555</v>
      </c>
      <c r="AH64">
        <v>430555</v>
      </c>
      <c r="AJ64">
        <v>430555</v>
      </c>
      <c r="AL64">
        <v>430555</v>
      </c>
      <c r="AM64">
        <v>430555</v>
      </c>
      <c r="AN64">
        <v>430555</v>
      </c>
      <c r="AP64">
        <v>430555</v>
      </c>
      <c r="AR64">
        <v>430555</v>
      </c>
      <c r="AT64">
        <v>430555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F64">
        <f t="shared" si="1"/>
        <v>15</v>
      </c>
      <c r="BG64">
        <f t="shared" si="2"/>
        <v>0</v>
      </c>
    </row>
    <row r="65" spans="2:59" hidden="1" x14ac:dyDescent="0.25">
      <c r="B65" t="s">
        <v>508</v>
      </c>
      <c r="C65" t="s">
        <v>772</v>
      </c>
      <c r="F65">
        <v>0</v>
      </c>
      <c r="G65">
        <v>1113365</v>
      </c>
      <c r="H65">
        <v>1113365</v>
      </c>
      <c r="J65">
        <v>1113365</v>
      </c>
      <c r="K65">
        <v>1012149</v>
      </c>
      <c r="L65">
        <v>1012149</v>
      </c>
      <c r="M65">
        <v>1012149</v>
      </c>
      <c r="N65">
        <v>1012149</v>
      </c>
      <c r="O65">
        <v>1012149</v>
      </c>
      <c r="P65">
        <v>1012149</v>
      </c>
      <c r="Q65">
        <v>1196177</v>
      </c>
      <c r="R65">
        <v>1196177</v>
      </c>
      <c r="S65">
        <v>1196177</v>
      </c>
      <c r="U65">
        <v>1196177</v>
      </c>
      <c r="W65">
        <v>1196177</v>
      </c>
      <c r="Y65">
        <v>1196177</v>
      </c>
      <c r="AA65">
        <v>423079</v>
      </c>
      <c r="AB65">
        <v>423079</v>
      </c>
      <c r="AD65">
        <v>423079</v>
      </c>
      <c r="AE65">
        <v>384617</v>
      </c>
      <c r="AF65">
        <v>384617</v>
      </c>
      <c r="AG65">
        <v>384617</v>
      </c>
      <c r="AH65">
        <v>384617</v>
      </c>
      <c r="AI65">
        <v>384617</v>
      </c>
      <c r="AJ65">
        <v>384617</v>
      </c>
      <c r="AK65">
        <v>454547</v>
      </c>
      <c r="AL65">
        <v>454547</v>
      </c>
      <c r="AM65">
        <v>454547</v>
      </c>
      <c r="AO65">
        <v>454547</v>
      </c>
      <c r="AQ65">
        <v>454547</v>
      </c>
      <c r="AS65">
        <v>454547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F65">
        <f t="shared" si="1"/>
        <v>15</v>
      </c>
      <c r="BG65">
        <f t="shared" si="2"/>
        <v>0</v>
      </c>
    </row>
    <row r="66" spans="2:59" hidden="1" x14ac:dyDescent="0.25">
      <c r="B66" t="s">
        <v>627</v>
      </c>
      <c r="C66" t="s">
        <v>777</v>
      </c>
      <c r="F66">
        <v>0</v>
      </c>
      <c r="H66">
        <v>1333333</v>
      </c>
      <c r="K66">
        <v>2000000</v>
      </c>
      <c r="L66">
        <v>2000000</v>
      </c>
      <c r="M66">
        <v>1333333</v>
      </c>
      <c r="N66">
        <v>1333333</v>
      </c>
      <c r="O66">
        <v>1333333</v>
      </c>
      <c r="P66">
        <v>1333333</v>
      </c>
      <c r="Q66">
        <v>1333333</v>
      </c>
      <c r="R66">
        <v>1333333</v>
      </c>
      <c r="S66">
        <v>1333333</v>
      </c>
      <c r="T66">
        <v>1333333</v>
      </c>
      <c r="U66">
        <v>1333333</v>
      </c>
      <c r="V66">
        <v>1333333</v>
      </c>
      <c r="Y66">
        <v>2000000</v>
      </c>
      <c r="Z66">
        <v>2000000</v>
      </c>
      <c r="AB66">
        <v>1000000</v>
      </c>
      <c r="AE66">
        <v>1500000</v>
      </c>
      <c r="AF66">
        <v>1500000</v>
      </c>
      <c r="AG66">
        <v>1000000</v>
      </c>
      <c r="AH66">
        <v>1000000</v>
      </c>
      <c r="AI66">
        <v>1000000</v>
      </c>
      <c r="AJ66">
        <v>1000000</v>
      </c>
      <c r="AK66">
        <v>1000000</v>
      </c>
      <c r="AL66">
        <v>1000000</v>
      </c>
      <c r="AM66">
        <v>1000000</v>
      </c>
      <c r="AN66">
        <v>1000000</v>
      </c>
      <c r="AO66">
        <v>1000000</v>
      </c>
      <c r="AP66">
        <v>1000000</v>
      </c>
      <c r="AS66">
        <v>1500000</v>
      </c>
      <c r="AT66">
        <v>1500000</v>
      </c>
      <c r="AU66">
        <v>8</v>
      </c>
      <c r="AW66">
        <v>8</v>
      </c>
      <c r="AX66">
        <v>8</v>
      </c>
      <c r="AY66">
        <v>8</v>
      </c>
      <c r="AZ66">
        <v>8</v>
      </c>
      <c r="BA66">
        <v>8</v>
      </c>
      <c r="BB66">
        <v>8</v>
      </c>
      <c r="BD66">
        <v>8</v>
      </c>
      <c r="BF66">
        <f t="shared" si="1"/>
        <v>15</v>
      </c>
      <c r="BG66">
        <f t="shared" si="2"/>
        <v>0</v>
      </c>
    </row>
    <row r="67" spans="2:59" hidden="1" x14ac:dyDescent="0.25">
      <c r="B67" t="s">
        <v>677</v>
      </c>
      <c r="C67" t="s">
        <v>770</v>
      </c>
      <c r="F67">
        <v>3.5</v>
      </c>
      <c r="H67">
        <v>1731641</v>
      </c>
      <c r="J67">
        <v>1731641</v>
      </c>
      <c r="L67">
        <v>1574219</v>
      </c>
      <c r="N67">
        <v>1574219</v>
      </c>
      <c r="P67">
        <v>1574219</v>
      </c>
      <c r="Q67">
        <v>1860442</v>
      </c>
      <c r="R67">
        <v>1860442</v>
      </c>
      <c r="S67">
        <v>1860442</v>
      </c>
      <c r="T67">
        <v>1860442</v>
      </c>
      <c r="U67">
        <v>1860442</v>
      </c>
      <c r="V67">
        <v>1860442</v>
      </c>
      <c r="W67">
        <v>1860442</v>
      </c>
      <c r="X67">
        <v>1860442</v>
      </c>
      <c r="Y67">
        <v>1860442</v>
      </c>
      <c r="Z67">
        <v>1860442</v>
      </c>
      <c r="AB67">
        <v>1116493</v>
      </c>
      <c r="AD67">
        <v>1116493</v>
      </c>
      <c r="AF67">
        <v>1014994</v>
      </c>
      <c r="AH67">
        <v>1014994</v>
      </c>
      <c r="AJ67">
        <v>1014994</v>
      </c>
      <c r="AK67">
        <v>1199539</v>
      </c>
      <c r="AL67">
        <v>1199539</v>
      </c>
      <c r="AM67">
        <v>1199539</v>
      </c>
      <c r="AN67">
        <v>1199539</v>
      </c>
      <c r="AO67">
        <v>1199539</v>
      </c>
      <c r="AP67">
        <v>1199539</v>
      </c>
      <c r="AQ67">
        <v>1199539</v>
      </c>
      <c r="AR67">
        <v>1199539</v>
      </c>
      <c r="AS67">
        <v>1199539</v>
      </c>
      <c r="AT67">
        <v>1199539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F67">
        <f t="shared" si="1"/>
        <v>15</v>
      </c>
      <c r="BG67">
        <f t="shared" si="2"/>
        <v>0</v>
      </c>
    </row>
    <row r="68" spans="2:59" hidden="1" x14ac:dyDescent="0.25">
      <c r="B68" t="s">
        <v>719</v>
      </c>
      <c r="C68" t="s">
        <v>770</v>
      </c>
      <c r="F68">
        <v>0</v>
      </c>
      <c r="H68">
        <v>2240741</v>
      </c>
      <c r="J68">
        <v>2240741</v>
      </c>
      <c r="L68">
        <v>2037037</v>
      </c>
      <c r="N68">
        <v>2037037</v>
      </c>
      <c r="P68">
        <v>2037037</v>
      </c>
      <c r="Q68">
        <v>2407408</v>
      </c>
      <c r="R68">
        <v>2407408</v>
      </c>
      <c r="S68">
        <v>2407408</v>
      </c>
      <c r="T68">
        <v>2407408</v>
      </c>
      <c r="U68">
        <v>2407408</v>
      </c>
      <c r="V68">
        <v>2407408</v>
      </c>
      <c r="W68">
        <v>2407408</v>
      </c>
      <c r="X68">
        <v>2407408</v>
      </c>
      <c r="Y68">
        <v>2407408</v>
      </c>
      <c r="Z68">
        <v>2407408</v>
      </c>
      <c r="AB68">
        <v>1680556</v>
      </c>
      <c r="AD68">
        <v>1680556</v>
      </c>
      <c r="AF68">
        <v>1527778</v>
      </c>
      <c r="AH68">
        <v>1527778</v>
      </c>
      <c r="AJ68">
        <v>1527778</v>
      </c>
      <c r="AK68">
        <v>1805556</v>
      </c>
      <c r="AL68">
        <v>1805556</v>
      </c>
      <c r="AM68">
        <v>1805556</v>
      </c>
      <c r="AN68">
        <v>1805556</v>
      </c>
      <c r="AO68">
        <v>1805556</v>
      </c>
      <c r="AP68">
        <v>1805556</v>
      </c>
      <c r="AQ68">
        <v>1805556</v>
      </c>
      <c r="AR68">
        <v>1805556</v>
      </c>
      <c r="AS68">
        <v>1805556</v>
      </c>
      <c r="AT68">
        <v>1805556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F68">
        <f t="shared" ref="BF68:BF131" si="3">COUNTA(AA68:AT68)</f>
        <v>15</v>
      </c>
      <c r="BG68">
        <f t="shared" ref="BG68:BG131" si="4">COUNTA(E68)</f>
        <v>0</v>
      </c>
    </row>
    <row r="69" spans="2:59" hidden="1" x14ac:dyDescent="0.25">
      <c r="B69" t="s">
        <v>681</v>
      </c>
      <c r="C69" t="s">
        <v>769</v>
      </c>
      <c r="F69">
        <v>0</v>
      </c>
      <c r="H69">
        <v>1342593</v>
      </c>
      <c r="J69">
        <v>1342593</v>
      </c>
      <c r="L69">
        <v>1342593</v>
      </c>
      <c r="N69">
        <v>1342593</v>
      </c>
      <c r="O69">
        <v>1342593</v>
      </c>
      <c r="P69">
        <v>1342593</v>
      </c>
      <c r="Q69">
        <v>1342593</v>
      </c>
      <c r="R69">
        <v>1342593</v>
      </c>
      <c r="S69">
        <v>1342593</v>
      </c>
      <c r="T69">
        <v>1342593</v>
      </c>
      <c r="U69">
        <v>1342593</v>
      </c>
      <c r="V69">
        <v>1342593</v>
      </c>
      <c r="X69">
        <v>1342593</v>
      </c>
      <c r="Y69">
        <v>1342593</v>
      </c>
      <c r="Z69">
        <v>1342593</v>
      </c>
      <c r="AB69">
        <v>832408</v>
      </c>
      <c r="AD69">
        <v>832408</v>
      </c>
      <c r="AF69">
        <v>832408</v>
      </c>
      <c r="AH69">
        <v>832408</v>
      </c>
      <c r="AI69">
        <v>832408</v>
      </c>
      <c r="AJ69">
        <v>832408</v>
      </c>
      <c r="AK69">
        <v>832408</v>
      </c>
      <c r="AL69">
        <v>832408</v>
      </c>
      <c r="AM69">
        <v>832408</v>
      </c>
      <c r="AN69">
        <v>832408</v>
      </c>
      <c r="AO69">
        <v>832408</v>
      </c>
      <c r="AP69">
        <v>832408</v>
      </c>
      <c r="AR69">
        <v>832408</v>
      </c>
      <c r="AS69">
        <v>832408</v>
      </c>
      <c r="AT69">
        <v>832408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F69">
        <f t="shared" si="3"/>
        <v>15</v>
      </c>
      <c r="BG69">
        <f t="shared" si="4"/>
        <v>0</v>
      </c>
    </row>
    <row r="70" spans="2:59" hidden="1" x14ac:dyDescent="0.25">
      <c r="B70" t="s">
        <v>682</v>
      </c>
      <c r="C70" t="s">
        <v>772</v>
      </c>
      <c r="F70">
        <v>0</v>
      </c>
      <c r="H70">
        <v>588192</v>
      </c>
      <c r="J70">
        <v>588192</v>
      </c>
      <c r="L70">
        <v>534720</v>
      </c>
      <c r="N70">
        <v>534720</v>
      </c>
      <c r="P70">
        <v>631942</v>
      </c>
      <c r="Q70">
        <v>631942</v>
      </c>
      <c r="R70">
        <v>631942</v>
      </c>
      <c r="S70">
        <v>631942</v>
      </c>
      <c r="T70">
        <v>631942</v>
      </c>
      <c r="U70">
        <v>631942</v>
      </c>
      <c r="V70">
        <v>631942</v>
      </c>
      <c r="W70">
        <v>631942</v>
      </c>
      <c r="X70">
        <v>631942</v>
      </c>
      <c r="Y70">
        <v>631942</v>
      </c>
      <c r="Z70">
        <v>631942</v>
      </c>
      <c r="AB70">
        <v>364679</v>
      </c>
      <c r="AD70">
        <v>364679</v>
      </c>
      <c r="AF70">
        <v>331526</v>
      </c>
      <c r="AH70">
        <v>331526</v>
      </c>
      <c r="AJ70">
        <v>391804</v>
      </c>
      <c r="AK70">
        <v>391804</v>
      </c>
      <c r="AL70">
        <v>391804</v>
      </c>
      <c r="AM70">
        <v>391804</v>
      </c>
      <c r="AN70">
        <v>391804</v>
      </c>
      <c r="AO70">
        <v>391804</v>
      </c>
      <c r="AP70">
        <v>391804</v>
      </c>
      <c r="AQ70">
        <v>391804</v>
      </c>
      <c r="AR70">
        <v>391804</v>
      </c>
      <c r="AS70">
        <v>391804</v>
      </c>
      <c r="AT70">
        <v>391804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F70">
        <f t="shared" si="3"/>
        <v>15</v>
      </c>
      <c r="BG70">
        <f t="shared" si="4"/>
        <v>0</v>
      </c>
    </row>
    <row r="71" spans="2:59" hidden="1" x14ac:dyDescent="0.25">
      <c r="B71" t="s">
        <v>592</v>
      </c>
      <c r="C71" t="s">
        <v>777</v>
      </c>
      <c r="F71">
        <v>3</v>
      </c>
      <c r="H71">
        <v>866533</v>
      </c>
      <c r="K71">
        <v>733200</v>
      </c>
      <c r="L71">
        <v>666533</v>
      </c>
      <c r="M71">
        <v>666533</v>
      </c>
      <c r="N71">
        <v>666533</v>
      </c>
      <c r="O71">
        <v>666533</v>
      </c>
      <c r="P71">
        <v>666533</v>
      </c>
      <c r="Q71">
        <v>666533</v>
      </c>
      <c r="R71">
        <v>666533</v>
      </c>
      <c r="S71">
        <v>666533</v>
      </c>
      <c r="T71">
        <v>666533</v>
      </c>
      <c r="U71">
        <v>866533</v>
      </c>
      <c r="V71">
        <v>866533</v>
      </c>
      <c r="Y71">
        <v>666533</v>
      </c>
      <c r="Z71">
        <v>666533</v>
      </c>
      <c r="AB71">
        <v>649900</v>
      </c>
      <c r="AE71">
        <v>549900</v>
      </c>
      <c r="AF71">
        <v>499900</v>
      </c>
      <c r="AG71">
        <v>499900</v>
      </c>
      <c r="AH71">
        <v>499900</v>
      </c>
      <c r="AI71">
        <v>499900</v>
      </c>
      <c r="AJ71">
        <v>499900</v>
      </c>
      <c r="AK71">
        <v>499900</v>
      </c>
      <c r="AL71">
        <v>499900</v>
      </c>
      <c r="AM71">
        <v>499900</v>
      </c>
      <c r="AN71">
        <v>499900</v>
      </c>
      <c r="AO71">
        <v>649900</v>
      </c>
      <c r="AP71">
        <v>649900</v>
      </c>
      <c r="AS71">
        <v>499900</v>
      </c>
      <c r="AT71">
        <v>499900</v>
      </c>
      <c r="AU71">
        <v>7.8</v>
      </c>
      <c r="AW71">
        <v>7.8</v>
      </c>
      <c r="AX71">
        <v>7.8</v>
      </c>
      <c r="AY71">
        <v>7.8</v>
      </c>
      <c r="AZ71">
        <v>7.8</v>
      </c>
      <c r="BA71">
        <v>7.8</v>
      </c>
      <c r="BB71">
        <v>7.8</v>
      </c>
      <c r="BD71">
        <v>7.8</v>
      </c>
      <c r="BF71">
        <f t="shared" si="3"/>
        <v>15</v>
      </c>
      <c r="BG71">
        <f t="shared" si="4"/>
        <v>0</v>
      </c>
    </row>
    <row r="72" spans="2:59" hidden="1" x14ac:dyDescent="0.25">
      <c r="B72" t="s">
        <v>399</v>
      </c>
      <c r="C72" t="s">
        <v>774</v>
      </c>
      <c r="F72">
        <v>0</v>
      </c>
      <c r="G72">
        <v>1232404</v>
      </c>
      <c r="H72">
        <v>1232404</v>
      </c>
      <c r="K72">
        <v>1120367</v>
      </c>
      <c r="L72">
        <v>1120367</v>
      </c>
      <c r="O72">
        <v>1324071</v>
      </c>
      <c r="P72">
        <v>1324071</v>
      </c>
      <c r="Q72">
        <v>1324071</v>
      </c>
      <c r="R72">
        <v>1324071</v>
      </c>
      <c r="S72">
        <v>1324071</v>
      </c>
      <c r="T72">
        <v>1324071</v>
      </c>
      <c r="U72">
        <v>1324071</v>
      </c>
      <c r="V72">
        <v>1324071</v>
      </c>
      <c r="W72">
        <v>1324071</v>
      </c>
      <c r="X72">
        <v>1324071</v>
      </c>
      <c r="Y72">
        <v>1324071</v>
      </c>
      <c r="Z72">
        <v>1324071</v>
      </c>
      <c r="AA72">
        <v>924303</v>
      </c>
      <c r="AB72">
        <v>924303</v>
      </c>
      <c r="AE72">
        <v>840275</v>
      </c>
      <c r="AF72">
        <v>840275</v>
      </c>
      <c r="AI72">
        <v>993053</v>
      </c>
      <c r="AJ72">
        <v>993053</v>
      </c>
      <c r="AK72">
        <v>993053</v>
      </c>
      <c r="AL72">
        <v>993053</v>
      </c>
      <c r="AM72">
        <v>993053</v>
      </c>
      <c r="AN72">
        <v>993053</v>
      </c>
      <c r="AO72">
        <v>993053</v>
      </c>
      <c r="AP72">
        <v>993053</v>
      </c>
      <c r="AQ72">
        <v>993053</v>
      </c>
      <c r="AR72">
        <v>993053</v>
      </c>
      <c r="AS72">
        <v>993053</v>
      </c>
      <c r="AT72">
        <v>993053</v>
      </c>
      <c r="AU72">
        <v>0</v>
      </c>
      <c r="AW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F72">
        <f t="shared" si="3"/>
        <v>16</v>
      </c>
      <c r="BG72">
        <f t="shared" si="4"/>
        <v>0</v>
      </c>
    </row>
    <row r="73" spans="2:59" hidden="1" x14ac:dyDescent="0.25">
      <c r="B73" t="s">
        <v>137</v>
      </c>
      <c r="C73" t="s">
        <v>782</v>
      </c>
      <c r="F73">
        <v>0</v>
      </c>
      <c r="G73">
        <v>465000</v>
      </c>
      <c r="H73">
        <v>465000</v>
      </c>
      <c r="K73">
        <v>465000</v>
      </c>
      <c r="L73">
        <v>465000</v>
      </c>
      <c r="O73">
        <v>465000</v>
      </c>
      <c r="P73">
        <v>465000</v>
      </c>
      <c r="Q73">
        <v>465000</v>
      </c>
      <c r="R73">
        <v>465000</v>
      </c>
      <c r="S73">
        <v>465000</v>
      </c>
      <c r="T73">
        <v>465000</v>
      </c>
      <c r="U73">
        <v>465000</v>
      </c>
      <c r="V73">
        <v>465000</v>
      </c>
      <c r="W73">
        <v>465000</v>
      </c>
      <c r="X73">
        <v>465000</v>
      </c>
      <c r="Y73">
        <v>465000</v>
      </c>
      <c r="Z73">
        <v>465000</v>
      </c>
      <c r="AA73">
        <v>325500</v>
      </c>
      <c r="AB73">
        <v>325500</v>
      </c>
      <c r="AE73">
        <v>325500</v>
      </c>
      <c r="AF73">
        <v>325500</v>
      </c>
      <c r="AI73">
        <v>325500</v>
      </c>
      <c r="AJ73">
        <v>325500</v>
      </c>
      <c r="AK73">
        <v>325500</v>
      </c>
      <c r="AL73">
        <v>325500</v>
      </c>
      <c r="AM73">
        <v>325500</v>
      </c>
      <c r="AN73">
        <v>325500</v>
      </c>
      <c r="AO73">
        <v>325500</v>
      </c>
      <c r="AP73">
        <v>325500</v>
      </c>
      <c r="AQ73">
        <v>325500</v>
      </c>
      <c r="AR73">
        <v>325500</v>
      </c>
      <c r="AS73">
        <v>325500</v>
      </c>
      <c r="AT73">
        <v>325500</v>
      </c>
      <c r="AU73">
        <v>7.4</v>
      </c>
      <c r="AW73">
        <v>7.4</v>
      </c>
      <c r="AY73">
        <v>7.4</v>
      </c>
      <c r="AZ73">
        <v>7.4</v>
      </c>
      <c r="BA73">
        <v>7.4</v>
      </c>
      <c r="BB73">
        <v>7.4</v>
      </c>
      <c r="BC73">
        <v>7.4</v>
      </c>
      <c r="BD73">
        <v>7.4</v>
      </c>
      <c r="BF73">
        <f t="shared" si="3"/>
        <v>16</v>
      </c>
      <c r="BG73">
        <f t="shared" si="4"/>
        <v>0</v>
      </c>
    </row>
    <row r="74" spans="2:59" hidden="1" x14ac:dyDescent="0.25">
      <c r="B74" t="s">
        <v>714</v>
      </c>
      <c r="C74" t="s">
        <v>770</v>
      </c>
      <c r="F74">
        <v>2.5</v>
      </c>
      <c r="H74">
        <v>716142</v>
      </c>
      <c r="J74">
        <v>716142</v>
      </c>
      <c r="L74">
        <v>651039</v>
      </c>
      <c r="N74">
        <v>651039</v>
      </c>
      <c r="O74">
        <v>769409</v>
      </c>
      <c r="P74">
        <v>769409</v>
      </c>
      <c r="Q74">
        <v>769409</v>
      </c>
      <c r="R74">
        <v>769409</v>
      </c>
      <c r="S74">
        <v>769409</v>
      </c>
      <c r="T74">
        <v>769409</v>
      </c>
      <c r="U74">
        <v>769409</v>
      </c>
      <c r="V74">
        <v>769409</v>
      </c>
      <c r="W74">
        <v>769409</v>
      </c>
      <c r="X74">
        <v>769409</v>
      </c>
      <c r="Y74">
        <v>769409</v>
      </c>
      <c r="Z74">
        <v>769409</v>
      </c>
      <c r="AB74">
        <v>460856</v>
      </c>
      <c r="AD74">
        <v>460856</v>
      </c>
      <c r="AF74">
        <v>418960</v>
      </c>
      <c r="AH74">
        <v>418960</v>
      </c>
      <c r="AI74">
        <v>495134</v>
      </c>
      <c r="AJ74">
        <v>495134</v>
      </c>
      <c r="AK74">
        <v>495134</v>
      </c>
      <c r="AL74">
        <v>495134</v>
      </c>
      <c r="AM74">
        <v>495134</v>
      </c>
      <c r="AN74">
        <v>495134</v>
      </c>
      <c r="AO74">
        <v>495134</v>
      </c>
      <c r="AP74">
        <v>495134</v>
      </c>
      <c r="AQ74">
        <v>495134</v>
      </c>
      <c r="AR74">
        <v>495134</v>
      </c>
      <c r="AS74">
        <v>495134</v>
      </c>
      <c r="AT74">
        <v>495134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F74">
        <f t="shared" si="3"/>
        <v>16</v>
      </c>
      <c r="BG74">
        <f t="shared" si="4"/>
        <v>0</v>
      </c>
    </row>
    <row r="75" spans="2:59" hidden="1" x14ac:dyDescent="0.25">
      <c r="B75" t="s">
        <v>679</v>
      </c>
      <c r="C75" t="s">
        <v>770</v>
      </c>
      <c r="F75">
        <v>0</v>
      </c>
      <c r="H75">
        <v>836917</v>
      </c>
      <c r="J75">
        <v>836917</v>
      </c>
      <c r="L75">
        <v>760833</v>
      </c>
      <c r="N75">
        <v>760833</v>
      </c>
      <c r="O75">
        <v>899167</v>
      </c>
      <c r="P75">
        <v>899167</v>
      </c>
      <c r="Q75">
        <v>899167</v>
      </c>
      <c r="R75">
        <v>899167</v>
      </c>
      <c r="S75">
        <v>899167</v>
      </c>
      <c r="T75">
        <v>899167</v>
      </c>
      <c r="U75">
        <v>899167</v>
      </c>
      <c r="V75">
        <v>899167</v>
      </c>
      <c r="W75">
        <v>899167</v>
      </c>
      <c r="X75">
        <v>899167</v>
      </c>
      <c r="Y75">
        <v>899167</v>
      </c>
      <c r="Z75">
        <v>899167</v>
      </c>
      <c r="AB75">
        <v>435197</v>
      </c>
      <c r="AD75">
        <v>435197</v>
      </c>
      <c r="AF75">
        <v>395633</v>
      </c>
      <c r="AH75">
        <v>395633</v>
      </c>
      <c r="AI75">
        <v>467567</v>
      </c>
      <c r="AJ75">
        <v>467567</v>
      </c>
      <c r="AK75">
        <v>467567</v>
      </c>
      <c r="AL75">
        <v>467567</v>
      </c>
      <c r="AM75">
        <v>467567</v>
      </c>
      <c r="AN75">
        <v>467567</v>
      </c>
      <c r="AO75">
        <v>467567</v>
      </c>
      <c r="AP75">
        <v>467567</v>
      </c>
      <c r="AQ75">
        <v>467567</v>
      </c>
      <c r="AR75">
        <v>467567</v>
      </c>
      <c r="AS75">
        <v>467567</v>
      </c>
      <c r="AT75">
        <v>467567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F75">
        <f t="shared" si="3"/>
        <v>16</v>
      </c>
      <c r="BG75">
        <f t="shared" si="4"/>
        <v>0</v>
      </c>
    </row>
    <row r="76" spans="2:59" hidden="1" x14ac:dyDescent="0.25">
      <c r="B76" t="s">
        <v>560</v>
      </c>
      <c r="C76" t="s">
        <v>774</v>
      </c>
      <c r="F76">
        <v>0</v>
      </c>
      <c r="G76">
        <v>625626</v>
      </c>
      <c r="H76">
        <v>625626</v>
      </c>
      <c r="K76">
        <v>625626</v>
      </c>
      <c r="L76">
        <v>625626</v>
      </c>
      <c r="M76">
        <v>625626</v>
      </c>
      <c r="N76">
        <v>625626</v>
      </c>
      <c r="O76">
        <v>625626</v>
      </c>
      <c r="P76">
        <v>625626</v>
      </c>
      <c r="Q76">
        <v>625626</v>
      </c>
      <c r="R76">
        <v>625626</v>
      </c>
      <c r="S76">
        <v>625626</v>
      </c>
      <c r="T76">
        <v>625626</v>
      </c>
      <c r="U76">
        <v>625626</v>
      </c>
      <c r="V76">
        <v>625626</v>
      </c>
      <c r="Y76">
        <v>625626</v>
      </c>
      <c r="Z76">
        <v>625626</v>
      </c>
      <c r="AA76">
        <v>387888</v>
      </c>
      <c r="AB76">
        <v>375376</v>
      </c>
      <c r="AE76">
        <v>387888</v>
      </c>
      <c r="AF76">
        <v>375376</v>
      </c>
      <c r="AG76">
        <v>387888</v>
      </c>
      <c r="AH76">
        <v>375376</v>
      </c>
      <c r="AI76">
        <v>387888</v>
      </c>
      <c r="AJ76">
        <v>375376</v>
      </c>
      <c r="AK76">
        <v>387888</v>
      </c>
      <c r="AL76">
        <v>375376</v>
      </c>
      <c r="AM76">
        <v>387888</v>
      </c>
      <c r="AN76">
        <v>375376</v>
      </c>
      <c r="AO76">
        <v>387888</v>
      </c>
      <c r="AP76">
        <v>375376</v>
      </c>
      <c r="AS76">
        <v>387888</v>
      </c>
      <c r="AT76">
        <v>375376</v>
      </c>
      <c r="AU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D76">
        <v>0</v>
      </c>
      <c r="BF76">
        <f t="shared" si="3"/>
        <v>16</v>
      </c>
      <c r="BG76">
        <f t="shared" si="4"/>
        <v>0</v>
      </c>
    </row>
    <row r="77" spans="2:59" hidden="1" x14ac:dyDescent="0.25">
      <c r="B77" t="s">
        <v>559</v>
      </c>
      <c r="C77" t="s">
        <v>793</v>
      </c>
      <c r="F77">
        <v>0</v>
      </c>
      <c r="G77">
        <v>3145333</v>
      </c>
      <c r="H77">
        <v>3145333</v>
      </c>
      <c r="K77">
        <v>2545332</v>
      </c>
      <c r="L77">
        <v>2545332</v>
      </c>
      <c r="M77">
        <v>2545332</v>
      </c>
      <c r="N77">
        <v>2545332</v>
      </c>
      <c r="O77">
        <v>2545332</v>
      </c>
      <c r="P77">
        <v>2545332</v>
      </c>
      <c r="Q77">
        <v>2545332</v>
      </c>
      <c r="R77">
        <v>2545332</v>
      </c>
      <c r="S77">
        <v>2545332</v>
      </c>
      <c r="T77">
        <v>2545332</v>
      </c>
      <c r="U77">
        <v>3145333</v>
      </c>
      <c r="V77">
        <v>3145333</v>
      </c>
      <c r="Y77">
        <v>2545332</v>
      </c>
      <c r="Z77">
        <v>2545332</v>
      </c>
      <c r="AA77">
        <v>2359000</v>
      </c>
      <c r="AB77">
        <v>2359000</v>
      </c>
      <c r="AE77">
        <v>1908999</v>
      </c>
      <c r="AF77">
        <v>1908999</v>
      </c>
      <c r="AG77">
        <v>1908999</v>
      </c>
      <c r="AH77">
        <v>1908999</v>
      </c>
      <c r="AI77">
        <v>1908999</v>
      </c>
      <c r="AJ77">
        <v>1908999</v>
      </c>
      <c r="AK77">
        <v>1908999</v>
      </c>
      <c r="AL77">
        <v>1908999</v>
      </c>
      <c r="AM77">
        <v>1908999</v>
      </c>
      <c r="AN77">
        <v>1908999</v>
      </c>
      <c r="AO77">
        <v>2359000</v>
      </c>
      <c r="AP77">
        <v>2359000</v>
      </c>
      <c r="AS77">
        <v>1908999</v>
      </c>
      <c r="AT77">
        <v>1908999</v>
      </c>
      <c r="AU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D77">
        <v>0</v>
      </c>
      <c r="BF77">
        <f t="shared" si="3"/>
        <v>16</v>
      </c>
      <c r="BG77">
        <f t="shared" si="4"/>
        <v>0</v>
      </c>
    </row>
    <row r="78" spans="2:59" hidden="1" x14ac:dyDescent="0.25">
      <c r="B78" t="s">
        <v>418</v>
      </c>
      <c r="C78" t="s">
        <v>770</v>
      </c>
      <c r="F78">
        <v>0</v>
      </c>
      <c r="G78">
        <v>810185</v>
      </c>
      <c r="H78">
        <v>810185</v>
      </c>
      <c r="I78">
        <v>810185</v>
      </c>
      <c r="J78">
        <v>810185</v>
      </c>
      <c r="K78">
        <v>810185</v>
      </c>
      <c r="L78">
        <v>810185</v>
      </c>
      <c r="M78">
        <v>810185</v>
      </c>
      <c r="N78">
        <v>810185</v>
      </c>
      <c r="P78">
        <v>810185</v>
      </c>
      <c r="R78">
        <v>810185</v>
      </c>
      <c r="T78">
        <v>810185</v>
      </c>
      <c r="U78">
        <v>810185</v>
      </c>
      <c r="V78">
        <v>810185</v>
      </c>
      <c r="X78">
        <v>810185</v>
      </c>
      <c r="Y78">
        <v>810185</v>
      </c>
      <c r="Z78">
        <v>810185</v>
      </c>
      <c r="AA78">
        <v>502315</v>
      </c>
      <c r="AB78">
        <v>502315</v>
      </c>
      <c r="AC78">
        <v>502315</v>
      </c>
      <c r="AD78">
        <v>502315</v>
      </c>
      <c r="AE78">
        <v>502315</v>
      </c>
      <c r="AF78">
        <v>502315</v>
      </c>
      <c r="AG78">
        <v>502315</v>
      </c>
      <c r="AH78">
        <v>502315</v>
      </c>
      <c r="AJ78">
        <v>502315</v>
      </c>
      <c r="AL78">
        <v>502315</v>
      </c>
      <c r="AN78">
        <v>502315</v>
      </c>
      <c r="AO78">
        <v>502315</v>
      </c>
      <c r="AP78">
        <v>502315</v>
      </c>
      <c r="AR78">
        <v>502315</v>
      </c>
      <c r="AS78">
        <v>502315</v>
      </c>
      <c r="AT78">
        <v>502315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F78">
        <f t="shared" si="3"/>
        <v>16</v>
      </c>
      <c r="BG78">
        <f t="shared" si="4"/>
        <v>0</v>
      </c>
    </row>
    <row r="79" spans="2:59" hidden="1" x14ac:dyDescent="0.25">
      <c r="B79" t="s">
        <v>515</v>
      </c>
      <c r="C79" t="s">
        <v>769</v>
      </c>
      <c r="F79">
        <v>0</v>
      </c>
      <c r="G79">
        <v>644211</v>
      </c>
      <c r="H79">
        <v>644211</v>
      </c>
      <c r="J79">
        <v>644211</v>
      </c>
      <c r="K79">
        <v>585646</v>
      </c>
      <c r="L79">
        <v>585646</v>
      </c>
      <c r="M79">
        <v>585646</v>
      </c>
      <c r="N79">
        <v>585646</v>
      </c>
      <c r="O79">
        <v>692127</v>
      </c>
      <c r="P79">
        <v>692127</v>
      </c>
      <c r="Q79">
        <v>692127</v>
      </c>
      <c r="R79">
        <v>692127</v>
      </c>
      <c r="S79">
        <v>692127</v>
      </c>
      <c r="T79">
        <v>692127</v>
      </c>
      <c r="V79">
        <v>692127</v>
      </c>
      <c r="X79">
        <v>692127</v>
      </c>
      <c r="Z79">
        <v>692127</v>
      </c>
      <c r="AA79">
        <v>399411</v>
      </c>
      <c r="AB79">
        <v>399411</v>
      </c>
      <c r="AD79">
        <v>399411</v>
      </c>
      <c r="AE79">
        <v>363101</v>
      </c>
      <c r="AF79">
        <v>363101</v>
      </c>
      <c r="AG79">
        <v>363101</v>
      </c>
      <c r="AH79">
        <v>363101</v>
      </c>
      <c r="AI79">
        <v>429119</v>
      </c>
      <c r="AJ79">
        <v>429119</v>
      </c>
      <c r="AK79">
        <v>429119</v>
      </c>
      <c r="AL79">
        <v>429119</v>
      </c>
      <c r="AM79">
        <v>429119</v>
      </c>
      <c r="AN79">
        <v>429119</v>
      </c>
      <c r="AP79">
        <v>429119</v>
      </c>
      <c r="AR79">
        <v>429119</v>
      </c>
      <c r="AT79">
        <v>429119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F79">
        <f t="shared" si="3"/>
        <v>16</v>
      </c>
      <c r="BG79">
        <f t="shared" si="4"/>
        <v>0</v>
      </c>
    </row>
    <row r="80" spans="2:59" hidden="1" x14ac:dyDescent="0.25">
      <c r="B80" t="s">
        <v>248</v>
      </c>
      <c r="C80" t="s">
        <v>773</v>
      </c>
      <c r="F80">
        <v>0</v>
      </c>
      <c r="G80">
        <v>601852</v>
      </c>
      <c r="H80">
        <v>601852</v>
      </c>
      <c r="J80">
        <v>601852</v>
      </c>
      <c r="K80">
        <v>601852</v>
      </c>
      <c r="L80">
        <v>601852</v>
      </c>
      <c r="M80">
        <v>601852</v>
      </c>
      <c r="N80">
        <v>601852</v>
      </c>
      <c r="P80">
        <v>601852</v>
      </c>
      <c r="Q80">
        <v>601852</v>
      </c>
      <c r="R80">
        <v>601852</v>
      </c>
      <c r="S80">
        <v>601852</v>
      </c>
      <c r="T80">
        <v>601852</v>
      </c>
      <c r="U80">
        <v>601852</v>
      </c>
      <c r="V80">
        <v>601852</v>
      </c>
      <c r="X80">
        <v>601852</v>
      </c>
      <c r="Y80">
        <v>601852</v>
      </c>
      <c r="Z80">
        <v>601852</v>
      </c>
      <c r="AA80">
        <v>373148</v>
      </c>
      <c r="AB80">
        <v>373148</v>
      </c>
      <c r="AD80">
        <v>373148</v>
      </c>
      <c r="AE80">
        <v>373148</v>
      </c>
      <c r="AF80">
        <v>373148</v>
      </c>
      <c r="AG80">
        <v>373148</v>
      </c>
      <c r="AH80">
        <v>373148</v>
      </c>
      <c r="AJ80">
        <v>373148</v>
      </c>
      <c r="AK80">
        <v>373148</v>
      </c>
      <c r="AL80">
        <v>373148</v>
      </c>
      <c r="AM80">
        <v>373148</v>
      </c>
      <c r="AN80">
        <v>373148</v>
      </c>
      <c r="AO80">
        <v>373148</v>
      </c>
      <c r="AP80">
        <v>373148</v>
      </c>
      <c r="AR80">
        <v>373148</v>
      </c>
      <c r="AS80">
        <v>373148</v>
      </c>
      <c r="AT80">
        <v>373148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F80">
        <f t="shared" si="3"/>
        <v>17</v>
      </c>
      <c r="BG80">
        <f t="shared" si="4"/>
        <v>0</v>
      </c>
    </row>
    <row r="81" spans="2:59" hidden="1" x14ac:dyDescent="0.25">
      <c r="B81" t="s">
        <v>17</v>
      </c>
      <c r="C81" t="s">
        <v>777</v>
      </c>
      <c r="F81">
        <v>3</v>
      </c>
      <c r="G81">
        <v>1024960</v>
      </c>
      <c r="H81">
        <v>953533</v>
      </c>
      <c r="J81">
        <v>1197413</v>
      </c>
      <c r="K81">
        <v>845678</v>
      </c>
      <c r="L81">
        <v>804078</v>
      </c>
      <c r="M81">
        <v>770466</v>
      </c>
      <c r="N81">
        <v>792776</v>
      </c>
      <c r="O81">
        <v>690463</v>
      </c>
      <c r="P81">
        <v>797999</v>
      </c>
      <c r="Q81">
        <v>764120</v>
      </c>
      <c r="R81">
        <v>820741</v>
      </c>
      <c r="S81">
        <v>889863</v>
      </c>
      <c r="T81">
        <v>804078</v>
      </c>
      <c r="U81">
        <v>2196873</v>
      </c>
      <c r="V81">
        <v>999969</v>
      </c>
      <c r="Y81">
        <v>853447</v>
      </c>
      <c r="Z81">
        <v>831198</v>
      </c>
      <c r="AA81">
        <v>799469</v>
      </c>
      <c r="AB81">
        <v>743756</v>
      </c>
      <c r="AD81">
        <v>933982</v>
      </c>
      <c r="AE81">
        <v>659629</v>
      </c>
      <c r="AF81">
        <v>627181</v>
      </c>
      <c r="AG81">
        <v>600963</v>
      </c>
      <c r="AH81">
        <v>618365</v>
      </c>
      <c r="AI81">
        <v>538561</v>
      </c>
      <c r="AJ81">
        <v>622439</v>
      </c>
      <c r="AK81">
        <v>596014</v>
      </c>
      <c r="AL81">
        <v>640178</v>
      </c>
      <c r="AM81">
        <v>694093</v>
      </c>
      <c r="AN81">
        <v>627181</v>
      </c>
      <c r="AO81">
        <v>1713561</v>
      </c>
      <c r="AP81">
        <v>779976</v>
      </c>
      <c r="AS81">
        <v>665689</v>
      </c>
      <c r="AT81">
        <v>648334</v>
      </c>
      <c r="AU81">
        <v>8.1999999999999993</v>
      </c>
      <c r="AV81">
        <v>8.1999999999999993</v>
      </c>
      <c r="AW81">
        <v>8.1999999999999993</v>
      </c>
      <c r="AX81">
        <v>8.1999999999999993</v>
      </c>
      <c r="AY81">
        <v>8.1999999999999993</v>
      </c>
      <c r="AZ81">
        <v>8.1999999999999993</v>
      </c>
      <c r="BA81">
        <v>8.1999999999999993</v>
      </c>
      <c r="BB81">
        <v>8.1999999999999993</v>
      </c>
      <c r="BD81">
        <v>8.1999999999999993</v>
      </c>
      <c r="BF81">
        <f t="shared" si="3"/>
        <v>17</v>
      </c>
      <c r="BG81">
        <f t="shared" si="4"/>
        <v>0</v>
      </c>
    </row>
    <row r="82" spans="2:59" hidden="1" x14ac:dyDescent="0.25">
      <c r="B82" t="s">
        <v>275</v>
      </c>
      <c r="C82" t="s">
        <v>775</v>
      </c>
      <c r="F82">
        <v>0</v>
      </c>
      <c r="G82">
        <v>676389</v>
      </c>
      <c r="H82">
        <v>676389</v>
      </c>
      <c r="J82">
        <v>676389</v>
      </c>
      <c r="K82">
        <v>676389</v>
      </c>
      <c r="L82">
        <v>676389</v>
      </c>
      <c r="M82">
        <v>676389</v>
      </c>
      <c r="N82">
        <v>676389</v>
      </c>
      <c r="P82">
        <v>676389</v>
      </c>
      <c r="R82">
        <v>676389</v>
      </c>
      <c r="S82">
        <v>676389</v>
      </c>
      <c r="T82">
        <v>676389</v>
      </c>
      <c r="U82">
        <v>676389</v>
      </c>
      <c r="V82">
        <v>676389</v>
      </c>
      <c r="W82">
        <v>676389</v>
      </c>
      <c r="X82">
        <v>676389</v>
      </c>
      <c r="Y82">
        <v>676389</v>
      </c>
      <c r="Z82">
        <v>676389</v>
      </c>
      <c r="AA82">
        <v>507292</v>
      </c>
      <c r="AB82">
        <v>507292</v>
      </c>
      <c r="AD82">
        <v>507292</v>
      </c>
      <c r="AE82">
        <v>507292</v>
      </c>
      <c r="AF82">
        <v>507292</v>
      </c>
      <c r="AG82">
        <v>507292</v>
      </c>
      <c r="AH82">
        <v>507292</v>
      </c>
      <c r="AJ82">
        <v>507292</v>
      </c>
      <c r="AL82">
        <v>507292</v>
      </c>
      <c r="AM82">
        <v>507292</v>
      </c>
      <c r="AN82">
        <v>507292</v>
      </c>
      <c r="AO82">
        <v>507292</v>
      </c>
      <c r="AP82">
        <v>507292</v>
      </c>
      <c r="AQ82">
        <v>507292</v>
      </c>
      <c r="AR82">
        <v>507292</v>
      </c>
      <c r="AS82">
        <v>507292</v>
      </c>
      <c r="AT82">
        <v>507292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8</v>
      </c>
      <c r="BA82">
        <v>8</v>
      </c>
      <c r="BB82">
        <v>8</v>
      </c>
      <c r="BC82">
        <v>8</v>
      </c>
      <c r="BD82">
        <v>8</v>
      </c>
      <c r="BF82">
        <f t="shared" si="3"/>
        <v>17</v>
      </c>
      <c r="BG82">
        <f t="shared" si="4"/>
        <v>0</v>
      </c>
    </row>
    <row r="83" spans="2:59" hidden="1" x14ac:dyDescent="0.25">
      <c r="B83" t="s">
        <v>720</v>
      </c>
      <c r="C83" t="s">
        <v>774</v>
      </c>
      <c r="F83">
        <v>0</v>
      </c>
      <c r="H83">
        <v>933641</v>
      </c>
      <c r="J83">
        <v>933641</v>
      </c>
      <c r="L83">
        <v>848765</v>
      </c>
      <c r="M83">
        <v>848765</v>
      </c>
      <c r="N83">
        <v>848765</v>
      </c>
      <c r="O83">
        <v>1003087</v>
      </c>
      <c r="P83">
        <v>1003087</v>
      </c>
      <c r="Q83">
        <v>1003087</v>
      </c>
      <c r="R83">
        <v>1003087</v>
      </c>
      <c r="S83">
        <v>1003087</v>
      </c>
      <c r="T83">
        <v>1003087</v>
      </c>
      <c r="U83">
        <v>1003087</v>
      </c>
      <c r="V83">
        <v>1003087</v>
      </c>
      <c r="W83">
        <v>1003087</v>
      </c>
      <c r="X83">
        <v>1003087</v>
      </c>
      <c r="Y83">
        <v>1003087</v>
      </c>
      <c r="Z83">
        <v>1003087</v>
      </c>
      <c r="AB83">
        <v>700231</v>
      </c>
      <c r="AD83">
        <v>700231</v>
      </c>
      <c r="AF83">
        <v>636574</v>
      </c>
      <c r="AG83">
        <v>636574</v>
      </c>
      <c r="AH83">
        <v>636574</v>
      </c>
      <c r="AI83">
        <v>752315</v>
      </c>
      <c r="AJ83">
        <v>752315</v>
      </c>
      <c r="AK83">
        <v>752315</v>
      </c>
      <c r="AL83">
        <v>752315</v>
      </c>
      <c r="AM83">
        <v>752315</v>
      </c>
      <c r="AN83">
        <v>752315</v>
      </c>
      <c r="AO83">
        <v>752315</v>
      </c>
      <c r="AP83">
        <v>752315</v>
      </c>
      <c r="AQ83">
        <v>752315</v>
      </c>
      <c r="AR83">
        <v>752315</v>
      </c>
      <c r="AS83">
        <v>752315</v>
      </c>
      <c r="AT83">
        <v>752315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F83">
        <f t="shared" si="3"/>
        <v>17</v>
      </c>
      <c r="BG83">
        <f t="shared" si="4"/>
        <v>0</v>
      </c>
    </row>
    <row r="84" spans="2:59" hidden="1" x14ac:dyDescent="0.25">
      <c r="B84" t="s">
        <v>421</v>
      </c>
      <c r="C84" t="s">
        <v>772</v>
      </c>
      <c r="F84">
        <v>0</v>
      </c>
      <c r="G84">
        <v>2314815</v>
      </c>
      <c r="H84">
        <v>2314815</v>
      </c>
      <c r="I84">
        <v>2314815</v>
      </c>
      <c r="J84">
        <v>2314815</v>
      </c>
      <c r="K84">
        <v>2314815</v>
      </c>
      <c r="L84">
        <v>2314815</v>
      </c>
      <c r="M84">
        <v>2314815</v>
      </c>
      <c r="N84">
        <v>2314815</v>
      </c>
      <c r="P84">
        <v>2314815</v>
      </c>
      <c r="R84">
        <v>2314815</v>
      </c>
      <c r="S84">
        <v>2314815</v>
      </c>
      <c r="T84">
        <v>2314815</v>
      </c>
      <c r="U84">
        <v>2314815</v>
      </c>
      <c r="V84">
        <v>2314815</v>
      </c>
      <c r="X84">
        <v>2314815</v>
      </c>
      <c r="Y84">
        <v>2314815</v>
      </c>
      <c r="Z84">
        <v>2314815</v>
      </c>
      <c r="AA84">
        <v>1435185</v>
      </c>
      <c r="AB84">
        <v>1435185</v>
      </c>
      <c r="AC84">
        <v>1435185</v>
      </c>
      <c r="AD84">
        <v>1435185</v>
      </c>
      <c r="AE84">
        <v>1435185</v>
      </c>
      <c r="AF84">
        <v>1435185</v>
      </c>
      <c r="AG84">
        <v>1435185</v>
      </c>
      <c r="AH84">
        <v>1435185</v>
      </c>
      <c r="AJ84">
        <v>1435185</v>
      </c>
      <c r="AL84">
        <v>1435185</v>
      </c>
      <c r="AM84">
        <v>1435185</v>
      </c>
      <c r="AN84">
        <v>1435185</v>
      </c>
      <c r="AO84">
        <v>1435185</v>
      </c>
      <c r="AP84">
        <v>1435185</v>
      </c>
      <c r="AR84">
        <v>1435185</v>
      </c>
      <c r="AS84">
        <v>1435185</v>
      </c>
      <c r="AT84">
        <v>1435185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F84">
        <f t="shared" si="3"/>
        <v>17</v>
      </c>
      <c r="BG84">
        <f t="shared" si="4"/>
        <v>0</v>
      </c>
    </row>
    <row r="85" spans="2:59" hidden="1" x14ac:dyDescent="0.25">
      <c r="B85" t="s">
        <v>700</v>
      </c>
      <c r="C85" t="s">
        <v>770</v>
      </c>
      <c r="F85">
        <v>0</v>
      </c>
      <c r="H85">
        <v>672220</v>
      </c>
      <c r="J85">
        <v>672220</v>
      </c>
      <c r="L85">
        <v>611109</v>
      </c>
      <c r="M85">
        <v>611109</v>
      </c>
      <c r="N85">
        <v>611109</v>
      </c>
      <c r="O85">
        <v>722220</v>
      </c>
      <c r="P85">
        <v>722220</v>
      </c>
      <c r="Q85">
        <v>722220</v>
      </c>
      <c r="R85">
        <v>722220</v>
      </c>
      <c r="S85">
        <v>722220</v>
      </c>
      <c r="T85">
        <v>722220</v>
      </c>
      <c r="U85">
        <v>722220</v>
      </c>
      <c r="V85">
        <v>722220</v>
      </c>
      <c r="W85">
        <v>722220</v>
      </c>
      <c r="X85">
        <v>722220</v>
      </c>
      <c r="Y85">
        <v>722220</v>
      </c>
      <c r="Z85">
        <v>722220</v>
      </c>
      <c r="AB85">
        <v>416776</v>
      </c>
      <c r="AD85">
        <v>416776</v>
      </c>
      <c r="AF85">
        <v>378888</v>
      </c>
      <c r="AG85">
        <v>378888</v>
      </c>
      <c r="AH85">
        <v>378888</v>
      </c>
      <c r="AI85">
        <v>447776</v>
      </c>
      <c r="AJ85">
        <v>447776</v>
      </c>
      <c r="AK85">
        <v>447776</v>
      </c>
      <c r="AL85">
        <v>447776</v>
      </c>
      <c r="AM85">
        <v>447776</v>
      </c>
      <c r="AN85">
        <v>447776</v>
      </c>
      <c r="AO85">
        <v>447776</v>
      </c>
      <c r="AP85">
        <v>447776</v>
      </c>
      <c r="AQ85">
        <v>447776</v>
      </c>
      <c r="AR85">
        <v>447776</v>
      </c>
      <c r="AS85">
        <v>447776</v>
      </c>
      <c r="AT85">
        <v>447776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F85">
        <f t="shared" si="3"/>
        <v>17</v>
      </c>
      <c r="BG85">
        <f t="shared" si="4"/>
        <v>0</v>
      </c>
    </row>
    <row r="86" spans="2:59" hidden="1" x14ac:dyDescent="0.25">
      <c r="B86" t="s">
        <v>707</v>
      </c>
      <c r="C86" t="s">
        <v>774</v>
      </c>
      <c r="F86">
        <v>2.5</v>
      </c>
      <c r="H86">
        <v>721518</v>
      </c>
      <c r="J86">
        <v>721518</v>
      </c>
      <c r="L86">
        <v>655925</v>
      </c>
      <c r="M86">
        <v>655925</v>
      </c>
      <c r="N86">
        <v>655925</v>
      </c>
      <c r="O86">
        <v>775183</v>
      </c>
      <c r="P86">
        <v>775183</v>
      </c>
      <c r="Q86">
        <v>775183</v>
      </c>
      <c r="R86">
        <v>775183</v>
      </c>
      <c r="S86">
        <v>775183</v>
      </c>
      <c r="T86">
        <v>775183</v>
      </c>
      <c r="U86">
        <v>775183</v>
      </c>
      <c r="V86">
        <v>775183</v>
      </c>
      <c r="W86">
        <v>775183</v>
      </c>
      <c r="X86">
        <v>775183</v>
      </c>
      <c r="Y86">
        <v>775183</v>
      </c>
      <c r="Z86">
        <v>775183</v>
      </c>
      <c r="AB86">
        <v>465206</v>
      </c>
      <c r="AD86">
        <v>465206</v>
      </c>
      <c r="AF86">
        <v>422914</v>
      </c>
      <c r="AG86">
        <v>422914</v>
      </c>
      <c r="AH86">
        <v>422914</v>
      </c>
      <c r="AI86">
        <v>499807</v>
      </c>
      <c r="AJ86">
        <v>499807</v>
      </c>
      <c r="AK86">
        <v>499807</v>
      </c>
      <c r="AL86">
        <v>499807</v>
      </c>
      <c r="AM86">
        <v>499807</v>
      </c>
      <c r="AN86">
        <v>499807</v>
      </c>
      <c r="AO86">
        <v>499807</v>
      </c>
      <c r="AP86">
        <v>499807</v>
      </c>
      <c r="AQ86">
        <v>499807</v>
      </c>
      <c r="AR86">
        <v>499807</v>
      </c>
      <c r="AS86">
        <v>499807</v>
      </c>
      <c r="AT86">
        <v>499807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F86">
        <f t="shared" si="3"/>
        <v>17</v>
      </c>
      <c r="BG86">
        <f t="shared" si="4"/>
        <v>0</v>
      </c>
    </row>
    <row r="87" spans="2:59" hidden="1" x14ac:dyDescent="0.25">
      <c r="B87" t="s">
        <v>567</v>
      </c>
      <c r="C87" t="s">
        <v>770</v>
      </c>
      <c r="F87">
        <v>3.5</v>
      </c>
      <c r="G87">
        <v>1973954</v>
      </c>
      <c r="H87">
        <v>1973954</v>
      </c>
      <c r="J87">
        <v>1973954</v>
      </c>
      <c r="K87">
        <v>1973954</v>
      </c>
      <c r="L87">
        <v>1973954</v>
      </c>
      <c r="M87">
        <v>1973954</v>
      </c>
      <c r="N87">
        <v>1973954</v>
      </c>
      <c r="O87">
        <v>1973954</v>
      </c>
      <c r="P87">
        <v>1973954</v>
      </c>
      <c r="Q87">
        <v>1973954</v>
      </c>
      <c r="R87">
        <v>1973954</v>
      </c>
      <c r="S87">
        <v>1973954</v>
      </c>
      <c r="T87">
        <v>1973954</v>
      </c>
      <c r="U87">
        <v>1973954</v>
      </c>
      <c r="V87">
        <v>1973954</v>
      </c>
      <c r="Y87">
        <v>1973954</v>
      </c>
      <c r="Z87">
        <v>1973954</v>
      </c>
      <c r="AA87">
        <v>1229066</v>
      </c>
      <c r="AB87">
        <v>1229066</v>
      </c>
      <c r="AD87">
        <v>1229066</v>
      </c>
      <c r="AE87">
        <v>1229066</v>
      </c>
      <c r="AF87">
        <v>1229066</v>
      </c>
      <c r="AG87">
        <v>1229066</v>
      </c>
      <c r="AH87">
        <v>1229066</v>
      </c>
      <c r="AI87">
        <v>1229066</v>
      </c>
      <c r="AJ87">
        <v>1229066</v>
      </c>
      <c r="AK87">
        <v>1229066</v>
      </c>
      <c r="AL87">
        <v>1229066</v>
      </c>
      <c r="AM87">
        <v>1229066</v>
      </c>
      <c r="AN87">
        <v>1229066</v>
      </c>
      <c r="AO87">
        <v>1229066</v>
      </c>
      <c r="AP87">
        <v>1229066</v>
      </c>
      <c r="AS87">
        <v>1229066</v>
      </c>
      <c r="AT87">
        <v>1229066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D87">
        <v>0</v>
      </c>
      <c r="BF87">
        <f t="shared" si="3"/>
        <v>17</v>
      </c>
      <c r="BG87">
        <f t="shared" si="4"/>
        <v>0</v>
      </c>
    </row>
    <row r="88" spans="2:59" hidden="1" x14ac:dyDescent="0.25">
      <c r="B88" t="s">
        <v>494</v>
      </c>
      <c r="C88" t="s">
        <v>774</v>
      </c>
      <c r="F88">
        <v>3</v>
      </c>
      <c r="G88">
        <v>862934</v>
      </c>
      <c r="H88">
        <v>862934</v>
      </c>
      <c r="J88">
        <v>862934</v>
      </c>
      <c r="K88">
        <v>784487</v>
      </c>
      <c r="L88">
        <v>784487</v>
      </c>
      <c r="M88">
        <v>784487</v>
      </c>
      <c r="N88">
        <v>784487</v>
      </c>
      <c r="O88">
        <v>784487</v>
      </c>
      <c r="P88">
        <v>784487</v>
      </c>
      <c r="R88">
        <v>927119</v>
      </c>
      <c r="S88">
        <v>927119</v>
      </c>
      <c r="T88">
        <v>927119</v>
      </c>
      <c r="U88">
        <v>927119</v>
      </c>
      <c r="V88">
        <v>927119</v>
      </c>
      <c r="W88">
        <v>927119</v>
      </c>
      <c r="X88">
        <v>927119</v>
      </c>
      <c r="Z88">
        <v>927119</v>
      </c>
      <c r="AA88">
        <v>556385</v>
      </c>
      <c r="AB88">
        <v>556385</v>
      </c>
      <c r="AD88">
        <v>556385</v>
      </c>
      <c r="AE88">
        <v>505806</v>
      </c>
      <c r="AF88">
        <v>505806</v>
      </c>
      <c r="AG88">
        <v>505806</v>
      </c>
      <c r="AH88">
        <v>505806</v>
      </c>
      <c r="AI88">
        <v>505806</v>
      </c>
      <c r="AJ88">
        <v>505806</v>
      </c>
      <c r="AL88">
        <v>597769</v>
      </c>
      <c r="AM88">
        <v>597769</v>
      </c>
      <c r="AN88">
        <v>597769</v>
      </c>
      <c r="AO88">
        <v>597769</v>
      </c>
      <c r="AP88">
        <v>597769</v>
      </c>
      <c r="AQ88">
        <v>597769</v>
      </c>
      <c r="AR88">
        <v>597769</v>
      </c>
      <c r="AT88">
        <v>597769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F88">
        <f t="shared" si="3"/>
        <v>17</v>
      </c>
      <c r="BG88">
        <f t="shared" si="4"/>
        <v>0</v>
      </c>
    </row>
    <row r="89" spans="2:59" hidden="1" x14ac:dyDescent="0.25">
      <c r="B89" t="s">
        <v>712</v>
      </c>
      <c r="C89" t="s">
        <v>770</v>
      </c>
      <c r="F89">
        <v>0</v>
      </c>
      <c r="H89">
        <v>728238</v>
      </c>
      <c r="J89">
        <v>728238</v>
      </c>
      <c r="K89">
        <v>662035</v>
      </c>
      <c r="L89">
        <v>662035</v>
      </c>
      <c r="M89">
        <v>662035</v>
      </c>
      <c r="N89">
        <v>662035</v>
      </c>
      <c r="O89">
        <v>662035</v>
      </c>
      <c r="P89">
        <v>662035</v>
      </c>
      <c r="Q89">
        <v>782405</v>
      </c>
      <c r="R89">
        <v>782405</v>
      </c>
      <c r="S89">
        <v>782405</v>
      </c>
      <c r="T89">
        <v>782405</v>
      </c>
      <c r="U89">
        <v>782405</v>
      </c>
      <c r="V89">
        <v>782405</v>
      </c>
      <c r="W89">
        <v>782405</v>
      </c>
      <c r="X89">
        <v>782405</v>
      </c>
      <c r="Z89">
        <v>782405</v>
      </c>
      <c r="AB89">
        <v>451508</v>
      </c>
      <c r="AD89">
        <v>451508</v>
      </c>
      <c r="AE89">
        <v>410462</v>
      </c>
      <c r="AF89">
        <v>410462</v>
      </c>
      <c r="AG89">
        <v>410462</v>
      </c>
      <c r="AH89">
        <v>410462</v>
      </c>
      <c r="AI89">
        <v>410462</v>
      </c>
      <c r="AJ89">
        <v>410462</v>
      </c>
      <c r="AK89">
        <v>485091</v>
      </c>
      <c r="AL89">
        <v>485091</v>
      </c>
      <c r="AM89">
        <v>485091</v>
      </c>
      <c r="AN89">
        <v>485091</v>
      </c>
      <c r="AO89">
        <v>485091</v>
      </c>
      <c r="AP89">
        <v>485091</v>
      </c>
      <c r="AQ89">
        <v>485091</v>
      </c>
      <c r="AR89">
        <v>485091</v>
      </c>
      <c r="AT89">
        <v>485091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F89">
        <f t="shared" si="3"/>
        <v>17</v>
      </c>
      <c r="BG89">
        <f t="shared" si="4"/>
        <v>0</v>
      </c>
    </row>
    <row r="90" spans="2:59" hidden="1" x14ac:dyDescent="0.25">
      <c r="B90" t="s">
        <v>438</v>
      </c>
      <c r="C90" t="s">
        <v>769</v>
      </c>
      <c r="F90">
        <v>0</v>
      </c>
      <c r="G90">
        <v>1452747</v>
      </c>
      <c r="H90">
        <v>1452747</v>
      </c>
      <c r="I90">
        <v>1452747</v>
      </c>
      <c r="J90">
        <v>1452747</v>
      </c>
      <c r="K90">
        <v>1320679</v>
      </c>
      <c r="L90">
        <v>1320679</v>
      </c>
      <c r="M90">
        <v>1320679</v>
      </c>
      <c r="N90">
        <v>1320679</v>
      </c>
      <c r="O90">
        <v>1320679</v>
      </c>
      <c r="P90">
        <v>1320679</v>
      </c>
      <c r="Q90">
        <v>1560803</v>
      </c>
      <c r="R90">
        <v>1560803</v>
      </c>
      <c r="S90">
        <v>1560803</v>
      </c>
      <c r="T90">
        <v>1560803</v>
      </c>
      <c r="U90">
        <v>1560803</v>
      </c>
      <c r="W90">
        <v>1560803</v>
      </c>
      <c r="Y90">
        <v>1560803</v>
      </c>
      <c r="AA90">
        <v>1089560</v>
      </c>
      <c r="AB90">
        <v>1089560</v>
      </c>
      <c r="AC90">
        <v>1089560</v>
      </c>
      <c r="AD90">
        <v>1089560</v>
      </c>
      <c r="AE90">
        <v>990509</v>
      </c>
      <c r="AF90">
        <v>990509</v>
      </c>
      <c r="AG90">
        <v>990509</v>
      </c>
      <c r="AH90">
        <v>990509</v>
      </c>
      <c r="AI90">
        <v>990509</v>
      </c>
      <c r="AJ90">
        <v>990509</v>
      </c>
      <c r="AK90">
        <v>1170602</v>
      </c>
      <c r="AL90">
        <v>1170602</v>
      </c>
      <c r="AM90">
        <v>1170602</v>
      </c>
      <c r="AN90">
        <v>1170602</v>
      </c>
      <c r="AO90">
        <v>1170602</v>
      </c>
      <c r="AQ90">
        <v>1170602</v>
      </c>
      <c r="AS90">
        <v>1170602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F90">
        <f t="shared" si="3"/>
        <v>17</v>
      </c>
      <c r="BG90">
        <f t="shared" si="4"/>
        <v>0</v>
      </c>
    </row>
    <row r="91" spans="2:59" hidden="1" x14ac:dyDescent="0.25">
      <c r="B91" t="s">
        <v>541</v>
      </c>
      <c r="C91" t="s">
        <v>772</v>
      </c>
      <c r="F91">
        <v>0</v>
      </c>
      <c r="G91">
        <v>994329</v>
      </c>
      <c r="H91">
        <v>994329</v>
      </c>
      <c r="I91">
        <v>994329</v>
      </c>
      <c r="K91">
        <v>903935</v>
      </c>
      <c r="L91">
        <v>903935</v>
      </c>
      <c r="M91">
        <v>903935</v>
      </c>
      <c r="N91">
        <v>903935</v>
      </c>
      <c r="O91">
        <v>1068287</v>
      </c>
      <c r="P91">
        <v>1068287</v>
      </c>
      <c r="Q91">
        <v>1068287</v>
      </c>
      <c r="R91">
        <v>1068287</v>
      </c>
      <c r="S91">
        <v>1068287</v>
      </c>
      <c r="T91">
        <v>1068287</v>
      </c>
      <c r="U91">
        <v>1068287</v>
      </c>
      <c r="V91">
        <v>1068287</v>
      </c>
      <c r="X91">
        <v>1068287</v>
      </c>
      <c r="Z91">
        <v>1068287</v>
      </c>
      <c r="AA91">
        <v>517051</v>
      </c>
      <c r="AB91">
        <v>517051</v>
      </c>
      <c r="AC91">
        <v>517051</v>
      </c>
      <c r="AE91">
        <v>470046</v>
      </c>
      <c r="AF91">
        <v>470046</v>
      </c>
      <c r="AG91">
        <v>470046</v>
      </c>
      <c r="AH91">
        <v>470046</v>
      </c>
      <c r="AI91">
        <v>555509</v>
      </c>
      <c r="AJ91">
        <v>555509</v>
      </c>
      <c r="AK91">
        <v>555509</v>
      </c>
      <c r="AL91">
        <v>555509</v>
      </c>
      <c r="AM91">
        <v>555509</v>
      </c>
      <c r="AN91">
        <v>555509</v>
      </c>
      <c r="AO91">
        <v>555509</v>
      </c>
      <c r="AP91">
        <v>555509</v>
      </c>
      <c r="AR91">
        <v>555509</v>
      </c>
      <c r="AT91">
        <v>555509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F91">
        <f t="shared" si="3"/>
        <v>17</v>
      </c>
      <c r="BG91">
        <f t="shared" si="4"/>
        <v>0</v>
      </c>
    </row>
    <row r="92" spans="2:59" hidden="1" x14ac:dyDescent="0.25">
      <c r="B92" t="s">
        <v>331</v>
      </c>
      <c r="C92" t="s">
        <v>769</v>
      </c>
      <c r="F92">
        <v>3.5</v>
      </c>
      <c r="G92">
        <v>1118793</v>
      </c>
      <c r="H92">
        <v>1118793</v>
      </c>
      <c r="I92">
        <v>1118793</v>
      </c>
      <c r="J92">
        <v>1118793</v>
      </c>
      <c r="K92">
        <v>1017085</v>
      </c>
      <c r="L92">
        <v>1017085</v>
      </c>
      <c r="M92">
        <v>1017085</v>
      </c>
      <c r="N92">
        <v>1017085</v>
      </c>
      <c r="O92">
        <v>1017085</v>
      </c>
      <c r="P92">
        <v>1017085</v>
      </c>
      <c r="Q92">
        <v>1202008</v>
      </c>
      <c r="R92">
        <v>1202008</v>
      </c>
      <c r="S92">
        <v>1202008</v>
      </c>
      <c r="T92">
        <v>1202008</v>
      </c>
      <c r="U92">
        <v>1202008</v>
      </c>
      <c r="W92">
        <v>1202008</v>
      </c>
      <c r="Y92">
        <v>1202008</v>
      </c>
      <c r="AA92">
        <v>719972</v>
      </c>
      <c r="AB92">
        <v>719972</v>
      </c>
      <c r="AC92">
        <v>719972</v>
      </c>
      <c r="AD92">
        <v>719972</v>
      </c>
      <c r="AE92">
        <v>654520</v>
      </c>
      <c r="AF92">
        <v>654520</v>
      </c>
      <c r="AG92">
        <v>654520</v>
      </c>
      <c r="AH92">
        <v>654520</v>
      </c>
      <c r="AI92">
        <v>654520</v>
      </c>
      <c r="AJ92">
        <v>654520</v>
      </c>
      <c r="AK92">
        <v>773523</v>
      </c>
      <c r="AL92">
        <v>773523</v>
      </c>
      <c r="AM92">
        <v>773523</v>
      </c>
      <c r="AN92">
        <v>773523</v>
      </c>
      <c r="AO92">
        <v>773523</v>
      </c>
      <c r="AQ92">
        <v>773523</v>
      </c>
      <c r="AS92">
        <v>773523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F92">
        <f t="shared" si="3"/>
        <v>17</v>
      </c>
      <c r="BG92">
        <f t="shared" si="4"/>
        <v>0</v>
      </c>
    </row>
    <row r="93" spans="2:59" hidden="1" x14ac:dyDescent="0.25">
      <c r="B93" t="s">
        <v>315</v>
      </c>
      <c r="C93" t="s">
        <v>772</v>
      </c>
      <c r="F93">
        <v>0</v>
      </c>
      <c r="G93">
        <v>630206</v>
      </c>
      <c r="H93">
        <v>630206</v>
      </c>
      <c r="J93">
        <v>630206</v>
      </c>
      <c r="K93">
        <v>572914</v>
      </c>
      <c r="L93">
        <v>572914</v>
      </c>
      <c r="M93">
        <v>572914</v>
      </c>
      <c r="N93">
        <v>572914</v>
      </c>
      <c r="O93">
        <v>572914</v>
      </c>
      <c r="P93">
        <v>572914</v>
      </c>
      <c r="Q93">
        <v>677081</v>
      </c>
      <c r="R93">
        <v>677081</v>
      </c>
      <c r="S93">
        <v>677081</v>
      </c>
      <c r="T93">
        <v>677081</v>
      </c>
      <c r="U93">
        <v>677081</v>
      </c>
      <c r="V93">
        <v>677081</v>
      </c>
      <c r="X93">
        <v>677081</v>
      </c>
      <c r="Z93">
        <v>677081</v>
      </c>
      <c r="AA93">
        <v>390728</v>
      </c>
      <c r="AB93">
        <v>390728</v>
      </c>
      <c r="AD93">
        <v>390728</v>
      </c>
      <c r="AE93">
        <v>355207</v>
      </c>
      <c r="AF93">
        <v>355207</v>
      </c>
      <c r="AG93">
        <v>355207</v>
      </c>
      <c r="AH93">
        <v>355207</v>
      </c>
      <c r="AI93">
        <v>355207</v>
      </c>
      <c r="AJ93">
        <v>355207</v>
      </c>
      <c r="AK93">
        <v>419790</v>
      </c>
      <c r="AL93">
        <v>419790</v>
      </c>
      <c r="AM93">
        <v>419790</v>
      </c>
      <c r="AN93">
        <v>419790</v>
      </c>
      <c r="AO93">
        <v>419790</v>
      </c>
      <c r="AP93">
        <v>419790</v>
      </c>
      <c r="AR93">
        <v>419790</v>
      </c>
      <c r="AT93">
        <v>419790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F93">
        <f t="shared" si="3"/>
        <v>17</v>
      </c>
      <c r="BG93">
        <f t="shared" si="4"/>
        <v>0</v>
      </c>
    </row>
    <row r="94" spans="2:59" hidden="1" x14ac:dyDescent="0.25">
      <c r="B94" t="s">
        <v>717</v>
      </c>
      <c r="C94" t="s">
        <v>770</v>
      </c>
      <c r="F94">
        <v>0</v>
      </c>
      <c r="H94">
        <v>700229</v>
      </c>
      <c r="J94">
        <v>700229</v>
      </c>
      <c r="L94">
        <v>636572</v>
      </c>
      <c r="M94">
        <v>636572</v>
      </c>
      <c r="N94">
        <v>636572</v>
      </c>
      <c r="O94">
        <v>752313</v>
      </c>
      <c r="P94">
        <v>752313</v>
      </c>
      <c r="Q94">
        <v>752313</v>
      </c>
      <c r="R94">
        <v>752313</v>
      </c>
      <c r="S94">
        <v>752313</v>
      </c>
      <c r="T94">
        <v>752313</v>
      </c>
      <c r="U94">
        <v>752313</v>
      </c>
      <c r="V94">
        <v>752313</v>
      </c>
      <c r="W94">
        <v>752313</v>
      </c>
      <c r="X94">
        <v>752313</v>
      </c>
      <c r="Y94">
        <v>752313</v>
      </c>
      <c r="Z94">
        <v>752313</v>
      </c>
      <c r="AB94">
        <v>434142</v>
      </c>
      <c r="AD94">
        <v>434142</v>
      </c>
      <c r="AF94">
        <v>394675</v>
      </c>
      <c r="AG94">
        <v>394675</v>
      </c>
      <c r="AH94">
        <v>394675</v>
      </c>
      <c r="AI94">
        <v>466434</v>
      </c>
      <c r="AJ94">
        <v>466434</v>
      </c>
      <c r="AK94">
        <v>466434</v>
      </c>
      <c r="AL94">
        <v>466434</v>
      </c>
      <c r="AM94">
        <v>466434</v>
      </c>
      <c r="AN94">
        <v>466434</v>
      </c>
      <c r="AO94">
        <v>466434</v>
      </c>
      <c r="AP94">
        <v>466434</v>
      </c>
      <c r="AQ94">
        <v>466434</v>
      </c>
      <c r="AR94">
        <v>466434</v>
      </c>
      <c r="AS94">
        <v>466434</v>
      </c>
      <c r="AT94">
        <v>466434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F94">
        <f t="shared" si="3"/>
        <v>17</v>
      </c>
      <c r="BG94">
        <f t="shared" si="4"/>
        <v>0</v>
      </c>
    </row>
    <row r="95" spans="2:59" hidden="1" x14ac:dyDescent="0.25">
      <c r="B95" t="s">
        <v>684</v>
      </c>
      <c r="C95" t="s">
        <v>774</v>
      </c>
      <c r="F95">
        <v>0</v>
      </c>
      <c r="H95">
        <v>728238</v>
      </c>
      <c r="J95">
        <v>728238</v>
      </c>
      <c r="K95">
        <v>662035</v>
      </c>
      <c r="L95">
        <v>662035</v>
      </c>
      <c r="M95">
        <v>662035</v>
      </c>
      <c r="N95">
        <v>662035</v>
      </c>
      <c r="O95">
        <v>782405</v>
      </c>
      <c r="P95">
        <v>782405</v>
      </c>
      <c r="Q95">
        <v>782405</v>
      </c>
      <c r="R95">
        <v>782405</v>
      </c>
      <c r="S95">
        <v>782405</v>
      </c>
      <c r="T95">
        <v>782405</v>
      </c>
      <c r="U95">
        <v>782405</v>
      </c>
      <c r="V95">
        <v>782405</v>
      </c>
      <c r="W95">
        <v>782405</v>
      </c>
      <c r="X95">
        <v>782405</v>
      </c>
      <c r="Y95">
        <v>782405</v>
      </c>
      <c r="Z95">
        <v>782405</v>
      </c>
      <c r="AB95">
        <v>451508</v>
      </c>
      <c r="AD95">
        <v>451508</v>
      </c>
      <c r="AE95">
        <v>410462</v>
      </c>
      <c r="AF95">
        <v>410462</v>
      </c>
      <c r="AG95">
        <v>410462</v>
      </c>
      <c r="AH95">
        <v>410462</v>
      </c>
      <c r="AI95">
        <v>485091</v>
      </c>
      <c r="AJ95">
        <v>485091</v>
      </c>
      <c r="AK95">
        <v>485091</v>
      </c>
      <c r="AL95">
        <v>485091</v>
      </c>
      <c r="AM95">
        <v>485091</v>
      </c>
      <c r="AN95">
        <v>485091</v>
      </c>
      <c r="AO95">
        <v>485091</v>
      </c>
      <c r="AP95">
        <v>485091</v>
      </c>
      <c r="AQ95">
        <v>485091</v>
      </c>
      <c r="AR95">
        <v>485091</v>
      </c>
      <c r="AS95">
        <v>485091</v>
      </c>
      <c r="AT95">
        <v>485091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F95">
        <f t="shared" si="3"/>
        <v>18</v>
      </c>
      <c r="BG95">
        <f t="shared" si="4"/>
        <v>0</v>
      </c>
    </row>
    <row r="96" spans="2:59" hidden="1" x14ac:dyDescent="0.25">
      <c r="B96" t="s">
        <v>327</v>
      </c>
      <c r="C96" t="s">
        <v>770</v>
      </c>
      <c r="F96">
        <v>0</v>
      </c>
      <c r="G96">
        <v>850806</v>
      </c>
      <c r="H96">
        <v>850806</v>
      </c>
      <c r="J96">
        <v>850806</v>
      </c>
      <c r="L96">
        <v>773461</v>
      </c>
      <c r="M96">
        <v>773461</v>
      </c>
      <c r="N96">
        <v>773461</v>
      </c>
      <c r="O96">
        <v>914090</v>
      </c>
      <c r="P96">
        <v>914090</v>
      </c>
      <c r="Q96">
        <v>914090</v>
      </c>
      <c r="R96">
        <v>914090</v>
      </c>
      <c r="S96">
        <v>914090</v>
      </c>
      <c r="T96">
        <v>914090</v>
      </c>
      <c r="U96">
        <v>914090</v>
      </c>
      <c r="V96">
        <v>914090</v>
      </c>
      <c r="W96">
        <v>914090</v>
      </c>
      <c r="X96">
        <v>914090</v>
      </c>
      <c r="Y96">
        <v>914090</v>
      </c>
      <c r="Z96">
        <v>914090</v>
      </c>
      <c r="AA96">
        <v>527500</v>
      </c>
      <c r="AB96">
        <v>527500</v>
      </c>
      <c r="AD96">
        <v>527500</v>
      </c>
      <c r="AF96">
        <v>479546</v>
      </c>
      <c r="AG96">
        <v>479546</v>
      </c>
      <c r="AH96">
        <v>479546</v>
      </c>
      <c r="AI96">
        <v>566736</v>
      </c>
      <c r="AJ96">
        <v>566736</v>
      </c>
      <c r="AK96">
        <v>566736</v>
      </c>
      <c r="AL96">
        <v>566736</v>
      </c>
      <c r="AM96">
        <v>566736</v>
      </c>
      <c r="AN96">
        <v>566736</v>
      </c>
      <c r="AO96">
        <v>566736</v>
      </c>
      <c r="AP96">
        <v>566736</v>
      </c>
      <c r="AQ96">
        <v>566736</v>
      </c>
      <c r="AR96">
        <v>566736</v>
      </c>
      <c r="AS96">
        <v>566736</v>
      </c>
      <c r="AT96">
        <v>566736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F96">
        <f t="shared" si="3"/>
        <v>18</v>
      </c>
      <c r="BG96">
        <f t="shared" si="4"/>
        <v>0</v>
      </c>
    </row>
    <row r="97" spans="2:59" hidden="1" x14ac:dyDescent="0.25">
      <c r="B97" t="s">
        <v>47</v>
      </c>
      <c r="C97" t="s">
        <v>774</v>
      </c>
      <c r="F97">
        <v>4</v>
      </c>
      <c r="G97">
        <v>720000</v>
      </c>
      <c r="H97">
        <v>720000</v>
      </c>
      <c r="I97">
        <v>540000</v>
      </c>
      <c r="J97">
        <v>720000</v>
      </c>
      <c r="K97">
        <v>720000</v>
      </c>
      <c r="L97">
        <v>720000</v>
      </c>
      <c r="M97">
        <v>720000</v>
      </c>
      <c r="N97">
        <v>705190</v>
      </c>
      <c r="O97">
        <v>557735</v>
      </c>
      <c r="P97">
        <v>690332</v>
      </c>
      <c r="R97">
        <v>705170</v>
      </c>
      <c r="T97">
        <v>700051</v>
      </c>
      <c r="U97">
        <v>721316</v>
      </c>
      <c r="V97">
        <v>720000</v>
      </c>
      <c r="W97">
        <v>540000</v>
      </c>
      <c r="X97">
        <v>540000</v>
      </c>
      <c r="Y97">
        <v>720000</v>
      </c>
      <c r="Z97">
        <v>720000</v>
      </c>
      <c r="AA97">
        <v>540000</v>
      </c>
      <c r="AB97">
        <v>540000</v>
      </c>
      <c r="AC97">
        <v>496800</v>
      </c>
      <c r="AD97">
        <v>540000</v>
      </c>
      <c r="AE97">
        <v>540000</v>
      </c>
      <c r="AF97">
        <v>540000</v>
      </c>
      <c r="AG97">
        <v>540000</v>
      </c>
      <c r="AH97">
        <v>528857</v>
      </c>
      <c r="AI97">
        <v>493595</v>
      </c>
      <c r="AJ97">
        <v>517714</v>
      </c>
      <c r="AL97">
        <v>528842</v>
      </c>
      <c r="AN97">
        <v>525002</v>
      </c>
      <c r="AO97">
        <v>540987</v>
      </c>
      <c r="AP97">
        <v>540000</v>
      </c>
      <c r="AQ97">
        <v>432000</v>
      </c>
      <c r="AR97">
        <v>432000</v>
      </c>
      <c r="AS97">
        <v>540000</v>
      </c>
      <c r="AT97">
        <v>540000</v>
      </c>
      <c r="AU97">
        <v>8.5</v>
      </c>
      <c r="AV97">
        <v>8.5</v>
      </c>
      <c r="AW97">
        <v>8.5</v>
      </c>
      <c r="AX97">
        <v>8.5</v>
      </c>
      <c r="AY97">
        <v>8.5</v>
      </c>
      <c r="AZ97">
        <v>8.5</v>
      </c>
      <c r="BA97">
        <v>8.5</v>
      </c>
      <c r="BB97">
        <v>8.5</v>
      </c>
      <c r="BC97">
        <v>8.5</v>
      </c>
      <c r="BD97">
        <v>8.5</v>
      </c>
      <c r="BF97">
        <f t="shared" si="3"/>
        <v>18</v>
      </c>
      <c r="BG97">
        <f t="shared" si="4"/>
        <v>0</v>
      </c>
    </row>
    <row r="98" spans="2:59" hidden="1" x14ac:dyDescent="0.25">
      <c r="B98" t="s">
        <v>308</v>
      </c>
      <c r="C98" t="s">
        <v>772</v>
      </c>
      <c r="F98">
        <v>0</v>
      </c>
      <c r="G98">
        <v>1117569</v>
      </c>
      <c r="H98">
        <v>1117569</v>
      </c>
      <c r="J98">
        <v>1117569</v>
      </c>
      <c r="K98">
        <v>1015972</v>
      </c>
      <c r="L98">
        <v>1015972</v>
      </c>
      <c r="M98">
        <v>1015972</v>
      </c>
      <c r="N98">
        <v>1015972</v>
      </c>
      <c r="O98">
        <v>1200694</v>
      </c>
      <c r="P98">
        <v>1200694</v>
      </c>
      <c r="Q98">
        <v>1200694</v>
      </c>
      <c r="R98">
        <v>1200694</v>
      </c>
      <c r="S98">
        <v>1200694</v>
      </c>
      <c r="T98">
        <v>1200694</v>
      </c>
      <c r="V98">
        <v>1200694</v>
      </c>
      <c r="W98">
        <v>1200694</v>
      </c>
      <c r="X98">
        <v>1200694</v>
      </c>
      <c r="Y98">
        <v>1200694</v>
      </c>
      <c r="Z98">
        <v>1200694</v>
      </c>
      <c r="AA98">
        <v>692893</v>
      </c>
      <c r="AB98">
        <v>692893</v>
      </c>
      <c r="AD98">
        <v>692893</v>
      </c>
      <c r="AE98">
        <v>629903</v>
      </c>
      <c r="AF98">
        <v>629903</v>
      </c>
      <c r="AG98">
        <v>629903</v>
      </c>
      <c r="AH98">
        <v>629903</v>
      </c>
      <c r="AI98">
        <v>744430</v>
      </c>
      <c r="AJ98">
        <v>744430</v>
      </c>
      <c r="AK98">
        <v>744430</v>
      </c>
      <c r="AL98">
        <v>744430</v>
      </c>
      <c r="AM98">
        <v>744430</v>
      </c>
      <c r="AN98">
        <v>744430</v>
      </c>
      <c r="AP98">
        <v>744430</v>
      </c>
      <c r="AQ98">
        <v>744430</v>
      </c>
      <c r="AR98">
        <v>744430</v>
      </c>
      <c r="AS98">
        <v>744430</v>
      </c>
      <c r="AT98">
        <v>744430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F98">
        <f t="shared" si="3"/>
        <v>18</v>
      </c>
      <c r="BG98">
        <f t="shared" si="4"/>
        <v>0</v>
      </c>
    </row>
    <row r="99" spans="2:59" hidden="1" x14ac:dyDescent="0.25">
      <c r="B99" t="s">
        <v>344</v>
      </c>
      <c r="C99" t="s">
        <v>772</v>
      </c>
      <c r="F99">
        <v>3</v>
      </c>
      <c r="G99">
        <v>1024555</v>
      </c>
      <c r="H99">
        <v>1024555</v>
      </c>
      <c r="I99">
        <v>1024555</v>
      </c>
      <c r="J99">
        <v>1024555</v>
      </c>
      <c r="K99">
        <v>931415</v>
      </c>
      <c r="L99">
        <v>931415</v>
      </c>
      <c r="M99">
        <v>931415</v>
      </c>
      <c r="N99">
        <v>931415</v>
      </c>
      <c r="O99">
        <v>1100761</v>
      </c>
      <c r="P99">
        <v>1100761</v>
      </c>
      <c r="Q99">
        <v>1100761</v>
      </c>
      <c r="R99">
        <v>1100761</v>
      </c>
      <c r="S99">
        <v>1100761</v>
      </c>
      <c r="T99">
        <v>1100761</v>
      </c>
      <c r="U99">
        <v>1100761</v>
      </c>
      <c r="V99">
        <v>1100761</v>
      </c>
      <c r="X99">
        <v>1100761</v>
      </c>
      <c r="Z99">
        <v>1100761</v>
      </c>
      <c r="AA99">
        <v>660592</v>
      </c>
      <c r="AB99">
        <v>660592</v>
      </c>
      <c r="AC99">
        <v>660592</v>
      </c>
      <c r="AD99">
        <v>660592</v>
      </c>
      <c r="AE99">
        <v>600540</v>
      </c>
      <c r="AF99">
        <v>600540</v>
      </c>
      <c r="AG99">
        <v>600540</v>
      </c>
      <c r="AH99">
        <v>600540</v>
      </c>
      <c r="AI99">
        <v>709727</v>
      </c>
      <c r="AJ99">
        <v>709727</v>
      </c>
      <c r="AK99">
        <v>709727</v>
      </c>
      <c r="AL99">
        <v>709727</v>
      </c>
      <c r="AM99">
        <v>709727</v>
      </c>
      <c r="AN99">
        <v>709727</v>
      </c>
      <c r="AO99">
        <v>709727</v>
      </c>
      <c r="AP99">
        <v>709727</v>
      </c>
      <c r="AR99">
        <v>709727</v>
      </c>
      <c r="AT99">
        <v>709727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F99">
        <f t="shared" si="3"/>
        <v>18</v>
      </c>
      <c r="BG99">
        <f t="shared" si="4"/>
        <v>0</v>
      </c>
    </row>
    <row r="100" spans="2:59" hidden="1" x14ac:dyDescent="0.25">
      <c r="B100" t="s">
        <v>519</v>
      </c>
      <c r="C100" t="s">
        <v>772</v>
      </c>
      <c r="F100">
        <v>0</v>
      </c>
      <c r="G100">
        <v>630206</v>
      </c>
      <c r="H100">
        <v>630206</v>
      </c>
      <c r="J100">
        <v>630206</v>
      </c>
      <c r="K100">
        <v>572914</v>
      </c>
      <c r="L100">
        <v>572914</v>
      </c>
      <c r="M100">
        <v>572914</v>
      </c>
      <c r="N100">
        <v>572914</v>
      </c>
      <c r="O100">
        <v>677081</v>
      </c>
      <c r="P100">
        <v>677081</v>
      </c>
      <c r="Q100">
        <v>677081</v>
      </c>
      <c r="R100">
        <v>677081</v>
      </c>
      <c r="S100">
        <v>677081</v>
      </c>
      <c r="T100">
        <v>677081</v>
      </c>
      <c r="U100">
        <v>677081</v>
      </c>
      <c r="V100">
        <v>677081</v>
      </c>
      <c r="W100">
        <v>677081</v>
      </c>
      <c r="Y100">
        <v>677081</v>
      </c>
      <c r="Z100">
        <v>677081</v>
      </c>
      <c r="AA100">
        <v>390728</v>
      </c>
      <c r="AB100">
        <v>390728</v>
      </c>
      <c r="AD100">
        <v>390728</v>
      </c>
      <c r="AE100">
        <v>355207</v>
      </c>
      <c r="AF100">
        <v>355207</v>
      </c>
      <c r="AG100">
        <v>355207</v>
      </c>
      <c r="AH100">
        <v>355207</v>
      </c>
      <c r="AI100">
        <v>419790</v>
      </c>
      <c r="AJ100">
        <v>419790</v>
      </c>
      <c r="AK100">
        <v>419790</v>
      </c>
      <c r="AL100">
        <v>419790</v>
      </c>
      <c r="AM100">
        <v>419790</v>
      </c>
      <c r="AN100">
        <v>419790</v>
      </c>
      <c r="AO100">
        <v>419790</v>
      </c>
      <c r="AP100">
        <v>419790</v>
      </c>
      <c r="AQ100">
        <v>419790</v>
      </c>
      <c r="AS100">
        <v>419790</v>
      </c>
      <c r="AT100">
        <v>419790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F100">
        <f t="shared" si="3"/>
        <v>18</v>
      </c>
      <c r="BG100">
        <f t="shared" si="4"/>
        <v>0</v>
      </c>
    </row>
    <row r="101" spans="2:59" hidden="1" x14ac:dyDescent="0.25">
      <c r="B101" t="s">
        <v>357</v>
      </c>
      <c r="C101" t="s">
        <v>770</v>
      </c>
      <c r="F101">
        <v>3</v>
      </c>
      <c r="G101">
        <v>907811</v>
      </c>
      <c r="H101">
        <v>907811</v>
      </c>
      <c r="J101">
        <v>907811</v>
      </c>
      <c r="L101">
        <v>825284</v>
      </c>
      <c r="M101">
        <v>825284</v>
      </c>
      <c r="N101">
        <v>825284</v>
      </c>
      <c r="O101">
        <v>975336</v>
      </c>
      <c r="P101">
        <v>975336</v>
      </c>
      <c r="Q101">
        <v>975336</v>
      </c>
      <c r="R101">
        <v>975336</v>
      </c>
      <c r="S101">
        <v>975336</v>
      </c>
      <c r="T101">
        <v>975336</v>
      </c>
      <c r="U101">
        <v>975336</v>
      </c>
      <c r="V101">
        <v>975336</v>
      </c>
      <c r="W101">
        <v>975336</v>
      </c>
      <c r="X101">
        <v>975336</v>
      </c>
      <c r="Y101">
        <v>975336</v>
      </c>
      <c r="Z101">
        <v>975336</v>
      </c>
      <c r="AA101">
        <v>565241</v>
      </c>
      <c r="AB101">
        <v>565241</v>
      </c>
      <c r="AD101">
        <v>565241</v>
      </c>
      <c r="AF101">
        <v>513856</v>
      </c>
      <c r="AG101">
        <v>513856</v>
      </c>
      <c r="AH101">
        <v>513856</v>
      </c>
      <c r="AI101">
        <v>607285</v>
      </c>
      <c r="AJ101">
        <v>607285</v>
      </c>
      <c r="AK101">
        <v>607285</v>
      </c>
      <c r="AL101">
        <v>607285</v>
      </c>
      <c r="AM101">
        <v>607285</v>
      </c>
      <c r="AN101">
        <v>607285</v>
      </c>
      <c r="AO101">
        <v>607285</v>
      </c>
      <c r="AP101">
        <v>607285</v>
      </c>
      <c r="AQ101">
        <v>607285</v>
      </c>
      <c r="AR101">
        <v>607285</v>
      </c>
      <c r="AS101">
        <v>607285</v>
      </c>
      <c r="AT101">
        <v>607285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F101">
        <f t="shared" si="3"/>
        <v>18</v>
      </c>
      <c r="BG101">
        <f t="shared" si="4"/>
        <v>0</v>
      </c>
    </row>
    <row r="102" spans="2:59" hidden="1" x14ac:dyDescent="0.25">
      <c r="B102" t="s">
        <v>463</v>
      </c>
      <c r="C102" t="s">
        <v>778</v>
      </c>
      <c r="F102">
        <v>0</v>
      </c>
      <c r="G102">
        <v>694444</v>
      </c>
      <c r="H102">
        <v>694444</v>
      </c>
      <c r="I102">
        <v>694444</v>
      </c>
      <c r="J102">
        <v>694444</v>
      </c>
      <c r="K102">
        <v>694444</v>
      </c>
      <c r="L102">
        <v>694444</v>
      </c>
      <c r="M102">
        <v>694444</v>
      </c>
      <c r="N102">
        <v>694444</v>
      </c>
      <c r="O102">
        <v>694444</v>
      </c>
      <c r="P102">
        <v>694444</v>
      </c>
      <c r="Q102">
        <v>694444</v>
      </c>
      <c r="R102">
        <v>694444</v>
      </c>
      <c r="S102">
        <v>694444</v>
      </c>
      <c r="T102">
        <v>694444</v>
      </c>
      <c r="U102">
        <v>694444</v>
      </c>
      <c r="V102">
        <v>694444</v>
      </c>
      <c r="W102">
        <v>694444</v>
      </c>
      <c r="Y102">
        <v>694444</v>
      </c>
      <c r="AA102">
        <v>430555</v>
      </c>
      <c r="AB102">
        <v>430555</v>
      </c>
      <c r="AC102">
        <v>430555</v>
      </c>
      <c r="AD102">
        <v>430555</v>
      </c>
      <c r="AE102">
        <v>430555</v>
      </c>
      <c r="AF102">
        <v>430555</v>
      </c>
      <c r="AG102">
        <v>430555</v>
      </c>
      <c r="AH102">
        <v>430555</v>
      </c>
      <c r="AI102">
        <v>430555</v>
      </c>
      <c r="AJ102">
        <v>430555</v>
      </c>
      <c r="AK102">
        <v>430555</v>
      </c>
      <c r="AL102">
        <v>430555</v>
      </c>
      <c r="AM102">
        <v>430555</v>
      </c>
      <c r="AN102">
        <v>430555</v>
      </c>
      <c r="AO102">
        <v>430555</v>
      </c>
      <c r="AP102">
        <v>430555</v>
      </c>
      <c r="AQ102">
        <v>430555</v>
      </c>
      <c r="AS102">
        <v>430555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F102">
        <f t="shared" si="3"/>
        <v>18</v>
      </c>
      <c r="BG102">
        <f t="shared" si="4"/>
        <v>0</v>
      </c>
    </row>
    <row r="103" spans="2:59" hidden="1" x14ac:dyDescent="0.25">
      <c r="B103" t="s">
        <v>685</v>
      </c>
      <c r="C103" t="s">
        <v>781</v>
      </c>
      <c r="F103">
        <v>0</v>
      </c>
      <c r="H103">
        <v>560183</v>
      </c>
      <c r="J103">
        <v>560183</v>
      </c>
      <c r="K103">
        <v>509257</v>
      </c>
      <c r="L103">
        <v>509257</v>
      </c>
      <c r="M103">
        <v>509257</v>
      </c>
      <c r="N103">
        <v>509257</v>
      </c>
      <c r="O103">
        <v>509257</v>
      </c>
      <c r="P103">
        <v>509257</v>
      </c>
      <c r="Q103">
        <v>601850</v>
      </c>
      <c r="R103">
        <v>601850</v>
      </c>
      <c r="S103">
        <v>601850</v>
      </c>
      <c r="T103">
        <v>601850</v>
      </c>
      <c r="U103">
        <v>601850</v>
      </c>
      <c r="V103">
        <v>601850</v>
      </c>
      <c r="W103">
        <v>601850</v>
      </c>
      <c r="X103">
        <v>601850</v>
      </c>
      <c r="Y103">
        <v>601850</v>
      </c>
      <c r="Z103">
        <v>601850</v>
      </c>
      <c r="AB103">
        <v>347313</v>
      </c>
      <c r="AD103">
        <v>347313</v>
      </c>
      <c r="AE103">
        <v>315739</v>
      </c>
      <c r="AF103">
        <v>315739</v>
      </c>
      <c r="AG103">
        <v>315739</v>
      </c>
      <c r="AH103">
        <v>315739</v>
      </c>
      <c r="AI103">
        <v>315739</v>
      </c>
      <c r="AJ103">
        <v>315739</v>
      </c>
      <c r="AK103">
        <v>373147</v>
      </c>
      <c r="AL103">
        <v>373147</v>
      </c>
      <c r="AM103">
        <v>373147</v>
      </c>
      <c r="AN103">
        <v>373147</v>
      </c>
      <c r="AO103">
        <v>373147</v>
      </c>
      <c r="AP103">
        <v>373147</v>
      </c>
      <c r="AQ103">
        <v>373147</v>
      </c>
      <c r="AR103">
        <v>373147</v>
      </c>
      <c r="AS103">
        <v>373147</v>
      </c>
      <c r="AT103">
        <v>373147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F103">
        <f t="shared" si="3"/>
        <v>18</v>
      </c>
      <c r="BG103">
        <f t="shared" si="4"/>
        <v>0</v>
      </c>
    </row>
    <row r="104" spans="2:59" hidden="1" x14ac:dyDescent="0.25">
      <c r="B104" t="s">
        <v>359</v>
      </c>
      <c r="C104" t="s">
        <v>769</v>
      </c>
      <c r="F104">
        <v>0</v>
      </c>
      <c r="G104">
        <v>1050345</v>
      </c>
      <c r="H104">
        <v>1050345</v>
      </c>
      <c r="I104">
        <v>1050345</v>
      </c>
      <c r="J104">
        <v>1050345</v>
      </c>
      <c r="L104">
        <v>954859</v>
      </c>
      <c r="M104">
        <v>954859</v>
      </c>
      <c r="N104">
        <v>954859</v>
      </c>
      <c r="O104">
        <v>1128470</v>
      </c>
      <c r="P104">
        <v>1128470</v>
      </c>
      <c r="Q104">
        <v>1128470</v>
      </c>
      <c r="R104">
        <v>1128470</v>
      </c>
      <c r="S104">
        <v>1128470</v>
      </c>
      <c r="T104">
        <v>1128470</v>
      </c>
      <c r="U104">
        <v>1128470</v>
      </c>
      <c r="V104">
        <v>1128470</v>
      </c>
      <c r="W104">
        <v>1128470</v>
      </c>
      <c r="X104">
        <v>1128470</v>
      </c>
      <c r="Y104">
        <v>1128470</v>
      </c>
      <c r="Z104">
        <v>1128470</v>
      </c>
      <c r="AA104">
        <v>651214</v>
      </c>
      <c r="AB104">
        <v>651214</v>
      </c>
      <c r="AC104">
        <v>651214</v>
      </c>
      <c r="AD104">
        <v>651214</v>
      </c>
      <c r="AF104">
        <v>592013</v>
      </c>
      <c r="AG104">
        <v>592013</v>
      </c>
      <c r="AH104">
        <v>592013</v>
      </c>
      <c r="AI104">
        <v>699651</v>
      </c>
      <c r="AJ104">
        <v>699651</v>
      </c>
      <c r="AK104">
        <v>699651</v>
      </c>
      <c r="AL104">
        <v>699651</v>
      </c>
      <c r="AM104">
        <v>699651</v>
      </c>
      <c r="AN104">
        <v>699651</v>
      </c>
      <c r="AO104">
        <v>699651</v>
      </c>
      <c r="AP104">
        <v>699651</v>
      </c>
      <c r="AQ104">
        <v>699651</v>
      </c>
      <c r="AR104">
        <v>699651</v>
      </c>
      <c r="AS104">
        <v>699651</v>
      </c>
      <c r="AT104">
        <v>699651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F104">
        <f t="shared" si="3"/>
        <v>19</v>
      </c>
      <c r="BG104">
        <f t="shared" si="4"/>
        <v>0</v>
      </c>
    </row>
    <row r="105" spans="2:59" hidden="1" x14ac:dyDescent="0.25">
      <c r="B105" t="s">
        <v>540</v>
      </c>
      <c r="C105" t="s">
        <v>773</v>
      </c>
      <c r="F105">
        <v>0</v>
      </c>
      <c r="G105">
        <v>1260414</v>
      </c>
      <c r="H105">
        <v>1260414</v>
      </c>
      <c r="I105">
        <v>1260414</v>
      </c>
      <c r="K105">
        <v>1145831</v>
      </c>
      <c r="L105">
        <v>1145831</v>
      </c>
      <c r="M105">
        <v>1145831</v>
      </c>
      <c r="N105">
        <v>1145831</v>
      </c>
      <c r="O105">
        <v>1354164</v>
      </c>
      <c r="P105">
        <v>1354164</v>
      </c>
      <c r="Q105">
        <v>1354164</v>
      </c>
      <c r="R105">
        <v>1354164</v>
      </c>
      <c r="S105">
        <v>1354164</v>
      </c>
      <c r="T105">
        <v>1354164</v>
      </c>
      <c r="U105">
        <v>1354164</v>
      </c>
      <c r="V105">
        <v>1354164</v>
      </c>
      <c r="W105">
        <v>1354164</v>
      </c>
      <c r="X105">
        <v>1354164</v>
      </c>
      <c r="Y105">
        <v>1354164</v>
      </c>
      <c r="Z105">
        <v>1354164</v>
      </c>
      <c r="AA105">
        <v>781457</v>
      </c>
      <c r="AB105">
        <v>781457</v>
      </c>
      <c r="AC105">
        <v>781457</v>
      </c>
      <c r="AE105">
        <v>710415</v>
      </c>
      <c r="AF105">
        <v>710415</v>
      </c>
      <c r="AG105">
        <v>710415</v>
      </c>
      <c r="AH105">
        <v>710415</v>
      </c>
      <c r="AI105">
        <v>839582</v>
      </c>
      <c r="AJ105">
        <v>839582</v>
      </c>
      <c r="AK105">
        <v>839582</v>
      </c>
      <c r="AL105">
        <v>839582</v>
      </c>
      <c r="AM105">
        <v>839582</v>
      </c>
      <c r="AN105">
        <v>839582</v>
      </c>
      <c r="AO105">
        <v>839582</v>
      </c>
      <c r="AP105">
        <v>839582</v>
      </c>
      <c r="AQ105">
        <v>839582</v>
      </c>
      <c r="AR105">
        <v>839582</v>
      </c>
      <c r="AS105">
        <v>839582</v>
      </c>
      <c r="AT105">
        <v>839582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F105">
        <f t="shared" si="3"/>
        <v>19</v>
      </c>
      <c r="BG105">
        <f t="shared" si="4"/>
        <v>0</v>
      </c>
    </row>
    <row r="106" spans="2:59" hidden="1" x14ac:dyDescent="0.25">
      <c r="B106" t="s">
        <v>461</v>
      </c>
      <c r="C106" t="s">
        <v>769</v>
      </c>
      <c r="F106">
        <v>0</v>
      </c>
      <c r="G106">
        <v>1028164</v>
      </c>
      <c r="H106">
        <v>1028164</v>
      </c>
      <c r="I106">
        <v>1028164</v>
      </c>
      <c r="J106">
        <v>1028164</v>
      </c>
      <c r="K106">
        <v>934694</v>
      </c>
      <c r="L106">
        <v>934694</v>
      </c>
      <c r="M106">
        <v>934694</v>
      </c>
      <c r="N106">
        <v>934694</v>
      </c>
      <c r="O106">
        <v>1104639</v>
      </c>
      <c r="P106">
        <v>1104639</v>
      </c>
      <c r="Q106">
        <v>1104639</v>
      </c>
      <c r="R106">
        <v>1104639</v>
      </c>
      <c r="S106">
        <v>1104639</v>
      </c>
      <c r="T106">
        <v>1104639</v>
      </c>
      <c r="U106">
        <v>1104639</v>
      </c>
      <c r="V106">
        <v>1104639</v>
      </c>
      <c r="X106">
        <v>1104639</v>
      </c>
      <c r="Y106">
        <v>1104639</v>
      </c>
      <c r="Z106">
        <v>1104639</v>
      </c>
      <c r="AA106">
        <v>637462</v>
      </c>
      <c r="AB106">
        <v>637462</v>
      </c>
      <c r="AC106">
        <v>637462</v>
      </c>
      <c r="AD106">
        <v>637462</v>
      </c>
      <c r="AE106">
        <v>579510</v>
      </c>
      <c r="AF106">
        <v>579510</v>
      </c>
      <c r="AG106">
        <v>579510</v>
      </c>
      <c r="AH106">
        <v>579510</v>
      </c>
      <c r="AI106">
        <v>684876</v>
      </c>
      <c r="AJ106">
        <v>684876</v>
      </c>
      <c r="AK106">
        <v>684876</v>
      </c>
      <c r="AL106">
        <v>684876</v>
      </c>
      <c r="AM106">
        <v>684876</v>
      </c>
      <c r="AN106">
        <v>684876</v>
      </c>
      <c r="AO106">
        <v>684876</v>
      </c>
      <c r="AP106">
        <v>684876</v>
      </c>
      <c r="AR106">
        <v>684876</v>
      </c>
      <c r="AS106">
        <v>684876</v>
      </c>
      <c r="AT106">
        <v>684876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F106">
        <f t="shared" si="3"/>
        <v>19</v>
      </c>
      <c r="BG106">
        <f t="shared" si="4"/>
        <v>0</v>
      </c>
    </row>
    <row r="107" spans="2:59" hidden="1" x14ac:dyDescent="0.25">
      <c r="B107" t="s">
        <v>323</v>
      </c>
      <c r="C107" t="s">
        <v>778</v>
      </c>
      <c r="F107">
        <v>0</v>
      </c>
      <c r="G107">
        <v>747844</v>
      </c>
      <c r="H107">
        <v>747844</v>
      </c>
      <c r="J107">
        <v>747844</v>
      </c>
      <c r="K107">
        <v>679858</v>
      </c>
      <c r="L107">
        <v>679858</v>
      </c>
      <c r="M107">
        <v>679858</v>
      </c>
      <c r="N107">
        <v>679858</v>
      </c>
      <c r="O107">
        <v>803469</v>
      </c>
      <c r="P107">
        <v>803469</v>
      </c>
      <c r="Q107">
        <v>803469</v>
      </c>
      <c r="R107">
        <v>803469</v>
      </c>
      <c r="S107">
        <v>803469</v>
      </c>
      <c r="T107">
        <v>803469</v>
      </c>
      <c r="U107">
        <v>803469</v>
      </c>
      <c r="V107">
        <v>803469</v>
      </c>
      <c r="W107">
        <v>803469</v>
      </c>
      <c r="X107">
        <v>803469</v>
      </c>
      <c r="Y107">
        <v>803469</v>
      </c>
      <c r="Z107">
        <v>803469</v>
      </c>
      <c r="AA107">
        <v>388879</v>
      </c>
      <c r="AB107">
        <v>388879</v>
      </c>
      <c r="AD107">
        <v>388879</v>
      </c>
      <c r="AE107">
        <v>353526</v>
      </c>
      <c r="AF107">
        <v>353526</v>
      </c>
      <c r="AG107">
        <v>353526</v>
      </c>
      <c r="AH107">
        <v>353526</v>
      </c>
      <c r="AI107">
        <v>417804</v>
      </c>
      <c r="AJ107">
        <v>417804</v>
      </c>
      <c r="AK107">
        <v>417804</v>
      </c>
      <c r="AL107">
        <v>417804</v>
      </c>
      <c r="AM107">
        <v>417804</v>
      </c>
      <c r="AN107">
        <v>417804</v>
      </c>
      <c r="AO107">
        <v>417804</v>
      </c>
      <c r="AP107">
        <v>417804</v>
      </c>
      <c r="AQ107">
        <v>417804</v>
      </c>
      <c r="AR107">
        <v>417804</v>
      </c>
      <c r="AS107">
        <v>417804</v>
      </c>
      <c r="AT107">
        <v>417804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F107">
        <f t="shared" si="3"/>
        <v>19</v>
      </c>
      <c r="BG107">
        <f t="shared" si="4"/>
        <v>0</v>
      </c>
    </row>
    <row r="108" spans="2:59" hidden="1" x14ac:dyDescent="0.25">
      <c r="B108" t="s">
        <v>416</v>
      </c>
      <c r="C108" t="s">
        <v>769</v>
      </c>
      <c r="F108">
        <v>0</v>
      </c>
      <c r="G108">
        <v>715873</v>
      </c>
      <c r="H108">
        <v>715873</v>
      </c>
      <c r="I108">
        <v>715873</v>
      </c>
      <c r="J108">
        <v>715873</v>
      </c>
      <c r="K108">
        <v>650792</v>
      </c>
      <c r="L108">
        <v>650792</v>
      </c>
      <c r="M108">
        <v>650792</v>
      </c>
      <c r="N108">
        <v>650792</v>
      </c>
      <c r="O108">
        <v>769118</v>
      </c>
      <c r="P108">
        <v>769118</v>
      </c>
      <c r="Q108">
        <v>769118</v>
      </c>
      <c r="R108">
        <v>769118</v>
      </c>
      <c r="T108">
        <v>769118</v>
      </c>
      <c r="U108">
        <v>769118</v>
      </c>
      <c r="V108">
        <v>769118</v>
      </c>
      <c r="W108">
        <v>769118</v>
      </c>
      <c r="X108">
        <v>769118</v>
      </c>
      <c r="Y108">
        <v>769118</v>
      </c>
      <c r="Z108">
        <v>769118</v>
      </c>
      <c r="AA108">
        <v>443841</v>
      </c>
      <c r="AB108">
        <v>443841</v>
      </c>
      <c r="AC108">
        <v>443841</v>
      </c>
      <c r="AD108">
        <v>443841</v>
      </c>
      <c r="AE108">
        <v>403491</v>
      </c>
      <c r="AF108">
        <v>403491</v>
      </c>
      <c r="AG108">
        <v>403491</v>
      </c>
      <c r="AH108">
        <v>403491</v>
      </c>
      <c r="AI108">
        <v>476853</v>
      </c>
      <c r="AJ108">
        <v>476853</v>
      </c>
      <c r="AK108">
        <v>476853</v>
      </c>
      <c r="AL108">
        <v>476853</v>
      </c>
      <c r="AN108">
        <v>476853</v>
      </c>
      <c r="AO108">
        <v>476853</v>
      </c>
      <c r="AP108">
        <v>476853</v>
      </c>
      <c r="AQ108">
        <v>476853</v>
      </c>
      <c r="AR108">
        <v>476853</v>
      </c>
      <c r="AS108">
        <v>476853</v>
      </c>
      <c r="AT108">
        <v>476853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F108">
        <f t="shared" si="3"/>
        <v>19</v>
      </c>
      <c r="BG108">
        <f t="shared" si="4"/>
        <v>0</v>
      </c>
    </row>
    <row r="109" spans="2:59" hidden="1" x14ac:dyDescent="0.25">
      <c r="B109" t="s">
        <v>244</v>
      </c>
      <c r="C109" t="s">
        <v>778</v>
      </c>
      <c r="F109">
        <v>0</v>
      </c>
      <c r="G109">
        <v>172000</v>
      </c>
      <c r="H109">
        <v>172000</v>
      </c>
      <c r="I109">
        <v>188084</v>
      </c>
      <c r="J109">
        <v>188084</v>
      </c>
      <c r="K109">
        <v>170990</v>
      </c>
      <c r="L109">
        <v>170990</v>
      </c>
      <c r="M109">
        <v>170990</v>
      </c>
      <c r="N109">
        <v>170990</v>
      </c>
      <c r="O109">
        <v>170990</v>
      </c>
      <c r="P109">
        <v>170990</v>
      </c>
      <c r="Q109">
        <v>170990</v>
      </c>
      <c r="R109">
        <v>170990</v>
      </c>
      <c r="S109">
        <v>170990</v>
      </c>
      <c r="T109">
        <v>170990</v>
      </c>
      <c r="U109">
        <v>188084</v>
      </c>
      <c r="V109">
        <v>188084</v>
      </c>
      <c r="W109">
        <v>188084</v>
      </c>
      <c r="X109">
        <v>188084</v>
      </c>
      <c r="Z109">
        <v>170990</v>
      </c>
      <c r="AA109">
        <v>111800</v>
      </c>
      <c r="AB109">
        <v>111800</v>
      </c>
      <c r="AC109">
        <v>122255</v>
      </c>
      <c r="AD109">
        <v>122255</v>
      </c>
      <c r="AE109">
        <v>111144</v>
      </c>
      <c r="AF109">
        <v>111144</v>
      </c>
      <c r="AG109">
        <v>111144</v>
      </c>
      <c r="AH109">
        <v>111144</v>
      </c>
      <c r="AI109">
        <v>111144</v>
      </c>
      <c r="AJ109">
        <v>111144</v>
      </c>
      <c r="AK109">
        <v>111144</v>
      </c>
      <c r="AL109">
        <v>111144</v>
      </c>
      <c r="AM109">
        <v>111144</v>
      </c>
      <c r="AN109">
        <v>111144</v>
      </c>
      <c r="AO109">
        <v>122255</v>
      </c>
      <c r="AP109">
        <v>122255</v>
      </c>
      <c r="AQ109">
        <v>122255</v>
      </c>
      <c r="AR109">
        <v>122255</v>
      </c>
      <c r="AT109">
        <v>111144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F109">
        <f t="shared" si="3"/>
        <v>19</v>
      </c>
      <c r="BG109">
        <f t="shared" si="4"/>
        <v>0</v>
      </c>
    </row>
    <row r="110" spans="2:59" hidden="1" x14ac:dyDescent="0.25">
      <c r="B110" t="s">
        <v>407</v>
      </c>
      <c r="C110" t="s">
        <v>773</v>
      </c>
      <c r="F110">
        <v>0</v>
      </c>
      <c r="G110">
        <v>837477</v>
      </c>
      <c r="H110">
        <v>837477</v>
      </c>
      <c r="J110">
        <v>837477</v>
      </c>
      <c r="K110">
        <v>761343</v>
      </c>
      <c r="L110">
        <v>761343</v>
      </c>
      <c r="M110">
        <v>761343</v>
      </c>
      <c r="N110">
        <v>761343</v>
      </c>
      <c r="O110">
        <v>761343</v>
      </c>
      <c r="P110">
        <v>761343</v>
      </c>
      <c r="Q110">
        <v>899769</v>
      </c>
      <c r="R110">
        <v>899769</v>
      </c>
      <c r="S110">
        <v>899769</v>
      </c>
      <c r="T110">
        <v>899769</v>
      </c>
      <c r="U110">
        <v>899769</v>
      </c>
      <c r="V110">
        <v>899769</v>
      </c>
      <c r="W110">
        <v>899769</v>
      </c>
      <c r="X110">
        <v>899769</v>
      </c>
      <c r="Y110">
        <v>899769</v>
      </c>
      <c r="Z110">
        <v>899769</v>
      </c>
      <c r="AA110">
        <v>519236</v>
      </c>
      <c r="AB110">
        <v>519236</v>
      </c>
      <c r="AD110">
        <v>519236</v>
      </c>
      <c r="AE110">
        <v>472033</v>
      </c>
      <c r="AF110">
        <v>472033</v>
      </c>
      <c r="AG110">
        <v>472033</v>
      </c>
      <c r="AH110">
        <v>472033</v>
      </c>
      <c r="AI110">
        <v>472033</v>
      </c>
      <c r="AJ110">
        <v>472033</v>
      </c>
      <c r="AK110">
        <v>557857</v>
      </c>
      <c r="AL110">
        <v>557857</v>
      </c>
      <c r="AM110">
        <v>557857</v>
      </c>
      <c r="AN110">
        <v>557857</v>
      </c>
      <c r="AO110">
        <v>557857</v>
      </c>
      <c r="AP110">
        <v>557857</v>
      </c>
      <c r="AQ110">
        <v>557857</v>
      </c>
      <c r="AR110">
        <v>557857</v>
      </c>
      <c r="AS110">
        <v>557857</v>
      </c>
      <c r="AT110">
        <v>557857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F110">
        <f t="shared" si="3"/>
        <v>19</v>
      </c>
      <c r="BG110">
        <f t="shared" si="4"/>
        <v>0</v>
      </c>
    </row>
    <row r="111" spans="2:59" hidden="1" x14ac:dyDescent="0.25">
      <c r="B111" t="s">
        <v>625</v>
      </c>
      <c r="C111" t="s">
        <v>770</v>
      </c>
      <c r="F111">
        <v>0</v>
      </c>
      <c r="H111">
        <v>400000</v>
      </c>
      <c r="I111">
        <v>533333</v>
      </c>
      <c r="J111">
        <v>400000</v>
      </c>
      <c r="K111">
        <v>533333</v>
      </c>
      <c r="L111">
        <v>400000</v>
      </c>
      <c r="M111">
        <v>533333</v>
      </c>
      <c r="N111">
        <v>400000</v>
      </c>
      <c r="O111">
        <v>533333</v>
      </c>
      <c r="P111">
        <v>400000</v>
      </c>
      <c r="Q111">
        <v>533333</v>
      </c>
      <c r="R111">
        <v>400000</v>
      </c>
      <c r="S111">
        <v>533333</v>
      </c>
      <c r="T111">
        <v>400000</v>
      </c>
      <c r="U111">
        <v>533333</v>
      </c>
      <c r="V111">
        <v>400000</v>
      </c>
      <c r="W111">
        <v>533333</v>
      </c>
      <c r="X111">
        <v>400000</v>
      </c>
      <c r="Y111">
        <v>533333</v>
      </c>
      <c r="Z111">
        <v>400000</v>
      </c>
      <c r="AB111">
        <v>360000</v>
      </c>
      <c r="AC111">
        <v>400000</v>
      </c>
      <c r="AD111">
        <v>360000</v>
      </c>
      <c r="AE111">
        <v>400000</v>
      </c>
      <c r="AF111">
        <v>360000</v>
      </c>
      <c r="AG111">
        <v>400000</v>
      </c>
      <c r="AH111">
        <v>360000</v>
      </c>
      <c r="AI111">
        <v>400000</v>
      </c>
      <c r="AJ111">
        <v>360000</v>
      </c>
      <c r="AK111">
        <v>400000</v>
      </c>
      <c r="AL111">
        <v>360000</v>
      </c>
      <c r="AM111">
        <v>400000</v>
      </c>
      <c r="AN111">
        <v>360000</v>
      </c>
      <c r="AO111">
        <v>400000</v>
      </c>
      <c r="AP111">
        <v>360000</v>
      </c>
      <c r="AQ111">
        <v>400000</v>
      </c>
      <c r="AR111">
        <v>360000</v>
      </c>
      <c r="AS111">
        <v>400000</v>
      </c>
      <c r="AT111">
        <v>360000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F111">
        <f t="shared" si="3"/>
        <v>19</v>
      </c>
      <c r="BG111">
        <f t="shared" si="4"/>
        <v>0</v>
      </c>
    </row>
    <row r="112" spans="2:59" hidden="1" x14ac:dyDescent="0.25">
      <c r="B112" t="s">
        <v>306</v>
      </c>
      <c r="C112" t="s">
        <v>776</v>
      </c>
      <c r="F112">
        <v>0</v>
      </c>
      <c r="G112">
        <v>2000000</v>
      </c>
      <c r="H112">
        <v>2000000</v>
      </c>
      <c r="J112">
        <v>3333333</v>
      </c>
      <c r="K112">
        <v>2000000</v>
      </c>
      <c r="L112">
        <v>2000000</v>
      </c>
      <c r="M112">
        <v>2620667</v>
      </c>
      <c r="N112">
        <v>2620667</v>
      </c>
      <c r="O112">
        <v>2620667</v>
      </c>
      <c r="P112">
        <v>2620667</v>
      </c>
      <c r="Q112">
        <v>2620667</v>
      </c>
      <c r="R112">
        <v>2620667</v>
      </c>
      <c r="S112">
        <v>2620667</v>
      </c>
      <c r="T112">
        <v>2620667</v>
      </c>
      <c r="U112">
        <v>3567067</v>
      </c>
      <c r="V112">
        <v>3567067</v>
      </c>
      <c r="W112">
        <v>3567067</v>
      </c>
      <c r="X112">
        <v>3567067</v>
      </c>
      <c r="Y112">
        <v>2620667</v>
      </c>
      <c r="Z112">
        <v>2620667</v>
      </c>
      <c r="AA112">
        <v>1500000</v>
      </c>
      <c r="AB112">
        <v>1500000</v>
      </c>
      <c r="AD112">
        <v>2500000</v>
      </c>
      <c r="AE112">
        <v>1500000</v>
      </c>
      <c r="AF112">
        <v>1500000</v>
      </c>
      <c r="AG112">
        <v>1965500</v>
      </c>
      <c r="AH112">
        <v>1965500</v>
      </c>
      <c r="AI112">
        <v>1965500</v>
      </c>
      <c r="AJ112">
        <v>1965500</v>
      </c>
      <c r="AK112">
        <v>1965500</v>
      </c>
      <c r="AL112">
        <v>1965500</v>
      </c>
      <c r="AM112">
        <v>1965500</v>
      </c>
      <c r="AN112">
        <v>1965500</v>
      </c>
      <c r="AO112">
        <v>2675300</v>
      </c>
      <c r="AP112">
        <v>2675300</v>
      </c>
      <c r="AQ112">
        <v>2675300</v>
      </c>
      <c r="AR112">
        <v>2675300</v>
      </c>
      <c r="AS112">
        <v>1965500</v>
      </c>
      <c r="AT112">
        <v>1965500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F112">
        <f t="shared" si="3"/>
        <v>19</v>
      </c>
      <c r="BG112">
        <f t="shared" si="4"/>
        <v>0</v>
      </c>
    </row>
    <row r="113" spans="2:59" hidden="1" x14ac:dyDescent="0.25">
      <c r="B113" t="s">
        <v>658</v>
      </c>
      <c r="C113" t="s">
        <v>769</v>
      </c>
      <c r="F113">
        <v>3</v>
      </c>
      <c r="H113">
        <v>1313333</v>
      </c>
      <c r="I113">
        <v>1446667</v>
      </c>
      <c r="J113">
        <v>1446667</v>
      </c>
      <c r="K113">
        <v>1313333</v>
      </c>
      <c r="L113">
        <v>1313333</v>
      </c>
      <c r="M113">
        <v>1313333</v>
      </c>
      <c r="N113">
        <v>1313333</v>
      </c>
      <c r="O113">
        <v>1533333</v>
      </c>
      <c r="P113">
        <v>1313333</v>
      </c>
      <c r="Q113">
        <v>1533333</v>
      </c>
      <c r="R113">
        <v>1313333</v>
      </c>
      <c r="S113">
        <v>1533333</v>
      </c>
      <c r="T113">
        <v>1313333</v>
      </c>
      <c r="U113">
        <v>1613333</v>
      </c>
      <c r="V113">
        <v>1313333</v>
      </c>
      <c r="W113">
        <v>1613333</v>
      </c>
      <c r="X113">
        <v>1446667</v>
      </c>
      <c r="Y113">
        <v>1533333</v>
      </c>
      <c r="Z113">
        <v>1313333</v>
      </c>
      <c r="AB113">
        <v>985000</v>
      </c>
      <c r="AC113">
        <v>1085000</v>
      </c>
      <c r="AD113">
        <v>1085000</v>
      </c>
      <c r="AE113">
        <v>985000</v>
      </c>
      <c r="AF113">
        <v>985000</v>
      </c>
      <c r="AG113">
        <v>985000</v>
      </c>
      <c r="AH113">
        <v>985000</v>
      </c>
      <c r="AI113">
        <v>1150000</v>
      </c>
      <c r="AJ113">
        <v>985000</v>
      </c>
      <c r="AK113">
        <v>1150000</v>
      </c>
      <c r="AL113">
        <v>985000</v>
      </c>
      <c r="AM113">
        <v>1150000</v>
      </c>
      <c r="AN113">
        <v>985000</v>
      </c>
      <c r="AO113">
        <v>1210000</v>
      </c>
      <c r="AP113">
        <v>985000</v>
      </c>
      <c r="AQ113">
        <v>1210000</v>
      </c>
      <c r="AR113">
        <v>1085000</v>
      </c>
      <c r="AS113">
        <v>1150000</v>
      </c>
      <c r="AT113">
        <v>985000</v>
      </c>
      <c r="AU113">
        <v>9</v>
      </c>
      <c r="AV113">
        <v>9</v>
      </c>
      <c r="AW113">
        <v>9</v>
      </c>
      <c r="AX113">
        <v>9</v>
      </c>
      <c r="AY113">
        <v>9</v>
      </c>
      <c r="AZ113">
        <v>9</v>
      </c>
      <c r="BA113">
        <v>9</v>
      </c>
      <c r="BB113">
        <v>9</v>
      </c>
      <c r="BC113">
        <v>9</v>
      </c>
      <c r="BD113">
        <v>9</v>
      </c>
      <c r="BF113">
        <f t="shared" si="3"/>
        <v>19</v>
      </c>
      <c r="BG113">
        <f t="shared" si="4"/>
        <v>0</v>
      </c>
    </row>
    <row r="114" spans="2:59" hidden="1" x14ac:dyDescent="0.25">
      <c r="B114" t="s">
        <v>675</v>
      </c>
      <c r="C114" t="s">
        <v>769</v>
      </c>
      <c r="F114">
        <v>0</v>
      </c>
      <c r="H114">
        <v>980324</v>
      </c>
      <c r="I114">
        <v>980324</v>
      </c>
      <c r="J114">
        <v>980324</v>
      </c>
      <c r="K114">
        <v>891204</v>
      </c>
      <c r="L114">
        <v>891204</v>
      </c>
      <c r="M114">
        <v>891204</v>
      </c>
      <c r="N114">
        <v>891204</v>
      </c>
      <c r="O114">
        <v>891204</v>
      </c>
      <c r="P114">
        <v>891204</v>
      </c>
      <c r="Q114">
        <v>1053241</v>
      </c>
      <c r="R114">
        <v>1053241</v>
      </c>
      <c r="S114">
        <v>1053241</v>
      </c>
      <c r="T114">
        <v>1053241</v>
      </c>
      <c r="U114">
        <v>1053241</v>
      </c>
      <c r="V114">
        <v>1053241</v>
      </c>
      <c r="W114">
        <v>1053241</v>
      </c>
      <c r="X114">
        <v>1053241</v>
      </c>
      <c r="Y114">
        <v>1053241</v>
      </c>
      <c r="Z114">
        <v>1053241</v>
      </c>
      <c r="AB114">
        <v>607801</v>
      </c>
      <c r="AC114">
        <v>607801</v>
      </c>
      <c r="AD114">
        <v>607801</v>
      </c>
      <c r="AE114">
        <v>552546</v>
      </c>
      <c r="AF114">
        <v>552546</v>
      </c>
      <c r="AG114">
        <v>552546</v>
      </c>
      <c r="AH114">
        <v>552546</v>
      </c>
      <c r="AI114">
        <v>552546</v>
      </c>
      <c r="AJ114">
        <v>552546</v>
      </c>
      <c r="AK114">
        <v>653009</v>
      </c>
      <c r="AL114">
        <v>653009</v>
      </c>
      <c r="AM114">
        <v>653009</v>
      </c>
      <c r="AN114">
        <v>653009</v>
      </c>
      <c r="AO114">
        <v>653009</v>
      </c>
      <c r="AP114">
        <v>653009</v>
      </c>
      <c r="AQ114">
        <v>653009</v>
      </c>
      <c r="AR114">
        <v>653009</v>
      </c>
      <c r="AS114">
        <v>653009</v>
      </c>
      <c r="AT114">
        <v>653009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F114">
        <f t="shared" si="3"/>
        <v>19</v>
      </c>
      <c r="BG114">
        <f t="shared" si="4"/>
        <v>0</v>
      </c>
    </row>
    <row r="115" spans="2:59" hidden="1" x14ac:dyDescent="0.25">
      <c r="B115" t="s">
        <v>381</v>
      </c>
      <c r="C115" t="s">
        <v>772</v>
      </c>
      <c r="F115">
        <v>0</v>
      </c>
      <c r="G115">
        <v>630206</v>
      </c>
      <c r="H115">
        <v>630206</v>
      </c>
      <c r="I115">
        <v>630206</v>
      </c>
      <c r="J115">
        <v>630206</v>
      </c>
      <c r="K115">
        <v>572914</v>
      </c>
      <c r="L115">
        <v>572914</v>
      </c>
      <c r="M115">
        <v>572914</v>
      </c>
      <c r="N115">
        <v>572914</v>
      </c>
      <c r="O115">
        <v>677081</v>
      </c>
      <c r="P115">
        <v>677081</v>
      </c>
      <c r="Q115">
        <v>677081</v>
      </c>
      <c r="R115">
        <v>677081</v>
      </c>
      <c r="S115">
        <v>677081</v>
      </c>
      <c r="T115">
        <v>677081</v>
      </c>
      <c r="V115">
        <v>677081</v>
      </c>
      <c r="W115">
        <v>677081</v>
      </c>
      <c r="X115">
        <v>677081</v>
      </c>
      <c r="Y115">
        <v>677081</v>
      </c>
      <c r="Z115">
        <v>677081</v>
      </c>
      <c r="AA115">
        <v>390728</v>
      </c>
      <c r="AB115">
        <v>390728</v>
      </c>
      <c r="AC115">
        <v>390728</v>
      </c>
      <c r="AD115">
        <v>390728</v>
      </c>
      <c r="AE115">
        <v>355207</v>
      </c>
      <c r="AF115">
        <v>355207</v>
      </c>
      <c r="AG115">
        <v>355207</v>
      </c>
      <c r="AH115">
        <v>355207</v>
      </c>
      <c r="AI115">
        <v>419790</v>
      </c>
      <c r="AJ115">
        <v>419790</v>
      </c>
      <c r="AK115">
        <v>419790</v>
      </c>
      <c r="AL115">
        <v>419790</v>
      </c>
      <c r="AM115">
        <v>419790</v>
      </c>
      <c r="AN115">
        <v>419790</v>
      </c>
      <c r="AP115">
        <v>419790</v>
      </c>
      <c r="AQ115">
        <v>419790</v>
      </c>
      <c r="AR115">
        <v>419790</v>
      </c>
      <c r="AS115">
        <v>419790</v>
      </c>
      <c r="AT115">
        <v>419790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F115">
        <f t="shared" si="3"/>
        <v>19</v>
      </c>
      <c r="BG115">
        <f t="shared" si="4"/>
        <v>0</v>
      </c>
    </row>
    <row r="116" spans="2:59" hidden="1" x14ac:dyDescent="0.25">
      <c r="B116" t="s">
        <v>199</v>
      </c>
      <c r="C116" t="s">
        <v>774</v>
      </c>
      <c r="F116">
        <v>0</v>
      </c>
      <c r="G116">
        <v>861282</v>
      </c>
      <c r="H116">
        <v>861282</v>
      </c>
      <c r="J116">
        <v>861282</v>
      </c>
      <c r="K116">
        <v>782984</v>
      </c>
      <c r="L116">
        <v>782984</v>
      </c>
      <c r="M116">
        <v>782984</v>
      </c>
      <c r="N116">
        <v>782984</v>
      </c>
      <c r="O116">
        <v>925345</v>
      </c>
      <c r="P116">
        <v>925345</v>
      </c>
      <c r="Q116">
        <v>925345</v>
      </c>
      <c r="R116">
        <v>925345</v>
      </c>
      <c r="S116">
        <v>925345</v>
      </c>
      <c r="T116">
        <v>925345</v>
      </c>
      <c r="U116">
        <v>925345</v>
      </c>
      <c r="V116">
        <v>925345</v>
      </c>
      <c r="W116">
        <v>925345</v>
      </c>
      <c r="X116">
        <v>925345</v>
      </c>
      <c r="Y116">
        <v>925345</v>
      </c>
      <c r="Z116">
        <v>925345</v>
      </c>
      <c r="AA116">
        <v>533995</v>
      </c>
      <c r="AB116">
        <v>533995</v>
      </c>
      <c r="AD116">
        <v>533995</v>
      </c>
      <c r="AE116">
        <v>485450</v>
      </c>
      <c r="AF116">
        <v>485450</v>
      </c>
      <c r="AG116">
        <v>485450</v>
      </c>
      <c r="AH116">
        <v>485450</v>
      </c>
      <c r="AI116">
        <v>573714</v>
      </c>
      <c r="AJ116">
        <v>573714</v>
      </c>
      <c r="AK116">
        <v>573714</v>
      </c>
      <c r="AL116">
        <v>573714</v>
      </c>
      <c r="AM116">
        <v>573714</v>
      </c>
      <c r="AN116">
        <v>573714</v>
      </c>
      <c r="AO116">
        <v>573714</v>
      </c>
      <c r="AP116">
        <v>573714</v>
      </c>
      <c r="AQ116">
        <v>573714</v>
      </c>
      <c r="AR116">
        <v>573714</v>
      </c>
      <c r="AS116">
        <v>573714</v>
      </c>
      <c r="AT116">
        <v>573714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F116">
        <f t="shared" si="3"/>
        <v>19</v>
      </c>
      <c r="BG116">
        <f t="shared" si="4"/>
        <v>0</v>
      </c>
    </row>
    <row r="117" spans="2:59" hidden="1" x14ac:dyDescent="0.25">
      <c r="B117" t="s">
        <v>524</v>
      </c>
      <c r="C117" t="s">
        <v>772</v>
      </c>
      <c r="F117">
        <v>0</v>
      </c>
      <c r="G117">
        <v>595194</v>
      </c>
      <c r="H117">
        <v>595194</v>
      </c>
      <c r="J117">
        <v>595194</v>
      </c>
      <c r="K117">
        <v>541086</v>
      </c>
      <c r="L117">
        <v>541086</v>
      </c>
      <c r="M117">
        <v>541086</v>
      </c>
      <c r="N117">
        <v>541086</v>
      </c>
      <c r="O117">
        <v>639465</v>
      </c>
      <c r="P117">
        <v>639465</v>
      </c>
      <c r="Q117">
        <v>639465</v>
      </c>
      <c r="R117">
        <v>639465</v>
      </c>
      <c r="S117">
        <v>639465</v>
      </c>
      <c r="T117">
        <v>639465</v>
      </c>
      <c r="U117">
        <v>639465</v>
      </c>
      <c r="V117">
        <v>639465</v>
      </c>
      <c r="W117">
        <v>639465</v>
      </c>
      <c r="X117">
        <v>639465</v>
      </c>
      <c r="Y117">
        <v>639465</v>
      </c>
      <c r="Z117">
        <v>639465</v>
      </c>
      <c r="AA117">
        <v>309501</v>
      </c>
      <c r="AB117">
        <v>309501</v>
      </c>
      <c r="AD117">
        <v>309501</v>
      </c>
      <c r="AE117">
        <v>281365</v>
      </c>
      <c r="AF117">
        <v>281365</v>
      </c>
      <c r="AG117">
        <v>281365</v>
      </c>
      <c r="AH117">
        <v>281365</v>
      </c>
      <c r="AI117">
        <v>332522</v>
      </c>
      <c r="AJ117">
        <v>332522</v>
      </c>
      <c r="AK117">
        <v>332522</v>
      </c>
      <c r="AL117">
        <v>332522</v>
      </c>
      <c r="AM117">
        <v>332522</v>
      </c>
      <c r="AN117">
        <v>332522</v>
      </c>
      <c r="AO117">
        <v>332522</v>
      </c>
      <c r="AP117">
        <v>332522</v>
      </c>
      <c r="AQ117">
        <v>332522</v>
      </c>
      <c r="AR117">
        <v>332522</v>
      </c>
      <c r="AS117">
        <v>332522</v>
      </c>
      <c r="AT117">
        <v>332522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F117">
        <f t="shared" si="3"/>
        <v>19</v>
      </c>
      <c r="BG117">
        <f t="shared" si="4"/>
        <v>0</v>
      </c>
    </row>
    <row r="118" spans="2:59" hidden="1" x14ac:dyDescent="0.25">
      <c r="B118" t="s">
        <v>488</v>
      </c>
      <c r="C118" t="s">
        <v>772</v>
      </c>
      <c r="F118">
        <v>0</v>
      </c>
      <c r="G118">
        <v>669421</v>
      </c>
      <c r="H118">
        <v>669421</v>
      </c>
      <c r="J118">
        <v>669421</v>
      </c>
      <c r="K118">
        <v>608565</v>
      </c>
      <c r="L118">
        <v>608565</v>
      </c>
      <c r="M118">
        <v>608565</v>
      </c>
      <c r="N118">
        <v>608565</v>
      </c>
      <c r="O118">
        <v>719213</v>
      </c>
      <c r="P118">
        <v>719213</v>
      </c>
      <c r="Q118">
        <v>719213</v>
      </c>
      <c r="R118">
        <v>719213</v>
      </c>
      <c r="S118">
        <v>719213</v>
      </c>
      <c r="T118">
        <v>719213</v>
      </c>
      <c r="U118">
        <v>719213</v>
      </c>
      <c r="V118">
        <v>719213</v>
      </c>
      <c r="W118">
        <v>719213</v>
      </c>
      <c r="X118">
        <v>719213</v>
      </c>
      <c r="Y118">
        <v>719213</v>
      </c>
      <c r="Z118">
        <v>719213</v>
      </c>
      <c r="AA118">
        <v>415041</v>
      </c>
      <c r="AB118">
        <v>415041</v>
      </c>
      <c r="AD118">
        <v>415041</v>
      </c>
      <c r="AE118">
        <v>377310</v>
      </c>
      <c r="AF118">
        <v>377310</v>
      </c>
      <c r="AG118">
        <v>377310</v>
      </c>
      <c r="AH118">
        <v>377310</v>
      </c>
      <c r="AI118">
        <v>445912</v>
      </c>
      <c r="AJ118">
        <v>445912</v>
      </c>
      <c r="AK118">
        <v>445912</v>
      </c>
      <c r="AL118">
        <v>445912</v>
      </c>
      <c r="AM118">
        <v>445912</v>
      </c>
      <c r="AN118">
        <v>445912</v>
      </c>
      <c r="AO118">
        <v>445912</v>
      </c>
      <c r="AP118">
        <v>445912</v>
      </c>
      <c r="AQ118">
        <v>445912</v>
      </c>
      <c r="AR118">
        <v>445912</v>
      </c>
      <c r="AS118">
        <v>445912</v>
      </c>
      <c r="AT118">
        <v>445912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F118">
        <f t="shared" si="3"/>
        <v>19</v>
      </c>
      <c r="BG118">
        <f t="shared" si="4"/>
        <v>0</v>
      </c>
    </row>
    <row r="119" spans="2:59" hidden="1" x14ac:dyDescent="0.25">
      <c r="B119" t="s">
        <v>111</v>
      </c>
      <c r="C119" t="s">
        <v>781</v>
      </c>
      <c r="F119">
        <v>2</v>
      </c>
      <c r="G119">
        <v>444000</v>
      </c>
      <c r="H119">
        <v>444000</v>
      </c>
      <c r="I119">
        <v>444000</v>
      </c>
      <c r="J119">
        <v>444000</v>
      </c>
      <c r="K119">
        <v>444000</v>
      </c>
      <c r="L119">
        <v>444000</v>
      </c>
      <c r="M119">
        <v>444000</v>
      </c>
      <c r="N119">
        <v>444000</v>
      </c>
      <c r="O119">
        <v>444000</v>
      </c>
      <c r="P119">
        <v>444000</v>
      </c>
      <c r="Q119">
        <v>444000</v>
      </c>
      <c r="R119">
        <v>444000</v>
      </c>
      <c r="S119">
        <v>444000</v>
      </c>
      <c r="T119">
        <v>444000</v>
      </c>
      <c r="U119">
        <v>444000</v>
      </c>
      <c r="V119">
        <v>564667</v>
      </c>
      <c r="W119">
        <v>444000</v>
      </c>
      <c r="Y119">
        <v>444000</v>
      </c>
      <c r="Z119">
        <v>444000</v>
      </c>
      <c r="AA119">
        <v>333000</v>
      </c>
      <c r="AB119">
        <v>333000</v>
      </c>
      <c r="AC119">
        <v>333000</v>
      </c>
      <c r="AD119">
        <v>333000</v>
      </c>
      <c r="AE119">
        <v>333000</v>
      </c>
      <c r="AF119">
        <v>333000</v>
      </c>
      <c r="AG119">
        <v>333000</v>
      </c>
      <c r="AH119">
        <v>333000</v>
      </c>
      <c r="AI119">
        <v>333000</v>
      </c>
      <c r="AJ119">
        <v>333000</v>
      </c>
      <c r="AK119">
        <v>333000</v>
      </c>
      <c r="AL119">
        <v>333000</v>
      </c>
      <c r="AM119">
        <v>333000</v>
      </c>
      <c r="AN119">
        <v>333000</v>
      </c>
      <c r="AO119">
        <v>333000</v>
      </c>
      <c r="AP119">
        <v>423500</v>
      </c>
      <c r="AQ119">
        <v>333000</v>
      </c>
      <c r="AS119">
        <v>333000</v>
      </c>
      <c r="AT119">
        <v>333000</v>
      </c>
      <c r="AU119">
        <v>8.3000000000000007</v>
      </c>
      <c r="AV119">
        <v>8.3000000000000007</v>
      </c>
      <c r="AW119">
        <v>8.3000000000000007</v>
      </c>
      <c r="AX119">
        <v>8.3000000000000007</v>
      </c>
      <c r="AY119">
        <v>8.3000000000000007</v>
      </c>
      <c r="AZ119">
        <v>8.3000000000000007</v>
      </c>
      <c r="BA119">
        <v>8.3000000000000007</v>
      </c>
      <c r="BB119">
        <v>8.3000000000000007</v>
      </c>
      <c r="BC119">
        <v>8.3000000000000007</v>
      </c>
      <c r="BD119">
        <v>8.3000000000000007</v>
      </c>
      <c r="BF119">
        <f t="shared" si="3"/>
        <v>19</v>
      </c>
      <c r="BG119">
        <f t="shared" si="4"/>
        <v>0</v>
      </c>
    </row>
    <row r="120" spans="2:59" hidden="1" x14ac:dyDescent="0.25">
      <c r="B120" t="s">
        <v>497</v>
      </c>
      <c r="C120" t="s">
        <v>769</v>
      </c>
      <c r="F120">
        <v>0</v>
      </c>
      <c r="G120">
        <v>1289992</v>
      </c>
      <c r="H120">
        <v>1289992</v>
      </c>
      <c r="I120">
        <v>1289992</v>
      </c>
      <c r="J120">
        <v>1289992</v>
      </c>
      <c r="K120">
        <v>1172719</v>
      </c>
      <c r="L120">
        <v>1172719</v>
      </c>
      <c r="M120">
        <v>1172719</v>
      </c>
      <c r="N120">
        <v>1172719</v>
      </c>
      <c r="O120">
        <v>1385942</v>
      </c>
      <c r="P120">
        <v>1385942</v>
      </c>
      <c r="Q120">
        <v>1385942</v>
      </c>
      <c r="R120">
        <v>1385942</v>
      </c>
      <c r="S120">
        <v>1385942</v>
      </c>
      <c r="T120">
        <v>1385942</v>
      </c>
      <c r="U120">
        <v>1385942</v>
      </c>
      <c r="V120">
        <v>1385942</v>
      </c>
      <c r="W120">
        <v>1385942</v>
      </c>
      <c r="X120">
        <v>1385942</v>
      </c>
      <c r="Y120">
        <v>1385942</v>
      </c>
      <c r="Z120">
        <v>1385942</v>
      </c>
      <c r="AA120">
        <v>670796</v>
      </c>
      <c r="AB120">
        <v>670796</v>
      </c>
      <c r="AC120">
        <v>670796</v>
      </c>
      <c r="AD120">
        <v>670796</v>
      </c>
      <c r="AE120">
        <v>609814</v>
      </c>
      <c r="AF120">
        <v>609814</v>
      </c>
      <c r="AG120">
        <v>609814</v>
      </c>
      <c r="AH120">
        <v>609814</v>
      </c>
      <c r="AI120">
        <v>720690</v>
      </c>
      <c r="AJ120">
        <v>720690</v>
      </c>
      <c r="AK120">
        <v>720690</v>
      </c>
      <c r="AL120">
        <v>720690</v>
      </c>
      <c r="AM120">
        <v>720690</v>
      </c>
      <c r="AN120">
        <v>720690</v>
      </c>
      <c r="AO120">
        <v>720690</v>
      </c>
      <c r="AP120">
        <v>720690</v>
      </c>
      <c r="AQ120">
        <v>720690</v>
      </c>
      <c r="AR120">
        <v>720690</v>
      </c>
      <c r="AS120">
        <v>720690</v>
      </c>
      <c r="AT120">
        <v>720690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F120">
        <f t="shared" si="3"/>
        <v>20</v>
      </c>
      <c r="BG120">
        <f t="shared" si="4"/>
        <v>0</v>
      </c>
    </row>
    <row r="121" spans="2:59" hidden="1" x14ac:dyDescent="0.25">
      <c r="B121" t="s">
        <v>330</v>
      </c>
      <c r="C121" t="s">
        <v>772</v>
      </c>
      <c r="F121">
        <v>2.5</v>
      </c>
      <c r="G121">
        <v>613288</v>
      </c>
      <c r="H121">
        <v>613288</v>
      </c>
      <c r="I121">
        <v>613288</v>
      </c>
      <c r="J121">
        <v>613288</v>
      </c>
      <c r="K121">
        <v>557532</v>
      </c>
      <c r="L121">
        <v>557532</v>
      </c>
      <c r="M121">
        <v>557532</v>
      </c>
      <c r="N121">
        <v>557532</v>
      </c>
      <c r="O121">
        <v>658904</v>
      </c>
      <c r="P121">
        <v>658904</v>
      </c>
      <c r="Q121">
        <v>658904</v>
      </c>
      <c r="R121">
        <v>658904</v>
      </c>
      <c r="S121">
        <v>658904</v>
      </c>
      <c r="T121">
        <v>658904</v>
      </c>
      <c r="U121">
        <v>658904</v>
      </c>
      <c r="V121">
        <v>658904</v>
      </c>
      <c r="W121">
        <v>658904</v>
      </c>
      <c r="X121">
        <v>658904</v>
      </c>
      <c r="Y121">
        <v>658904</v>
      </c>
      <c r="Z121">
        <v>658904</v>
      </c>
      <c r="AA121">
        <v>395424</v>
      </c>
      <c r="AB121">
        <v>395424</v>
      </c>
      <c r="AC121">
        <v>395424</v>
      </c>
      <c r="AD121">
        <v>395424</v>
      </c>
      <c r="AE121">
        <v>359474</v>
      </c>
      <c r="AF121">
        <v>359474</v>
      </c>
      <c r="AG121">
        <v>359474</v>
      </c>
      <c r="AH121">
        <v>359474</v>
      </c>
      <c r="AI121">
        <v>424835</v>
      </c>
      <c r="AJ121">
        <v>424835</v>
      </c>
      <c r="AK121">
        <v>424835</v>
      </c>
      <c r="AL121">
        <v>424835</v>
      </c>
      <c r="AM121">
        <v>424835</v>
      </c>
      <c r="AN121">
        <v>424835</v>
      </c>
      <c r="AO121">
        <v>424835</v>
      </c>
      <c r="AP121">
        <v>424835</v>
      </c>
      <c r="AQ121">
        <v>424835</v>
      </c>
      <c r="AR121">
        <v>424835</v>
      </c>
      <c r="AS121">
        <v>424835</v>
      </c>
      <c r="AT121">
        <v>424835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F121">
        <f t="shared" si="3"/>
        <v>20</v>
      </c>
      <c r="BG121">
        <f t="shared" si="4"/>
        <v>0</v>
      </c>
    </row>
    <row r="122" spans="2:59" hidden="1" x14ac:dyDescent="0.25">
      <c r="B122" t="s">
        <v>569</v>
      </c>
      <c r="C122" t="s">
        <v>772</v>
      </c>
      <c r="F122">
        <v>0</v>
      </c>
      <c r="G122">
        <v>260000</v>
      </c>
      <c r="H122">
        <v>260000</v>
      </c>
      <c r="I122">
        <v>260000</v>
      </c>
      <c r="J122">
        <v>260000</v>
      </c>
      <c r="K122">
        <v>260000</v>
      </c>
      <c r="L122">
        <v>260000</v>
      </c>
      <c r="M122">
        <v>260000</v>
      </c>
      <c r="N122">
        <v>260000</v>
      </c>
      <c r="O122">
        <v>260000</v>
      </c>
      <c r="P122">
        <v>260000</v>
      </c>
      <c r="Q122">
        <v>260000</v>
      </c>
      <c r="R122">
        <v>260000</v>
      </c>
      <c r="S122">
        <v>260000</v>
      </c>
      <c r="T122">
        <v>260000</v>
      </c>
      <c r="U122">
        <v>260000</v>
      </c>
      <c r="V122">
        <v>260000</v>
      </c>
      <c r="W122">
        <v>260000</v>
      </c>
      <c r="X122">
        <v>260000</v>
      </c>
      <c r="Y122">
        <v>260000</v>
      </c>
      <c r="Z122">
        <v>260000</v>
      </c>
      <c r="AA122">
        <v>195000</v>
      </c>
      <c r="AB122">
        <v>195000</v>
      </c>
      <c r="AC122">
        <v>195000</v>
      </c>
      <c r="AD122">
        <v>195000</v>
      </c>
      <c r="AE122">
        <v>195000</v>
      </c>
      <c r="AF122">
        <v>195000</v>
      </c>
      <c r="AG122">
        <v>195000</v>
      </c>
      <c r="AH122">
        <v>195000</v>
      </c>
      <c r="AI122">
        <v>195000</v>
      </c>
      <c r="AJ122">
        <v>195000</v>
      </c>
      <c r="AK122">
        <v>195000</v>
      </c>
      <c r="AL122">
        <v>195000</v>
      </c>
      <c r="AM122">
        <v>195000</v>
      </c>
      <c r="AN122">
        <v>195000</v>
      </c>
      <c r="AO122">
        <v>195000</v>
      </c>
      <c r="AP122">
        <v>195000</v>
      </c>
      <c r="AQ122">
        <v>195000</v>
      </c>
      <c r="AR122">
        <v>195000</v>
      </c>
      <c r="AS122">
        <v>195000</v>
      </c>
      <c r="AT122">
        <v>195000</v>
      </c>
      <c r="AU122">
        <v>7.8</v>
      </c>
      <c r="AV122">
        <v>7.8</v>
      </c>
      <c r="AW122">
        <v>7.8</v>
      </c>
      <c r="AX122">
        <v>7.8</v>
      </c>
      <c r="AY122">
        <v>7.8</v>
      </c>
      <c r="AZ122">
        <v>7.8</v>
      </c>
      <c r="BA122">
        <v>7.8</v>
      </c>
      <c r="BB122">
        <v>7.8</v>
      </c>
      <c r="BC122">
        <v>7.8</v>
      </c>
      <c r="BD122">
        <v>7.8</v>
      </c>
      <c r="BF122">
        <f t="shared" si="3"/>
        <v>20</v>
      </c>
      <c r="BG122">
        <f t="shared" si="4"/>
        <v>0</v>
      </c>
    </row>
    <row r="123" spans="2:59" hidden="1" x14ac:dyDescent="0.25">
      <c r="B123" t="s">
        <v>257</v>
      </c>
      <c r="C123" t="s">
        <v>785</v>
      </c>
      <c r="F123">
        <v>0</v>
      </c>
      <c r="G123">
        <v>200000</v>
      </c>
      <c r="H123">
        <v>200000</v>
      </c>
      <c r="I123">
        <v>200000</v>
      </c>
      <c r="J123">
        <v>200000</v>
      </c>
      <c r="K123">
        <v>200000</v>
      </c>
      <c r="L123">
        <v>200000</v>
      </c>
      <c r="M123">
        <v>200000</v>
      </c>
      <c r="N123">
        <v>200000</v>
      </c>
      <c r="O123">
        <v>200000</v>
      </c>
      <c r="P123">
        <v>200000</v>
      </c>
      <c r="Q123">
        <v>200000</v>
      </c>
      <c r="R123">
        <v>200000</v>
      </c>
      <c r="S123">
        <v>200000</v>
      </c>
      <c r="T123">
        <v>200000</v>
      </c>
      <c r="U123">
        <v>200000</v>
      </c>
      <c r="V123">
        <v>200000</v>
      </c>
      <c r="W123">
        <v>200000</v>
      </c>
      <c r="X123">
        <v>200000</v>
      </c>
      <c r="Y123">
        <v>200000</v>
      </c>
      <c r="Z123">
        <v>200000</v>
      </c>
      <c r="AA123">
        <v>150000</v>
      </c>
      <c r="AB123">
        <v>150000</v>
      </c>
      <c r="AC123">
        <v>150000</v>
      </c>
      <c r="AD123">
        <v>150000</v>
      </c>
      <c r="AE123">
        <v>150000</v>
      </c>
      <c r="AF123">
        <v>150000</v>
      </c>
      <c r="AG123">
        <v>150000</v>
      </c>
      <c r="AH123">
        <v>150000</v>
      </c>
      <c r="AI123">
        <v>150000</v>
      </c>
      <c r="AJ123">
        <v>150000</v>
      </c>
      <c r="AK123">
        <v>150000</v>
      </c>
      <c r="AL123">
        <v>150000</v>
      </c>
      <c r="AM123">
        <v>150000</v>
      </c>
      <c r="AN123">
        <v>150000</v>
      </c>
      <c r="AO123">
        <v>150000</v>
      </c>
      <c r="AP123">
        <v>150000</v>
      </c>
      <c r="AQ123">
        <v>150000</v>
      </c>
      <c r="AR123">
        <v>150000</v>
      </c>
      <c r="AS123">
        <v>150000</v>
      </c>
      <c r="AT123">
        <v>150000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F123">
        <f t="shared" si="3"/>
        <v>20</v>
      </c>
      <c r="BG123">
        <f t="shared" si="4"/>
        <v>0</v>
      </c>
    </row>
    <row r="124" spans="2:59" hidden="1" x14ac:dyDescent="0.25">
      <c r="B124" t="s">
        <v>364</v>
      </c>
      <c r="C124" t="s">
        <v>772</v>
      </c>
      <c r="F124">
        <v>3</v>
      </c>
      <c r="G124">
        <v>1044015</v>
      </c>
      <c r="H124">
        <v>1044015</v>
      </c>
      <c r="I124">
        <v>1044015</v>
      </c>
      <c r="J124">
        <v>1044015</v>
      </c>
      <c r="K124">
        <v>949104</v>
      </c>
      <c r="L124">
        <v>949104</v>
      </c>
      <c r="M124">
        <v>949104</v>
      </c>
      <c r="N124">
        <v>949104</v>
      </c>
      <c r="O124">
        <v>949104</v>
      </c>
      <c r="P124">
        <v>949104</v>
      </c>
      <c r="Q124">
        <v>1121668</v>
      </c>
      <c r="R124">
        <v>1121668</v>
      </c>
      <c r="S124">
        <v>1121668</v>
      </c>
      <c r="T124">
        <v>1121668</v>
      </c>
      <c r="U124">
        <v>1121668</v>
      </c>
      <c r="V124">
        <v>1121668</v>
      </c>
      <c r="W124">
        <v>1121668</v>
      </c>
      <c r="X124">
        <v>1121668</v>
      </c>
      <c r="Y124">
        <v>1121668</v>
      </c>
      <c r="Z124">
        <v>1121668</v>
      </c>
      <c r="AA124">
        <v>671850</v>
      </c>
      <c r="AB124">
        <v>671850</v>
      </c>
      <c r="AC124">
        <v>671850</v>
      </c>
      <c r="AD124">
        <v>671850</v>
      </c>
      <c r="AE124">
        <v>610772</v>
      </c>
      <c r="AF124">
        <v>610772</v>
      </c>
      <c r="AG124">
        <v>610772</v>
      </c>
      <c r="AH124">
        <v>610772</v>
      </c>
      <c r="AI124">
        <v>610772</v>
      </c>
      <c r="AJ124">
        <v>610772</v>
      </c>
      <c r="AK124">
        <v>721822</v>
      </c>
      <c r="AL124">
        <v>721822</v>
      </c>
      <c r="AM124">
        <v>721822</v>
      </c>
      <c r="AN124">
        <v>721822</v>
      </c>
      <c r="AO124">
        <v>721822</v>
      </c>
      <c r="AP124">
        <v>721822</v>
      </c>
      <c r="AQ124">
        <v>721822</v>
      </c>
      <c r="AR124">
        <v>721822</v>
      </c>
      <c r="AS124">
        <v>721822</v>
      </c>
      <c r="AT124">
        <v>721822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F124">
        <f t="shared" si="3"/>
        <v>20</v>
      </c>
      <c r="BG124">
        <f t="shared" si="4"/>
        <v>0</v>
      </c>
    </row>
    <row r="125" spans="2:59" hidden="1" x14ac:dyDescent="0.25">
      <c r="B125" t="s">
        <v>464</v>
      </c>
      <c r="C125" t="s">
        <v>772</v>
      </c>
      <c r="F125">
        <v>0</v>
      </c>
      <c r="G125">
        <v>532174</v>
      </c>
      <c r="H125">
        <v>532174</v>
      </c>
      <c r="I125">
        <v>532174</v>
      </c>
      <c r="J125">
        <v>532174</v>
      </c>
      <c r="K125">
        <v>483794</v>
      </c>
      <c r="L125">
        <v>483794</v>
      </c>
      <c r="M125">
        <v>483794</v>
      </c>
      <c r="N125">
        <v>483794</v>
      </c>
      <c r="O125">
        <v>571757</v>
      </c>
      <c r="P125">
        <v>571757</v>
      </c>
      <c r="Q125">
        <v>571757</v>
      </c>
      <c r="R125">
        <v>571757</v>
      </c>
      <c r="S125">
        <v>571757</v>
      </c>
      <c r="T125">
        <v>571757</v>
      </c>
      <c r="U125">
        <v>571757</v>
      </c>
      <c r="V125">
        <v>571757</v>
      </c>
      <c r="W125">
        <v>571757</v>
      </c>
      <c r="X125">
        <v>571757</v>
      </c>
      <c r="Y125">
        <v>571757</v>
      </c>
      <c r="Z125">
        <v>571757</v>
      </c>
      <c r="AA125">
        <v>329948</v>
      </c>
      <c r="AB125">
        <v>329948</v>
      </c>
      <c r="AC125">
        <v>329948</v>
      </c>
      <c r="AD125">
        <v>329948</v>
      </c>
      <c r="AE125">
        <v>299952</v>
      </c>
      <c r="AF125">
        <v>299952</v>
      </c>
      <c r="AG125">
        <v>299952</v>
      </c>
      <c r="AH125">
        <v>299952</v>
      </c>
      <c r="AI125">
        <v>354489</v>
      </c>
      <c r="AJ125">
        <v>354489</v>
      </c>
      <c r="AK125">
        <v>354489</v>
      </c>
      <c r="AL125">
        <v>354489</v>
      </c>
      <c r="AM125">
        <v>354489</v>
      </c>
      <c r="AN125">
        <v>354489</v>
      </c>
      <c r="AO125">
        <v>354489</v>
      </c>
      <c r="AP125">
        <v>354489</v>
      </c>
      <c r="AQ125">
        <v>354489</v>
      </c>
      <c r="AR125">
        <v>354489</v>
      </c>
      <c r="AS125">
        <v>354489</v>
      </c>
      <c r="AT125">
        <v>354489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F125">
        <f t="shared" si="3"/>
        <v>20</v>
      </c>
      <c r="BG125">
        <f t="shared" si="4"/>
        <v>0</v>
      </c>
    </row>
    <row r="126" spans="2:59" hidden="1" x14ac:dyDescent="0.25">
      <c r="B126" t="s">
        <v>373</v>
      </c>
      <c r="C126" t="s">
        <v>769</v>
      </c>
      <c r="F126">
        <v>0</v>
      </c>
      <c r="G126">
        <v>721236</v>
      </c>
      <c r="H126">
        <v>721236</v>
      </c>
      <c r="I126">
        <v>721236</v>
      </c>
      <c r="J126">
        <v>721236</v>
      </c>
      <c r="K126">
        <v>655669</v>
      </c>
      <c r="L126">
        <v>655669</v>
      </c>
      <c r="M126">
        <v>655669</v>
      </c>
      <c r="N126">
        <v>655669</v>
      </c>
      <c r="O126">
        <v>774882</v>
      </c>
      <c r="P126">
        <v>774882</v>
      </c>
      <c r="Q126">
        <v>774882</v>
      </c>
      <c r="R126">
        <v>774882</v>
      </c>
      <c r="S126">
        <v>774882</v>
      </c>
      <c r="T126">
        <v>774882</v>
      </c>
      <c r="U126">
        <v>774882</v>
      </c>
      <c r="V126">
        <v>774882</v>
      </c>
      <c r="W126">
        <v>774882</v>
      </c>
      <c r="X126">
        <v>774882</v>
      </c>
      <c r="Y126">
        <v>774882</v>
      </c>
      <c r="Z126">
        <v>774882</v>
      </c>
      <c r="AA126">
        <v>447166</v>
      </c>
      <c r="AB126">
        <v>447166</v>
      </c>
      <c r="AC126">
        <v>447166</v>
      </c>
      <c r="AD126">
        <v>447166</v>
      </c>
      <c r="AE126">
        <v>406515</v>
      </c>
      <c r="AF126">
        <v>406515</v>
      </c>
      <c r="AG126">
        <v>406515</v>
      </c>
      <c r="AH126">
        <v>406515</v>
      </c>
      <c r="AI126">
        <v>480427</v>
      </c>
      <c r="AJ126">
        <v>480427</v>
      </c>
      <c r="AK126">
        <v>480427</v>
      </c>
      <c r="AL126">
        <v>480427</v>
      </c>
      <c r="AM126">
        <v>480427</v>
      </c>
      <c r="AN126">
        <v>480427</v>
      </c>
      <c r="AO126">
        <v>480427</v>
      </c>
      <c r="AP126">
        <v>480427</v>
      </c>
      <c r="AQ126">
        <v>480427</v>
      </c>
      <c r="AR126">
        <v>480427</v>
      </c>
      <c r="AS126">
        <v>480427</v>
      </c>
      <c r="AT126">
        <v>480427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F126">
        <f t="shared" si="3"/>
        <v>20</v>
      </c>
      <c r="BG126">
        <f t="shared" si="4"/>
        <v>0</v>
      </c>
    </row>
    <row r="127" spans="2:59" hidden="1" x14ac:dyDescent="0.25">
      <c r="B127" t="s">
        <v>522</v>
      </c>
      <c r="C127" t="s">
        <v>778</v>
      </c>
      <c r="F127">
        <v>0</v>
      </c>
      <c r="G127">
        <v>642149</v>
      </c>
      <c r="H127">
        <v>642149</v>
      </c>
      <c r="I127">
        <v>642149</v>
      </c>
      <c r="J127">
        <v>642149</v>
      </c>
      <c r="K127">
        <v>583771</v>
      </c>
      <c r="L127">
        <v>583771</v>
      </c>
      <c r="M127">
        <v>583771</v>
      </c>
      <c r="N127">
        <v>583771</v>
      </c>
      <c r="O127">
        <v>689911</v>
      </c>
      <c r="P127">
        <v>689911</v>
      </c>
      <c r="Q127">
        <v>689911</v>
      </c>
      <c r="R127">
        <v>689911</v>
      </c>
      <c r="S127">
        <v>689911</v>
      </c>
      <c r="T127">
        <v>689911</v>
      </c>
      <c r="U127">
        <v>689911</v>
      </c>
      <c r="V127">
        <v>689911</v>
      </c>
      <c r="W127">
        <v>689911</v>
      </c>
      <c r="X127">
        <v>689911</v>
      </c>
      <c r="Y127">
        <v>689911</v>
      </c>
      <c r="Z127">
        <v>689911</v>
      </c>
      <c r="AA127">
        <v>414032</v>
      </c>
      <c r="AB127">
        <v>414032</v>
      </c>
      <c r="AC127">
        <v>414032</v>
      </c>
      <c r="AD127">
        <v>414032</v>
      </c>
      <c r="AE127">
        <v>376392</v>
      </c>
      <c r="AF127">
        <v>376392</v>
      </c>
      <c r="AG127">
        <v>376392</v>
      </c>
      <c r="AH127">
        <v>376392</v>
      </c>
      <c r="AI127">
        <v>444827</v>
      </c>
      <c r="AJ127">
        <v>444827</v>
      </c>
      <c r="AK127">
        <v>444827</v>
      </c>
      <c r="AL127">
        <v>444827</v>
      </c>
      <c r="AM127">
        <v>444827</v>
      </c>
      <c r="AN127">
        <v>444827</v>
      </c>
      <c r="AO127">
        <v>444827</v>
      </c>
      <c r="AP127">
        <v>444827</v>
      </c>
      <c r="AQ127">
        <v>444827</v>
      </c>
      <c r="AR127">
        <v>444827</v>
      </c>
      <c r="AS127">
        <v>444827</v>
      </c>
      <c r="AT127">
        <v>444827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F127">
        <f t="shared" si="3"/>
        <v>20</v>
      </c>
      <c r="BG127">
        <f t="shared" si="4"/>
        <v>0</v>
      </c>
    </row>
    <row r="128" spans="2:59" hidden="1" x14ac:dyDescent="0.25">
      <c r="B128" t="s">
        <v>307</v>
      </c>
      <c r="C128" t="s">
        <v>773</v>
      </c>
      <c r="F128">
        <v>0</v>
      </c>
      <c r="G128">
        <v>711500</v>
      </c>
      <c r="H128">
        <v>711500</v>
      </c>
      <c r="I128">
        <v>711500</v>
      </c>
      <c r="J128">
        <v>711500</v>
      </c>
      <c r="K128">
        <v>646817</v>
      </c>
      <c r="L128">
        <v>646817</v>
      </c>
      <c r="M128">
        <v>646817</v>
      </c>
      <c r="N128">
        <v>646817</v>
      </c>
      <c r="O128">
        <v>764421</v>
      </c>
      <c r="P128">
        <v>764421</v>
      </c>
      <c r="Q128">
        <v>764421</v>
      </c>
      <c r="R128">
        <v>764421</v>
      </c>
      <c r="S128">
        <v>764421</v>
      </c>
      <c r="T128">
        <v>764421</v>
      </c>
      <c r="U128">
        <v>764421</v>
      </c>
      <c r="V128">
        <v>764421</v>
      </c>
      <c r="W128">
        <v>764421</v>
      </c>
      <c r="X128">
        <v>764421</v>
      </c>
      <c r="Y128">
        <v>764421</v>
      </c>
      <c r="Z128">
        <v>764421</v>
      </c>
      <c r="AA128">
        <v>441130</v>
      </c>
      <c r="AB128">
        <v>441130</v>
      </c>
      <c r="AC128">
        <v>441130</v>
      </c>
      <c r="AD128">
        <v>441130</v>
      </c>
      <c r="AE128">
        <v>401027</v>
      </c>
      <c r="AF128">
        <v>401027</v>
      </c>
      <c r="AG128">
        <v>401027</v>
      </c>
      <c r="AH128">
        <v>401027</v>
      </c>
      <c r="AI128">
        <v>473941</v>
      </c>
      <c r="AJ128">
        <v>473941</v>
      </c>
      <c r="AK128">
        <v>473941</v>
      </c>
      <c r="AL128">
        <v>473941</v>
      </c>
      <c r="AM128">
        <v>473941</v>
      </c>
      <c r="AN128">
        <v>473941</v>
      </c>
      <c r="AO128">
        <v>473941</v>
      </c>
      <c r="AP128">
        <v>473941</v>
      </c>
      <c r="AQ128">
        <v>473941</v>
      </c>
      <c r="AR128">
        <v>473941</v>
      </c>
      <c r="AS128">
        <v>473941</v>
      </c>
      <c r="AT128">
        <v>473941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F128">
        <f t="shared" si="3"/>
        <v>20</v>
      </c>
      <c r="BG128">
        <f t="shared" si="4"/>
        <v>0</v>
      </c>
    </row>
    <row r="129" spans="2:59" hidden="1" x14ac:dyDescent="0.25">
      <c r="B129" t="s">
        <v>481</v>
      </c>
      <c r="C129" t="s">
        <v>770</v>
      </c>
      <c r="F129">
        <v>0</v>
      </c>
      <c r="G129">
        <v>703868</v>
      </c>
      <c r="H129">
        <v>703868</v>
      </c>
      <c r="I129">
        <v>703868</v>
      </c>
      <c r="J129">
        <v>703868</v>
      </c>
      <c r="K129">
        <v>639880</v>
      </c>
      <c r="L129">
        <v>639880</v>
      </c>
      <c r="M129">
        <v>639880</v>
      </c>
      <c r="N129">
        <v>639880</v>
      </c>
      <c r="O129">
        <v>756220</v>
      </c>
      <c r="P129">
        <v>756220</v>
      </c>
      <c r="Q129">
        <v>756220</v>
      </c>
      <c r="R129">
        <v>756220</v>
      </c>
      <c r="S129">
        <v>756220</v>
      </c>
      <c r="T129">
        <v>756220</v>
      </c>
      <c r="U129">
        <v>756220</v>
      </c>
      <c r="V129">
        <v>756220</v>
      </c>
      <c r="W129">
        <v>756220</v>
      </c>
      <c r="X129">
        <v>756220</v>
      </c>
      <c r="Y129">
        <v>756220</v>
      </c>
      <c r="Z129">
        <v>756220</v>
      </c>
      <c r="AA129">
        <v>436398</v>
      </c>
      <c r="AB129">
        <v>436398</v>
      </c>
      <c r="AC129">
        <v>436398</v>
      </c>
      <c r="AD129">
        <v>436398</v>
      </c>
      <c r="AE129">
        <v>396726</v>
      </c>
      <c r="AF129">
        <v>396726</v>
      </c>
      <c r="AG129">
        <v>396726</v>
      </c>
      <c r="AH129">
        <v>396726</v>
      </c>
      <c r="AI129">
        <v>468856</v>
      </c>
      <c r="AJ129">
        <v>468856</v>
      </c>
      <c r="AK129">
        <v>468856</v>
      </c>
      <c r="AL129">
        <v>468856</v>
      </c>
      <c r="AM129">
        <v>468856</v>
      </c>
      <c r="AN129">
        <v>468856</v>
      </c>
      <c r="AO129">
        <v>468856</v>
      </c>
      <c r="AP129">
        <v>468856</v>
      </c>
      <c r="AQ129">
        <v>468856</v>
      </c>
      <c r="AR129">
        <v>468856</v>
      </c>
      <c r="AS129">
        <v>468856</v>
      </c>
      <c r="AT129">
        <v>468856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F129">
        <f t="shared" si="3"/>
        <v>20</v>
      </c>
      <c r="BG129">
        <f t="shared" si="4"/>
        <v>0</v>
      </c>
    </row>
    <row r="130" spans="2:59" hidden="1" x14ac:dyDescent="0.25">
      <c r="B130" t="s">
        <v>517</v>
      </c>
      <c r="C130" t="s">
        <v>770</v>
      </c>
      <c r="F130">
        <v>3</v>
      </c>
      <c r="G130">
        <v>751028</v>
      </c>
      <c r="H130">
        <v>751028</v>
      </c>
      <c r="I130">
        <v>751028</v>
      </c>
      <c r="J130">
        <v>751028</v>
      </c>
      <c r="K130">
        <v>682752</v>
      </c>
      <c r="L130">
        <v>682752</v>
      </c>
      <c r="M130">
        <v>682752</v>
      </c>
      <c r="N130">
        <v>682752</v>
      </c>
      <c r="O130">
        <v>806888</v>
      </c>
      <c r="P130">
        <v>806888</v>
      </c>
      <c r="Q130">
        <v>806888</v>
      </c>
      <c r="R130">
        <v>806888</v>
      </c>
      <c r="S130">
        <v>806888</v>
      </c>
      <c r="T130">
        <v>806888</v>
      </c>
      <c r="U130">
        <v>806888</v>
      </c>
      <c r="V130">
        <v>806888</v>
      </c>
      <c r="W130">
        <v>806888</v>
      </c>
      <c r="X130">
        <v>806888</v>
      </c>
      <c r="Y130">
        <v>806888</v>
      </c>
      <c r="Z130">
        <v>806888</v>
      </c>
      <c r="AA130">
        <v>467621</v>
      </c>
      <c r="AB130">
        <v>467621</v>
      </c>
      <c r="AC130">
        <v>467621</v>
      </c>
      <c r="AD130">
        <v>467621</v>
      </c>
      <c r="AE130">
        <v>425109</v>
      </c>
      <c r="AF130">
        <v>425109</v>
      </c>
      <c r="AG130">
        <v>425109</v>
      </c>
      <c r="AH130">
        <v>425109</v>
      </c>
      <c r="AI130">
        <v>502402</v>
      </c>
      <c r="AJ130">
        <v>502402</v>
      </c>
      <c r="AK130">
        <v>502402</v>
      </c>
      <c r="AL130">
        <v>502402</v>
      </c>
      <c r="AM130">
        <v>502402</v>
      </c>
      <c r="AN130">
        <v>502402</v>
      </c>
      <c r="AO130">
        <v>502402</v>
      </c>
      <c r="AP130">
        <v>502402</v>
      </c>
      <c r="AQ130">
        <v>502402</v>
      </c>
      <c r="AR130">
        <v>502402</v>
      </c>
      <c r="AS130">
        <v>502402</v>
      </c>
      <c r="AT130">
        <v>502402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F130">
        <f t="shared" si="3"/>
        <v>20</v>
      </c>
      <c r="BG130">
        <f t="shared" si="4"/>
        <v>0</v>
      </c>
    </row>
    <row r="131" spans="2:59" hidden="1" x14ac:dyDescent="0.25">
      <c r="B131" t="s">
        <v>417</v>
      </c>
      <c r="C131" t="s">
        <v>769</v>
      </c>
      <c r="F131">
        <v>0</v>
      </c>
      <c r="G131">
        <v>1050347</v>
      </c>
      <c r="H131">
        <v>1050347</v>
      </c>
      <c r="I131">
        <v>1050347</v>
      </c>
      <c r="J131">
        <v>1050347</v>
      </c>
      <c r="K131">
        <v>954861</v>
      </c>
      <c r="L131">
        <v>954861</v>
      </c>
      <c r="M131">
        <v>954861</v>
      </c>
      <c r="N131">
        <v>954861</v>
      </c>
      <c r="O131">
        <v>1128472</v>
      </c>
      <c r="P131">
        <v>1128472</v>
      </c>
      <c r="Q131">
        <v>1128472</v>
      </c>
      <c r="R131">
        <v>1128472</v>
      </c>
      <c r="S131">
        <v>1128472</v>
      </c>
      <c r="T131">
        <v>1128472</v>
      </c>
      <c r="U131">
        <v>1128472</v>
      </c>
      <c r="V131">
        <v>1128472</v>
      </c>
      <c r="W131">
        <v>1128472</v>
      </c>
      <c r="X131">
        <v>1128472</v>
      </c>
      <c r="Y131">
        <v>1128472</v>
      </c>
      <c r="Z131">
        <v>1128472</v>
      </c>
      <c r="AA131">
        <v>651215</v>
      </c>
      <c r="AB131">
        <v>651215</v>
      </c>
      <c r="AC131">
        <v>651215</v>
      </c>
      <c r="AD131">
        <v>651215</v>
      </c>
      <c r="AE131">
        <v>592014</v>
      </c>
      <c r="AF131">
        <v>592014</v>
      </c>
      <c r="AG131">
        <v>592014</v>
      </c>
      <c r="AH131">
        <v>592014</v>
      </c>
      <c r="AI131">
        <v>699653</v>
      </c>
      <c r="AJ131">
        <v>699653</v>
      </c>
      <c r="AK131">
        <v>699653</v>
      </c>
      <c r="AL131">
        <v>699653</v>
      </c>
      <c r="AM131">
        <v>699653</v>
      </c>
      <c r="AN131">
        <v>699653</v>
      </c>
      <c r="AO131">
        <v>699653</v>
      </c>
      <c r="AP131">
        <v>699653</v>
      </c>
      <c r="AQ131">
        <v>699653</v>
      </c>
      <c r="AR131">
        <v>699653</v>
      </c>
      <c r="AS131">
        <v>699653</v>
      </c>
      <c r="AT131">
        <v>699653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F131">
        <f t="shared" si="3"/>
        <v>20</v>
      </c>
      <c r="BG131">
        <f t="shared" si="4"/>
        <v>0</v>
      </c>
    </row>
    <row r="132" spans="2:59" hidden="1" x14ac:dyDescent="0.25">
      <c r="B132" t="s">
        <v>283</v>
      </c>
      <c r="C132" t="s">
        <v>772</v>
      </c>
      <c r="F132">
        <v>0</v>
      </c>
      <c r="G132">
        <v>560183</v>
      </c>
      <c r="H132">
        <v>560183</v>
      </c>
      <c r="I132">
        <v>560183</v>
      </c>
      <c r="J132">
        <v>560183</v>
      </c>
      <c r="K132">
        <v>509257</v>
      </c>
      <c r="L132">
        <v>509257</v>
      </c>
      <c r="M132">
        <v>509257</v>
      </c>
      <c r="N132">
        <v>509257</v>
      </c>
      <c r="O132">
        <v>509257</v>
      </c>
      <c r="P132">
        <v>509257</v>
      </c>
      <c r="Q132">
        <v>601850</v>
      </c>
      <c r="R132">
        <v>601850</v>
      </c>
      <c r="S132">
        <v>601850</v>
      </c>
      <c r="T132">
        <v>601850</v>
      </c>
      <c r="U132">
        <v>601850</v>
      </c>
      <c r="V132">
        <v>601850</v>
      </c>
      <c r="W132">
        <v>601850</v>
      </c>
      <c r="X132">
        <v>601850</v>
      </c>
      <c r="Y132">
        <v>601850</v>
      </c>
      <c r="Z132">
        <v>601850</v>
      </c>
      <c r="AA132">
        <v>347313</v>
      </c>
      <c r="AB132">
        <v>347313</v>
      </c>
      <c r="AC132">
        <v>347313</v>
      </c>
      <c r="AD132">
        <v>347313</v>
      </c>
      <c r="AE132">
        <v>315739</v>
      </c>
      <c r="AF132">
        <v>315739</v>
      </c>
      <c r="AG132">
        <v>315739</v>
      </c>
      <c r="AH132">
        <v>315739</v>
      </c>
      <c r="AI132">
        <v>315739</v>
      </c>
      <c r="AJ132">
        <v>315739</v>
      </c>
      <c r="AK132">
        <v>373147</v>
      </c>
      <c r="AL132">
        <v>373147</v>
      </c>
      <c r="AM132">
        <v>373147</v>
      </c>
      <c r="AN132">
        <v>373147</v>
      </c>
      <c r="AO132">
        <v>373147</v>
      </c>
      <c r="AP132">
        <v>373147</v>
      </c>
      <c r="AQ132">
        <v>373147</v>
      </c>
      <c r="AR132">
        <v>373147</v>
      </c>
      <c r="AS132">
        <v>373147</v>
      </c>
      <c r="AT132">
        <v>373147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F132">
        <f t="shared" ref="BF132:BF195" si="5">COUNTA(AA132:AT132)</f>
        <v>20</v>
      </c>
      <c r="BG132">
        <f t="shared" ref="BG132:BG195" si="6">COUNTA(E132)</f>
        <v>0</v>
      </c>
    </row>
    <row r="133" spans="2:59" hidden="1" x14ac:dyDescent="0.25">
      <c r="B133" t="s">
        <v>565</v>
      </c>
      <c r="C133" t="s">
        <v>772</v>
      </c>
      <c r="F133">
        <v>0</v>
      </c>
      <c r="G133">
        <v>840275</v>
      </c>
      <c r="H133">
        <v>840275</v>
      </c>
      <c r="I133">
        <v>840275</v>
      </c>
      <c r="J133">
        <v>840275</v>
      </c>
      <c r="K133">
        <v>763886</v>
      </c>
      <c r="L133">
        <v>763886</v>
      </c>
      <c r="M133">
        <v>763886</v>
      </c>
      <c r="N133">
        <v>763886</v>
      </c>
      <c r="O133">
        <v>763886</v>
      </c>
      <c r="P133">
        <v>763886</v>
      </c>
      <c r="Q133">
        <v>902775</v>
      </c>
      <c r="R133">
        <v>902775</v>
      </c>
      <c r="S133">
        <v>902775</v>
      </c>
      <c r="T133">
        <v>902775</v>
      </c>
      <c r="U133">
        <v>902775</v>
      </c>
      <c r="V133">
        <v>902775</v>
      </c>
      <c r="W133">
        <v>902775</v>
      </c>
      <c r="X133">
        <v>902775</v>
      </c>
      <c r="Y133">
        <v>902775</v>
      </c>
      <c r="Z133">
        <v>902775</v>
      </c>
      <c r="AA133">
        <v>436943</v>
      </c>
      <c r="AB133">
        <v>436943</v>
      </c>
      <c r="AC133">
        <v>436943</v>
      </c>
      <c r="AD133">
        <v>436943</v>
      </c>
      <c r="AE133">
        <v>397221</v>
      </c>
      <c r="AF133">
        <v>397221</v>
      </c>
      <c r="AG133">
        <v>397221</v>
      </c>
      <c r="AH133">
        <v>397221</v>
      </c>
      <c r="AI133">
        <v>397221</v>
      </c>
      <c r="AJ133">
        <v>397221</v>
      </c>
      <c r="AK133">
        <v>469443</v>
      </c>
      <c r="AL133">
        <v>469443</v>
      </c>
      <c r="AM133">
        <v>469443</v>
      </c>
      <c r="AN133">
        <v>469443</v>
      </c>
      <c r="AO133">
        <v>469443</v>
      </c>
      <c r="AP133">
        <v>469443</v>
      </c>
      <c r="AQ133">
        <v>469443</v>
      </c>
      <c r="AR133">
        <v>469443</v>
      </c>
      <c r="AS133">
        <v>469443</v>
      </c>
      <c r="AT133">
        <v>469443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F133">
        <f t="shared" si="5"/>
        <v>20</v>
      </c>
      <c r="BG133">
        <f t="shared" si="6"/>
        <v>0</v>
      </c>
    </row>
    <row r="134" spans="2:59" hidden="1" x14ac:dyDescent="0.25">
      <c r="B134" t="s">
        <v>439</v>
      </c>
      <c r="C134" t="s">
        <v>772</v>
      </c>
      <c r="F134">
        <v>0</v>
      </c>
      <c r="G134">
        <v>616201</v>
      </c>
      <c r="H134">
        <v>616201</v>
      </c>
      <c r="I134">
        <v>616201</v>
      </c>
      <c r="J134">
        <v>616201</v>
      </c>
      <c r="K134">
        <v>560183</v>
      </c>
      <c r="L134">
        <v>560183</v>
      </c>
      <c r="M134">
        <v>560183</v>
      </c>
      <c r="N134">
        <v>560183</v>
      </c>
      <c r="O134">
        <v>662035</v>
      </c>
      <c r="P134">
        <v>662035</v>
      </c>
      <c r="Q134">
        <v>662035</v>
      </c>
      <c r="R134">
        <v>662035</v>
      </c>
      <c r="S134">
        <v>662035</v>
      </c>
      <c r="T134">
        <v>662035</v>
      </c>
      <c r="U134">
        <v>662035</v>
      </c>
      <c r="V134">
        <v>662035</v>
      </c>
      <c r="W134">
        <v>662035</v>
      </c>
      <c r="X134">
        <v>662035</v>
      </c>
      <c r="Y134">
        <v>662035</v>
      </c>
      <c r="Z134">
        <v>662035</v>
      </c>
      <c r="AA134">
        <v>382045</v>
      </c>
      <c r="AB134">
        <v>382045</v>
      </c>
      <c r="AC134">
        <v>382045</v>
      </c>
      <c r="AD134">
        <v>382045</v>
      </c>
      <c r="AE134">
        <v>347313</v>
      </c>
      <c r="AF134">
        <v>347313</v>
      </c>
      <c r="AG134">
        <v>347313</v>
      </c>
      <c r="AH134">
        <v>347313</v>
      </c>
      <c r="AI134">
        <v>410462</v>
      </c>
      <c r="AJ134">
        <v>410462</v>
      </c>
      <c r="AK134">
        <v>410462</v>
      </c>
      <c r="AL134">
        <v>410462</v>
      </c>
      <c r="AM134">
        <v>410462</v>
      </c>
      <c r="AN134">
        <v>410462</v>
      </c>
      <c r="AO134">
        <v>410462</v>
      </c>
      <c r="AP134">
        <v>410462</v>
      </c>
      <c r="AQ134">
        <v>410462</v>
      </c>
      <c r="AR134">
        <v>410462</v>
      </c>
      <c r="AS134">
        <v>410462</v>
      </c>
      <c r="AT134">
        <v>410462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F134">
        <f t="shared" si="5"/>
        <v>20</v>
      </c>
      <c r="BG134">
        <f t="shared" si="6"/>
        <v>0</v>
      </c>
    </row>
    <row r="135" spans="2:59" hidden="1" x14ac:dyDescent="0.25">
      <c r="B135" t="s">
        <v>529</v>
      </c>
      <c r="C135" t="s">
        <v>774</v>
      </c>
      <c r="F135">
        <v>3</v>
      </c>
      <c r="G135">
        <v>918991</v>
      </c>
      <c r="H135">
        <v>918991</v>
      </c>
      <c r="I135">
        <v>918991</v>
      </c>
      <c r="J135">
        <v>918991</v>
      </c>
      <c r="K135">
        <v>835445</v>
      </c>
      <c r="L135">
        <v>835445</v>
      </c>
      <c r="M135">
        <v>835445</v>
      </c>
      <c r="N135">
        <v>835445</v>
      </c>
      <c r="O135">
        <v>987344</v>
      </c>
      <c r="P135">
        <v>987344</v>
      </c>
      <c r="Q135">
        <v>987344</v>
      </c>
      <c r="R135">
        <v>987344</v>
      </c>
      <c r="S135">
        <v>987344</v>
      </c>
      <c r="T135">
        <v>987344</v>
      </c>
      <c r="U135">
        <v>987344</v>
      </c>
      <c r="V135">
        <v>987344</v>
      </c>
      <c r="W135">
        <v>987344</v>
      </c>
      <c r="X135">
        <v>987344</v>
      </c>
      <c r="Y135">
        <v>987344</v>
      </c>
      <c r="Z135">
        <v>987344</v>
      </c>
      <c r="AA135">
        <v>572202</v>
      </c>
      <c r="AB135">
        <v>572202</v>
      </c>
      <c r="AC135">
        <v>572202</v>
      </c>
      <c r="AD135">
        <v>572202</v>
      </c>
      <c r="AE135">
        <v>520182</v>
      </c>
      <c r="AF135">
        <v>520182</v>
      </c>
      <c r="AG135">
        <v>520182</v>
      </c>
      <c r="AH135">
        <v>520182</v>
      </c>
      <c r="AI135">
        <v>614761</v>
      </c>
      <c r="AJ135">
        <v>614761</v>
      </c>
      <c r="AK135">
        <v>614761</v>
      </c>
      <c r="AL135">
        <v>614761</v>
      </c>
      <c r="AM135">
        <v>614761</v>
      </c>
      <c r="AN135">
        <v>614761</v>
      </c>
      <c r="AO135">
        <v>614761</v>
      </c>
      <c r="AP135">
        <v>614761</v>
      </c>
      <c r="AQ135">
        <v>614761</v>
      </c>
      <c r="AR135">
        <v>614761</v>
      </c>
      <c r="AS135">
        <v>614761</v>
      </c>
      <c r="AT135">
        <v>614761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F135">
        <f t="shared" si="5"/>
        <v>20</v>
      </c>
      <c r="BG135">
        <f t="shared" si="6"/>
        <v>0</v>
      </c>
    </row>
    <row r="136" spans="2:59" hidden="1" x14ac:dyDescent="0.25">
      <c r="B136" t="s">
        <v>358</v>
      </c>
      <c r="C136" t="s">
        <v>769</v>
      </c>
      <c r="F136">
        <v>0</v>
      </c>
      <c r="G136">
        <v>1071109</v>
      </c>
      <c r="H136">
        <v>1071109</v>
      </c>
      <c r="I136">
        <v>1071109</v>
      </c>
      <c r="J136">
        <v>1071109</v>
      </c>
      <c r="K136">
        <v>973734</v>
      </c>
      <c r="L136">
        <v>973734</v>
      </c>
      <c r="M136">
        <v>973734</v>
      </c>
      <c r="N136">
        <v>973734</v>
      </c>
      <c r="O136">
        <v>1150778</v>
      </c>
      <c r="P136">
        <v>1150778</v>
      </c>
      <c r="Q136">
        <v>1150778</v>
      </c>
      <c r="R136">
        <v>1150778</v>
      </c>
      <c r="S136">
        <v>1150778</v>
      </c>
      <c r="T136">
        <v>1150778</v>
      </c>
      <c r="U136">
        <v>1150778</v>
      </c>
      <c r="V136">
        <v>1150778</v>
      </c>
      <c r="W136">
        <v>1150778</v>
      </c>
      <c r="X136">
        <v>1150778</v>
      </c>
      <c r="Y136">
        <v>1150778</v>
      </c>
      <c r="Z136">
        <v>1150778</v>
      </c>
      <c r="AA136">
        <v>664088</v>
      </c>
      <c r="AB136">
        <v>664088</v>
      </c>
      <c r="AC136">
        <v>664088</v>
      </c>
      <c r="AD136">
        <v>664088</v>
      </c>
      <c r="AE136">
        <v>603715</v>
      </c>
      <c r="AF136">
        <v>603715</v>
      </c>
      <c r="AG136">
        <v>603715</v>
      </c>
      <c r="AH136">
        <v>603715</v>
      </c>
      <c r="AI136">
        <v>713482</v>
      </c>
      <c r="AJ136">
        <v>713482</v>
      </c>
      <c r="AK136">
        <v>713482</v>
      </c>
      <c r="AL136">
        <v>713482</v>
      </c>
      <c r="AM136">
        <v>713482</v>
      </c>
      <c r="AN136">
        <v>713482</v>
      </c>
      <c r="AO136">
        <v>713482</v>
      </c>
      <c r="AP136">
        <v>713482</v>
      </c>
      <c r="AQ136">
        <v>713482</v>
      </c>
      <c r="AR136">
        <v>713482</v>
      </c>
      <c r="AS136">
        <v>713482</v>
      </c>
      <c r="AT136">
        <v>713482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F136">
        <f t="shared" si="5"/>
        <v>20</v>
      </c>
      <c r="BG136">
        <f t="shared" si="6"/>
        <v>0</v>
      </c>
    </row>
    <row r="137" spans="2:59" hidden="1" x14ac:dyDescent="0.25">
      <c r="B137" t="s">
        <v>564</v>
      </c>
      <c r="C137" t="s">
        <v>773</v>
      </c>
      <c r="F137">
        <v>3</v>
      </c>
      <c r="G137">
        <v>1129458</v>
      </c>
      <c r="H137">
        <v>1129458</v>
      </c>
      <c r="I137">
        <v>1129458</v>
      </c>
      <c r="J137">
        <v>1129458</v>
      </c>
      <c r="K137">
        <v>1026782</v>
      </c>
      <c r="L137">
        <v>1026782</v>
      </c>
      <c r="M137">
        <v>1026782</v>
      </c>
      <c r="N137">
        <v>1026782</v>
      </c>
      <c r="O137">
        <v>1213470</v>
      </c>
      <c r="P137">
        <v>1213470</v>
      </c>
      <c r="Q137">
        <v>1213470</v>
      </c>
      <c r="R137">
        <v>1213470</v>
      </c>
      <c r="S137">
        <v>1213470</v>
      </c>
      <c r="T137">
        <v>1213470</v>
      </c>
      <c r="U137">
        <v>1213470</v>
      </c>
      <c r="V137">
        <v>1213470</v>
      </c>
      <c r="W137">
        <v>1213470</v>
      </c>
      <c r="X137">
        <v>1213470</v>
      </c>
      <c r="Y137">
        <v>1213470</v>
      </c>
      <c r="Z137">
        <v>1213470</v>
      </c>
      <c r="AA137">
        <v>832869</v>
      </c>
      <c r="AB137">
        <v>832869</v>
      </c>
      <c r="AC137">
        <v>832869</v>
      </c>
      <c r="AD137">
        <v>832869</v>
      </c>
      <c r="AE137">
        <v>757156</v>
      </c>
      <c r="AF137">
        <v>757156</v>
      </c>
      <c r="AG137">
        <v>757156</v>
      </c>
      <c r="AH137">
        <v>757156</v>
      </c>
      <c r="AI137">
        <v>894821</v>
      </c>
      <c r="AJ137">
        <v>894821</v>
      </c>
      <c r="AK137">
        <v>894821</v>
      </c>
      <c r="AL137">
        <v>894821</v>
      </c>
      <c r="AM137">
        <v>894821</v>
      </c>
      <c r="AN137">
        <v>894821</v>
      </c>
      <c r="AO137">
        <v>894821</v>
      </c>
      <c r="AP137">
        <v>894821</v>
      </c>
      <c r="AQ137">
        <v>894821</v>
      </c>
      <c r="AR137">
        <v>894821</v>
      </c>
      <c r="AS137">
        <v>894821</v>
      </c>
      <c r="AT137">
        <v>894821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F137">
        <f t="shared" si="5"/>
        <v>20</v>
      </c>
      <c r="BG137">
        <f t="shared" si="6"/>
        <v>0</v>
      </c>
    </row>
    <row r="138" spans="2:59" hidden="1" x14ac:dyDescent="0.25">
      <c r="B138" t="s">
        <v>445</v>
      </c>
      <c r="C138" t="s">
        <v>772</v>
      </c>
      <c r="F138">
        <v>3</v>
      </c>
      <c r="G138">
        <v>750376</v>
      </c>
      <c r="H138">
        <v>750376</v>
      </c>
      <c r="I138">
        <v>750376</v>
      </c>
      <c r="J138">
        <v>750376</v>
      </c>
      <c r="K138">
        <v>682160</v>
      </c>
      <c r="L138">
        <v>682160</v>
      </c>
      <c r="M138">
        <v>682160</v>
      </c>
      <c r="N138">
        <v>682160</v>
      </c>
      <c r="O138">
        <v>682160</v>
      </c>
      <c r="P138">
        <v>682160</v>
      </c>
      <c r="Q138">
        <v>806189</v>
      </c>
      <c r="R138">
        <v>806189</v>
      </c>
      <c r="S138">
        <v>806189</v>
      </c>
      <c r="T138">
        <v>806189</v>
      </c>
      <c r="U138">
        <v>806189</v>
      </c>
      <c r="V138">
        <v>806189</v>
      </c>
      <c r="W138">
        <v>806189</v>
      </c>
      <c r="X138">
        <v>806189</v>
      </c>
      <c r="Y138">
        <v>806189</v>
      </c>
      <c r="Z138">
        <v>806189</v>
      </c>
      <c r="AA138">
        <v>483813</v>
      </c>
      <c r="AB138">
        <v>483813</v>
      </c>
      <c r="AC138">
        <v>483813</v>
      </c>
      <c r="AD138">
        <v>483813</v>
      </c>
      <c r="AE138">
        <v>439830</v>
      </c>
      <c r="AF138">
        <v>439830</v>
      </c>
      <c r="AG138">
        <v>439830</v>
      </c>
      <c r="AH138">
        <v>439830</v>
      </c>
      <c r="AI138">
        <v>439830</v>
      </c>
      <c r="AJ138">
        <v>439830</v>
      </c>
      <c r="AK138">
        <v>519799</v>
      </c>
      <c r="AL138">
        <v>519799</v>
      </c>
      <c r="AM138">
        <v>519799</v>
      </c>
      <c r="AN138">
        <v>519799</v>
      </c>
      <c r="AO138">
        <v>519799</v>
      </c>
      <c r="AP138">
        <v>519799</v>
      </c>
      <c r="AQ138">
        <v>519799</v>
      </c>
      <c r="AR138">
        <v>519799</v>
      </c>
      <c r="AS138">
        <v>519799</v>
      </c>
      <c r="AT138">
        <v>519799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F138">
        <f t="shared" si="5"/>
        <v>20</v>
      </c>
      <c r="BG138">
        <f t="shared" si="6"/>
        <v>0</v>
      </c>
    </row>
    <row r="139" spans="2:59" hidden="1" x14ac:dyDescent="0.25">
      <c r="B139" t="s">
        <v>434</v>
      </c>
      <c r="C139" t="s">
        <v>772</v>
      </c>
      <c r="F139">
        <v>0</v>
      </c>
      <c r="G139">
        <v>873886</v>
      </c>
      <c r="H139">
        <v>873886</v>
      </c>
      <c r="I139">
        <v>873886</v>
      </c>
      <c r="J139">
        <v>873886</v>
      </c>
      <c r="K139">
        <v>794442</v>
      </c>
      <c r="L139">
        <v>794442</v>
      </c>
      <c r="M139">
        <v>794442</v>
      </c>
      <c r="N139">
        <v>794442</v>
      </c>
      <c r="O139">
        <v>794442</v>
      </c>
      <c r="P139">
        <v>794442</v>
      </c>
      <c r="Q139">
        <v>938886</v>
      </c>
      <c r="R139">
        <v>938886</v>
      </c>
      <c r="S139">
        <v>938886</v>
      </c>
      <c r="T139">
        <v>938886</v>
      </c>
      <c r="U139">
        <v>938886</v>
      </c>
      <c r="V139">
        <v>938886</v>
      </c>
      <c r="W139">
        <v>938886</v>
      </c>
      <c r="X139">
        <v>938886</v>
      </c>
      <c r="Y139">
        <v>938886</v>
      </c>
      <c r="Z139">
        <v>938886</v>
      </c>
      <c r="AA139">
        <v>454421</v>
      </c>
      <c r="AB139">
        <v>454421</v>
      </c>
      <c r="AC139">
        <v>454421</v>
      </c>
      <c r="AD139">
        <v>454421</v>
      </c>
      <c r="AE139">
        <v>413110</v>
      </c>
      <c r="AF139">
        <v>413110</v>
      </c>
      <c r="AG139">
        <v>413110</v>
      </c>
      <c r="AH139">
        <v>413110</v>
      </c>
      <c r="AI139">
        <v>413110</v>
      </c>
      <c r="AJ139">
        <v>413110</v>
      </c>
      <c r="AK139">
        <v>488221</v>
      </c>
      <c r="AL139">
        <v>488221</v>
      </c>
      <c r="AM139">
        <v>488221</v>
      </c>
      <c r="AN139">
        <v>488221</v>
      </c>
      <c r="AO139">
        <v>488221</v>
      </c>
      <c r="AP139">
        <v>488221</v>
      </c>
      <c r="AQ139">
        <v>488221</v>
      </c>
      <c r="AR139">
        <v>488221</v>
      </c>
      <c r="AS139">
        <v>488221</v>
      </c>
      <c r="AT139">
        <v>488221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F139">
        <f t="shared" si="5"/>
        <v>20</v>
      </c>
      <c r="BG139">
        <f t="shared" si="6"/>
        <v>0</v>
      </c>
    </row>
    <row r="140" spans="2:59" hidden="1" x14ac:dyDescent="0.25">
      <c r="B140" t="s">
        <v>350</v>
      </c>
      <c r="C140" t="s">
        <v>772</v>
      </c>
      <c r="F140">
        <v>0</v>
      </c>
      <c r="G140">
        <v>1355648</v>
      </c>
      <c r="H140">
        <v>1355648</v>
      </c>
      <c r="I140">
        <v>1355648</v>
      </c>
      <c r="J140">
        <v>1355648</v>
      </c>
      <c r="K140">
        <v>1232408</v>
      </c>
      <c r="L140">
        <v>1232408</v>
      </c>
      <c r="M140">
        <v>1232408</v>
      </c>
      <c r="N140">
        <v>1232408</v>
      </c>
      <c r="O140">
        <v>1232408</v>
      </c>
      <c r="P140">
        <v>1232408</v>
      </c>
      <c r="Q140">
        <v>1456481</v>
      </c>
      <c r="R140">
        <v>1456481</v>
      </c>
      <c r="S140">
        <v>1456481</v>
      </c>
      <c r="T140">
        <v>1456481</v>
      </c>
      <c r="U140">
        <v>1456481</v>
      </c>
      <c r="V140">
        <v>1456481</v>
      </c>
      <c r="W140">
        <v>1456481</v>
      </c>
      <c r="X140">
        <v>1456481</v>
      </c>
      <c r="Y140">
        <v>1456481</v>
      </c>
      <c r="Z140">
        <v>1456481</v>
      </c>
      <c r="AA140">
        <v>1016736</v>
      </c>
      <c r="AB140">
        <v>1016736</v>
      </c>
      <c r="AC140">
        <v>1016736</v>
      </c>
      <c r="AD140">
        <v>1016736</v>
      </c>
      <c r="AE140">
        <v>924306</v>
      </c>
      <c r="AF140">
        <v>924306</v>
      </c>
      <c r="AG140">
        <v>924306</v>
      </c>
      <c r="AH140">
        <v>924306</v>
      </c>
      <c r="AI140">
        <v>924306</v>
      </c>
      <c r="AJ140">
        <v>924306</v>
      </c>
      <c r="AK140">
        <v>1092361</v>
      </c>
      <c r="AL140">
        <v>1092361</v>
      </c>
      <c r="AM140">
        <v>1092361</v>
      </c>
      <c r="AN140">
        <v>1092361</v>
      </c>
      <c r="AO140">
        <v>1092361</v>
      </c>
      <c r="AP140">
        <v>1092361</v>
      </c>
      <c r="AQ140">
        <v>1092361</v>
      </c>
      <c r="AR140">
        <v>1092361</v>
      </c>
      <c r="AS140">
        <v>1092361</v>
      </c>
      <c r="AT140">
        <v>1092361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F140">
        <f t="shared" si="5"/>
        <v>20</v>
      </c>
      <c r="BG140">
        <f t="shared" si="6"/>
        <v>0</v>
      </c>
    </row>
    <row r="141" spans="2:59" hidden="1" x14ac:dyDescent="0.25">
      <c r="B141" t="s">
        <v>462</v>
      </c>
      <c r="C141" t="s">
        <v>770</v>
      </c>
      <c r="F141">
        <v>0</v>
      </c>
      <c r="G141">
        <v>809241</v>
      </c>
      <c r="H141">
        <v>809241</v>
      </c>
      <c r="I141">
        <v>809241</v>
      </c>
      <c r="J141">
        <v>809241</v>
      </c>
      <c r="K141">
        <v>735674</v>
      </c>
      <c r="L141">
        <v>735674</v>
      </c>
      <c r="M141">
        <v>735674</v>
      </c>
      <c r="N141">
        <v>735674</v>
      </c>
      <c r="O141">
        <v>869433</v>
      </c>
      <c r="P141">
        <v>869433</v>
      </c>
      <c r="Q141">
        <v>869433</v>
      </c>
      <c r="R141">
        <v>869433</v>
      </c>
      <c r="S141">
        <v>869433</v>
      </c>
      <c r="T141">
        <v>869433</v>
      </c>
      <c r="U141">
        <v>869433</v>
      </c>
      <c r="V141">
        <v>869433</v>
      </c>
      <c r="W141">
        <v>869433</v>
      </c>
      <c r="X141">
        <v>869433</v>
      </c>
      <c r="Y141">
        <v>869433</v>
      </c>
      <c r="Z141">
        <v>869433</v>
      </c>
      <c r="AA141">
        <v>501729</v>
      </c>
      <c r="AB141">
        <v>501729</v>
      </c>
      <c r="AC141">
        <v>501729</v>
      </c>
      <c r="AD141">
        <v>501729</v>
      </c>
      <c r="AE141">
        <v>456118</v>
      </c>
      <c r="AF141">
        <v>456118</v>
      </c>
      <c r="AG141">
        <v>456118</v>
      </c>
      <c r="AH141">
        <v>456118</v>
      </c>
      <c r="AI141">
        <v>539048</v>
      </c>
      <c r="AJ141">
        <v>539048</v>
      </c>
      <c r="AK141">
        <v>539048</v>
      </c>
      <c r="AL141">
        <v>539048</v>
      </c>
      <c r="AM141">
        <v>539048</v>
      </c>
      <c r="AN141">
        <v>539048</v>
      </c>
      <c r="AO141">
        <v>539048</v>
      </c>
      <c r="AP141">
        <v>539048</v>
      </c>
      <c r="AQ141">
        <v>539048</v>
      </c>
      <c r="AR141">
        <v>539048</v>
      </c>
      <c r="AS141">
        <v>539048</v>
      </c>
      <c r="AT141">
        <v>539048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F141">
        <f t="shared" si="5"/>
        <v>20</v>
      </c>
      <c r="BG141">
        <f t="shared" si="6"/>
        <v>0</v>
      </c>
    </row>
    <row r="142" spans="2:59" hidden="1" x14ac:dyDescent="0.25">
      <c r="B142" t="s">
        <v>512</v>
      </c>
      <c r="C142" t="s">
        <v>772</v>
      </c>
      <c r="F142">
        <v>3.5</v>
      </c>
      <c r="G142">
        <v>689771</v>
      </c>
      <c r="H142">
        <v>689771</v>
      </c>
      <c r="I142">
        <v>689771</v>
      </c>
      <c r="J142">
        <v>689771</v>
      </c>
      <c r="K142">
        <v>627064</v>
      </c>
      <c r="L142">
        <v>627064</v>
      </c>
      <c r="M142">
        <v>627064</v>
      </c>
      <c r="N142">
        <v>627064</v>
      </c>
      <c r="O142">
        <v>741077</v>
      </c>
      <c r="P142">
        <v>741077</v>
      </c>
      <c r="Q142">
        <v>741077</v>
      </c>
      <c r="R142">
        <v>741077</v>
      </c>
      <c r="S142">
        <v>741077</v>
      </c>
      <c r="T142">
        <v>741077</v>
      </c>
      <c r="U142">
        <v>741077</v>
      </c>
      <c r="V142">
        <v>741077</v>
      </c>
      <c r="W142">
        <v>741077</v>
      </c>
      <c r="X142">
        <v>741077</v>
      </c>
      <c r="Y142">
        <v>741077</v>
      </c>
      <c r="Z142">
        <v>741077</v>
      </c>
      <c r="AA142">
        <v>444737</v>
      </c>
      <c r="AB142">
        <v>444737</v>
      </c>
      <c r="AC142">
        <v>444737</v>
      </c>
      <c r="AD142">
        <v>444737</v>
      </c>
      <c r="AE142">
        <v>404306</v>
      </c>
      <c r="AF142">
        <v>404306</v>
      </c>
      <c r="AG142">
        <v>404306</v>
      </c>
      <c r="AH142">
        <v>404306</v>
      </c>
      <c r="AI142">
        <v>477817</v>
      </c>
      <c r="AJ142">
        <v>477817</v>
      </c>
      <c r="AK142">
        <v>477817</v>
      </c>
      <c r="AL142">
        <v>477817</v>
      </c>
      <c r="AM142">
        <v>477817</v>
      </c>
      <c r="AN142">
        <v>477817</v>
      </c>
      <c r="AO142">
        <v>477817</v>
      </c>
      <c r="AP142">
        <v>477817</v>
      </c>
      <c r="AQ142">
        <v>477817</v>
      </c>
      <c r="AR142">
        <v>477817</v>
      </c>
      <c r="AS142">
        <v>477817</v>
      </c>
      <c r="AT142">
        <v>477817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F142">
        <f t="shared" si="5"/>
        <v>20</v>
      </c>
      <c r="BG142">
        <f t="shared" si="6"/>
        <v>0</v>
      </c>
    </row>
    <row r="143" spans="2:59" hidden="1" x14ac:dyDescent="0.25">
      <c r="B143" t="s">
        <v>561</v>
      </c>
      <c r="C143" t="s">
        <v>770</v>
      </c>
      <c r="F143">
        <v>0</v>
      </c>
      <c r="G143">
        <v>1066667</v>
      </c>
      <c r="H143">
        <v>1066667</v>
      </c>
      <c r="I143">
        <v>1066667</v>
      </c>
      <c r="J143">
        <v>1066667</v>
      </c>
      <c r="K143">
        <v>1066667</v>
      </c>
      <c r="L143">
        <v>1066667</v>
      </c>
      <c r="M143">
        <v>1066667</v>
      </c>
      <c r="N143">
        <v>1066667</v>
      </c>
      <c r="O143">
        <v>1066667</v>
      </c>
      <c r="P143">
        <v>1066667</v>
      </c>
      <c r="Q143">
        <v>1066667</v>
      </c>
      <c r="R143">
        <v>1066667</v>
      </c>
      <c r="S143">
        <v>1066667</v>
      </c>
      <c r="T143">
        <v>1066667</v>
      </c>
      <c r="U143">
        <v>1066667</v>
      </c>
      <c r="V143">
        <v>1066667</v>
      </c>
      <c r="W143">
        <v>1066667</v>
      </c>
      <c r="X143">
        <v>1066667</v>
      </c>
      <c r="Y143">
        <v>1066667</v>
      </c>
      <c r="Z143">
        <v>1066667</v>
      </c>
      <c r="AA143">
        <v>800000</v>
      </c>
      <c r="AB143">
        <v>800000</v>
      </c>
      <c r="AC143">
        <v>800000</v>
      </c>
      <c r="AD143">
        <v>800000</v>
      </c>
      <c r="AE143">
        <v>800000</v>
      </c>
      <c r="AF143">
        <v>800000</v>
      </c>
      <c r="AG143">
        <v>800000</v>
      </c>
      <c r="AH143">
        <v>800000</v>
      </c>
      <c r="AI143">
        <v>800000</v>
      </c>
      <c r="AJ143">
        <v>800000</v>
      </c>
      <c r="AK143">
        <v>800000</v>
      </c>
      <c r="AL143">
        <v>800000</v>
      </c>
      <c r="AM143">
        <v>800000</v>
      </c>
      <c r="AN143">
        <v>800000</v>
      </c>
      <c r="AO143">
        <v>800000</v>
      </c>
      <c r="AP143">
        <v>800000</v>
      </c>
      <c r="AQ143">
        <v>800000</v>
      </c>
      <c r="AR143">
        <v>800000</v>
      </c>
      <c r="AS143">
        <v>800000</v>
      </c>
      <c r="AT143">
        <v>800000</v>
      </c>
      <c r="AU143">
        <v>7.3</v>
      </c>
      <c r="AV143">
        <v>7.3</v>
      </c>
      <c r="AW143">
        <v>7.3</v>
      </c>
      <c r="AX143">
        <v>7.3</v>
      </c>
      <c r="AY143">
        <v>7.3</v>
      </c>
      <c r="AZ143">
        <v>7.3</v>
      </c>
      <c r="BA143">
        <v>7.3</v>
      </c>
      <c r="BB143">
        <v>7.3</v>
      </c>
      <c r="BC143">
        <v>7.3</v>
      </c>
      <c r="BD143">
        <v>7.3</v>
      </c>
      <c r="BF143">
        <f t="shared" si="5"/>
        <v>20</v>
      </c>
      <c r="BG143">
        <f t="shared" si="6"/>
        <v>0</v>
      </c>
    </row>
    <row r="144" spans="2:59" hidden="1" x14ac:dyDescent="0.25">
      <c r="B144" t="s">
        <v>177</v>
      </c>
      <c r="C144" t="s">
        <v>794</v>
      </c>
      <c r="F144">
        <v>0</v>
      </c>
      <c r="G144">
        <v>664000</v>
      </c>
      <c r="H144">
        <v>664000</v>
      </c>
      <c r="I144">
        <v>664000</v>
      </c>
      <c r="J144">
        <v>664000</v>
      </c>
      <c r="K144">
        <v>664000</v>
      </c>
      <c r="L144">
        <v>664000</v>
      </c>
      <c r="M144">
        <v>664000</v>
      </c>
      <c r="N144">
        <v>664000</v>
      </c>
      <c r="O144">
        <v>664000</v>
      </c>
      <c r="P144">
        <v>664000</v>
      </c>
      <c r="Q144">
        <v>664000</v>
      </c>
      <c r="R144">
        <v>664000</v>
      </c>
      <c r="S144">
        <v>664000</v>
      </c>
      <c r="T144">
        <v>664000</v>
      </c>
      <c r="U144">
        <v>664000</v>
      </c>
      <c r="V144">
        <v>664000</v>
      </c>
      <c r="W144">
        <v>664000</v>
      </c>
      <c r="X144">
        <v>664000</v>
      </c>
      <c r="Y144">
        <v>664000</v>
      </c>
      <c r="Z144">
        <v>664000</v>
      </c>
      <c r="AA144">
        <v>498000</v>
      </c>
      <c r="AB144">
        <v>498000</v>
      </c>
      <c r="AC144">
        <v>498000</v>
      </c>
      <c r="AD144">
        <v>498000</v>
      </c>
      <c r="AE144">
        <v>498000</v>
      </c>
      <c r="AF144">
        <v>498000</v>
      </c>
      <c r="AG144">
        <v>498000</v>
      </c>
      <c r="AH144">
        <v>498000</v>
      </c>
      <c r="AI144">
        <v>498000</v>
      </c>
      <c r="AJ144">
        <v>498000</v>
      </c>
      <c r="AK144">
        <v>498000</v>
      </c>
      <c r="AL144">
        <v>498000</v>
      </c>
      <c r="AM144">
        <v>498000</v>
      </c>
      <c r="AN144">
        <v>498000</v>
      </c>
      <c r="AO144">
        <v>498000</v>
      </c>
      <c r="AP144">
        <v>498000</v>
      </c>
      <c r="AQ144">
        <v>498000</v>
      </c>
      <c r="AR144">
        <v>498000</v>
      </c>
      <c r="AS144">
        <v>498000</v>
      </c>
      <c r="AT144">
        <v>498000</v>
      </c>
      <c r="AU144">
        <v>8.3000000000000007</v>
      </c>
      <c r="AV144">
        <v>8.3000000000000007</v>
      </c>
      <c r="AW144">
        <v>8.3000000000000007</v>
      </c>
      <c r="AX144">
        <v>8.3000000000000007</v>
      </c>
      <c r="AY144">
        <v>8.3000000000000007</v>
      </c>
      <c r="AZ144">
        <v>8.3000000000000007</v>
      </c>
      <c r="BA144">
        <v>8.3000000000000007</v>
      </c>
      <c r="BB144">
        <v>8.3000000000000007</v>
      </c>
      <c r="BC144">
        <v>8.3000000000000007</v>
      </c>
      <c r="BD144">
        <v>8.3000000000000007</v>
      </c>
      <c r="BF144">
        <f t="shared" si="5"/>
        <v>20</v>
      </c>
      <c r="BG144">
        <f t="shared" si="6"/>
        <v>0</v>
      </c>
    </row>
    <row r="145" spans="2:59" hidden="1" x14ac:dyDescent="0.25">
      <c r="B145" t="s">
        <v>755</v>
      </c>
      <c r="C145" t="s">
        <v>775</v>
      </c>
      <c r="D145" t="s">
        <v>1458</v>
      </c>
      <c r="E145" t="s">
        <v>799</v>
      </c>
      <c r="F145">
        <v>0</v>
      </c>
      <c r="K145">
        <v>626667</v>
      </c>
      <c r="M145">
        <v>626667</v>
      </c>
      <c r="N145">
        <v>626667</v>
      </c>
      <c r="O145">
        <v>626667</v>
      </c>
      <c r="T145">
        <v>626667</v>
      </c>
      <c r="V145">
        <v>626667</v>
      </c>
      <c r="X145">
        <v>626667</v>
      </c>
      <c r="Z145">
        <v>626667</v>
      </c>
      <c r="AE145">
        <v>470000</v>
      </c>
      <c r="AG145">
        <v>470000</v>
      </c>
      <c r="AH145">
        <v>470000</v>
      </c>
      <c r="AI145">
        <v>470000</v>
      </c>
      <c r="AN145">
        <v>470000</v>
      </c>
      <c r="AP145">
        <v>470000</v>
      </c>
      <c r="AR145">
        <v>470000</v>
      </c>
      <c r="AT145">
        <v>470000</v>
      </c>
      <c r="AW145">
        <v>8.9</v>
      </c>
      <c r="AX145">
        <v>8.9</v>
      </c>
      <c r="AY145">
        <v>8.9</v>
      </c>
      <c r="BA145">
        <v>8.9</v>
      </c>
      <c r="BB145">
        <v>8.9</v>
      </c>
      <c r="BC145">
        <v>8.9</v>
      </c>
      <c r="BD145">
        <v>8.9</v>
      </c>
      <c r="BE145" t="s">
        <v>1385</v>
      </c>
      <c r="BF145">
        <f t="shared" si="5"/>
        <v>8</v>
      </c>
      <c r="BG145">
        <f t="shared" si="6"/>
        <v>1</v>
      </c>
    </row>
    <row r="146" spans="2:59" hidden="1" x14ac:dyDescent="0.25">
      <c r="B146" t="s">
        <v>761</v>
      </c>
      <c r="C146" t="s">
        <v>770</v>
      </c>
      <c r="D146" t="s">
        <v>1459</v>
      </c>
      <c r="E146" t="s">
        <v>822</v>
      </c>
      <c r="F146">
        <v>0</v>
      </c>
      <c r="K146">
        <v>240000</v>
      </c>
      <c r="M146">
        <v>240000</v>
      </c>
      <c r="O146">
        <v>240000</v>
      </c>
      <c r="Q146">
        <v>240000</v>
      </c>
      <c r="S146">
        <v>240000</v>
      </c>
      <c r="U146">
        <v>240000</v>
      </c>
      <c r="W146">
        <v>240000</v>
      </c>
      <c r="Y146">
        <v>240000</v>
      </c>
      <c r="AE146">
        <v>180000</v>
      </c>
      <c r="AG146">
        <v>180000</v>
      </c>
      <c r="AI146">
        <v>180000</v>
      </c>
      <c r="AK146">
        <v>180000</v>
      </c>
      <c r="AM146">
        <v>180000</v>
      </c>
      <c r="AO146">
        <v>180000</v>
      </c>
      <c r="AQ146">
        <v>180000</v>
      </c>
      <c r="AS146">
        <v>180000</v>
      </c>
      <c r="AW146">
        <v>7.5</v>
      </c>
      <c r="AX146">
        <v>7.5</v>
      </c>
      <c r="AY146">
        <v>7.5</v>
      </c>
      <c r="AZ146">
        <v>7.5</v>
      </c>
      <c r="BA146">
        <v>7.5</v>
      </c>
      <c r="BB146">
        <v>7.5</v>
      </c>
      <c r="BC146">
        <v>7.5</v>
      </c>
      <c r="BD146">
        <v>7.5</v>
      </c>
      <c r="BE146" t="s">
        <v>1406</v>
      </c>
      <c r="BF146">
        <f t="shared" si="5"/>
        <v>8</v>
      </c>
      <c r="BG146">
        <f t="shared" si="6"/>
        <v>1</v>
      </c>
    </row>
    <row r="147" spans="2:59" hidden="1" x14ac:dyDescent="0.25">
      <c r="B147" t="s">
        <v>764</v>
      </c>
      <c r="C147" t="s">
        <v>772</v>
      </c>
      <c r="D147" t="s">
        <v>1460</v>
      </c>
      <c r="E147" t="s">
        <v>799</v>
      </c>
      <c r="F147">
        <v>0</v>
      </c>
      <c r="Q147">
        <v>360000</v>
      </c>
      <c r="R147">
        <v>360000</v>
      </c>
      <c r="S147">
        <v>360000</v>
      </c>
      <c r="T147">
        <v>360000</v>
      </c>
      <c r="U147">
        <v>360000</v>
      </c>
      <c r="V147">
        <v>360000</v>
      </c>
      <c r="W147">
        <v>360000</v>
      </c>
      <c r="X147">
        <v>360000</v>
      </c>
      <c r="Y147">
        <v>360000</v>
      </c>
      <c r="Z147">
        <v>360000</v>
      </c>
      <c r="AK147">
        <v>270000</v>
      </c>
      <c r="AL147">
        <v>270000</v>
      </c>
      <c r="AM147">
        <v>270000</v>
      </c>
      <c r="AN147">
        <v>270000</v>
      </c>
      <c r="AO147">
        <v>270000</v>
      </c>
      <c r="AP147">
        <v>270000</v>
      </c>
      <c r="AQ147">
        <v>270000</v>
      </c>
      <c r="AR147">
        <v>270000</v>
      </c>
      <c r="AS147">
        <v>270000</v>
      </c>
      <c r="AT147">
        <v>270000</v>
      </c>
      <c r="AZ147">
        <v>7.5</v>
      </c>
      <c r="BA147">
        <v>7.5</v>
      </c>
      <c r="BB147">
        <v>7.5</v>
      </c>
      <c r="BC147">
        <v>7.5</v>
      </c>
      <c r="BD147">
        <v>7.5</v>
      </c>
      <c r="BF147">
        <f t="shared" si="5"/>
        <v>10</v>
      </c>
      <c r="BG147">
        <f t="shared" si="6"/>
        <v>1</v>
      </c>
    </row>
    <row r="148" spans="2:59" x14ac:dyDescent="0.25">
      <c r="B148" t="s">
        <v>763</v>
      </c>
      <c r="C148" t="s">
        <v>778</v>
      </c>
      <c r="D148" t="s">
        <v>1461</v>
      </c>
      <c r="E148" t="s">
        <v>820</v>
      </c>
      <c r="F148">
        <v>1</v>
      </c>
      <c r="Q148">
        <v>440000</v>
      </c>
      <c r="R148">
        <v>440000</v>
      </c>
      <c r="S148">
        <v>340000</v>
      </c>
      <c r="T148">
        <v>340000</v>
      </c>
      <c r="U148">
        <v>340000</v>
      </c>
      <c r="V148">
        <v>340000</v>
      </c>
      <c r="W148">
        <v>340000</v>
      </c>
      <c r="X148">
        <v>440000</v>
      </c>
      <c r="Y148">
        <v>340000</v>
      </c>
      <c r="Z148">
        <v>440000</v>
      </c>
      <c r="AK148">
        <v>330000</v>
      </c>
      <c r="AL148">
        <v>330000</v>
      </c>
      <c r="AM148">
        <v>255000</v>
      </c>
      <c r="AN148">
        <v>255000</v>
      </c>
      <c r="AO148">
        <v>255000</v>
      </c>
      <c r="AP148">
        <v>255000</v>
      </c>
      <c r="AQ148">
        <v>255000</v>
      </c>
      <c r="AR148">
        <v>330000</v>
      </c>
      <c r="AS148">
        <v>255000</v>
      </c>
      <c r="AT148">
        <v>330000</v>
      </c>
      <c r="AZ148">
        <v>8.1</v>
      </c>
      <c r="BA148">
        <v>8.1</v>
      </c>
      <c r="BB148">
        <v>8.1</v>
      </c>
      <c r="BC148">
        <v>8.1</v>
      </c>
      <c r="BD148">
        <v>8.1</v>
      </c>
      <c r="BE148" t="s">
        <v>1439</v>
      </c>
      <c r="BF148">
        <f t="shared" si="5"/>
        <v>10</v>
      </c>
      <c r="BG148">
        <f t="shared" si="6"/>
        <v>1</v>
      </c>
    </row>
    <row r="149" spans="2:59" hidden="1" x14ac:dyDescent="0.25">
      <c r="B149" t="s">
        <v>759</v>
      </c>
      <c r="C149" t="s">
        <v>774</v>
      </c>
      <c r="D149" t="s">
        <v>1462</v>
      </c>
      <c r="E149" t="s">
        <v>799</v>
      </c>
      <c r="F149">
        <v>3</v>
      </c>
      <c r="O149">
        <v>981383</v>
      </c>
      <c r="P149">
        <v>981383</v>
      </c>
      <c r="Q149">
        <v>981383</v>
      </c>
      <c r="R149">
        <v>981383</v>
      </c>
      <c r="S149">
        <v>981383</v>
      </c>
      <c r="T149">
        <v>981383</v>
      </c>
      <c r="U149">
        <v>981383</v>
      </c>
      <c r="V149">
        <v>981383</v>
      </c>
      <c r="X149">
        <v>981383</v>
      </c>
      <c r="Z149">
        <v>981383</v>
      </c>
      <c r="AI149">
        <v>632757</v>
      </c>
      <c r="AJ149">
        <v>632757</v>
      </c>
      <c r="AK149">
        <v>632757</v>
      </c>
      <c r="AL149">
        <v>632757</v>
      </c>
      <c r="AM149">
        <v>632757</v>
      </c>
      <c r="AN149">
        <v>632757</v>
      </c>
      <c r="AO149">
        <v>632757</v>
      </c>
      <c r="AP149">
        <v>632757</v>
      </c>
      <c r="AR149">
        <v>632757</v>
      </c>
      <c r="AT149">
        <v>632757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 t="s">
        <v>1383</v>
      </c>
      <c r="BF149">
        <f t="shared" si="5"/>
        <v>10</v>
      </c>
      <c r="BG149">
        <f t="shared" si="6"/>
        <v>1</v>
      </c>
    </row>
    <row r="150" spans="2:59" hidden="1" x14ac:dyDescent="0.25">
      <c r="B150" t="s">
        <v>757</v>
      </c>
      <c r="C150" t="s">
        <v>774</v>
      </c>
      <c r="D150" t="s">
        <v>1463</v>
      </c>
      <c r="E150" t="s">
        <v>799</v>
      </c>
      <c r="F150">
        <v>0</v>
      </c>
      <c r="O150">
        <v>952431</v>
      </c>
      <c r="P150">
        <v>952431</v>
      </c>
      <c r="Q150">
        <v>952431</v>
      </c>
      <c r="R150">
        <v>952431</v>
      </c>
      <c r="S150">
        <v>952431</v>
      </c>
      <c r="T150">
        <v>952431</v>
      </c>
      <c r="U150">
        <v>952431</v>
      </c>
      <c r="V150">
        <v>952431</v>
      </c>
      <c r="X150">
        <v>952431</v>
      </c>
      <c r="Z150">
        <v>952431</v>
      </c>
      <c r="AI150">
        <v>571459</v>
      </c>
      <c r="AJ150">
        <v>571459</v>
      </c>
      <c r="AK150">
        <v>571459</v>
      </c>
      <c r="AL150">
        <v>571459</v>
      </c>
      <c r="AM150">
        <v>571459</v>
      </c>
      <c r="AN150">
        <v>571459</v>
      </c>
      <c r="AO150">
        <v>571459</v>
      </c>
      <c r="AP150">
        <v>571459</v>
      </c>
      <c r="AR150">
        <v>571459</v>
      </c>
      <c r="AT150">
        <v>571459</v>
      </c>
      <c r="AY150">
        <v>8.4</v>
      </c>
      <c r="AZ150">
        <v>8.4</v>
      </c>
      <c r="BA150">
        <v>8.4</v>
      </c>
      <c r="BB150">
        <v>8.4</v>
      </c>
      <c r="BC150">
        <v>8.4</v>
      </c>
      <c r="BD150">
        <v>8.4</v>
      </c>
      <c r="BE150" t="s">
        <v>1385</v>
      </c>
      <c r="BF150">
        <f t="shared" si="5"/>
        <v>10</v>
      </c>
      <c r="BG150">
        <f t="shared" si="6"/>
        <v>1</v>
      </c>
    </row>
    <row r="151" spans="2:59" x14ac:dyDescent="0.25">
      <c r="B151" t="s">
        <v>578</v>
      </c>
      <c r="C151" t="s">
        <v>769</v>
      </c>
      <c r="D151" t="s">
        <v>1464</v>
      </c>
      <c r="E151" t="s">
        <v>820</v>
      </c>
      <c r="F151">
        <v>3</v>
      </c>
      <c r="H151">
        <v>649200</v>
      </c>
      <c r="J151">
        <v>967500</v>
      </c>
      <c r="L151">
        <v>675492</v>
      </c>
      <c r="M151">
        <v>682583</v>
      </c>
      <c r="N151">
        <v>675492</v>
      </c>
      <c r="O151">
        <v>619200</v>
      </c>
      <c r="P151">
        <v>628053</v>
      </c>
      <c r="Q151">
        <v>631586</v>
      </c>
      <c r="R151">
        <v>628097</v>
      </c>
      <c r="T151">
        <v>628097</v>
      </c>
      <c r="V151">
        <v>548679</v>
      </c>
      <c r="X151">
        <v>704000</v>
      </c>
      <c r="Z151">
        <v>541800</v>
      </c>
      <c r="AB151">
        <v>499884</v>
      </c>
      <c r="AD151">
        <v>744975</v>
      </c>
      <c r="AF151">
        <v>489450</v>
      </c>
      <c r="AG151">
        <v>511937</v>
      </c>
      <c r="AH151">
        <v>489450</v>
      </c>
      <c r="AI151">
        <v>588240</v>
      </c>
      <c r="AJ151">
        <v>455150</v>
      </c>
      <c r="AK151">
        <v>473689</v>
      </c>
      <c r="AL151">
        <v>455182</v>
      </c>
      <c r="AN151">
        <v>455182</v>
      </c>
      <c r="AP151">
        <v>397550</v>
      </c>
      <c r="AR151">
        <v>457600</v>
      </c>
      <c r="AT151">
        <v>487620</v>
      </c>
      <c r="AU151">
        <v>8.4</v>
      </c>
      <c r="AV151">
        <v>8.4</v>
      </c>
      <c r="AW151">
        <v>8.4</v>
      </c>
      <c r="AX151">
        <v>8.4</v>
      </c>
      <c r="AY151">
        <v>8.4</v>
      </c>
      <c r="AZ151">
        <v>8.4</v>
      </c>
      <c r="BA151">
        <v>8.4</v>
      </c>
      <c r="BB151">
        <v>8.4</v>
      </c>
      <c r="BC151">
        <v>8.4</v>
      </c>
      <c r="BD151">
        <v>8.4</v>
      </c>
      <c r="BE151" t="s">
        <v>1414</v>
      </c>
      <c r="BF151">
        <f t="shared" si="5"/>
        <v>13</v>
      </c>
      <c r="BG151">
        <f t="shared" si="6"/>
        <v>1</v>
      </c>
    </row>
    <row r="152" spans="2:59" hidden="1" x14ac:dyDescent="0.25">
      <c r="B152" t="s">
        <v>267</v>
      </c>
      <c r="C152" t="s">
        <v>772</v>
      </c>
      <c r="D152" t="s">
        <v>1363</v>
      </c>
      <c r="E152" t="s">
        <v>799</v>
      </c>
      <c r="F152">
        <v>0</v>
      </c>
      <c r="G152">
        <v>733333</v>
      </c>
      <c r="H152">
        <v>733333</v>
      </c>
      <c r="K152">
        <v>733333</v>
      </c>
      <c r="L152">
        <v>733333</v>
      </c>
      <c r="O152">
        <v>733333</v>
      </c>
      <c r="P152">
        <v>733333</v>
      </c>
      <c r="Q152">
        <v>733333</v>
      </c>
      <c r="R152">
        <v>733333</v>
      </c>
      <c r="S152">
        <v>733333</v>
      </c>
      <c r="T152">
        <v>733333</v>
      </c>
      <c r="V152">
        <v>733333</v>
      </c>
      <c r="X152">
        <v>733333</v>
      </c>
      <c r="Y152">
        <v>733333</v>
      </c>
      <c r="Z152">
        <v>733333</v>
      </c>
      <c r="AA152">
        <v>550000</v>
      </c>
      <c r="AB152">
        <v>550000</v>
      </c>
      <c r="AE152">
        <v>550000</v>
      </c>
      <c r="AF152">
        <v>550000</v>
      </c>
      <c r="AI152">
        <v>550000</v>
      </c>
      <c r="AJ152">
        <v>550000</v>
      </c>
      <c r="AK152">
        <v>550000</v>
      </c>
      <c r="AL152">
        <v>550000</v>
      </c>
      <c r="AM152">
        <v>550000</v>
      </c>
      <c r="AN152">
        <v>550000</v>
      </c>
      <c r="AP152">
        <v>550000</v>
      </c>
      <c r="AR152">
        <v>550000</v>
      </c>
      <c r="AS152">
        <v>550000</v>
      </c>
      <c r="AT152">
        <v>550000</v>
      </c>
      <c r="AU152">
        <v>0</v>
      </c>
      <c r="AW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 t="s">
        <v>1403</v>
      </c>
      <c r="BF152">
        <f t="shared" si="5"/>
        <v>14</v>
      </c>
      <c r="BG152">
        <f t="shared" si="6"/>
        <v>1</v>
      </c>
    </row>
    <row r="153" spans="2:59" hidden="1" x14ac:dyDescent="0.25">
      <c r="B153" t="s">
        <v>562</v>
      </c>
      <c r="C153" t="s">
        <v>775</v>
      </c>
      <c r="D153" t="s">
        <v>1465</v>
      </c>
      <c r="E153" t="s">
        <v>799</v>
      </c>
      <c r="F153">
        <v>3</v>
      </c>
      <c r="G153">
        <v>532000</v>
      </c>
      <c r="I153">
        <v>465333</v>
      </c>
      <c r="K153">
        <v>465333</v>
      </c>
      <c r="M153">
        <v>398667</v>
      </c>
      <c r="N153">
        <v>398667</v>
      </c>
      <c r="O153">
        <v>398667</v>
      </c>
      <c r="P153">
        <v>398667</v>
      </c>
      <c r="Q153">
        <v>398667</v>
      </c>
      <c r="R153">
        <v>398667</v>
      </c>
      <c r="S153">
        <v>398667</v>
      </c>
      <c r="T153">
        <v>398667</v>
      </c>
      <c r="U153">
        <v>438667</v>
      </c>
      <c r="W153">
        <v>438667</v>
      </c>
      <c r="Y153">
        <v>438667</v>
      </c>
      <c r="Z153">
        <v>438667</v>
      </c>
      <c r="AA153">
        <v>399000</v>
      </c>
      <c r="AC153">
        <v>349000</v>
      </c>
      <c r="AE153">
        <v>349000</v>
      </c>
      <c r="AG153">
        <v>299000</v>
      </c>
      <c r="AH153">
        <v>299000</v>
      </c>
      <c r="AI153">
        <v>299000</v>
      </c>
      <c r="AJ153">
        <v>299000</v>
      </c>
      <c r="AK153">
        <v>299000</v>
      </c>
      <c r="AL153">
        <v>299000</v>
      </c>
      <c r="AM153">
        <v>299000</v>
      </c>
      <c r="AN153">
        <v>299000</v>
      </c>
      <c r="AO153">
        <v>329000</v>
      </c>
      <c r="AQ153">
        <v>329000</v>
      </c>
      <c r="AS153">
        <v>329000</v>
      </c>
      <c r="AT153">
        <v>329000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 t="s">
        <v>1407</v>
      </c>
      <c r="BF153">
        <f t="shared" si="5"/>
        <v>15</v>
      </c>
      <c r="BG153">
        <f t="shared" si="6"/>
        <v>1</v>
      </c>
    </row>
    <row r="154" spans="2:59" hidden="1" x14ac:dyDescent="0.25">
      <c r="B154" t="s">
        <v>516</v>
      </c>
      <c r="C154" t="s">
        <v>770</v>
      </c>
      <c r="D154" t="s">
        <v>1466</v>
      </c>
      <c r="E154" t="s">
        <v>799</v>
      </c>
      <c r="F154">
        <v>3</v>
      </c>
      <c r="G154">
        <v>864469</v>
      </c>
      <c r="H154">
        <v>864469</v>
      </c>
      <c r="J154">
        <v>639706</v>
      </c>
      <c r="K154">
        <v>639706</v>
      </c>
      <c r="L154">
        <v>639706</v>
      </c>
      <c r="M154">
        <v>639706</v>
      </c>
      <c r="N154">
        <v>639706</v>
      </c>
      <c r="O154">
        <v>831619</v>
      </c>
      <c r="P154">
        <v>831619</v>
      </c>
      <c r="R154">
        <v>831619</v>
      </c>
      <c r="T154">
        <v>831619</v>
      </c>
      <c r="V154">
        <v>831619</v>
      </c>
      <c r="W154">
        <v>831619</v>
      </c>
      <c r="X154">
        <v>831619</v>
      </c>
      <c r="Y154">
        <v>831619</v>
      </c>
      <c r="Z154">
        <v>831619</v>
      </c>
      <c r="AA154">
        <v>538254</v>
      </c>
      <c r="AB154">
        <v>538254</v>
      </c>
      <c r="AD154">
        <v>398307</v>
      </c>
      <c r="AE154">
        <v>398307</v>
      </c>
      <c r="AF154">
        <v>398307</v>
      </c>
      <c r="AG154">
        <v>398307</v>
      </c>
      <c r="AH154">
        <v>398307</v>
      </c>
      <c r="AI154">
        <v>517800</v>
      </c>
      <c r="AJ154">
        <v>517800</v>
      </c>
      <c r="AL154">
        <v>517800</v>
      </c>
      <c r="AN154">
        <v>517800</v>
      </c>
      <c r="AP154">
        <v>517800</v>
      </c>
      <c r="AQ154">
        <v>517800</v>
      </c>
      <c r="AR154">
        <v>517800</v>
      </c>
      <c r="AS154">
        <v>517800</v>
      </c>
      <c r="AT154">
        <v>517800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 t="s">
        <v>1383</v>
      </c>
      <c r="BF154">
        <f t="shared" si="5"/>
        <v>16</v>
      </c>
      <c r="BG154">
        <f t="shared" si="6"/>
        <v>1</v>
      </c>
    </row>
    <row r="155" spans="2:59" hidden="1" x14ac:dyDescent="0.25">
      <c r="B155" t="s">
        <v>740</v>
      </c>
      <c r="C155" t="s">
        <v>783</v>
      </c>
      <c r="D155" t="s">
        <v>1467</v>
      </c>
      <c r="E155" t="s">
        <v>918</v>
      </c>
      <c r="F155">
        <v>0</v>
      </c>
      <c r="K155">
        <v>1000000</v>
      </c>
      <c r="L155">
        <v>1000000</v>
      </c>
      <c r="M155">
        <v>1000000</v>
      </c>
      <c r="N155">
        <v>1000000</v>
      </c>
      <c r="O155">
        <v>1000000</v>
      </c>
      <c r="P155">
        <v>1000000</v>
      </c>
      <c r="Q155">
        <v>1000000</v>
      </c>
      <c r="R155">
        <v>1000000</v>
      </c>
      <c r="S155">
        <v>1000000</v>
      </c>
      <c r="T155">
        <v>1000000</v>
      </c>
      <c r="U155">
        <v>1000000</v>
      </c>
      <c r="V155">
        <v>1000000</v>
      </c>
      <c r="W155">
        <v>1000000</v>
      </c>
      <c r="X155">
        <v>1000000</v>
      </c>
      <c r="Y155">
        <v>1000000</v>
      </c>
      <c r="Z155">
        <v>1000000</v>
      </c>
      <c r="AE155">
        <v>750000</v>
      </c>
      <c r="AF155">
        <v>750000</v>
      </c>
      <c r="AG155">
        <v>750000</v>
      </c>
      <c r="AH155">
        <v>750000</v>
      </c>
      <c r="AI155">
        <v>750000</v>
      </c>
      <c r="AJ155">
        <v>750000</v>
      </c>
      <c r="AK155">
        <v>750000</v>
      </c>
      <c r="AL155">
        <v>750000</v>
      </c>
      <c r="AM155">
        <v>750000</v>
      </c>
      <c r="AN155">
        <v>750000</v>
      </c>
      <c r="AO155">
        <v>750000</v>
      </c>
      <c r="AP155">
        <v>750000</v>
      </c>
      <c r="AQ155">
        <v>750000</v>
      </c>
      <c r="AR155">
        <v>750000</v>
      </c>
      <c r="AS155">
        <v>750000</v>
      </c>
      <c r="AT155">
        <v>750000</v>
      </c>
      <c r="AW155">
        <v>8.1999999999999993</v>
      </c>
      <c r="AX155">
        <v>8.1999999999999993</v>
      </c>
      <c r="AY155">
        <v>8.1999999999999993</v>
      </c>
      <c r="AZ155">
        <v>8.1999999999999993</v>
      </c>
      <c r="BA155">
        <v>8.1999999999999993</v>
      </c>
      <c r="BB155">
        <v>8.1999999999999993</v>
      </c>
      <c r="BC155">
        <v>8.1999999999999993</v>
      </c>
      <c r="BD155">
        <v>8.1999999999999993</v>
      </c>
      <c r="BE155" t="s">
        <v>1391</v>
      </c>
      <c r="BF155">
        <f t="shared" si="5"/>
        <v>16</v>
      </c>
      <c r="BG155">
        <f t="shared" si="6"/>
        <v>1</v>
      </c>
    </row>
    <row r="156" spans="2:59" hidden="1" x14ac:dyDescent="0.25">
      <c r="B156" t="s">
        <v>208</v>
      </c>
      <c r="C156" t="s">
        <v>771</v>
      </c>
      <c r="D156" t="s">
        <v>1468</v>
      </c>
      <c r="E156" t="s">
        <v>799</v>
      </c>
      <c r="F156">
        <v>0</v>
      </c>
      <c r="G156">
        <v>868285</v>
      </c>
      <c r="H156">
        <v>868285</v>
      </c>
      <c r="J156">
        <v>868285</v>
      </c>
      <c r="K156">
        <v>789350</v>
      </c>
      <c r="L156">
        <v>789350</v>
      </c>
      <c r="M156">
        <v>789350</v>
      </c>
      <c r="N156">
        <v>789350</v>
      </c>
      <c r="O156">
        <v>932868</v>
      </c>
      <c r="P156">
        <v>932868</v>
      </c>
      <c r="Q156">
        <v>932868</v>
      </c>
      <c r="R156">
        <v>932868</v>
      </c>
      <c r="S156">
        <v>932868</v>
      </c>
      <c r="T156">
        <v>932868</v>
      </c>
      <c r="U156">
        <v>932868</v>
      </c>
      <c r="V156">
        <v>932868</v>
      </c>
      <c r="X156">
        <v>932868</v>
      </c>
      <c r="Y156">
        <v>932868</v>
      </c>
      <c r="Z156">
        <v>932868</v>
      </c>
      <c r="AA156">
        <v>538337</v>
      </c>
      <c r="AB156">
        <v>538337</v>
      </c>
      <c r="AD156">
        <v>538337</v>
      </c>
      <c r="AE156">
        <v>489397</v>
      </c>
      <c r="AF156">
        <v>489397</v>
      </c>
      <c r="AG156">
        <v>489397</v>
      </c>
      <c r="AH156">
        <v>489397</v>
      </c>
      <c r="AI156">
        <v>578378</v>
      </c>
      <c r="AJ156">
        <v>578378</v>
      </c>
      <c r="AK156">
        <v>578378</v>
      </c>
      <c r="AL156">
        <v>578378</v>
      </c>
      <c r="AM156">
        <v>578378</v>
      </c>
      <c r="AN156">
        <v>578378</v>
      </c>
      <c r="AO156">
        <v>578378</v>
      </c>
      <c r="AP156">
        <v>578378</v>
      </c>
      <c r="AR156">
        <v>578378</v>
      </c>
      <c r="AS156">
        <v>578378</v>
      </c>
      <c r="AT156">
        <v>578378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 t="s">
        <v>1382</v>
      </c>
      <c r="BF156">
        <f t="shared" si="5"/>
        <v>18</v>
      </c>
      <c r="BG156">
        <f t="shared" si="6"/>
        <v>1</v>
      </c>
    </row>
    <row r="157" spans="2:59" hidden="1" x14ac:dyDescent="0.25">
      <c r="B157" t="s">
        <v>544</v>
      </c>
      <c r="C157" t="s">
        <v>772</v>
      </c>
      <c r="D157" t="s">
        <v>1469</v>
      </c>
      <c r="E157" t="s">
        <v>799</v>
      </c>
      <c r="F157">
        <v>0</v>
      </c>
      <c r="G157">
        <v>896296</v>
      </c>
      <c r="H157">
        <v>896296</v>
      </c>
      <c r="I157">
        <v>896296</v>
      </c>
      <c r="K157">
        <v>814815</v>
      </c>
      <c r="L157">
        <v>740741</v>
      </c>
      <c r="M157">
        <v>814815</v>
      </c>
      <c r="N157">
        <v>740741</v>
      </c>
      <c r="O157">
        <v>962963</v>
      </c>
      <c r="P157">
        <v>962963</v>
      </c>
      <c r="Q157">
        <v>962963</v>
      </c>
      <c r="R157">
        <v>962963</v>
      </c>
      <c r="S157">
        <v>962963</v>
      </c>
      <c r="T157">
        <v>962963</v>
      </c>
      <c r="U157">
        <v>962963</v>
      </c>
      <c r="V157">
        <v>962963</v>
      </c>
      <c r="W157">
        <v>962963</v>
      </c>
      <c r="X157">
        <v>962963</v>
      </c>
      <c r="Y157">
        <v>962963</v>
      </c>
      <c r="Z157">
        <v>962963</v>
      </c>
      <c r="AA157">
        <v>555704</v>
      </c>
      <c r="AB157">
        <v>555704</v>
      </c>
      <c r="AC157">
        <v>555704</v>
      </c>
      <c r="AE157">
        <v>505185</v>
      </c>
      <c r="AF157">
        <v>459259</v>
      </c>
      <c r="AG157">
        <v>505185</v>
      </c>
      <c r="AH157">
        <v>459259</v>
      </c>
      <c r="AI157">
        <v>597037</v>
      </c>
      <c r="AJ157">
        <v>597037</v>
      </c>
      <c r="AK157">
        <v>597037</v>
      </c>
      <c r="AL157">
        <v>597037</v>
      </c>
      <c r="AM157">
        <v>597037</v>
      </c>
      <c r="AN157">
        <v>597037</v>
      </c>
      <c r="AO157">
        <v>597037</v>
      </c>
      <c r="AP157">
        <v>597037</v>
      </c>
      <c r="AQ157">
        <v>597037</v>
      </c>
      <c r="AR157">
        <v>597037</v>
      </c>
      <c r="AS157">
        <v>597037</v>
      </c>
      <c r="AT157">
        <v>597037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t="s">
        <v>1381</v>
      </c>
      <c r="BF157">
        <f t="shared" si="5"/>
        <v>19</v>
      </c>
      <c r="BG157">
        <f t="shared" si="6"/>
        <v>1</v>
      </c>
    </row>
    <row r="158" spans="2:59" hidden="1" x14ac:dyDescent="0.25">
      <c r="B158" t="s">
        <v>492</v>
      </c>
      <c r="C158" t="s">
        <v>772</v>
      </c>
      <c r="D158" t="s">
        <v>1470</v>
      </c>
      <c r="E158" t="s">
        <v>799</v>
      </c>
      <c r="F158">
        <v>0</v>
      </c>
      <c r="G158">
        <v>1487289</v>
      </c>
      <c r="H158">
        <v>1487289</v>
      </c>
      <c r="I158">
        <v>1487289</v>
      </c>
      <c r="J158">
        <v>1487289</v>
      </c>
      <c r="K158">
        <v>1352081</v>
      </c>
      <c r="L158">
        <v>1352081</v>
      </c>
      <c r="M158">
        <v>1352081</v>
      </c>
      <c r="N158">
        <v>1352081</v>
      </c>
      <c r="O158">
        <v>1597914</v>
      </c>
      <c r="P158">
        <v>1597914</v>
      </c>
      <c r="Q158">
        <v>1597914</v>
      </c>
      <c r="R158">
        <v>1597914</v>
      </c>
      <c r="S158">
        <v>1597914</v>
      </c>
      <c r="T158">
        <v>1597914</v>
      </c>
      <c r="U158">
        <v>1597914</v>
      </c>
      <c r="V158">
        <v>1597914</v>
      </c>
      <c r="W158">
        <v>1597914</v>
      </c>
      <c r="X158">
        <v>1597914</v>
      </c>
      <c r="Y158">
        <v>1597914</v>
      </c>
      <c r="Z158">
        <v>1597914</v>
      </c>
      <c r="AA158">
        <v>773390</v>
      </c>
      <c r="AB158">
        <v>773390</v>
      </c>
      <c r="AC158">
        <v>773390</v>
      </c>
      <c r="AD158">
        <v>773390</v>
      </c>
      <c r="AE158">
        <v>703082</v>
      </c>
      <c r="AF158">
        <v>703082</v>
      </c>
      <c r="AG158">
        <v>703082</v>
      </c>
      <c r="AH158">
        <v>703082</v>
      </c>
      <c r="AI158">
        <v>830915</v>
      </c>
      <c r="AJ158">
        <v>830915</v>
      </c>
      <c r="AK158">
        <v>830915</v>
      </c>
      <c r="AL158">
        <v>830915</v>
      </c>
      <c r="AM158">
        <v>830915</v>
      </c>
      <c r="AN158">
        <v>830915</v>
      </c>
      <c r="AO158">
        <v>830915</v>
      </c>
      <c r="AP158">
        <v>830915</v>
      </c>
      <c r="AQ158">
        <v>830915</v>
      </c>
      <c r="AR158">
        <v>830915</v>
      </c>
      <c r="AS158">
        <v>830915</v>
      </c>
      <c r="AT158">
        <v>830915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 t="s">
        <v>1382</v>
      </c>
      <c r="BF158">
        <f t="shared" si="5"/>
        <v>20</v>
      </c>
      <c r="BG158">
        <f t="shared" si="6"/>
        <v>1</v>
      </c>
    </row>
    <row r="159" spans="2:59" hidden="1" x14ac:dyDescent="0.25">
      <c r="B159" t="s">
        <v>385</v>
      </c>
      <c r="C159" t="s">
        <v>772</v>
      </c>
      <c r="D159" t="s">
        <v>1471</v>
      </c>
      <c r="E159" t="s">
        <v>799</v>
      </c>
      <c r="F159">
        <v>0</v>
      </c>
      <c r="G159">
        <v>896296</v>
      </c>
      <c r="H159">
        <v>896296</v>
      </c>
      <c r="I159">
        <v>896296</v>
      </c>
      <c r="J159">
        <v>896296</v>
      </c>
      <c r="K159">
        <v>814815</v>
      </c>
      <c r="L159">
        <v>814815</v>
      </c>
      <c r="M159">
        <v>814815</v>
      </c>
      <c r="N159">
        <v>814815</v>
      </c>
      <c r="O159">
        <v>814815</v>
      </c>
      <c r="P159">
        <v>814815</v>
      </c>
      <c r="Q159">
        <v>962963</v>
      </c>
      <c r="R159">
        <v>962963</v>
      </c>
      <c r="S159">
        <v>962963</v>
      </c>
      <c r="T159">
        <v>962963</v>
      </c>
      <c r="U159">
        <v>962963</v>
      </c>
      <c r="V159">
        <v>962963</v>
      </c>
      <c r="W159">
        <v>962963</v>
      </c>
      <c r="X159">
        <v>962963</v>
      </c>
      <c r="Y159">
        <v>962963</v>
      </c>
      <c r="Z159">
        <v>962963</v>
      </c>
      <c r="AA159">
        <v>555704</v>
      </c>
      <c r="AB159">
        <v>555704</v>
      </c>
      <c r="AC159">
        <v>555704</v>
      </c>
      <c r="AD159">
        <v>555704</v>
      </c>
      <c r="AE159">
        <v>505185</v>
      </c>
      <c r="AF159">
        <v>505185</v>
      </c>
      <c r="AG159">
        <v>505185</v>
      </c>
      <c r="AH159">
        <v>505185</v>
      </c>
      <c r="AI159">
        <v>505185</v>
      </c>
      <c r="AJ159">
        <v>505185</v>
      </c>
      <c r="AK159">
        <v>597037</v>
      </c>
      <c r="AL159">
        <v>597037</v>
      </c>
      <c r="AM159">
        <v>597037</v>
      </c>
      <c r="AN159">
        <v>597037</v>
      </c>
      <c r="AO159">
        <v>597037</v>
      </c>
      <c r="AP159">
        <v>597037</v>
      </c>
      <c r="AQ159">
        <v>597037</v>
      </c>
      <c r="AR159">
        <v>597037</v>
      </c>
      <c r="AS159">
        <v>597037</v>
      </c>
      <c r="AT159">
        <v>597037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t="s">
        <v>1381</v>
      </c>
      <c r="BF159">
        <f t="shared" si="5"/>
        <v>20</v>
      </c>
      <c r="BG159">
        <f t="shared" si="6"/>
        <v>1</v>
      </c>
    </row>
    <row r="160" spans="2:59" x14ac:dyDescent="0.25">
      <c r="B160" t="s">
        <v>44</v>
      </c>
      <c r="C160" t="s">
        <v>779</v>
      </c>
      <c r="D160" t="s">
        <v>1472</v>
      </c>
      <c r="E160" t="s">
        <v>820</v>
      </c>
      <c r="F160">
        <v>2</v>
      </c>
      <c r="G160">
        <v>538333</v>
      </c>
      <c r="H160">
        <v>538333</v>
      </c>
      <c r="I160">
        <v>475000</v>
      </c>
      <c r="J160">
        <v>475000</v>
      </c>
      <c r="K160">
        <v>475000</v>
      </c>
      <c r="L160">
        <v>475000</v>
      </c>
      <c r="M160">
        <v>538333</v>
      </c>
      <c r="N160">
        <v>538333</v>
      </c>
      <c r="O160">
        <v>549667</v>
      </c>
      <c r="P160">
        <v>538333</v>
      </c>
      <c r="Q160">
        <v>538333</v>
      </c>
      <c r="R160">
        <v>538333</v>
      </c>
      <c r="S160">
        <v>538333</v>
      </c>
      <c r="T160">
        <v>538333</v>
      </c>
      <c r="U160">
        <v>538333</v>
      </c>
      <c r="V160">
        <v>538333</v>
      </c>
      <c r="W160">
        <v>475000</v>
      </c>
      <c r="X160">
        <v>475000</v>
      </c>
      <c r="Y160">
        <v>475000</v>
      </c>
      <c r="Z160">
        <v>475000</v>
      </c>
      <c r="AA160">
        <v>403750</v>
      </c>
      <c r="AB160">
        <v>403750</v>
      </c>
      <c r="AC160">
        <v>403750</v>
      </c>
      <c r="AD160">
        <v>403750</v>
      </c>
      <c r="AE160">
        <v>403750</v>
      </c>
      <c r="AF160">
        <v>403750</v>
      </c>
      <c r="AG160">
        <v>403750</v>
      </c>
      <c r="AH160">
        <v>403750</v>
      </c>
      <c r="AI160">
        <v>412250</v>
      </c>
      <c r="AJ160">
        <v>403750</v>
      </c>
      <c r="AK160">
        <v>403750</v>
      </c>
      <c r="AL160">
        <v>403750</v>
      </c>
      <c r="AM160">
        <v>403750</v>
      </c>
      <c r="AN160">
        <v>403750</v>
      </c>
      <c r="AO160">
        <v>403750</v>
      </c>
      <c r="AP160">
        <v>403750</v>
      </c>
      <c r="AQ160">
        <v>403750</v>
      </c>
      <c r="AR160">
        <v>403750</v>
      </c>
      <c r="AS160">
        <v>403750</v>
      </c>
      <c r="AT160">
        <v>403750</v>
      </c>
      <c r="AU160">
        <v>8.4</v>
      </c>
      <c r="AV160">
        <v>8.4</v>
      </c>
      <c r="AW160">
        <v>8.4</v>
      </c>
      <c r="AX160">
        <v>8.4</v>
      </c>
      <c r="AY160">
        <v>8.4</v>
      </c>
      <c r="AZ160">
        <v>8.4</v>
      </c>
      <c r="BA160">
        <v>8.4</v>
      </c>
      <c r="BB160">
        <v>8.4</v>
      </c>
      <c r="BC160">
        <v>8.4</v>
      </c>
      <c r="BD160">
        <v>8.4</v>
      </c>
      <c r="BE160" t="s">
        <v>1398</v>
      </c>
      <c r="BF160">
        <f t="shared" si="5"/>
        <v>20</v>
      </c>
      <c r="BG160">
        <f t="shared" si="6"/>
        <v>1</v>
      </c>
    </row>
    <row r="161" spans="2:59" x14ac:dyDescent="0.25">
      <c r="B161" t="s">
        <v>84</v>
      </c>
      <c r="C161" t="s">
        <v>780</v>
      </c>
      <c r="D161" t="s">
        <v>1473</v>
      </c>
      <c r="E161" t="s">
        <v>820</v>
      </c>
      <c r="F161">
        <v>2</v>
      </c>
      <c r="G161">
        <v>450000</v>
      </c>
      <c r="H161">
        <v>600000</v>
      </c>
      <c r="I161">
        <v>460000</v>
      </c>
      <c r="J161">
        <v>613333</v>
      </c>
      <c r="K161">
        <v>450000</v>
      </c>
      <c r="L161">
        <v>600000</v>
      </c>
      <c r="M161">
        <v>450000</v>
      </c>
      <c r="N161">
        <v>600000</v>
      </c>
      <c r="O161">
        <v>450000</v>
      </c>
      <c r="P161">
        <v>600000</v>
      </c>
      <c r="Q161">
        <v>450000</v>
      </c>
      <c r="R161">
        <v>600000</v>
      </c>
      <c r="S161">
        <v>450000</v>
      </c>
      <c r="T161">
        <v>600000</v>
      </c>
      <c r="U161">
        <v>450000</v>
      </c>
      <c r="V161">
        <v>600000</v>
      </c>
      <c r="W161">
        <v>460000</v>
      </c>
      <c r="X161">
        <v>613333</v>
      </c>
      <c r="Y161">
        <v>450000</v>
      </c>
      <c r="Z161">
        <v>600000</v>
      </c>
      <c r="AA161">
        <v>432000</v>
      </c>
      <c r="AB161">
        <v>450000</v>
      </c>
      <c r="AC161">
        <v>441600</v>
      </c>
      <c r="AD161">
        <v>460000</v>
      </c>
      <c r="AE161">
        <v>432000</v>
      </c>
      <c r="AF161">
        <v>450000</v>
      </c>
      <c r="AG161">
        <v>432000</v>
      </c>
      <c r="AH161">
        <v>450000</v>
      </c>
      <c r="AI161">
        <v>432000</v>
      </c>
      <c r="AJ161">
        <v>450000</v>
      </c>
      <c r="AK161">
        <v>432000</v>
      </c>
      <c r="AL161">
        <v>450000</v>
      </c>
      <c r="AM161">
        <v>432000</v>
      </c>
      <c r="AN161">
        <v>450000</v>
      </c>
      <c r="AO161">
        <v>432000</v>
      </c>
      <c r="AP161">
        <v>450000</v>
      </c>
      <c r="AQ161">
        <v>441600</v>
      </c>
      <c r="AR161">
        <v>460000</v>
      </c>
      <c r="AS161">
        <v>432000</v>
      </c>
      <c r="AT161">
        <v>450000</v>
      </c>
      <c r="AU161">
        <v>8.3000000000000007</v>
      </c>
      <c r="AV161">
        <v>8.3000000000000007</v>
      </c>
      <c r="AW161">
        <v>8.3000000000000007</v>
      </c>
      <c r="AX161">
        <v>8.3000000000000007</v>
      </c>
      <c r="AY161">
        <v>8.3000000000000007</v>
      </c>
      <c r="AZ161">
        <v>8.3000000000000007</v>
      </c>
      <c r="BA161">
        <v>8.3000000000000007</v>
      </c>
      <c r="BB161">
        <v>8.3000000000000007</v>
      </c>
      <c r="BC161">
        <v>8.3000000000000007</v>
      </c>
      <c r="BD161">
        <v>8.3000000000000007</v>
      </c>
      <c r="BE161" t="s">
        <v>1416</v>
      </c>
      <c r="BF161">
        <f t="shared" si="5"/>
        <v>20</v>
      </c>
      <c r="BG161">
        <f t="shared" si="6"/>
        <v>1</v>
      </c>
    </row>
    <row r="162" spans="2:59" hidden="1" x14ac:dyDescent="0.25">
      <c r="B162" t="s">
        <v>110</v>
      </c>
      <c r="C162" t="s">
        <v>781</v>
      </c>
      <c r="D162" t="s">
        <v>1474</v>
      </c>
      <c r="E162" t="s">
        <v>799</v>
      </c>
      <c r="F162">
        <v>0</v>
      </c>
      <c r="G162">
        <v>333200</v>
      </c>
      <c r="H162">
        <v>399867</v>
      </c>
      <c r="I162">
        <v>333200</v>
      </c>
      <c r="J162">
        <v>399867</v>
      </c>
      <c r="K162">
        <v>333200</v>
      </c>
      <c r="L162">
        <v>333200</v>
      </c>
      <c r="M162">
        <v>333200</v>
      </c>
      <c r="N162">
        <v>333200</v>
      </c>
      <c r="O162">
        <v>333200</v>
      </c>
      <c r="P162">
        <v>333200</v>
      </c>
      <c r="Q162">
        <v>333200</v>
      </c>
      <c r="R162">
        <v>333200</v>
      </c>
      <c r="S162">
        <v>333200</v>
      </c>
      <c r="T162">
        <v>333200</v>
      </c>
      <c r="U162">
        <v>399867</v>
      </c>
      <c r="V162">
        <v>399867</v>
      </c>
      <c r="W162">
        <v>399867</v>
      </c>
      <c r="X162">
        <v>399867</v>
      </c>
      <c r="Y162">
        <v>333200</v>
      </c>
      <c r="Z162">
        <v>333200</v>
      </c>
      <c r="AA162">
        <v>249900</v>
      </c>
      <c r="AB162">
        <v>299900</v>
      </c>
      <c r="AC162">
        <v>249900</v>
      </c>
      <c r="AD162">
        <v>299900</v>
      </c>
      <c r="AE162">
        <v>249900</v>
      </c>
      <c r="AF162">
        <v>249900</v>
      </c>
      <c r="AG162">
        <v>249900</v>
      </c>
      <c r="AH162">
        <v>249900</v>
      </c>
      <c r="AI162">
        <v>249900</v>
      </c>
      <c r="AJ162">
        <v>249900</v>
      </c>
      <c r="AK162">
        <v>249900</v>
      </c>
      <c r="AL162">
        <v>249900</v>
      </c>
      <c r="AM162">
        <v>249900</v>
      </c>
      <c r="AN162">
        <v>249900</v>
      </c>
      <c r="AO162">
        <v>299900</v>
      </c>
      <c r="AP162">
        <v>299900</v>
      </c>
      <c r="AQ162">
        <v>299900</v>
      </c>
      <c r="AR162">
        <v>299900</v>
      </c>
      <c r="AS162">
        <v>249900</v>
      </c>
      <c r="AT162">
        <v>249900</v>
      </c>
      <c r="AU162">
        <v>7.7</v>
      </c>
      <c r="AV162">
        <v>7.7</v>
      </c>
      <c r="AW162">
        <v>7.7</v>
      </c>
      <c r="AX162">
        <v>7.7</v>
      </c>
      <c r="AY162">
        <v>7.7</v>
      </c>
      <c r="AZ162">
        <v>7.7</v>
      </c>
      <c r="BA162">
        <v>7.7</v>
      </c>
      <c r="BB162">
        <v>7.7</v>
      </c>
      <c r="BC162">
        <v>7.7</v>
      </c>
      <c r="BD162">
        <v>7.7</v>
      </c>
      <c r="BE162" t="s">
        <v>1481</v>
      </c>
      <c r="BF162">
        <f t="shared" si="5"/>
        <v>20</v>
      </c>
      <c r="BG162">
        <f t="shared" si="6"/>
        <v>1</v>
      </c>
    </row>
    <row r="163" spans="2:59" hidden="1" x14ac:dyDescent="0.25">
      <c r="B163" t="s">
        <v>238</v>
      </c>
      <c r="C163" t="s">
        <v>775</v>
      </c>
      <c r="D163" t="s">
        <v>1475</v>
      </c>
      <c r="E163" t="s">
        <v>799</v>
      </c>
      <c r="F163">
        <v>3</v>
      </c>
      <c r="G163">
        <v>398667</v>
      </c>
      <c r="H163">
        <v>398667</v>
      </c>
      <c r="I163">
        <v>398667</v>
      </c>
      <c r="J163">
        <v>398667</v>
      </c>
      <c r="K163">
        <v>398667</v>
      </c>
      <c r="L163">
        <v>398667</v>
      </c>
      <c r="M163">
        <v>292000</v>
      </c>
      <c r="N163">
        <v>398667</v>
      </c>
      <c r="O163">
        <v>292000</v>
      </c>
      <c r="P163">
        <v>398667</v>
      </c>
      <c r="Q163">
        <v>292000</v>
      </c>
      <c r="R163">
        <v>398667</v>
      </c>
      <c r="S163">
        <v>292000</v>
      </c>
      <c r="T163">
        <v>398667</v>
      </c>
      <c r="U163">
        <v>398667</v>
      </c>
      <c r="V163">
        <v>398667</v>
      </c>
      <c r="W163">
        <v>398667</v>
      </c>
      <c r="X163">
        <v>398667</v>
      </c>
      <c r="Y163">
        <v>398667</v>
      </c>
      <c r="Z163">
        <v>398667</v>
      </c>
      <c r="AA163">
        <v>299000</v>
      </c>
      <c r="AB163">
        <v>299000</v>
      </c>
      <c r="AC163">
        <v>299000</v>
      </c>
      <c r="AD163">
        <v>299000</v>
      </c>
      <c r="AE163">
        <v>299000</v>
      </c>
      <c r="AF163">
        <v>299000</v>
      </c>
      <c r="AG163">
        <v>219000</v>
      </c>
      <c r="AH163">
        <v>299000</v>
      </c>
      <c r="AI163">
        <v>219000</v>
      </c>
      <c r="AJ163">
        <v>299000</v>
      </c>
      <c r="AK163">
        <v>219000</v>
      </c>
      <c r="AL163">
        <v>299000</v>
      </c>
      <c r="AM163">
        <v>219000</v>
      </c>
      <c r="AN163">
        <v>299000</v>
      </c>
      <c r="AO163">
        <v>299000</v>
      </c>
      <c r="AP163">
        <v>299000</v>
      </c>
      <c r="AQ163">
        <v>299000</v>
      </c>
      <c r="AR163">
        <v>299000</v>
      </c>
      <c r="AS163">
        <v>299000</v>
      </c>
      <c r="AT163">
        <v>299000</v>
      </c>
      <c r="AU163">
        <v>8.4</v>
      </c>
      <c r="AV163">
        <v>8.4</v>
      </c>
      <c r="AW163">
        <v>8.4</v>
      </c>
      <c r="AX163">
        <v>8.4</v>
      </c>
      <c r="AY163">
        <v>8.4</v>
      </c>
      <c r="AZ163">
        <v>8.4</v>
      </c>
      <c r="BA163">
        <v>8.4</v>
      </c>
      <c r="BB163">
        <v>8.4</v>
      </c>
      <c r="BC163">
        <v>8.4</v>
      </c>
      <c r="BD163">
        <v>8.4</v>
      </c>
      <c r="BE163" t="s">
        <v>1387</v>
      </c>
      <c r="BF163">
        <f t="shared" si="5"/>
        <v>20</v>
      </c>
      <c r="BG163">
        <f t="shared" si="6"/>
        <v>1</v>
      </c>
    </row>
    <row r="164" spans="2:59" hidden="1" x14ac:dyDescent="0.25">
      <c r="B164" t="s">
        <v>231</v>
      </c>
      <c r="C164" t="s">
        <v>781</v>
      </c>
      <c r="D164" t="s">
        <v>1476</v>
      </c>
      <c r="E164" t="s">
        <v>799</v>
      </c>
      <c r="F164">
        <v>0</v>
      </c>
      <c r="G164">
        <v>333333</v>
      </c>
      <c r="H164">
        <v>333333</v>
      </c>
      <c r="I164">
        <v>400000</v>
      </c>
      <c r="J164">
        <v>400000</v>
      </c>
      <c r="K164">
        <v>333333</v>
      </c>
      <c r="L164">
        <v>333333</v>
      </c>
      <c r="M164">
        <v>333333</v>
      </c>
      <c r="N164">
        <v>333333</v>
      </c>
      <c r="O164">
        <v>333333</v>
      </c>
      <c r="P164">
        <v>333333</v>
      </c>
      <c r="Q164">
        <v>333333</v>
      </c>
      <c r="R164">
        <v>333333</v>
      </c>
      <c r="S164">
        <v>333333</v>
      </c>
      <c r="T164">
        <v>333333</v>
      </c>
      <c r="U164">
        <v>333333</v>
      </c>
      <c r="V164">
        <v>333333</v>
      </c>
      <c r="W164">
        <v>400000</v>
      </c>
      <c r="X164">
        <v>400000</v>
      </c>
      <c r="Y164">
        <v>333333</v>
      </c>
      <c r="Z164">
        <v>333333</v>
      </c>
      <c r="AA164">
        <v>250000</v>
      </c>
      <c r="AB164">
        <v>250000</v>
      </c>
      <c r="AC164">
        <v>300000</v>
      </c>
      <c r="AD164">
        <v>300000</v>
      </c>
      <c r="AE164">
        <v>250000</v>
      </c>
      <c r="AF164">
        <v>250000</v>
      </c>
      <c r="AG164">
        <v>250000</v>
      </c>
      <c r="AH164">
        <v>250000</v>
      </c>
      <c r="AI164">
        <v>250000</v>
      </c>
      <c r="AJ164">
        <v>250000</v>
      </c>
      <c r="AK164">
        <v>250000</v>
      </c>
      <c r="AL164">
        <v>250000</v>
      </c>
      <c r="AM164">
        <v>250000</v>
      </c>
      <c r="AN164">
        <v>250000</v>
      </c>
      <c r="AO164">
        <v>250000</v>
      </c>
      <c r="AP164">
        <v>250000</v>
      </c>
      <c r="AQ164">
        <v>300000</v>
      </c>
      <c r="AR164">
        <v>300000</v>
      </c>
      <c r="AS164">
        <v>250000</v>
      </c>
      <c r="AT164">
        <v>250000</v>
      </c>
      <c r="AU164">
        <v>7.6</v>
      </c>
      <c r="AV164">
        <v>7.6</v>
      </c>
      <c r="AW164">
        <v>7.6</v>
      </c>
      <c r="AX164">
        <v>7.6</v>
      </c>
      <c r="AY164">
        <v>7.6</v>
      </c>
      <c r="AZ164">
        <v>7.6</v>
      </c>
      <c r="BA164">
        <v>7.6</v>
      </c>
      <c r="BB164">
        <v>7.6</v>
      </c>
      <c r="BC164">
        <v>7.6</v>
      </c>
      <c r="BD164">
        <v>7.6</v>
      </c>
      <c r="BE164" t="s">
        <v>1439</v>
      </c>
      <c r="BF164">
        <f t="shared" si="5"/>
        <v>20</v>
      </c>
      <c r="BG164">
        <f t="shared" si="6"/>
        <v>1</v>
      </c>
    </row>
    <row r="165" spans="2:59" x14ac:dyDescent="0.25">
      <c r="B165" t="s">
        <v>13</v>
      </c>
      <c r="C165" t="s">
        <v>778</v>
      </c>
      <c r="D165" t="s">
        <v>1477</v>
      </c>
      <c r="E165" t="s">
        <v>820</v>
      </c>
      <c r="F165">
        <v>2</v>
      </c>
      <c r="G165">
        <v>171372</v>
      </c>
      <c r="H165">
        <v>171372</v>
      </c>
      <c r="I165">
        <v>171372</v>
      </c>
      <c r="J165">
        <v>171372</v>
      </c>
      <c r="K165">
        <v>171372</v>
      </c>
      <c r="L165">
        <v>171372</v>
      </c>
      <c r="M165">
        <v>171372</v>
      </c>
      <c r="N165">
        <v>171372</v>
      </c>
      <c r="O165">
        <v>171372</v>
      </c>
      <c r="P165">
        <v>171372</v>
      </c>
      <c r="Q165">
        <v>171372</v>
      </c>
      <c r="R165">
        <v>171372</v>
      </c>
      <c r="S165">
        <v>145667</v>
      </c>
      <c r="T165">
        <v>145667</v>
      </c>
      <c r="U165">
        <v>145667</v>
      </c>
      <c r="V165">
        <v>145667</v>
      </c>
      <c r="W165">
        <v>145667</v>
      </c>
      <c r="X165">
        <v>138000</v>
      </c>
      <c r="Y165">
        <v>145667</v>
      </c>
      <c r="Z165">
        <v>138000</v>
      </c>
      <c r="AA165">
        <v>128529</v>
      </c>
      <c r="AB165">
        <v>128529</v>
      </c>
      <c r="AC165">
        <v>128529</v>
      </c>
      <c r="AD165">
        <v>128529</v>
      </c>
      <c r="AE165">
        <v>128529</v>
      </c>
      <c r="AF165">
        <v>128529</v>
      </c>
      <c r="AG165">
        <v>128529</v>
      </c>
      <c r="AH165">
        <v>128529</v>
      </c>
      <c r="AI165">
        <v>128529</v>
      </c>
      <c r="AJ165">
        <v>128529</v>
      </c>
      <c r="AK165">
        <v>128529</v>
      </c>
      <c r="AL165">
        <v>128529</v>
      </c>
      <c r="AM165">
        <v>109250</v>
      </c>
      <c r="AN165">
        <v>109250</v>
      </c>
      <c r="AO165">
        <v>109250</v>
      </c>
      <c r="AP165">
        <v>109250</v>
      </c>
      <c r="AQ165">
        <v>109250</v>
      </c>
      <c r="AR165">
        <v>103500</v>
      </c>
      <c r="AS165">
        <v>109250</v>
      </c>
      <c r="AT165">
        <v>103500</v>
      </c>
      <c r="AU165">
        <v>7.9</v>
      </c>
      <c r="AV165">
        <v>7.9</v>
      </c>
      <c r="AW165">
        <v>7.9</v>
      </c>
      <c r="AX165">
        <v>7.9</v>
      </c>
      <c r="AY165">
        <v>7.9</v>
      </c>
      <c r="AZ165">
        <v>7.9</v>
      </c>
      <c r="BA165">
        <v>7.9</v>
      </c>
      <c r="BB165">
        <v>7.9</v>
      </c>
      <c r="BC165">
        <v>7.9</v>
      </c>
      <c r="BD165">
        <v>7.9</v>
      </c>
      <c r="BE165" t="s">
        <v>1414</v>
      </c>
      <c r="BF165">
        <f t="shared" si="5"/>
        <v>20</v>
      </c>
      <c r="BG165">
        <f t="shared" si="6"/>
        <v>1</v>
      </c>
    </row>
    <row r="166" spans="2:59" hidden="1" x14ac:dyDescent="0.25">
      <c r="B166" t="s">
        <v>405</v>
      </c>
      <c r="C166" t="s">
        <v>772</v>
      </c>
      <c r="D166" t="s">
        <v>1478</v>
      </c>
      <c r="E166" t="s">
        <v>799</v>
      </c>
      <c r="F166">
        <v>3</v>
      </c>
      <c r="G166">
        <v>923543</v>
      </c>
      <c r="H166">
        <v>923543</v>
      </c>
      <c r="I166">
        <v>923543</v>
      </c>
      <c r="J166">
        <v>923543</v>
      </c>
      <c r="K166">
        <v>839583</v>
      </c>
      <c r="L166">
        <v>763257</v>
      </c>
      <c r="M166">
        <v>839583</v>
      </c>
      <c r="N166">
        <v>763257</v>
      </c>
      <c r="O166">
        <v>992235</v>
      </c>
      <c r="P166">
        <v>992235</v>
      </c>
      <c r="Q166">
        <v>992235</v>
      </c>
      <c r="R166">
        <v>992235</v>
      </c>
      <c r="S166">
        <v>992235</v>
      </c>
      <c r="T166">
        <v>992235</v>
      </c>
      <c r="U166">
        <v>992235</v>
      </c>
      <c r="V166">
        <v>992235</v>
      </c>
      <c r="W166">
        <v>992235</v>
      </c>
      <c r="X166">
        <v>992235</v>
      </c>
      <c r="Y166">
        <v>992235</v>
      </c>
      <c r="Z166">
        <v>992235</v>
      </c>
      <c r="AA166">
        <v>595464</v>
      </c>
      <c r="AB166">
        <v>595464</v>
      </c>
      <c r="AC166">
        <v>595464</v>
      </c>
      <c r="AD166">
        <v>595464</v>
      </c>
      <c r="AE166">
        <v>541329</v>
      </c>
      <c r="AF166">
        <v>492117</v>
      </c>
      <c r="AG166">
        <v>541329</v>
      </c>
      <c r="AH166">
        <v>492117</v>
      </c>
      <c r="AI166">
        <v>639753</v>
      </c>
      <c r="AJ166">
        <v>639753</v>
      </c>
      <c r="AK166">
        <v>639753</v>
      </c>
      <c r="AL166">
        <v>639753</v>
      </c>
      <c r="AM166">
        <v>639753</v>
      </c>
      <c r="AN166">
        <v>639753</v>
      </c>
      <c r="AO166">
        <v>639753</v>
      </c>
      <c r="AP166">
        <v>639753</v>
      </c>
      <c r="AQ166">
        <v>639753</v>
      </c>
      <c r="AR166">
        <v>639753</v>
      </c>
      <c r="AS166">
        <v>639753</v>
      </c>
      <c r="AT166">
        <v>639753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 t="s">
        <v>1383</v>
      </c>
      <c r="BF166">
        <f t="shared" si="5"/>
        <v>20</v>
      </c>
      <c r="BG166">
        <f t="shared" si="6"/>
        <v>1</v>
      </c>
    </row>
    <row r="167" spans="2:59" hidden="1" x14ac:dyDescent="0.25">
      <c r="B167" t="s">
        <v>450</v>
      </c>
      <c r="C167" t="s">
        <v>772</v>
      </c>
      <c r="D167" t="s">
        <v>1479</v>
      </c>
      <c r="E167" t="s">
        <v>799</v>
      </c>
      <c r="F167">
        <v>3</v>
      </c>
      <c r="G167">
        <v>1272660</v>
      </c>
      <c r="H167">
        <v>1272660</v>
      </c>
      <c r="I167">
        <v>1272660</v>
      </c>
      <c r="J167">
        <v>1272660</v>
      </c>
      <c r="K167">
        <v>1156964</v>
      </c>
      <c r="L167">
        <v>1156964</v>
      </c>
      <c r="M167">
        <v>1156964</v>
      </c>
      <c r="N167">
        <v>1156964</v>
      </c>
      <c r="O167">
        <v>1367320</v>
      </c>
      <c r="P167">
        <v>1367320</v>
      </c>
      <c r="Q167">
        <v>1367320</v>
      </c>
      <c r="R167">
        <v>1367320</v>
      </c>
      <c r="S167">
        <v>1367320</v>
      </c>
      <c r="T167">
        <v>1367320</v>
      </c>
      <c r="U167">
        <v>1367320</v>
      </c>
      <c r="V167">
        <v>1367320</v>
      </c>
      <c r="W167">
        <v>1367320</v>
      </c>
      <c r="X167">
        <v>1367320</v>
      </c>
      <c r="Y167">
        <v>1367320</v>
      </c>
      <c r="Z167">
        <v>1367320</v>
      </c>
      <c r="AA167">
        <v>818989</v>
      </c>
      <c r="AB167">
        <v>818989</v>
      </c>
      <c r="AC167">
        <v>818989</v>
      </c>
      <c r="AD167">
        <v>818989</v>
      </c>
      <c r="AE167">
        <v>744536</v>
      </c>
      <c r="AF167">
        <v>744536</v>
      </c>
      <c r="AG167">
        <v>744536</v>
      </c>
      <c r="AH167">
        <v>744536</v>
      </c>
      <c r="AI167">
        <v>879905</v>
      </c>
      <c r="AJ167">
        <v>879905</v>
      </c>
      <c r="AK167">
        <v>879905</v>
      </c>
      <c r="AL167">
        <v>879905</v>
      </c>
      <c r="AM167">
        <v>879905</v>
      </c>
      <c r="AN167">
        <v>879905</v>
      </c>
      <c r="AO167">
        <v>879905</v>
      </c>
      <c r="AP167">
        <v>879905</v>
      </c>
      <c r="AQ167">
        <v>879905</v>
      </c>
      <c r="AR167">
        <v>879905</v>
      </c>
      <c r="AS167">
        <v>879905</v>
      </c>
      <c r="AT167">
        <v>879905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 t="s">
        <v>1383</v>
      </c>
      <c r="BF167">
        <f t="shared" si="5"/>
        <v>20</v>
      </c>
      <c r="BG167">
        <f t="shared" si="6"/>
        <v>1</v>
      </c>
    </row>
    <row r="168" spans="2:59" hidden="1" x14ac:dyDescent="0.25">
      <c r="B168" t="s">
        <v>120</v>
      </c>
      <c r="C168" t="s">
        <v>772</v>
      </c>
      <c r="D168" t="s">
        <v>1480</v>
      </c>
      <c r="E168" t="s">
        <v>822</v>
      </c>
      <c r="F168">
        <v>1</v>
      </c>
      <c r="G168">
        <v>146667</v>
      </c>
      <c r="H168">
        <v>146667</v>
      </c>
      <c r="I168">
        <v>146667</v>
      </c>
      <c r="J168">
        <v>146667</v>
      </c>
      <c r="K168">
        <v>153333</v>
      </c>
      <c r="L168">
        <v>146667</v>
      </c>
      <c r="M168">
        <v>153333</v>
      </c>
      <c r="N168">
        <v>146667</v>
      </c>
      <c r="O168">
        <v>153333</v>
      </c>
      <c r="P168">
        <v>146667</v>
      </c>
      <c r="Q168">
        <v>146667</v>
      </c>
      <c r="R168">
        <v>146667</v>
      </c>
      <c r="S168">
        <v>146667</v>
      </c>
      <c r="T168">
        <v>146667</v>
      </c>
      <c r="U168">
        <v>146667</v>
      </c>
      <c r="V168">
        <v>146667</v>
      </c>
      <c r="W168">
        <v>146667</v>
      </c>
      <c r="X168">
        <v>146667</v>
      </c>
      <c r="Y168">
        <v>146667</v>
      </c>
      <c r="Z168">
        <v>146667</v>
      </c>
      <c r="AA168">
        <v>110000</v>
      </c>
      <c r="AB168">
        <v>110000</v>
      </c>
      <c r="AC168">
        <v>110000</v>
      </c>
      <c r="AD168">
        <v>110000</v>
      </c>
      <c r="AE168">
        <v>115000</v>
      </c>
      <c r="AF168">
        <v>110000</v>
      </c>
      <c r="AG168">
        <v>115000</v>
      </c>
      <c r="AH168">
        <v>110000</v>
      </c>
      <c r="AI168">
        <v>115000</v>
      </c>
      <c r="AJ168">
        <v>110000</v>
      </c>
      <c r="AK168">
        <v>110000</v>
      </c>
      <c r="AL168">
        <v>110000</v>
      </c>
      <c r="AM168">
        <v>110000</v>
      </c>
      <c r="AN168">
        <v>110000</v>
      </c>
      <c r="AO168">
        <v>110000</v>
      </c>
      <c r="AP168">
        <v>110000</v>
      </c>
      <c r="AQ168">
        <v>110000</v>
      </c>
      <c r="AR168">
        <v>110000</v>
      </c>
      <c r="AS168">
        <v>110000</v>
      </c>
      <c r="AT168">
        <v>110000</v>
      </c>
      <c r="AU168">
        <v>8</v>
      </c>
      <c r="AV168">
        <v>8</v>
      </c>
      <c r="AW168">
        <v>8</v>
      </c>
      <c r="AX168">
        <v>8</v>
      </c>
      <c r="AY168">
        <v>8</v>
      </c>
      <c r="AZ168">
        <v>8</v>
      </c>
      <c r="BA168">
        <v>8</v>
      </c>
      <c r="BB168">
        <v>8</v>
      </c>
      <c r="BC168">
        <v>8</v>
      </c>
      <c r="BD168">
        <v>8</v>
      </c>
      <c r="BE168" t="s">
        <v>1402</v>
      </c>
      <c r="BF168">
        <f t="shared" si="5"/>
        <v>20</v>
      </c>
      <c r="BG168">
        <f t="shared" si="6"/>
        <v>1</v>
      </c>
    </row>
    <row r="169" spans="2:59" hidden="1" x14ac:dyDescent="0.25">
      <c r="B169" t="s">
        <v>747</v>
      </c>
      <c r="C169" t="s">
        <v>772</v>
      </c>
      <c r="D169" t="s">
        <v>811</v>
      </c>
      <c r="E169" t="s">
        <v>799</v>
      </c>
      <c r="F169">
        <v>0</v>
      </c>
      <c r="L169">
        <v>1697531</v>
      </c>
      <c r="N169">
        <v>1697531</v>
      </c>
      <c r="P169">
        <v>1697531</v>
      </c>
      <c r="R169">
        <v>1697531</v>
      </c>
      <c r="V169">
        <v>1697531</v>
      </c>
      <c r="X169">
        <v>1697531</v>
      </c>
      <c r="Y169">
        <v>1697531</v>
      </c>
      <c r="Z169">
        <v>1697531</v>
      </c>
      <c r="AF169">
        <v>1273148</v>
      </c>
      <c r="AH169">
        <v>1273148</v>
      </c>
      <c r="AJ169">
        <v>1273148</v>
      </c>
      <c r="AL169">
        <v>1273148</v>
      </c>
      <c r="AP169">
        <v>1273148</v>
      </c>
      <c r="AR169">
        <v>1273148</v>
      </c>
      <c r="AS169">
        <v>1273148</v>
      </c>
      <c r="AT169">
        <v>1273148</v>
      </c>
      <c r="AW169">
        <v>0</v>
      </c>
      <c r="AX169">
        <v>0</v>
      </c>
      <c r="AY169">
        <v>0</v>
      </c>
      <c r="AZ169">
        <v>0</v>
      </c>
      <c r="BB169">
        <v>0</v>
      </c>
      <c r="BC169">
        <v>0</v>
      </c>
      <c r="BD169">
        <v>0</v>
      </c>
      <c r="BE169" t="s">
        <v>1384</v>
      </c>
      <c r="BF169">
        <f t="shared" si="5"/>
        <v>8</v>
      </c>
      <c r="BG169">
        <f t="shared" si="6"/>
        <v>1</v>
      </c>
    </row>
    <row r="170" spans="2:59" hidden="1" x14ac:dyDescent="0.25">
      <c r="B170" t="s">
        <v>536</v>
      </c>
      <c r="C170" t="s">
        <v>772</v>
      </c>
      <c r="D170" t="s">
        <v>954</v>
      </c>
      <c r="E170" t="s">
        <v>799</v>
      </c>
      <c r="F170">
        <v>0</v>
      </c>
      <c r="G170">
        <v>870528</v>
      </c>
      <c r="H170">
        <v>870528</v>
      </c>
      <c r="I170">
        <v>870528</v>
      </c>
      <c r="K170">
        <v>791389</v>
      </c>
      <c r="M170">
        <v>791389</v>
      </c>
      <c r="O170">
        <v>935278</v>
      </c>
      <c r="Q170">
        <v>935278</v>
      </c>
      <c r="S170">
        <v>935278</v>
      </c>
      <c r="AA170">
        <v>452675</v>
      </c>
      <c r="AB170">
        <v>452675</v>
      </c>
      <c r="AC170">
        <v>452675</v>
      </c>
      <c r="AE170">
        <v>411522</v>
      </c>
      <c r="AG170">
        <v>411522</v>
      </c>
      <c r="AI170">
        <v>486345</v>
      </c>
      <c r="AK170">
        <v>486345</v>
      </c>
      <c r="AM170">
        <v>486345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E170" t="s">
        <v>1382</v>
      </c>
      <c r="BF170">
        <f t="shared" si="5"/>
        <v>8</v>
      </c>
      <c r="BG170">
        <f t="shared" si="6"/>
        <v>1</v>
      </c>
    </row>
    <row r="171" spans="2:59" hidden="1" x14ac:dyDescent="0.25">
      <c r="B171" t="s">
        <v>262</v>
      </c>
      <c r="C171" t="s">
        <v>772</v>
      </c>
      <c r="D171" t="s">
        <v>985</v>
      </c>
      <c r="E171" t="s">
        <v>799</v>
      </c>
      <c r="F171">
        <v>0</v>
      </c>
      <c r="G171">
        <v>483796</v>
      </c>
      <c r="N171">
        <v>483796</v>
      </c>
      <c r="P171">
        <v>628935</v>
      </c>
      <c r="R171">
        <v>628935</v>
      </c>
      <c r="T171">
        <v>628935</v>
      </c>
      <c r="V171">
        <v>628935</v>
      </c>
      <c r="X171">
        <v>628935</v>
      </c>
      <c r="Z171">
        <v>628935</v>
      </c>
      <c r="AA171">
        <v>299954</v>
      </c>
      <c r="AH171">
        <v>299954</v>
      </c>
      <c r="AJ171">
        <v>389940</v>
      </c>
      <c r="AL171">
        <v>389940</v>
      </c>
      <c r="AN171">
        <v>389940</v>
      </c>
      <c r="AP171">
        <v>389940</v>
      </c>
      <c r="AR171">
        <v>389940</v>
      </c>
      <c r="AT171">
        <v>389940</v>
      </c>
      <c r="AU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t="s">
        <v>1385</v>
      </c>
      <c r="BF171">
        <f t="shared" si="5"/>
        <v>8</v>
      </c>
      <c r="BG171">
        <f t="shared" si="6"/>
        <v>1</v>
      </c>
    </row>
    <row r="172" spans="2:59" hidden="1" x14ac:dyDescent="0.25">
      <c r="B172" t="s">
        <v>738</v>
      </c>
      <c r="C172" t="s">
        <v>770</v>
      </c>
      <c r="D172" t="s">
        <v>996</v>
      </c>
      <c r="E172" t="s">
        <v>799</v>
      </c>
      <c r="F172">
        <v>0</v>
      </c>
      <c r="L172">
        <v>1967593</v>
      </c>
      <c r="N172">
        <v>1967593</v>
      </c>
      <c r="P172">
        <v>1967593</v>
      </c>
      <c r="R172">
        <v>1967593</v>
      </c>
      <c r="S172">
        <v>1967593</v>
      </c>
      <c r="T172">
        <v>1967593</v>
      </c>
      <c r="Y172">
        <v>1967593</v>
      </c>
      <c r="Z172">
        <v>1967593</v>
      </c>
      <c r="AF172">
        <v>1219908</v>
      </c>
      <c r="AH172">
        <v>1219908</v>
      </c>
      <c r="AJ172">
        <v>1219908</v>
      </c>
      <c r="AL172">
        <v>1219908</v>
      </c>
      <c r="AM172">
        <v>1219908</v>
      </c>
      <c r="AN172">
        <v>1219908</v>
      </c>
      <c r="AS172">
        <v>1219908</v>
      </c>
      <c r="AT172">
        <v>1219908</v>
      </c>
      <c r="AW172">
        <v>7.8</v>
      </c>
      <c r="AX172">
        <v>7.8</v>
      </c>
      <c r="AY172">
        <v>7.8</v>
      </c>
      <c r="AZ172">
        <v>7.8</v>
      </c>
      <c r="BA172">
        <v>7.8</v>
      </c>
      <c r="BD172">
        <v>7.8</v>
      </c>
      <c r="BE172" t="s">
        <v>1385</v>
      </c>
      <c r="BF172">
        <f t="shared" si="5"/>
        <v>8</v>
      </c>
      <c r="BG172">
        <f t="shared" si="6"/>
        <v>1</v>
      </c>
    </row>
    <row r="173" spans="2:59" hidden="1" x14ac:dyDescent="0.25">
      <c r="B173" t="s">
        <v>754</v>
      </c>
      <c r="C173" t="s">
        <v>772</v>
      </c>
      <c r="D173" t="s">
        <v>1011</v>
      </c>
      <c r="E173" t="s">
        <v>799</v>
      </c>
      <c r="F173">
        <v>4</v>
      </c>
      <c r="L173">
        <v>1311850</v>
      </c>
      <c r="N173">
        <v>1311850</v>
      </c>
      <c r="P173">
        <v>1311850</v>
      </c>
      <c r="R173">
        <v>1311850</v>
      </c>
      <c r="V173">
        <v>1311850</v>
      </c>
      <c r="X173">
        <v>1311850</v>
      </c>
      <c r="Y173">
        <v>1311850</v>
      </c>
      <c r="Z173">
        <v>1311850</v>
      </c>
      <c r="AF173">
        <v>845829</v>
      </c>
      <c r="AH173">
        <v>845829</v>
      </c>
      <c r="AJ173">
        <v>845829</v>
      </c>
      <c r="AL173">
        <v>845829</v>
      </c>
      <c r="AP173">
        <v>845829</v>
      </c>
      <c r="AR173">
        <v>845829</v>
      </c>
      <c r="AS173">
        <v>845829</v>
      </c>
      <c r="AT173">
        <v>845829</v>
      </c>
      <c r="AW173">
        <v>0</v>
      </c>
      <c r="AX173">
        <v>0</v>
      </c>
      <c r="AY173">
        <v>0</v>
      </c>
      <c r="AZ173">
        <v>0</v>
      </c>
      <c r="BB173">
        <v>0</v>
      </c>
      <c r="BC173">
        <v>0</v>
      </c>
      <c r="BD173">
        <v>0</v>
      </c>
      <c r="BE173" t="s">
        <v>1421</v>
      </c>
      <c r="BF173">
        <f t="shared" si="5"/>
        <v>8</v>
      </c>
      <c r="BG173">
        <f t="shared" si="6"/>
        <v>1</v>
      </c>
    </row>
    <row r="174" spans="2:59" x14ac:dyDescent="0.25">
      <c r="B174" t="s">
        <v>76</v>
      </c>
      <c r="C174" t="s">
        <v>774</v>
      </c>
      <c r="D174" t="s">
        <v>1012</v>
      </c>
      <c r="E174" t="s">
        <v>820</v>
      </c>
      <c r="F174">
        <v>3</v>
      </c>
      <c r="G174">
        <v>413333</v>
      </c>
      <c r="H174">
        <v>413333</v>
      </c>
      <c r="I174">
        <v>480000</v>
      </c>
      <c r="J174">
        <v>480000</v>
      </c>
      <c r="K174">
        <v>413333</v>
      </c>
      <c r="L174">
        <v>413333</v>
      </c>
      <c r="M174">
        <v>413333</v>
      </c>
      <c r="N174">
        <v>413333</v>
      </c>
      <c r="AA174">
        <v>310000</v>
      </c>
      <c r="AB174">
        <v>310000</v>
      </c>
      <c r="AC174">
        <v>360000</v>
      </c>
      <c r="AD174">
        <v>360000</v>
      </c>
      <c r="AE174">
        <v>310000</v>
      </c>
      <c r="AF174">
        <v>310000</v>
      </c>
      <c r="AG174">
        <v>310000</v>
      </c>
      <c r="AH174">
        <v>310000</v>
      </c>
      <c r="AU174">
        <v>8</v>
      </c>
      <c r="AV174">
        <v>8</v>
      </c>
      <c r="AW174">
        <v>8</v>
      </c>
      <c r="AX174">
        <v>8</v>
      </c>
      <c r="BE174" t="s">
        <v>1427</v>
      </c>
      <c r="BF174">
        <f t="shared" si="5"/>
        <v>8</v>
      </c>
      <c r="BG174">
        <f t="shared" si="6"/>
        <v>1</v>
      </c>
    </row>
    <row r="175" spans="2:59" x14ac:dyDescent="0.25">
      <c r="B175" t="s">
        <v>724</v>
      </c>
      <c r="C175" t="s">
        <v>774</v>
      </c>
      <c r="D175" t="s">
        <v>1039</v>
      </c>
      <c r="E175" t="s">
        <v>820</v>
      </c>
      <c r="F175">
        <v>3</v>
      </c>
      <c r="I175">
        <v>593752</v>
      </c>
      <c r="J175">
        <v>553752</v>
      </c>
      <c r="K175">
        <v>553752</v>
      </c>
      <c r="L175">
        <v>553752</v>
      </c>
      <c r="W175">
        <v>693752</v>
      </c>
      <c r="X175">
        <v>593752</v>
      </c>
      <c r="Y175">
        <v>593752</v>
      </c>
      <c r="Z175">
        <v>697752</v>
      </c>
      <c r="AC175">
        <v>445314</v>
      </c>
      <c r="AD175">
        <v>415314</v>
      </c>
      <c r="AE175">
        <v>415314</v>
      </c>
      <c r="AF175">
        <v>415314</v>
      </c>
      <c r="AQ175">
        <v>520314</v>
      </c>
      <c r="AR175">
        <v>445314</v>
      </c>
      <c r="AS175">
        <v>445314</v>
      </c>
      <c r="AT175">
        <v>523314</v>
      </c>
      <c r="AV175">
        <v>8.5</v>
      </c>
      <c r="AW175">
        <v>8.5</v>
      </c>
      <c r="BC175">
        <v>8.5</v>
      </c>
      <c r="BD175">
        <v>8.5</v>
      </c>
      <c r="BE175" t="s">
        <v>1414</v>
      </c>
      <c r="BF175">
        <f t="shared" si="5"/>
        <v>8</v>
      </c>
      <c r="BG175">
        <f t="shared" si="6"/>
        <v>1</v>
      </c>
    </row>
    <row r="176" spans="2:59" hidden="1" x14ac:dyDescent="0.25">
      <c r="B176" t="s">
        <v>556</v>
      </c>
      <c r="C176" t="s">
        <v>775</v>
      </c>
      <c r="D176" t="s">
        <v>1069</v>
      </c>
      <c r="E176" t="s">
        <v>799</v>
      </c>
      <c r="F176">
        <v>3</v>
      </c>
      <c r="G176">
        <v>1250668</v>
      </c>
      <c r="H176">
        <v>1250668</v>
      </c>
      <c r="J176">
        <v>1250668</v>
      </c>
      <c r="L176">
        <v>1250668</v>
      </c>
      <c r="M176">
        <v>1250668</v>
      </c>
      <c r="N176">
        <v>1250668</v>
      </c>
      <c r="P176">
        <v>1250668</v>
      </c>
      <c r="R176">
        <v>1250668</v>
      </c>
      <c r="AA176">
        <v>938001</v>
      </c>
      <c r="AB176">
        <v>938001</v>
      </c>
      <c r="AD176">
        <v>938001</v>
      </c>
      <c r="AF176">
        <v>938001</v>
      </c>
      <c r="AG176">
        <v>938001</v>
      </c>
      <c r="AH176">
        <v>938001</v>
      </c>
      <c r="AJ176">
        <v>938001</v>
      </c>
      <c r="AL176">
        <v>938001</v>
      </c>
      <c r="AU176">
        <v>8.3000000000000007</v>
      </c>
      <c r="AV176">
        <v>8.3000000000000007</v>
      </c>
      <c r="AW176">
        <v>8.3000000000000007</v>
      </c>
      <c r="AX176">
        <v>8.3000000000000007</v>
      </c>
      <c r="AY176">
        <v>8.3000000000000007</v>
      </c>
      <c r="AZ176">
        <v>8.3000000000000007</v>
      </c>
      <c r="BE176" t="s">
        <v>1383</v>
      </c>
      <c r="BF176">
        <f t="shared" si="5"/>
        <v>8</v>
      </c>
      <c r="BG176">
        <f t="shared" si="6"/>
        <v>1</v>
      </c>
    </row>
    <row r="177" spans="2:59" hidden="1" x14ac:dyDescent="0.25">
      <c r="B177" t="s">
        <v>729</v>
      </c>
      <c r="C177" t="s">
        <v>774</v>
      </c>
      <c r="D177" t="s">
        <v>1121</v>
      </c>
      <c r="E177" t="s">
        <v>837</v>
      </c>
      <c r="F177">
        <v>1</v>
      </c>
      <c r="I177">
        <v>148000</v>
      </c>
      <c r="J177">
        <v>148000</v>
      </c>
      <c r="K177">
        <v>138000</v>
      </c>
      <c r="L177">
        <v>138000</v>
      </c>
      <c r="M177">
        <v>138000</v>
      </c>
      <c r="N177">
        <v>138000</v>
      </c>
      <c r="O177">
        <v>138000</v>
      </c>
      <c r="P177">
        <v>138000</v>
      </c>
      <c r="AC177">
        <v>125800</v>
      </c>
      <c r="AD177">
        <v>125800</v>
      </c>
      <c r="AE177">
        <v>117300</v>
      </c>
      <c r="AF177">
        <v>117300</v>
      </c>
      <c r="AG177">
        <v>117300</v>
      </c>
      <c r="AH177">
        <v>117300</v>
      </c>
      <c r="AI177">
        <v>117300</v>
      </c>
      <c r="AJ177">
        <v>117300</v>
      </c>
      <c r="AV177">
        <v>7.5</v>
      </c>
      <c r="AW177">
        <v>7.5</v>
      </c>
      <c r="AX177">
        <v>7.5</v>
      </c>
      <c r="AY177">
        <v>7.5</v>
      </c>
      <c r="BE177" t="s">
        <v>1415</v>
      </c>
      <c r="BF177">
        <f t="shared" si="5"/>
        <v>8</v>
      </c>
      <c r="BG177">
        <f t="shared" si="6"/>
        <v>1</v>
      </c>
    </row>
    <row r="178" spans="2:59" hidden="1" x14ac:dyDescent="0.25">
      <c r="B178" t="s">
        <v>741</v>
      </c>
      <c r="C178" t="s">
        <v>770</v>
      </c>
      <c r="D178" t="s">
        <v>1127</v>
      </c>
      <c r="E178" t="s">
        <v>799</v>
      </c>
      <c r="F178">
        <v>3.5</v>
      </c>
      <c r="L178">
        <v>2099425</v>
      </c>
      <c r="N178">
        <v>2099425</v>
      </c>
      <c r="P178">
        <v>2099425</v>
      </c>
      <c r="R178">
        <v>2099425</v>
      </c>
      <c r="S178">
        <v>2099425</v>
      </c>
      <c r="T178">
        <v>2099425</v>
      </c>
      <c r="Y178">
        <v>2099425</v>
      </c>
      <c r="Z178">
        <v>2099425</v>
      </c>
      <c r="AF178">
        <v>1307189</v>
      </c>
      <c r="AH178">
        <v>1307189</v>
      </c>
      <c r="AJ178">
        <v>1307189</v>
      </c>
      <c r="AL178">
        <v>1307189</v>
      </c>
      <c r="AM178">
        <v>1307189</v>
      </c>
      <c r="AN178">
        <v>1307189</v>
      </c>
      <c r="AS178">
        <v>1307189</v>
      </c>
      <c r="AT178">
        <v>1307189</v>
      </c>
      <c r="AW178">
        <v>0</v>
      </c>
      <c r="AX178">
        <v>0</v>
      </c>
      <c r="AY178">
        <v>0</v>
      </c>
      <c r="AZ178">
        <v>0</v>
      </c>
      <c r="BA178">
        <v>0</v>
      </c>
      <c r="BD178">
        <v>0</v>
      </c>
      <c r="BE178" t="s">
        <v>1383</v>
      </c>
      <c r="BF178">
        <f t="shared" si="5"/>
        <v>8</v>
      </c>
      <c r="BG178">
        <f t="shared" si="6"/>
        <v>1</v>
      </c>
    </row>
    <row r="179" spans="2:59" hidden="1" x14ac:dyDescent="0.25">
      <c r="B179" t="s">
        <v>737</v>
      </c>
      <c r="C179" t="s">
        <v>772</v>
      </c>
      <c r="D179" t="s">
        <v>1250</v>
      </c>
      <c r="E179" t="s">
        <v>799</v>
      </c>
      <c r="F179">
        <v>0</v>
      </c>
      <c r="L179">
        <v>173333</v>
      </c>
      <c r="N179">
        <v>173333</v>
      </c>
      <c r="P179">
        <v>361920</v>
      </c>
      <c r="R179">
        <v>361920</v>
      </c>
      <c r="T179">
        <v>173333</v>
      </c>
      <c r="V179">
        <v>173333</v>
      </c>
      <c r="X179">
        <v>173333</v>
      </c>
      <c r="Z179">
        <v>321698</v>
      </c>
      <c r="AF179">
        <v>130000</v>
      </c>
      <c r="AH179">
        <v>130000</v>
      </c>
      <c r="AJ179">
        <v>247066</v>
      </c>
      <c r="AL179">
        <v>247066</v>
      </c>
      <c r="AN179">
        <v>130000</v>
      </c>
      <c r="AP179">
        <v>130000</v>
      </c>
      <c r="AR179">
        <v>130000</v>
      </c>
      <c r="AT179">
        <v>176934</v>
      </c>
      <c r="AW179">
        <v>8</v>
      </c>
      <c r="AX179">
        <v>8</v>
      </c>
      <c r="AY179">
        <v>8</v>
      </c>
      <c r="AZ179">
        <v>8</v>
      </c>
      <c r="BA179">
        <v>8</v>
      </c>
      <c r="BB179">
        <v>8</v>
      </c>
      <c r="BC179">
        <v>8</v>
      </c>
      <c r="BD179">
        <v>8</v>
      </c>
      <c r="BE179" t="s">
        <v>1412</v>
      </c>
      <c r="BF179">
        <f t="shared" si="5"/>
        <v>8</v>
      </c>
      <c r="BG179">
        <f t="shared" si="6"/>
        <v>1</v>
      </c>
    </row>
    <row r="180" spans="2:59" hidden="1" x14ac:dyDescent="0.25">
      <c r="B180" t="s">
        <v>500</v>
      </c>
      <c r="C180" t="s">
        <v>772</v>
      </c>
      <c r="D180" t="s">
        <v>1292</v>
      </c>
      <c r="E180" t="s">
        <v>799</v>
      </c>
      <c r="F180">
        <v>0</v>
      </c>
      <c r="G180">
        <v>578704</v>
      </c>
      <c r="H180">
        <v>578704</v>
      </c>
      <c r="I180">
        <v>578704</v>
      </c>
      <c r="J180">
        <v>578704</v>
      </c>
      <c r="K180">
        <v>578704</v>
      </c>
      <c r="L180">
        <v>578704</v>
      </c>
      <c r="M180">
        <v>578704</v>
      </c>
      <c r="N180">
        <v>578704</v>
      </c>
      <c r="AA180">
        <v>358796</v>
      </c>
      <c r="AB180">
        <v>358796</v>
      </c>
      <c r="AC180">
        <v>358796</v>
      </c>
      <c r="AD180">
        <v>358796</v>
      </c>
      <c r="AE180">
        <v>358796</v>
      </c>
      <c r="AF180">
        <v>358796</v>
      </c>
      <c r="AG180">
        <v>358796</v>
      </c>
      <c r="AH180">
        <v>358796</v>
      </c>
      <c r="AU180">
        <v>0</v>
      </c>
      <c r="AV180">
        <v>0</v>
      </c>
      <c r="AW180">
        <v>0</v>
      </c>
      <c r="AX180">
        <v>0</v>
      </c>
      <c r="BE180" t="s">
        <v>1385</v>
      </c>
      <c r="BF180">
        <f t="shared" si="5"/>
        <v>8</v>
      </c>
      <c r="BG180">
        <f t="shared" si="6"/>
        <v>1</v>
      </c>
    </row>
    <row r="181" spans="2:59" hidden="1" x14ac:dyDescent="0.25">
      <c r="B181" t="s">
        <v>431</v>
      </c>
      <c r="C181" t="s">
        <v>772</v>
      </c>
      <c r="D181" t="s">
        <v>1326</v>
      </c>
      <c r="E181" t="s">
        <v>799</v>
      </c>
      <c r="F181">
        <v>2.5</v>
      </c>
      <c r="G181">
        <v>716142</v>
      </c>
      <c r="H181">
        <v>716142</v>
      </c>
      <c r="I181">
        <v>716142</v>
      </c>
      <c r="J181">
        <v>716142</v>
      </c>
      <c r="K181">
        <v>651039</v>
      </c>
      <c r="L181">
        <v>651039</v>
      </c>
      <c r="M181">
        <v>651039</v>
      </c>
      <c r="O181">
        <v>769409</v>
      </c>
      <c r="AA181">
        <v>460856</v>
      </c>
      <c r="AB181">
        <v>460856</v>
      </c>
      <c r="AC181">
        <v>460856</v>
      </c>
      <c r="AD181">
        <v>460856</v>
      </c>
      <c r="AE181">
        <v>418960</v>
      </c>
      <c r="AF181">
        <v>418960</v>
      </c>
      <c r="AG181">
        <v>418960</v>
      </c>
      <c r="AI181">
        <v>495134</v>
      </c>
      <c r="AU181">
        <v>0</v>
      </c>
      <c r="AV181">
        <v>0</v>
      </c>
      <c r="AW181">
        <v>0</v>
      </c>
      <c r="AX181">
        <v>0</v>
      </c>
      <c r="AY181">
        <v>0</v>
      </c>
      <c r="BE181" t="s">
        <v>1383</v>
      </c>
      <c r="BF181">
        <f t="shared" si="5"/>
        <v>8</v>
      </c>
      <c r="BG181">
        <f t="shared" si="6"/>
        <v>1</v>
      </c>
    </row>
    <row r="182" spans="2:59" hidden="1" x14ac:dyDescent="0.25">
      <c r="B182" t="s">
        <v>353</v>
      </c>
      <c r="C182" t="s">
        <v>770</v>
      </c>
      <c r="D182" t="s">
        <v>1369</v>
      </c>
      <c r="E182" t="s">
        <v>824</v>
      </c>
      <c r="F182">
        <v>0</v>
      </c>
      <c r="G182">
        <v>6000000</v>
      </c>
      <c r="H182">
        <v>6000000</v>
      </c>
      <c r="O182">
        <v>6000000</v>
      </c>
      <c r="P182">
        <v>6000000</v>
      </c>
      <c r="Q182">
        <v>6000000</v>
      </c>
      <c r="R182">
        <v>6000000</v>
      </c>
      <c r="S182">
        <v>6000000</v>
      </c>
      <c r="T182">
        <v>6000000</v>
      </c>
      <c r="AA182">
        <v>4500000</v>
      </c>
      <c r="AB182">
        <v>4500000</v>
      </c>
      <c r="AI182">
        <v>4500000</v>
      </c>
      <c r="AJ182">
        <v>4500000</v>
      </c>
      <c r="AK182">
        <v>4500000</v>
      </c>
      <c r="AL182">
        <v>4500000</v>
      </c>
      <c r="AM182">
        <v>4500000</v>
      </c>
      <c r="AN182">
        <v>4500000</v>
      </c>
      <c r="AU182">
        <v>0</v>
      </c>
      <c r="AY182">
        <v>0</v>
      </c>
      <c r="AZ182">
        <v>0</v>
      </c>
      <c r="BA182">
        <v>0</v>
      </c>
      <c r="BE182" t="s">
        <v>1400</v>
      </c>
      <c r="BF182">
        <f t="shared" si="5"/>
        <v>8</v>
      </c>
      <c r="BG182">
        <f t="shared" si="6"/>
        <v>1</v>
      </c>
    </row>
    <row r="183" spans="2:59" hidden="1" x14ac:dyDescent="0.25">
      <c r="B183" t="s">
        <v>728</v>
      </c>
      <c r="C183" t="s">
        <v>775</v>
      </c>
      <c r="D183" t="s">
        <v>847</v>
      </c>
      <c r="E183" t="s">
        <v>799</v>
      </c>
      <c r="F183">
        <v>0</v>
      </c>
      <c r="I183">
        <v>493333</v>
      </c>
      <c r="J183">
        <v>486667</v>
      </c>
      <c r="K183">
        <v>366667</v>
      </c>
      <c r="M183">
        <v>306667</v>
      </c>
      <c r="O183">
        <v>306667</v>
      </c>
      <c r="Q183">
        <v>306667</v>
      </c>
      <c r="S183">
        <v>320000</v>
      </c>
      <c r="U183">
        <v>333333</v>
      </c>
      <c r="W183">
        <v>486667</v>
      </c>
      <c r="AC183">
        <v>370000</v>
      </c>
      <c r="AD183">
        <v>365000</v>
      </c>
      <c r="AE183">
        <v>275000</v>
      </c>
      <c r="AG183">
        <v>230000</v>
      </c>
      <c r="AI183">
        <v>230000</v>
      </c>
      <c r="AK183">
        <v>230000</v>
      </c>
      <c r="AM183">
        <v>240000</v>
      </c>
      <c r="AO183">
        <v>250000</v>
      </c>
      <c r="AQ183">
        <v>365000</v>
      </c>
      <c r="AV183">
        <v>5.9</v>
      </c>
      <c r="AW183">
        <v>5.9</v>
      </c>
      <c r="AX183">
        <v>5.9</v>
      </c>
      <c r="AY183">
        <v>5.9</v>
      </c>
      <c r="AZ183">
        <v>5.9</v>
      </c>
      <c r="BA183">
        <v>5.9</v>
      </c>
      <c r="BB183">
        <v>5.9</v>
      </c>
      <c r="BC183">
        <v>5.9</v>
      </c>
      <c r="BE183" t="s">
        <v>1405</v>
      </c>
      <c r="BF183">
        <f t="shared" si="5"/>
        <v>9</v>
      </c>
      <c r="BG183">
        <f t="shared" si="6"/>
        <v>1</v>
      </c>
    </row>
    <row r="184" spans="2:59" hidden="1" x14ac:dyDescent="0.25">
      <c r="B184" t="s">
        <v>198</v>
      </c>
      <c r="C184" t="s">
        <v>775</v>
      </c>
      <c r="D184" t="s">
        <v>860</v>
      </c>
      <c r="E184" t="s">
        <v>799</v>
      </c>
      <c r="F184">
        <v>0</v>
      </c>
      <c r="G184">
        <v>625000</v>
      </c>
      <c r="H184">
        <v>625000</v>
      </c>
      <c r="K184">
        <v>625000</v>
      </c>
      <c r="L184">
        <v>625000</v>
      </c>
      <c r="O184">
        <v>625000</v>
      </c>
      <c r="Q184">
        <v>625000</v>
      </c>
      <c r="S184">
        <v>625000</v>
      </c>
      <c r="U184">
        <v>625000</v>
      </c>
      <c r="Z184">
        <v>625000</v>
      </c>
      <c r="AA184">
        <v>437500</v>
      </c>
      <c r="AB184">
        <v>437500</v>
      </c>
      <c r="AE184">
        <v>437500</v>
      </c>
      <c r="AF184">
        <v>437500</v>
      </c>
      <c r="AI184">
        <v>437500</v>
      </c>
      <c r="AK184">
        <v>437500</v>
      </c>
      <c r="AM184">
        <v>437500</v>
      </c>
      <c r="AO184">
        <v>437500</v>
      </c>
      <c r="AT184">
        <v>437500</v>
      </c>
      <c r="AU184">
        <v>7.7</v>
      </c>
      <c r="AW184">
        <v>7.7</v>
      </c>
      <c r="AY184">
        <v>7.7</v>
      </c>
      <c r="AZ184">
        <v>7.7</v>
      </c>
      <c r="BA184">
        <v>7.7</v>
      </c>
      <c r="BB184">
        <v>7.7</v>
      </c>
      <c r="BD184">
        <v>7.7</v>
      </c>
      <c r="BE184" t="s">
        <v>1385</v>
      </c>
      <c r="BF184">
        <f t="shared" si="5"/>
        <v>9</v>
      </c>
      <c r="BG184">
        <f t="shared" si="6"/>
        <v>1</v>
      </c>
    </row>
    <row r="185" spans="2:59" hidden="1" x14ac:dyDescent="0.25">
      <c r="B185" t="s">
        <v>153</v>
      </c>
      <c r="C185" t="s">
        <v>775</v>
      </c>
      <c r="D185" t="s">
        <v>869</v>
      </c>
      <c r="E185" t="s">
        <v>799</v>
      </c>
      <c r="F185">
        <v>0</v>
      </c>
      <c r="G185">
        <v>550000</v>
      </c>
      <c r="H185">
        <v>550000</v>
      </c>
      <c r="K185">
        <v>550000</v>
      </c>
      <c r="L185">
        <v>550000</v>
      </c>
      <c r="P185">
        <v>550000</v>
      </c>
      <c r="R185">
        <v>550000</v>
      </c>
      <c r="T185">
        <v>550000</v>
      </c>
      <c r="Y185">
        <v>550000</v>
      </c>
      <c r="Z185">
        <v>550000</v>
      </c>
      <c r="AA185">
        <v>385000</v>
      </c>
      <c r="AB185">
        <v>385000</v>
      </c>
      <c r="AE185">
        <v>385000</v>
      </c>
      <c r="AF185">
        <v>385000</v>
      </c>
      <c r="AJ185">
        <v>385000</v>
      </c>
      <c r="AL185">
        <v>385000</v>
      </c>
      <c r="AN185">
        <v>385000</v>
      </c>
      <c r="AS185">
        <v>385000</v>
      </c>
      <c r="AT185">
        <v>385000</v>
      </c>
      <c r="AU185">
        <v>7.5</v>
      </c>
      <c r="AW185">
        <v>7.5</v>
      </c>
      <c r="AY185">
        <v>7.5</v>
      </c>
      <c r="AZ185">
        <v>7.5</v>
      </c>
      <c r="BA185">
        <v>7.5</v>
      </c>
      <c r="BD185">
        <v>7.5</v>
      </c>
      <c r="BE185" t="s">
        <v>1403</v>
      </c>
      <c r="BF185">
        <f t="shared" si="5"/>
        <v>9</v>
      </c>
      <c r="BG185">
        <f t="shared" si="6"/>
        <v>1</v>
      </c>
    </row>
    <row r="186" spans="2:59" hidden="1" x14ac:dyDescent="0.25">
      <c r="B186" t="s">
        <v>615</v>
      </c>
      <c r="C186" t="s">
        <v>773</v>
      </c>
      <c r="D186" t="s">
        <v>908</v>
      </c>
      <c r="E186" t="s">
        <v>799</v>
      </c>
      <c r="F186">
        <v>3</v>
      </c>
      <c r="H186">
        <v>546667</v>
      </c>
      <c r="L186">
        <v>546667</v>
      </c>
      <c r="O186">
        <v>546667</v>
      </c>
      <c r="P186">
        <v>546667</v>
      </c>
      <c r="Q186">
        <v>546667</v>
      </c>
      <c r="T186">
        <v>546667</v>
      </c>
      <c r="V186">
        <v>546667</v>
      </c>
      <c r="Y186">
        <v>606667</v>
      </c>
      <c r="Z186">
        <v>546667</v>
      </c>
      <c r="AB186">
        <v>410000</v>
      </c>
      <c r="AF186">
        <v>410000</v>
      </c>
      <c r="AI186">
        <v>410000</v>
      </c>
      <c r="AJ186">
        <v>410000</v>
      </c>
      <c r="AK186">
        <v>410000</v>
      </c>
      <c r="AN186">
        <v>410000</v>
      </c>
      <c r="AP186">
        <v>410000</v>
      </c>
      <c r="AS186">
        <v>455000</v>
      </c>
      <c r="AT186">
        <v>410000</v>
      </c>
      <c r="AU186">
        <v>8.6999999999999993</v>
      </c>
      <c r="AW186">
        <v>8.6999999999999993</v>
      </c>
      <c r="AY186">
        <v>8.6999999999999993</v>
      </c>
      <c r="AZ186">
        <v>8.6999999999999993</v>
      </c>
      <c r="BA186">
        <v>8.6999999999999993</v>
      </c>
      <c r="BB186">
        <v>8.6999999999999993</v>
      </c>
      <c r="BD186">
        <v>8.6999999999999993</v>
      </c>
      <c r="BE186" t="s">
        <v>1408</v>
      </c>
      <c r="BF186">
        <f t="shared" si="5"/>
        <v>9</v>
      </c>
      <c r="BG186">
        <f t="shared" si="6"/>
        <v>1</v>
      </c>
    </row>
    <row r="187" spans="2:59" hidden="1" x14ac:dyDescent="0.25">
      <c r="B187" t="s">
        <v>746</v>
      </c>
      <c r="C187" t="s">
        <v>772</v>
      </c>
      <c r="D187" t="s">
        <v>929</v>
      </c>
      <c r="E187" t="s">
        <v>799</v>
      </c>
      <c r="F187">
        <v>0</v>
      </c>
      <c r="L187">
        <v>738424</v>
      </c>
      <c r="N187">
        <v>738424</v>
      </c>
      <c r="P187">
        <v>872683</v>
      </c>
      <c r="R187">
        <v>872683</v>
      </c>
      <c r="T187">
        <v>872683</v>
      </c>
      <c r="V187">
        <v>872683</v>
      </c>
      <c r="X187">
        <v>872683</v>
      </c>
      <c r="Y187">
        <v>872683</v>
      </c>
      <c r="Z187">
        <v>872683</v>
      </c>
      <c r="AF187">
        <v>457823</v>
      </c>
      <c r="AH187">
        <v>457823</v>
      </c>
      <c r="AJ187">
        <v>541063</v>
      </c>
      <c r="AL187">
        <v>541063</v>
      </c>
      <c r="AN187">
        <v>541063</v>
      </c>
      <c r="AP187">
        <v>541063</v>
      </c>
      <c r="AR187">
        <v>541063</v>
      </c>
      <c r="AS187">
        <v>541063</v>
      </c>
      <c r="AT187">
        <v>541063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 t="s">
        <v>1382</v>
      </c>
      <c r="BF187">
        <f t="shared" si="5"/>
        <v>9</v>
      </c>
      <c r="BG187">
        <f t="shared" si="6"/>
        <v>1</v>
      </c>
    </row>
    <row r="188" spans="2:59" hidden="1" x14ac:dyDescent="0.25">
      <c r="B188" t="s">
        <v>752</v>
      </c>
      <c r="C188" t="s">
        <v>770</v>
      </c>
      <c r="D188" t="s">
        <v>943</v>
      </c>
      <c r="E188" t="s">
        <v>799</v>
      </c>
      <c r="F188">
        <v>0</v>
      </c>
      <c r="L188">
        <v>636572</v>
      </c>
      <c r="N188">
        <v>636572</v>
      </c>
      <c r="P188">
        <v>752313</v>
      </c>
      <c r="R188">
        <v>752313</v>
      </c>
      <c r="T188">
        <v>752313</v>
      </c>
      <c r="V188">
        <v>752313</v>
      </c>
      <c r="X188">
        <v>752313</v>
      </c>
      <c r="Y188">
        <v>752313</v>
      </c>
      <c r="Z188">
        <v>752313</v>
      </c>
      <c r="AF188">
        <v>394675</v>
      </c>
      <c r="AH188">
        <v>394675</v>
      </c>
      <c r="AJ188">
        <v>466434</v>
      </c>
      <c r="AL188">
        <v>466434</v>
      </c>
      <c r="AN188">
        <v>466434</v>
      </c>
      <c r="AP188">
        <v>466434</v>
      </c>
      <c r="AR188">
        <v>466434</v>
      </c>
      <c r="AS188">
        <v>466434</v>
      </c>
      <c r="AT188">
        <v>466434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 t="s">
        <v>1385</v>
      </c>
      <c r="BF188">
        <f t="shared" si="5"/>
        <v>9</v>
      </c>
      <c r="BG188">
        <f t="shared" si="6"/>
        <v>1</v>
      </c>
    </row>
    <row r="189" spans="2:59" hidden="1" x14ac:dyDescent="0.25">
      <c r="B189" t="s">
        <v>750</v>
      </c>
      <c r="C189" t="s">
        <v>770</v>
      </c>
      <c r="D189" t="s">
        <v>968</v>
      </c>
      <c r="E189" t="s">
        <v>799</v>
      </c>
      <c r="F189">
        <v>0</v>
      </c>
      <c r="L189">
        <v>611109</v>
      </c>
      <c r="N189">
        <v>611109</v>
      </c>
      <c r="P189">
        <v>722220</v>
      </c>
      <c r="R189">
        <v>722220</v>
      </c>
      <c r="T189">
        <v>722220</v>
      </c>
      <c r="V189">
        <v>722220</v>
      </c>
      <c r="X189">
        <v>722220</v>
      </c>
      <c r="Y189">
        <v>722220</v>
      </c>
      <c r="Z189">
        <v>722220</v>
      </c>
      <c r="AF189">
        <v>378888</v>
      </c>
      <c r="AH189">
        <v>378888</v>
      </c>
      <c r="AJ189">
        <v>447776</v>
      </c>
      <c r="AL189">
        <v>447776</v>
      </c>
      <c r="AN189">
        <v>447776</v>
      </c>
      <c r="AP189">
        <v>447776</v>
      </c>
      <c r="AR189">
        <v>447776</v>
      </c>
      <c r="AS189">
        <v>447776</v>
      </c>
      <c r="AT189">
        <v>447776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 t="s">
        <v>1385</v>
      </c>
      <c r="BF189">
        <f t="shared" si="5"/>
        <v>9</v>
      </c>
      <c r="BG189">
        <f t="shared" si="6"/>
        <v>1</v>
      </c>
    </row>
    <row r="190" spans="2:59" hidden="1" x14ac:dyDescent="0.25">
      <c r="B190" t="s">
        <v>487</v>
      </c>
      <c r="C190" t="s">
        <v>772</v>
      </c>
      <c r="D190" t="s">
        <v>978</v>
      </c>
      <c r="E190" t="s">
        <v>799</v>
      </c>
      <c r="F190">
        <v>2.5</v>
      </c>
      <c r="G190">
        <v>747492</v>
      </c>
      <c r="H190">
        <v>747492</v>
      </c>
      <c r="I190">
        <v>747492</v>
      </c>
      <c r="J190">
        <v>747492</v>
      </c>
      <c r="K190">
        <v>679538</v>
      </c>
      <c r="M190">
        <v>679538</v>
      </c>
      <c r="O190">
        <v>803089</v>
      </c>
      <c r="Q190">
        <v>803089</v>
      </c>
      <c r="S190">
        <v>803089</v>
      </c>
      <c r="AA190">
        <v>481953</v>
      </c>
      <c r="AB190">
        <v>481953</v>
      </c>
      <c r="AC190">
        <v>481953</v>
      </c>
      <c r="AD190">
        <v>481953</v>
      </c>
      <c r="AE190">
        <v>438139</v>
      </c>
      <c r="AG190">
        <v>438139</v>
      </c>
      <c r="AI190">
        <v>517799</v>
      </c>
      <c r="AK190">
        <v>517799</v>
      </c>
      <c r="AM190">
        <v>517799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E190" t="s">
        <v>1383</v>
      </c>
      <c r="BF190">
        <f t="shared" si="5"/>
        <v>9</v>
      </c>
      <c r="BG190">
        <f t="shared" si="6"/>
        <v>1</v>
      </c>
    </row>
    <row r="191" spans="2:59" hidden="1" x14ac:dyDescent="0.25">
      <c r="B191" t="s">
        <v>641</v>
      </c>
      <c r="C191" t="s">
        <v>770</v>
      </c>
      <c r="D191" t="s">
        <v>1004</v>
      </c>
      <c r="E191" t="s">
        <v>799</v>
      </c>
      <c r="F191">
        <v>0</v>
      </c>
      <c r="H191">
        <v>1495938</v>
      </c>
      <c r="K191">
        <v>1359944</v>
      </c>
      <c r="M191">
        <v>1359944</v>
      </c>
      <c r="N191">
        <v>1359944</v>
      </c>
      <c r="P191">
        <v>1607206</v>
      </c>
      <c r="R191">
        <v>1607206</v>
      </c>
      <c r="T191">
        <v>1607206</v>
      </c>
      <c r="V191">
        <v>1607206</v>
      </c>
      <c r="X191">
        <v>1607206</v>
      </c>
      <c r="AB191">
        <v>927482</v>
      </c>
      <c r="AE191">
        <v>843165</v>
      </c>
      <c r="AG191">
        <v>843165</v>
      </c>
      <c r="AH191">
        <v>843165</v>
      </c>
      <c r="AJ191">
        <v>996468</v>
      </c>
      <c r="AL191">
        <v>996468</v>
      </c>
      <c r="AN191">
        <v>996468</v>
      </c>
      <c r="AP191">
        <v>996468</v>
      </c>
      <c r="AR191">
        <v>996468</v>
      </c>
      <c r="AU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E191" t="s">
        <v>1385</v>
      </c>
      <c r="BF191">
        <f t="shared" si="5"/>
        <v>9</v>
      </c>
      <c r="BG191">
        <f t="shared" si="6"/>
        <v>1</v>
      </c>
    </row>
    <row r="192" spans="2:59" hidden="1" x14ac:dyDescent="0.25">
      <c r="B192" t="s">
        <v>548</v>
      </c>
      <c r="C192" t="s">
        <v>775</v>
      </c>
      <c r="D192" t="s">
        <v>1062</v>
      </c>
      <c r="E192" t="s">
        <v>799</v>
      </c>
      <c r="F192">
        <v>0</v>
      </c>
      <c r="G192">
        <v>1251999</v>
      </c>
      <c r="H192">
        <v>1251999</v>
      </c>
      <c r="J192">
        <v>1251999</v>
      </c>
      <c r="L192">
        <v>1251999</v>
      </c>
      <c r="M192">
        <v>1251999</v>
      </c>
      <c r="N192">
        <v>1251999</v>
      </c>
      <c r="O192">
        <v>1251999</v>
      </c>
      <c r="P192">
        <v>1251999</v>
      </c>
      <c r="R192">
        <v>1251999</v>
      </c>
      <c r="AA192">
        <v>938999</v>
      </c>
      <c r="AB192">
        <v>938999</v>
      </c>
      <c r="AD192">
        <v>938999</v>
      </c>
      <c r="AF192">
        <v>938999</v>
      </c>
      <c r="AG192">
        <v>938999</v>
      </c>
      <c r="AH192">
        <v>938999</v>
      </c>
      <c r="AI192">
        <v>938999</v>
      </c>
      <c r="AJ192">
        <v>938999</v>
      </c>
      <c r="AL192">
        <v>938999</v>
      </c>
      <c r="AU192">
        <v>9.1</v>
      </c>
      <c r="AV192">
        <v>9.1</v>
      </c>
      <c r="AW192">
        <v>9.1</v>
      </c>
      <c r="AX192">
        <v>9.1</v>
      </c>
      <c r="AY192">
        <v>9.1</v>
      </c>
      <c r="AZ192">
        <v>9.1</v>
      </c>
      <c r="BE192" t="s">
        <v>1399</v>
      </c>
      <c r="BF192">
        <f t="shared" si="5"/>
        <v>9</v>
      </c>
      <c r="BG192">
        <f t="shared" si="6"/>
        <v>1</v>
      </c>
    </row>
    <row r="193" spans="2:59" hidden="1" x14ac:dyDescent="0.25">
      <c r="B193" t="s">
        <v>751</v>
      </c>
      <c r="C193" t="s">
        <v>772</v>
      </c>
      <c r="D193" t="s">
        <v>1065</v>
      </c>
      <c r="E193" t="s">
        <v>799</v>
      </c>
      <c r="F193">
        <v>2.5</v>
      </c>
      <c r="L193">
        <v>871649</v>
      </c>
      <c r="N193">
        <v>871649</v>
      </c>
      <c r="P193">
        <v>1030130</v>
      </c>
      <c r="R193">
        <v>1030130</v>
      </c>
      <c r="T193">
        <v>1030130</v>
      </c>
      <c r="V193">
        <v>1030130</v>
      </c>
      <c r="X193">
        <v>1030130</v>
      </c>
      <c r="Y193">
        <v>1030130</v>
      </c>
      <c r="Z193">
        <v>1030130</v>
      </c>
      <c r="AF193">
        <v>562005</v>
      </c>
      <c r="AH193">
        <v>562005</v>
      </c>
      <c r="AJ193">
        <v>664187</v>
      </c>
      <c r="AL193">
        <v>664187</v>
      </c>
      <c r="AN193">
        <v>664187</v>
      </c>
      <c r="AP193">
        <v>664187</v>
      </c>
      <c r="AR193">
        <v>664187</v>
      </c>
      <c r="AS193">
        <v>664187</v>
      </c>
      <c r="AT193">
        <v>664187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 t="s">
        <v>1382</v>
      </c>
      <c r="BF193">
        <f t="shared" si="5"/>
        <v>9</v>
      </c>
      <c r="BG193">
        <f t="shared" si="6"/>
        <v>1</v>
      </c>
    </row>
    <row r="194" spans="2:59" x14ac:dyDescent="0.25">
      <c r="B194" t="s">
        <v>45</v>
      </c>
      <c r="C194" t="s">
        <v>774</v>
      </c>
      <c r="D194" t="s">
        <v>1076</v>
      </c>
      <c r="E194" t="s">
        <v>820</v>
      </c>
      <c r="F194">
        <v>4</v>
      </c>
      <c r="G194">
        <v>1666667</v>
      </c>
      <c r="I194">
        <v>720000</v>
      </c>
      <c r="J194">
        <v>720000</v>
      </c>
      <c r="K194">
        <v>720000</v>
      </c>
      <c r="L194">
        <v>720000</v>
      </c>
      <c r="W194">
        <v>720000</v>
      </c>
      <c r="X194">
        <v>720000</v>
      </c>
      <c r="Y194">
        <v>720000</v>
      </c>
      <c r="Z194">
        <v>720000</v>
      </c>
      <c r="AA194">
        <v>1250000</v>
      </c>
      <c r="AC194">
        <v>540000</v>
      </c>
      <c r="AD194">
        <v>540000</v>
      </c>
      <c r="AE194">
        <v>540000</v>
      </c>
      <c r="AF194">
        <v>540000</v>
      </c>
      <c r="AQ194">
        <v>540000</v>
      </c>
      <c r="AR194">
        <v>540000</v>
      </c>
      <c r="AS194">
        <v>540000</v>
      </c>
      <c r="AT194">
        <v>540000</v>
      </c>
      <c r="AU194">
        <v>8.1</v>
      </c>
      <c r="AV194">
        <v>8.1</v>
      </c>
      <c r="AW194">
        <v>8.1</v>
      </c>
      <c r="BC194">
        <v>8.1</v>
      </c>
      <c r="BD194">
        <v>8.1</v>
      </c>
      <c r="BE194" t="s">
        <v>1398</v>
      </c>
      <c r="BF194">
        <f t="shared" si="5"/>
        <v>9</v>
      </c>
      <c r="BG194">
        <f t="shared" si="6"/>
        <v>1</v>
      </c>
    </row>
    <row r="195" spans="2:59" hidden="1" x14ac:dyDescent="0.25">
      <c r="B195" t="s">
        <v>266</v>
      </c>
      <c r="C195" t="s">
        <v>770</v>
      </c>
      <c r="D195" t="s">
        <v>1317</v>
      </c>
      <c r="E195" t="s">
        <v>799</v>
      </c>
      <c r="F195">
        <v>0</v>
      </c>
      <c r="G195">
        <v>700229</v>
      </c>
      <c r="H195">
        <v>700229</v>
      </c>
      <c r="I195">
        <v>700229</v>
      </c>
      <c r="J195">
        <v>700229</v>
      </c>
      <c r="K195">
        <v>636572</v>
      </c>
      <c r="L195">
        <v>636572</v>
      </c>
      <c r="O195">
        <v>752313</v>
      </c>
      <c r="Q195">
        <v>752313</v>
      </c>
      <c r="U195">
        <v>752313</v>
      </c>
      <c r="AA195">
        <v>434142</v>
      </c>
      <c r="AB195">
        <v>434142</v>
      </c>
      <c r="AC195">
        <v>434142</v>
      </c>
      <c r="AD195">
        <v>434142</v>
      </c>
      <c r="AE195">
        <v>394675</v>
      </c>
      <c r="AF195">
        <v>394675</v>
      </c>
      <c r="AI195">
        <v>466434</v>
      </c>
      <c r="AK195">
        <v>466434</v>
      </c>
      <c r="AO195">
        <v>466434</v>
      </c>
      <c r="AU195">
        <v>0</v>
      </c>
      <c r="AV195">
        <v>0</v>
      </c>
      <c r="AW195">
        <v>0</v>
      </c>
      <c r="AY195">
        <v>0</v>
      </c>
      <c r="AZ195">
        <v>0</v>
      </c>
      <c r="BB195">
        <v>0</v>
      </c>
      <c r="BE195" t="s">
        <v>1385</v>
      </c>
      <c r="BF195">
        <f t="shared" si="5"/>
        <v>9</v>
      </c>
      <c r="BG195">
        <f t="shared" si="6"/>
        <v>1</v>
      </c>
    </row>
    <row r="196" spans="2:59" hidden="1" x14ac:dyDescent="0.25">
      <c r="B196" t="s">
        <v>749</v>
      </c>
      <c r="C196" t="s">
        <v>772</v>
      </c>
      <c r="D196" t="s">
        <v>1319</v>
      </c>
      <c r="E196" t="s">
        <v>799</v>
      </c>
      <c r="F196">
        <v>0</v>
      </c>
      <c r="L196">
        <v>532407</v>
      </c>
      <c r="N196">
        <v>532407</v>
      </c>
      <c r="P196">
        <v>532407</v>
      </c>
      <c r="R196">
        <v>532407</v>
      </c>
      <c r="T196">
        <v>532407</v>
      </c>
      <c r="V196">
        <v>532407</v>
      </c>
      <c r="X196">
        <v>532407</v>
      </c>
      <c r="Y196">
        <v>532407</v>
      </c>
      <c r="Z196">
        <v>532407</v>
      </c>
      <c r="AF196">
        <v>330092</v>
      </c>
      <c r="AH196">
        <v>330092</v>
      </c>
      <c r="AJ196">
        <v>330092</v>
      </c>
      <c r="AL196">
        <v>330092</v>
      </c>
      <c r="AN196">
        <v>330092</v>
      </c>
      <c r="AP196">
        <v>330092</v>
      </c>
      <c r="AR196">
        <v>330092</v>
      </c>
      <c r="AS196">
        <v>330092</v>
      </c>
      <c r="AT196">
        <v>330092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 t="s">
        <v>1382</v>
      </c>
      <c r="BF196">
        <f t="shared" ref="BF196:BF259" si="7">COUNTA(AA196:AT196)</f>
        <v>9</v>
      </c>
      <c r="BG196">
        <f t="shared" ref="BG196:BG259" si="8">COUNTA(E196)</f>
        <v>1</v>
      </c>
    </row>
    <row r="197" spans="2:59" hidden="1" x14ac:dyDescent="0.25">
      <c r="B197" t="s">
        <v>655</v>
      </c>
      <c r="C197" t="s">
        <v>769</v>
      </c>
      <c r="D197" t="s">
        <v>818</v>
      </c>
      <c r="E197" t="s">
        <v>799</v>
      </c>
      <c r="F197">
        <v>0</v>
      </c>
      <c r="H197">
        <v>1435185</v>
      </c>
      <c r="J197">
        <v>1435185</v>
      </c>
      <c r="K197">
        <v>1435185</v>
      </c>
      <c r="L197">
        <v>1435185</v>
      </c>
      <c r="N197">
        <v>1435185</v>
      </c>
      <c r="P197">
        <v>1435185</v>
      </c>
      <c r="R197">
        <v>1435185</v>
      </c>
      <c r="S197">
        <v>1435185</v>
      </c>
      <c r="T197">
        <v>1435185</v>
      </c>
      <c r="Y197">
        <v>1435185</v>
      </c>
      <c r="AB197">
        <v>889815</v>
      </c>
      <c r="AD197">
        <v>889815</v>
      </c>
      <c r="AE197">
        <v>889815</v>
      </c>
      <c r="AF197">
        <v>889815</v>
      </c>
      <c r="AH197">
        <v>889815</v>
      </c>
      <c r="AJ197">
        <v>889815</v>
      </c>
      <c r="AL197">
        <v>889815</v>
      </c>
      <c r="AM197">
        <v>889815</v>
      </c>
      <c r="AN197">
        <v>889815</v>
      </c>
      <c r="AS197">
        <v>889815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D197">
        <v>0</v>
      </c>
      <c r="BE197" t="s">
        <v>1385</v>
      </c>
      <c r="BF197">
        <f t="shared" si="7"/>
        <v>10</v>
      </c>
      <c r="BG197">
        <f t="shared" si="8"/>
        <v>1</v>
      </c>
    </row>
    <row r="198" spans="2:59" hidden="1" x14ac:dyDescent="0.25">
      <c r="B198" t="s">
        <v>739</v>
      </c>
      <c r="C198" t="s">
        <v>770</v>
      </c>
      <c r="D198" t="s">
        <v>907</v>
      </c>
      <c r="E198" t="s">
        <v>799</v>
      </c>
      <c r="F198">
        <v>0</v>
      </c>
      <c r="L198">
        <v>993333</v>
      </c>
      <c r="M198">
        <v>993333</v>
      </c>
      <c r="N198">
        <v>993333</v>
      </c>
      <c r="P198">
        <v>993333</v>
      </c>
      <c r="R198">
        <v>993333</v>
      </c>
      <c r="T198">
        <v>993333</v>
      </c>
      <c r="V198">
        <v>993333</v>
      </c>
      <c r="X198">
        <v>993333</v>
      </c>
      <c r="Y198">
        <v>993333</v>
      </c>
      <c r="Z198">
        <v>993333</v>
      </c>
      <c r="AF198">
        <v>745000</v>
      </c>
      <c r="AG198">
        <v>745000</v>
      </c>
      <c r="AH198">
        <v>745000</v>
      </c>
      <c r="AJ198">
        <v>745000</v>
      </c>
      <c r="AL198">
        <v>745000</v>
      </c>
      <c r="AN198">
        <v>745000</v>
      </c>
      <c r="AP198">
        <v>745000</v>
      </c>
      <c r="AR198">
        <v>745000</v>
      </c>
      <c r="AS198">
        <v>745000</v>
      </c>
      <c r="AT198">
        <v>745000</v>
      </c>
      <c r="AW198">
        <v>8.8000000000000007</v>
      </c>
      <c r="AX198">
        <v>8.8000000000000007</v>
      </c>
      <c r="AY198">
        <v>8.8000000000000007</v>
      </c>
      <c r="AZ198">
        <v>8.8000000000000007</v>
      </c>
      <c r="BA198">
        <v>8.8000000000000007</v>
      </c>
      <c r="BB198">
        <v>8.8000000000000007</v>
      </c>
      <c r="BC198">
        <v>8.8000000000000007</v>
      </c>
      <c r="BD198">
        <v>8.8000000000000007</v>
      </c>
      <c r="BE198" t="s">
        <v>1421</v>
      </c>
      <c r="BF198">
        <f t="shared" si="7"/>
        <v>10</v>
      </c>
      <c r="BG198">
        <f t="shared" si="8"/>
        <v>1</v>
      </c>
    </row>
    <row r="199" spans="2:59" x14ac:dyDescent="0.25">
      <c r="B199" t="s">
        <v>197</v>
      </c>
      <c r="C199" t="s">
        <v>769</v>
      </c>
      <c r="D199" t="s">
        <v>914</v>
      </c>
      <c r="E199" t="s">
        <v>820</v>
      </c>
      <c r="F199">
        <v>0</v>
      </c>
      <c r="G199">
        <v>332240</v>
      </c>
      <c r="H199">
        <v>348852</v>
      </c>
      <c r="J199">
        <v>395428</v>
      </c>
      <c r="K199">
        <v>335746</v>
      </c>
      <c r="L199">
        <v>332240</v>
      </c>
      <c r="M199">
        <v>282062</v>
      </c>
      <c r="N199">
        <v>332240</v>
      </c>
      <c r="P199">
        <v>332240</v>
      </c>
      <c r="Q199">
        <v>332240</v>
      </c>
      <c r="R199">
        <v>332240</v>
      </c>
      <c r="AA199">
        <v>259147</v>
      </c>
      <c r="AB199">
        <v>272105</v>
      </c>
      <c r="AD199">
        <v>308434</v>
      </c>
      <c r="AE199">
        <v>261882</v>
      </c>
      <c r="AF199">
        <v>259147</v>
      </c>
      <c r="AG199">
        <v>220008</v>
      </c>
      <c r="AH199">
        <v>259147</v>
      </c>
      <c r="AJ199">
        <v>259147</v>
      </c>
      <c r="AK199">
        <v>259147</v>
      </c>
      <c r="AL199">
        <v>259147</v>
      </c>
      <c r="AU199">
        <v>7.6</v>
      </c>
      <c r="AV199">
        <v>7.6</v>
      </c>
      <c r="AW199">
        <v>7.6</v>
      </c>
      <c r="AX199">
        <v>7.4</v>
      </c>
      <c r="AY199">
        <v>7.4</v>
      </c>
      <c r="AZ199">
        <v>7.4</v>
      </c>
      <c r="BE199" t="s">
        <v>1423</v>
      </c>
      <c r="BF199">
        <f t="shared" si="7"/>
        <v>10</v>
      </c>
      <c r="BG199">
        <f t="shared" si="8"/>
        <v>1</v>
      </c>
    </row>
    <row r="200" spans="2:59" hidden="1" x14ac:dyDescent="0.25">
      <c r="B200" t="s">
        <v>713</v>
      </c>
      <c r="C200" t="s">
        <v>772</v>
      </c>
      <c r="D200" t="s">
        <v>1019</v>
      </c>
      <c r="E200" t="s">
        <v>799</v>
      </c>
      <c r="F200">
        <v>0</v>
      </c>
      <c r="H200">
        <v>1388887</v>
      </c>
      <c r="J200">
        <v>1388887</v>
      </c>
      <c r="L200">
        <v>1388887</v>
      </c>
      <c r="N200">
        <v>1388887</v>
      </c>
      <c r="P200">
        <v>1388887</v>
      </c>
      <c r="R200">
        <v>1388887</v>
      </c>
      <c r="T200">
        <v>1388887</v>
      </c>
      <c r="V200">
        <v>1388887</v>
      </c>
      <c r="Y200">
        <v>1388887</v>
      </c>
      <c r="Z200">
        <v>1388887</v>
      </c>
      <c r="AB200">
        <v>861110</v>
      </c>
      <c r="AD200">
        <v>861110</v>
      </c>
      <c r="AF200">
        <v>861110</v>
      </c>
      <c r="AH200">
        <v>861110</v>
      </c>
      <c r="AJ200">
        <v>861110</v>
      </c>
      <c r="AL200">
        <v>861110</v>
      </c>
      <c r="AN200">
        <v>861110</v>
      </c>
      <c r="AP200">
        <v>861110</v>
      </c>
      <c r="AS200">
        <v>861110</v>
      </c>
      <c r="AT200">
        <v>861110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D200">
        <v>0</v>
      </c>
      <c r="BE200" t="s">
        <v>1382</v>
      </c>
      <c r="BF200">
        <f t="shared" si="7"/>
        <v>10</v>
      </c>
      <c r="BG200">
        <f t="shared" si="8"/>
        <v>1</v>
      </c>
    </row>
    <row r="201" spans="2:59" hidden="1" x14ac:dyDescent="0.25">
      <c r="B201" t="s">
        <v>672</v>
      </c>
      <c r="C201" t="s">
        <v>769</v>
      </c>
      <c r="D201" t="s">
        <v>1031</v>
      </c>
      <c r="E201" t="s">
        <v>799</v>
      </c>
      <c r="F201">
        <v>3</v>
      </c>
      <c r="H201">
        <v>1090835</v>
      </c>
      <c r="J201">
        <v>1090835</v>
      </c>
      <c r="L201">
        <v>991667</v>
      </c>
      <c r="M201">
        <v>991667</v>
      </c>
      <c r="N201">
        <v>991667</v>
      </c>
      <c r="P201">
        <v>991667</v>
      </c>
      <c r="R201">
        <v>1171971</v>
      </c>
      <c r="T201">
        <v>1171971</v>
      </c>
      <c r="V201">
        <v>1171971</v>
      </c>
      <c r="Y201">
        <v>1171971</v>
      </c>
      <c r="AB201">
        <v>679199</v>
      </c>
      <c r="AD201">
        <v>679199</v>
      </c>
      <c r="AF201">
        <v>617453</v>
      </c>
      <c r="AG201">
        <v>617453</v>
      </c>
      <c r="AH201">
        <v>617453</v>
      </c>
      <c r="AJ201">
        <v>617453</v>
      </c>
      <c r="AL201">
        <v>729718</v>
      </c>
      <c r="AN201">
        <v>729718</v>
      </c>
      <c r="AP201">
        <v>729718</v>
      </c>
      <c r="AS201">
        <v>729718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D201">
        <v>0</v>
      </c>
      <c r="BE201" t="s">
        <v>1383</v>
      </c>
      <c r="BF201">
        <f t="shared" si="7"/>
        <v>10</v>
      </c>
      <c r="BG201">
        <f t="shared" si="8"/>
        <v>1</v>
      </c>
    </row>
    <row r="202" spans="2:59" hidden="1" x14ac:dyDescent="0.25">
      <c r="B202" t="s">
        <v>293</v>
      </c>
      <c r="C202" t="s">
        <v>769</v>
      </c>
      <c r="D202" t="s">
        <v>1032</v>
      </c>
      <c r="E202" t="s">
        <v>799</v>
      </c>
      <c r="F202">
        <v>0</v>
      </c>
      <c r="G202">
        <v>460648</v>
      </c>
      <c r="H202">
        <v>460648</v>
      </c>
      <c r="I202">
        <v>460648</v>
      </c>
      <c r="L202">
        <v>460648</v>
      </c>
      <c r="N202">
        <v>460648</v>
      </c>
      <c r="P202">
        <v>460648</v>
      </c>
      <c r="R202">
        <v>460648</v>
      </c>
      <c r="T202">
        <v>460648</v>
      </c>
      <c r="V202">
        <v>460648</v>
      </c>
      <c r="Z202">
        <v>460648</v>
      </c>
      <c r="AA202">
        <v>285602</v>
      </c>
      <c r="AB202">
        <v>285602</v>
      </c>
      <c r="AC202">
        <v>285602</v>
      </c>
      <c r="AF202">
        <v>285602</v>
      </c>
      <c r="AH202">
        <v>285602</v>
      </c>
      <c r="AJ202">
        <v>285602</v>
      </c>
      <c r="AL202">
        <v>285602</v>
      </c>
      <c r="AN202">
        <v>285602</v>
      </c>
      <c r="AP202">
        <v>285602</v>
      </c>
      <c r="AT202">
        <v>285602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D202">
        <v>0</v>
      </c>
      <c r="BE202" t="s">
        <v>1385</v>
      </c>
      <c r="BF202">
        <f t="shared" si="7"/>
        <v>10</v>
      </c>
      <c r="BG202">
        <f t="shared" si="8"/>
        <v>1</v>
      </c>
    </row>
    <row r="203" spans="2:59" x14ac:dyDescent="0.25">
      <c r="B203" t="s">
        <v>94</v>
      </c>
      <c r="C203" t="s">
        <v>781</v>
      </c>
      <c r="D203" t="s">
        <v>1049</v>
      </c>
      <c r="E203" t="s">
        <v>820</v>
      </c>
      <c r="F203">
        <v>1</v>
      </c>
      <c r="G203">
        <v>453333</v>
      </c>
      <c r="H203">
        <v>453333</v>
      </c>
      <c r="K203">
        <v>453333</v>
      </c>
      <c r="L203">
        <v>453333</v>
      </c>
      <c r="O203">
        <v>453333</v>
      </c>
      <c r="P203">
        <v>453333</v>
      </c>
      <c r="Q203">
        <v>453333</v>
      </c>
      <c r="R203">
        <v>453333</v>
      </c>
      <c r="S203">
        <v>453333</v>
      </c>
      <c r="T203">
        <v>453333</v>
      </c>
      <c r="AA203">
        <v>340000</v>
      </c>
      <c r="AB203">
        <v>340000</v>
      </c>
      <c r="AE203">
        <v>340000</v>
      </c>
      <c r="AF203">
        <v>340000</v>
      </c>
      <c r="AI203">
        <v>340000</v>
      </c>
      <c r="AJ203">
        <v>340000</v>
      </c>
      <c r="AK203">
        <v>340000</v>
      </c>
      <c r="AL203">
        <v>340000</v>
      </c>
      <c r="AM203">
        <v>340000</v>
      </c>
      <c r="AN203">
        <v>340000</v>
      </c>
      <c r="AU203">
        <v>7.9</v>
      </c>
      <c r="AW203">
        <v>7.9</v>
      </c>
      <c r="AY203">
        <v>7.9</v>
      </c>
      <c r="AZ203">
        <v>7.9</v>
      </c>
      <c r="BA203">
        <v>7.9</v>
      </c>
      <c r="BE203" t="s">
        <v>1392</v>
      </c>
      <c r="BF203">
        <f t="shared" si="7"/>
        <v>10</v>
      </c>
      <c r="BG203">
        <f t="shared" si="8"/>
        <v>1</v>
      </c>
    </row>
    <row r="204" spans="2:59" hidden="1" x14ac:dyDescent="0.25">
      <c r="B204" t="s">
        <v>732</v>
      </c>
      <c r="C204" t="s">
        <v>769</v>
      </c>
      <c r="D204" t="s">
        <v>1051</v>
      </c>
      <c r="E204" t="s">
        <v>799</v>
      </c>
      <c r="F204">
        <v>0</v>
      </c>
      <c r="J204">
        <v>644211</v>
      </c>
      <c r="L204">
        <v>585646</v>
      </c>
      <c r="N204">
        <v>585646</v>
      </c>
      <c r="P204">
        <v>585646</v>
      </c>
      <c r="R204">
        <v>692127</v>
      </c>
      <c r="T204">
        <v>692127</v>
      </c>
      <c r="V204">
        <v>692127</v>
      </c>
      <c r="X204">
        <v>692127</v>
      </c>
      <c r="Y204">
        <v>692127</v>
      </c>
      <c r="Z204">
        <v>692127</v>
      </c>
      <c r="AD204">
        <v>399411</v>
      </c>
      <c r="AF204">
        <v>363101</v>
      </c>
      <c r="AH204">
        <v>363101</v>
      </c>
      <c r="AJ204">
        <v>363101</v>
      </c>
      <c r="AL204">
        <v>429119</v>
      </c>
      <c r="AN204">
        <v>429119</v>
      </c>
      <c r="AP204">
        <v>429119</v>
      </c>
      <c r="AR204">
        <v>429119</v>
      </c>
      <c r="AS204">
        <v>429119</v>
      </c>
      <c r="AT204">
        <v>429119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 t="s">
        <v>1385</v>
      </c>
      <c r="BF204">
        <f t="shared" si="7"/>
        <v>10</v>
      </c>
      <c r="BG204">
        <f t="shared" si="8"/>
        <v>1</v>
      </c>
    </row>
    <row r="205" spans="2:59" x14ac:dyDescent="0.25">
      <c r="B205" t="s">
        <v>730</v>
      </c>
      <c r="C205" t="s">
        <v>790</v>
      </c>
      <c r="D205" t="s">
        <v>1075</v>
      </c>
      <c r="E205" t="s">
        <v>820</v>
      </c>
      <c r="F205">
        <v>3</v>
      </c>
      <c r="J205">
        <v>550000</v>
      </c>
      <c r="K205">
        <v>550000</v>
      </c>
      <c r="L205">
        <v>550000</v>
      </c>
      <c r="M205">
        <v>550000</v>
      </c>
      <c r="N205">
        <v>550000</v>
      </c>
      <c r="P205">
        <v>550000</v>
      </c>
      <c r="S205">
        <v>1773333</v>
      </c>
      <c r="T205">
        <v>1773333</v>
      </c>
      <c r="U205">
        <v>550000</v>
      </c>
      <c r="W205">
        <v>1330000</v>
      </c>
      <c r="AD205">
        <v>467500</v>
      </c>
      <c r="AE205">
        <v>456500</v>
      </c>
      <c r="AF205">
        <v>456500</v>
      </c>
      <c r="AG205">
        <v>467500</v>
      </c>
      <c r="AH205">
        <v>467500</v>
      </c>
      <c r="AJ205">
        <v>456500</v>
      </c>
      <c r="AM205">
        <v>1330000</v>
      </c>
      <c r="AN205">
        <v>1330000</v>
      </c>
      <c r="AO205">
        <v>467500</v>
      </c>
      <c r="AQ205">
        <v>1103900</v>
      </c>
      <c r="AV205">
        <v>8.1</v>
      </c>
      <c r="AW205">
        <v>8.1</v>
      </c>
      <c r="AX205">
        <v>8.1</v>
      </c>
      <c r="AY205">
        <v>8.1</v>
      </c>
      <c r="BA205">
        <v>8.1</v>
      </c>
      <c r="BB205">
        <v>8.1</v>
      </c>
      <c r="BC205">
        <v>8.1</v>
      </c>
      <c r="BE205" t="s">
        <v>1394</v>
      </c>
      <c r="BF205">
        <f t="shared" si="7"/>
        <v>10</v>
      </c>
      <c r="BG205">
        <f t="shared" si="8"/>
        <v>1</v>
      </c>
    </row>
    <row r="206" spans="2:59" x14ac:dyDescent="0.25">
      <c r="B206" t="s">
        <v>727</v>
      </c>
      <c r="C206" t="s">
        <v>774</v>
      </c>
      <c r="D206" t="s">
        <v>1186</v>
      </c>
      <c r="E206" t="s">
        <v>820</v>
      </c>
      <c r="F206">
        <v>4</v>
      </c>
      <c r="I206">
        <v>1239998</v>
      </c>
      <c r="J206">
        <v>1053999</v>
      </c>
      <c r="K206">
        <v>1239998</v>
      </c>
      <c r="L206">
        <v>1053999</v>
      </c>
      <c r="Q206">
        <v>1320000</v>
      </c>
      <c r="R206">
        <v>1122001</v>
      </c>
      <c r="T206">
        <v>1291635</v>
      </c>
      <c r="W206">
        <v>1239998</v>
      </c>
      <c r="X206">
        <v>1053999</v>
      </c>
      <c r="Z206">
        <v>1053999</v>
      </c>
      <c r="AC206">
        <v>929999</v>
      </c>
      <c r="AD206">
        <v>790499</v>
      </c>
      <c r="AE206">
        <v>929999</v>
      </c>
      <c r="AF206">
        <v>790499</v>
      </c>
      <c r="AK206">
        <v>990000</v>
      </c>
      <c r="AL206">
        <v>841501</v>
      </c>
      <c r="AN206">
        <v>1143097</v>
      </c>
      <c r="AQ206">
        <v>929999</v>
      </c>
      <c r="AR206">
        <v>790499</v>
      </c>
      <c r="AT206">
        <v>790499</v>
      </c>
      <c r="AV206">
        <v>8.6</v>
      </c>
      <c r="AW206">
        <v>8.6</v>
      </c>
      <c r="AZ206">
        <v>8.6</v>
      </c>
      <c r="BA206">
        <v>8.6</v>
      </c>
      <c r="BC206">
        <v>8.6</v>
      </c>
      <c r="BD206">
        <v>8.6</v>
      </c>
      <c r="BE206" t="s">
        <v>1440</v>
      </c>
      <c r="BF206">
        <f t="shared" si="7"/>
        <v>10</v>
      </c>
      <c r="BG206">
        <f t="shared" si="8"/>
        <v>1</v>
      </c>
    </row>
    <row r="207" spans="2:59" hidden="1" x14ac:dyDescent="0.25">
      <c r="B207" t="s">
        <v>691</v>
      </c>
      <c r="C207" t="s">
        <v>769</v>
      </c>
      <c r="D207" t="s">
        <v>1236</v>
      </c>
      <c r="E207" t="s">
        <v>799</v>
      </c>
      <c r="F207">
        <v>0</v>
      </c>
      <c r="H207">
        <v>1226803</v>
      </c>
      <c r="J207">
        <v>1226803</v>
      </c>
      <c r="L207">
        <v>1115275</v>
      </c>
      <c r="M207">
        <v>1115275</v>
      </c>
      <c r="N207">
        <v>1115275</v>
      </c>
      <c r="P207">
        <v>1115275</v>
      </c>
      <c r="R207">
        <v>1318053</v>
      </c>
      <c r="T207">
        <v>1318053</v>
      </c>
      <c r="V207">
        <v>1318053</v>
      </c>
      <c r="Y207">
        <v>1318053</v>
      </c>
      <c r="AB207">
        <v>637938</v>
      </c>
      <c r="AD207">
        <v>637938</v>
      </c>
      <c r="AF207">
        <v>579943</v>
      </c>
      <c r="AG207">
        <v>579943</v>
      </c>
      <c r="AH207">
        <v>579943</v>
      </c>
      <c r="AJ207">
        <v>579943</v>
      </c>
      <c r="AL207">
        <v>685388</v>
      </c>
      <c r="AN207">
        <v>685388</v>
      </c>
      <c r="AP207">
        <v>685388</v>
      </c>
      <c r="AS207">
        <v>685388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D207">
        <v>0</v>
      </c>
      <c r="BE207" t="s">
        <v>1385</v>
      </c>
      <c r="BF207">
        <f t="shared" si="7"/>
        <v>10</v>
      </c>
      <c r="BG207">
        <f t="shared" si="8"/>
        <v>1</v>
      </c>
    </row>
    <row r="208" spans="2:59" hidden="1" x14ac:dyDescent="0.25">
      <c r="B208" t="s">
        <v>440</v>
      </c>
      <c r="C208" t="s">
        <v>769</v>
      </c>
      <c r="D208" t="s">
        <v>1243</v>
      </c>
      <c r="E208" t="s">
        <v>799</v>
      </c>
      <c r="F208">
        <v>3</v>
      </c>
      <c r="G208">
        <v>2336364</v>
      </c>
      <c r="K208">
        <v>2123964</v>
      </c>
      <c r="L208">
        <v>2123964</v>
      </c>
      <c r="N208">
        <v>2123964</v>
      </c>
      <c r="P208">
        <v>2510143</v>
      </c>
      <c r="Q208">
        <v>2510143</v>
      </c>
      <c r="R208">
        <v>2510143</v>
      </c>
      <c r="S208">
        <v>2510143</v>
      </c>
      <c r="T208">
        <v>2510143</v>
      </c>
      <c r="Z208">
        <v>2510143</v>
      </c>
      <c r="AA208">
        <v>1752273</v>
      </c>
      <c r="AE208">
        <v>1592973</v>
      </c>
      <c r="AF208">
        <v>1592973</v>
      </c>
      <c r="AH208">
        <v>1592973</v>
      </c>
      <c r="AJ208">
        <v>1882607</v>
      </c>
      <c r="AK208">
        <v>1882607</v>
      </c>
      <c r="AL208">
        <v>1882607</v>
      </c>
      <c r="AM208">
        <v>1882607</v>
      </c>
      <c r="AN208">
        <v>1882607</v>
      </c>
      <c r="AT208">
        <v>1882607</v>
      </c>
      <c r="AU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D208">
        <v>0</v>
      </c>
      <c r="BE208" t="s">
        <v>1383</v>
      </c>
      <c r="BF208">
        <f t="shared" si="7"/>
        <v>10</v>
      </c>
      <c r="BG208">
        <f t="shared" si="8"/>
        <v>1</v>
      </c>
    </row>
    <row r="209" spans="2:59" hidden="1" x14ac:dyDescent="0.25">
      <c r="B209" t="s">
        <v>453</v>
      </c>
      <c r="C209" t="s">
        <v>769</v>
      </c>
      <c r="D209" t="s">
        <v>1246</v>
      </c>
      <c r="E209" t="s">
        <v>799</v>
      </c>
      <c r="F209">
        <v>0</v>
      </c>
      <c r="G209">
        <v>1582521</v>
      </c>
      <c r="K209">
        <v>1438655</v>
      </c>
      <c r="L209">
        <v>1438655</v>
      </c>
      <c r="N209">
        <v>1438655</v>
      </c>
      <c r="P209">
        <v>1700229</v>
      </c>
      <c r="Q209">
        <v>1700229</v>
      </c>
      <c r="R209">
        <v>1700229</v>
      </c>
      <c r="S209">
        <v>1700229</v>
      </c>
      <c r="T209">
        <v>1700229</v>
      </c>
      <c r="Z209">
        <v>1700229</v>
      </c>
      <c r="AA209">
        <v>1218541</v>
      </c>
      <c r="AE209">
        <v>1107764</v>
      </c>
      <c r="AF209">
        <v>1107764</v>
      </c>
      <c r="AH209">
        <v>1107764</v>
      </c>
      <c r="AJ209">
        <v>1309176</v>
      </c>
      <c r="AK209">
        <v>1309176</v>
      </c>
      <c r="AL209">
        <v>1309176</v>
      </c>
      <c r="AM209">
        <v>1309176</v>
      </c>
      <c r="AN209">
        <v>1309176</v>
      </c>
      <c r="AT209">
        <v>1309176</v>
      </c>
      <c r="AU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D209">
        <v>0</v>
      </c>
      <c r="BE209" t="s">
        <v>1385</v>
      </c>
      <c r="BF209">
        <f t="shared" si="7"/>
        <v>10</v>
      </c>
      <c r="BG209">
        <f t="shared" si="8"/>
        <v>1</v>
      </c>
    </row>
    <row r="210" spans="2:59" hidden="1" x14ac:dyDescent="0.25">
      <c r="B210" t="s">
        <v>236</v>
      </c>
      <c r="C210" t="s">
        <v>772</v>
      </c>
      <c r="D210" t="s">
        <v>1328</v>
      </c>
      <c r="E210" t="s">
        <v>799</v>
      </c>
      <c r="F210">
        <v>0</v>
      </c>
      <c r="G210">
        <v>475475</v>
      </c>
      <c r="H210">
        <v>475475</v>
      </c>
      <c r="I210">
        <v>475475</v>
      </c>
      <c r="L210">
        <v>475475</v>
      </c>
      <c r="N210">
        <v>475475</v>
      </c>
      <c r="P210">
        <v>475475</v>
      </c>
      <c r="T210">
        <v>475475</v>
      </c>
      <c r="V210">
        <v>475475</v>
      </c>
      <c r="X210">
        <v>475475</v>
      </c>
      <c r="Z210">
        <v>475475</v>
      </c>
      <c r="AA210">
        <v>294795</v>
      </c>
      <c r="AB210">
        <v>285285</v>
      </c>
      <c r="AC210">
        <v>294795</v>
      </c>
      <c r="AF210">
        <v>285285</v>
      </c>
      <c r="AH210">
        <v>285285</v>
      </c>
      <c r="AJ210">
        <v>285285</v>
      </c>
      <c r="AN210">
        <v>285285</v>
      </c>
      <c r="AP210">
        <v>285285</v>
      </c>
      <c r="AR210">
        <v>285285</v>
      </c>
      <c r="AT210">
        <v>285285</v>
      </c>
      <c r="AU210">
        <v>0</v>
      </c>
      <c r="AV210">
        <v>0</v>
      </c>
      <c r="AW210">
        <v>0</v>
      </c>
      <c r="AX210">
        <v>0</v>
      </c>
      <c r="AY210">
        <v>0</v>
      </c>
      <c r="BA210">
        <v>0</v>
      </c>
      <c r="BB210">
        <v>0</v>
      </c>
      <c r="BC210">
        <v>0</v>
      </c>
      <c r="BD210">
        <v>0</v>
      </c>
      <c r="BE210" t="s">
        <v>1452</v>
      </c>
      <c r="BF210">
        <f t="shared" si="7"/>
        <v>10</v>
      </c>
      <c r="BG210">
        <f t="shared" si="8"/>
        <v>1</v>
      </c>
    </row>
    <row r="211" spans="2:59" hidden="1" x14ac:dyDescent="0.25">
      <c r="B211" t="s">
        <v>325</v>
      </c>
      <c r="C211" t="s">
        <v>769</v>
      </c>
      <c r="D211" t="s">
        <v>806</v>
      </c>
      <c r="E211" t="s">
        <v>799</v>
      </c>
      <c r="F211">
        <v>0</v>
      </c>
      <c r="G211">
        <v>1229606</v>
      </c>
      <c r="H211">
        <v>1229606</v>
      </c>
      <c r="K211">
        <v>1117824</v>
      </c>
      <c r="L211">
        <v>1117824</v>
      </c>
      <c r="O211">
        <v>1321065</v>
      </c>
      <c r="P211">
        <v>1321065</v>
      </c>
      <c r="Q211">
        <v>1321065</v>
      </c>
      <c r="S211">
        <v>1321065</v>
      </c>
      <c r="U211">
        <v>1321065</v>
      </c>
      <c r="W211">
        <v>1321065</v>
      </c>
      <c r="Z211">
        <v>1321065</v>
      </c>
      <c r="AA211">
        <v>946797</v>
      </c>
      <c r="AB211">
        <v>946797</v>
      </c>
      <c r="AE211">
        <v>860724</v>
      </c>
      <c r="AF211">
        <v>860724</v>
      </c>
      <c r="AI211">
        <v>1017220</v>
      </c>
      <c r="AJ211">
        <v>1017220</v>
      </c>
      <c r="AK211">
        <v>1017220</v>
      </c>
      <c r="AM211">
        <v>1017220</v>
      </c>
      <c r="AO211">
        <v>1017220</v>
      </c>
      <c r="AQ211">
        <v>1017220</v>
      </c>
      <c r="AT211">
        <v>1017220</v>
      </c>
      <c r="AU211">
        <v>0</v>
      </c>
      <c r="AW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 t="s">
        <v>1381</v>
      </c>
      <c r="BF211">
        <f t="shared" si="7"/>
        <v>11</v>
      </c>
      <c r="BG211">
        <f t="shared" si="8"/>
        <v>1</v>
      </c>
    </row>
    <row r="212" spans="2:59" hidden="1" x14ac:dyDescent="0.25">
      <c r="B212" t="s">
        <v>424</v>
      </c>
      <c r="C212" t="s">
        <v>772</v>
      </c>
      <c r="D212" t="s">
        <v>812</v>
      </c>
      <c r="E212" t="s">
        <v>799</v>
      </c>
      <c r="F212">
        <v>0</v>
      </c>
      <c r="G212">
        <v>1120368</v>
      </c>
      <c r="H212">
        <v>1120368</v>
      </c>
      <c r="I212">
        <v>1120368</v>
      </c>
      <c r="J212">
        <v>1120368</v>
      </c>
      <c r="L212">
        <v>1018516</v>
      </c>
      <c r="N212">
        <v>1018516</v>
      </c>
      <c r="O212">
        <v>1203701</v>
      </c>
      <c r="P212">
        <v>1203701</v>
      </c>
      <c r="Q212">
        <v>1203701</v>
      </c>
      <c r="R212">
        <v>1203701</v>
      </c>
      <c r="S212">
        <v>1203701</v>
      </c>
      <c r="AA212">
        <v>694628</v>
      </c>
      <c r="AB212">
        <v>694628</v>
      </c>
      <c r="AC212">
        <v>694628</v>
      </c>
      <c r="AD212">
        <v>694628</v>
      </c>
      <c r="AF212">
        <v>631480</v>
      </c>
      <c r="AH212">
        <v>631480</v>
      </c>
      <c r="AI212">
        <v>746295</v>
      </c>
      <c r="AJ212">
        <v>746295</v>
      </c>
      <c r="AK212">
        <v>746295</v>
      </c>
      <c r="AL212">
        <v>746295</v>
      </c>
      <c r="AM212">
        <v>746295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E212" t="s">
        <v>1385</v>
      </c>
      <c r="BF212">
        <f t="shared" si="7"/>
        <v>11</v>
      </c>
      <c r="BG212">
        <f t="shared" si="8"/>
        <v>1</v>
      </c>
    </row>
    <row r="213" spans="2:59" hidden="1" x14ac:dyDescent="0.25">
      <c r="B213" t="s">
        <v>742</v>
      </c>
      <c r="C213" t="s">
        <v>775</v>
      </c>
      <c r="D213" t="s">
        <v>870</v>
      </c>
      <c r="E213" t="s">
        <v>799</v>
      </c>
      <c r="F213">
        <v>3</v>
      </c>
      <c r="L213">
        <v>550000</v>
      </c>
      <c r="M213">
        <v>550000</v>
      </c>
      <c r="N213">
        <v>550000</v>
      </c>
      <c r="O213">
        <v>550000</v>
      </c>
      <c r="P213">
        <v>550000</v>
      </c>
      <c r="Q213">
        <v>550000</v>
      </c>
      <c r="S213">
        <v>550000</v>
      </c>
      <c r="T213">
        <v>550000</v>
      </c>
      <c r="V213">
        <v>550000</v>
      </c>
      <c r="X213">
        <v>550000</v>
      </c>
      <c r="Y213">
        <v>550000</v>
      </c>
      <c r="AF213">
        <v>385000</v>
      </c>
      <c r="AG213">
        <v>385000</v>
      </c>
      <c r="AH213">
        <v>385000</v>
      </c>
      <c r="AI213">
        <v>385000</v>
      </c>
      <c r="AJ213">
        <v>385000</v>
      </c>
      <c r="AK213">
        <v>385000</v>
      </c>
      <c r="AM213">
        <v>385000</v>
      </c>
      <c r="AN213">
        <v>385000</v>
      </c>
      <c r="AP213">
        <v>385000</v>
      </c>
      <c r="AR213">
        <v>385000</v>
      </c>
      <c r="AS213">
        <v>385000</v>
      </c>
      <c r="AW213">
        <v>7.3</v>
      </c>
      <c r="AX213">
        <v>7.3</v>
      </c>
      <c r="AY213">
        <v>7.3</v>
      </c>
      <c r="AZ213">
        <v>7.3</v>
      </c>
      <c r="BA213">
        <v>7.3</v>
      </c>
      <c r="BB213">
        <v>7.3</v>
      </c>
      <c r="BC213">
        <v>7.3</v>
      </c>
      <c r="BD213">
        <v>7.3</v>
      </c>
      <c r="BE213" t="s">
        <v>1383</v>
      </c>
      <c r="BF213">
        <f t="shared" si="7"/>
        <v>11</v>
      </c>
      <c r="BG213">
        <f t="shared" si="8"/>
        <v>1</v>
      </c>
    </row>
    <row r="214" spans="2:59" hidden="1" x14ac:dyDescent="0.25">
      <c r="B214" t="s">
        <v>753</v>
      </c>
      <c r="C214" t="s">
        <v>769</v>
      </c>
      <c r="D214" t="s">
        <v>870</v>
      </c>
      <c r="E214" t="s">
        <v>799</v>
      </c>
      <c r="F214">
        <v>2.5</v>
      </c>
      <c r="L214">
        <v>699999</v>
      </c>
      <c r="M214">
        <v>699999</v>
      </c>
      <c r="N214">
        <v>699999</v>
      </c>
      <c r="O214">
        <v>699999</v>
      </c>
      <c r="P214">
        <v>699999</v>
      </c>
      <c r="Q214">
        <v>699999</v>
      </c>
      <c r="S214">
        <v>699999</v>
      </c>
      <c r="T214">
        <v>699999</v>
      </c>
      <c r="V214">
        <v>699999</v>
      </c>
      <c r="X214">
        <v>699999</v>
      </c>
      <c r="Y214">
        <v>699999</v>
      </c>
      <c r="AF214">
        <v>524999</v>
      </c>
      <c r="AG214">
        <v>524999</v>
      </c>
      <c r="AH214">
        <v>524999</v>
      </c>
      <c r="AI214">
        <v>524999</v>
      </c>
      <c r="AJ214">
        <v>524999</v>
      </c>
      <c r="AK214">
        <v>524999</v>
      </c>
      <c r="AM214">
        <v>524999</v>
      </c>
      <c r="AN214">
        <v>524999</v>
      </c>
      <c r="AP214">
        <v>524999</v>
      </c>
      <c r="AR214">
        <v>524999</v>
      </c>
      <c r="AS214">
        <v>524999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 t="s">
        <v>1383</v>
      </c>
      <c r="BF214">
        <f t="shared" si="7"/>
        <v>11</v>
      </c>
      <c r="BG214">
        <f t="shared" si="8"/>
        <v>1</v>
      </c>
    </row>
    <row r="215" spans="2:59" hidden="1" x14ac:dyDescent="0.25">
      <c r="B215" t="s">
        <v>642</v>
      </c>
      <c r="C215" t="s">
        <v>770</v>
      </c>
      <c r="D215" t="s">
        <v>1018</v>
      </c>
      <c r="E215" t="s">
        <v>799</v>
      </c>
      <c r="F215">
        <v>0</v>
      </c>
      <c r="H215">
        <v>1736572</v>
      </c>
      <c r="L215">
        <v>1578701</v>
      </c>
      <c r="M215">
        <v>1578701</v>
      </c>
      <c r="N215">
        <v>1578701</v>
      </c>
      <c r="P215">
        <v>1865738</v>
      </c>
      <c r="R215">
        <v>1865738</v>
      </c>
      <c r="T215">
        <v>1865738</v>
      </c>
      <c r="V215">
        <v>1865738</v>
      </c>
      <c r="X215">
        <v>1865738</v>
      </c>
      <c r="Y215">
        <v>1865738</v>
      </c>
      <c r="Z215">
        <v>1865738</v>
      </c>
      <c r="AB215">
        <v>1076675</v>
      </c>
      <c r="AF215">
        <v>978795</v>
      </c>
      <c r="AG215">
        <v>978795</v>
      </c>
      <c r="AH215">
        <v>978795</v>
      </c>
      <c r="AJ215">
        <v>1156758</v>
      </c>
      <c r="AL215">
        <v>1156758</v>
      </c>
      <c r="AN215">
        <v>1156758</v>
      </c>
      <c r="AP215">
        <v>1156758</v>
      </c>
      <c r="AR215">
        <v>1156758</v>
      </c>
      <c r="AS215">
        <v>1156758</v>
      </c>
      <c r="AT215">
        <v>1156758</v>
      </c>
      <c r="AU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 t="s">
        <v>1385</v>
      </c>
      <c r="BF215">
        <f t="shared" si="7"/>
        <v>11</v>
      </c>
      <c r="BG215">
        <f t="shared" si="8"/>
        <v>1</v>
      </c>
    </row>
    <row r="216" spans="2:59" hidden="1" x14ac:dyDescent="0.25">
      <c r="B216" t="s">
        <v>471</v>
      </c>
      <c r="C216" t="s">
        <v>772</v>
      </c>
      <c r="D216" t="s">
        <v>1074</v>
      </c>
      <c r="E216" t="s">
        <v>824</v>
      </c>
      <c r="F216">
        <v>0</v>
      </c>
      <c r="G216">
        <v>2900000</v>
      </c>
      <c r="H216">
        <v>2900000</v>
      </c>
      <c r="K216">
        <v>2450000</v>
      </c>
      <c r="P216">
        <v>2450000</v>
      </c>
      <c r="R216">
        <v>2450000</v>
      </c>
      <c r="S216">
        <v>1320000</v>
      </c>
      <c r="T216">
        <v>2450000</v>
      </c>
      <c r="U216">
        <v>3866667</v>
      </c>
      <c r="V216">
        <v>2900000</v>
      </c>
      <c r="X216">
        <v>2900000</v>
      </c>
      <c r="Z216">
        <v>2450000</v>
      </c>
      <c r="AA216">
        <v>2030000</v>
      </c>
      <c r="AB216">
        <v>2030000</v>
      </c>
      <c r="AE216">
        <v>1592500</v>
      </c>
      <c r="AJ216">
        <v>2156000</v>
      </c>
      <c r="AL216">
        <v>2156000</v>
      </c>
      <c r="AM216">
        <v>990000</v>
      </c>
      <c r="AN216">
        <v>2156000</v>
      </c>
      <c r="AO216">
        <v>2900000</v>
      </c>
      <c r="AP216">
        <v>2552000</v>
      </c>
      <c r="AR216">
        <v>1885000</v>
      </c>
      <c r="AT216">
        <v>2156000</v>
      </c>
      <c r="AU216">
        <v>9</v>
      </c>
      <c r="AW216">
        <v>9</v>
      </c>
      <c r="AY216">
        <v>9</v>
      </c>
      <c r="AZ216">
        <v>9</v>
      </c>
      <c r="BA216">
        <v>9</v>
      </c>
      <c r="BB216">
        <v>9</v>
      </c>
      <c r="BC216">
        <v>9</v>
      </c>
      <c r="BD216">
        <v>9</v>
      </c>
      <c r="BE216" t="s">
        <v>1432</v>
      </c>
      <c r="BF216">
        <f t="shared" si="7"/>
        <v>11</v>
      </c>
      <c r="BG216">
        <f t="shared" si="8"/>
        <v>1</v>
      </c>
    </row>
    <row r="217" spans="2:59" x14ac:dyDescent="0.25">
      <c r="B217" t="s">
        <v>608</v>
      </c>
      <c r="C217" t="s">
        <v>785</v>
      </c>
      <c r="D217" t="s">
        <v>1090</v>
      </c>
      <c r="E217" t="s">
        <v>820</v>
      </c>
      <c r="F217">
        <v>2</v>
      </c>
      <c r="H217">
        <v>400000</v>
      </c>
      <c r="I217">
        <v>466667</v>
      </c>
      <c r="J217">
        <v>400000</v>
      </c>
      <c r="K217">
        <v>466667</v>
      </c>
      <c r="L217">
        <v>400000</v>
      </c>
      <c r="N217">
        <v>400000</v>
      </c>
      <c r="O217">
        <v>400000</v>
      </c>
      <c r="W217">
        <v>400000</v>
      </c>
      <c r="X217">
        <v>400000</v>
      </c>
      <c r="Y217">
        <v>400000</v>
      </c>
      <c r="Z217">
        <v>400000</v>
      </c>
      <c r="AB217">
        <v>300000</v>
      </c>
      <c r="AC217">
        <v>350000</v>
      </c>
      <c r="AD217">
        <v>300000</v>
      </c>
      <c r="AE217">
        <v>350000</v>
      </c>
      <c r="AF217">
        <v>300000</v>
      </c>
      <c r="AH217">
        <v>300000</v>
      </c>
      <c r="AI217">
        <v>300000</v>
      </c>
      <c r="AQ217">
        <v>300000</v>
      </c>
      <c r="AR217">
        <v>300000</v>
      </c>
      <c r="AS217">
        <v>300000</v>
      </c>
      <c r="AT217">
        <v>300000</v>
      </c>
      <c r="AU217">
        <v>8</v>
      </c>
      <c r="AV217">
        <v>8</v>
      </c>
      <c r="AW217">
        <v>8</v>
      </c>
      <c r="AX217">
        <v>8</v>
      </c>
      <c r="AY217">
        <v>8</v>
      </c>
      <c r="BC217">
        <v>8</v>
      </c>
      <c r="BD217">
        <v>8</v>
      </c>
      <c r="BE217" t="s">
        <v>1413</v>
      </c>
      <c r="BF217">
        <f t="shared" si="7"/>
        <v>11</v>
      </c>
      <c r="BG217">
        <f t="shared" si="8"/>
        <v>1</v>
      </c>
    </row>
    <row r="218" spans="2:59" hidden="1" x14ac:dyDescent="0.25">
      <c r="B218" t="s">
        <v>347</v>
      </c>
      <c r="C218" t="s">
        <v>769</v>
      </c>
      <c r="D218" t="s">
        <v>1154</v>
      </c>
      <c r="E218" t="s">
        <v>799</v>
      </c>
      <c r="F218">
        <v>0</v>
      </c>
      <c r="G218">
        <v>833333</v>
      </c>
      <c r="H218">
        <v>833333</v>
      </c>
      <c r="K218">
        <v>833333</v>
      </c>
      <c r="L218">
        <v>833333</v>
      </c>
      <c r="O218">
        <v>833333</v>
      </c>
      <c r="P218">
        <v>833333</v>
      </c>
      <c r="R218">
        <v>833333</v>
      </c>
      <c r="T218">
        <v>833333</v>
      </c>
      <c r="V218">
        <v>833333</v>
      </c>
      <c r="Y218">
        <v>833333</v>
      </c>
      <c r="Z218">
        <v>833333</v>
      </c>
      <c r="AA218">
        <v>625000</v>
      </c>
      <c r="AB218">
        <v>625000</v>
      </c>
      <c r="AE218">
        <v>625000</v>
      </c>
      <c r="AF218">
        <v>625000</v>
      </c>
      <c r="AI218">
        <v>625000</v>
      </c>
      <c r="AJ218">
        <v>625000</v>
      </c>
      <c r="AL218">
        <v>625000</v>
      </c>
      <c r="AN218">
        <v>625000</v>
      </c>
      <c r="AP218">
        <v>625000</v>
      </c>
      <c r="AS218">
        <v>625000</v>
      </c>
      <c r="AT218">
        <v>625000</v>
      </c>
      <c r="AU218">
        <v>0</v>
      </c>
      <c r="AW218">
        <v>0</v>
      </c>
      <c r="AY218">
        <v>0</v>
      </c>
      <c r="AZ218">
        <v>0</v>
      </c>
      <c r="BA218">
        <v>0</v>
      </c>
      <c r="BB218">
        <v>0</v>
      </c>
      <c r="BD218">
        <v>0</v>
      </c>
      <c r="BE218" t="s">
        <v>1385</v>
      </c>
      <c r="BF218">
        <f t="shared" si="7"/>
        <v>11</v>
      </c>
      <c r="BG218">
        <f t="shared" si="8"/>
        <v>1</v>
      </c>
    </row>
    <row r="219" spans="2:59" hidden="1" x14ac:dyDescent="0.25">
      <c r="B219" t="s">
        <v>671</v>
      </c>
      <c r="C219" t="s">
        <v>772</v>
      </c>
      <c r="D219" t="s">
        <v>1329</v>
      </c>
      <c r="E219" t="s">
        <v>799</v>
      </c>
      <c r="F219">
        <v>0</v>
      </c>
      <c r="H219">
        <v>621266</v>
      </c>
      <c r="I219">
        <v>609868</v>
      </c>
      <c r="J219">
        <v>631675</v>
      </c>
      <c r="L219">
        <v>608300</v>
      </c>
      <c r="N219">
        <v>606027</v>
      </c>
      <c r="P219">
        <v>612089</v>
      </c>
      <c r="R219">
        <v>608300</v>
      </c>
      <c r="T219">
        <v>608300</v>
      </c>
      <c r="V219">
        <v>612315</v>
      </c>
      <c r="X219">
        <v>618379</v>
      </c>
      <c r="Z219">
        <v>644162</v>
      </c>
      <c r="AB219">
        <v>372760</v>
      </c>
      <c r="AC219">
        <v>378118</v>
      </c>
      <c r="AD219">
        <v>379005</v>
      </c>
      <c r="AF219">
        <v>364980</v>
      </c>
      <c r="AH219">
        <v>363616</v>
      </c>
      <c r="AJ219">
        <v>367253</v>
      </c>
      <c r="AL219">
        <v>364980</v>
      </c>
      <c r="AN219">
        <v>364980</v>
      </c>
      <c r="AP219">
        <v>367389</v>
      </c>
      <c r="AR219">
        <v>371027</v>
      </c>
      <c r="AT219">
        <v>386497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 t="s">
        <v>1453</v>
      </c>
      <c r="BF219">
        <f t="shared" si="7"/>
        <v>11</v>
      </c>
      <c r="BG219">
        <f t="shared" si="8"/>
        <v>1</v>
      </c>
    </row>
    <row r="220" spans="2:59" hidden="1" x14ac:dyDescent="0.25">
      <c r="B220" t="s">
        <v>46</v>
      </c>
      <c r="C220" t="s">
        <v>777</v>
      </c>
      <c r="D220" t="s">
        <v>1340</v>
      </c>
      <c r="E220" t="s">
        <v>824</v>
      </c>
      <c r="F220">
        <v>3</v>
      </c>
      <c r="G220">
        <v>1200000</v>
      </c>
      <c r="L220">
        <v>1200000</v>
      </c>
      <c r="M220">
        <v>915000</v>
      </c>
      <c r="O220">
        <v>1193333</v>
      </c>
      <c r="P220">
        <v>1200000</v>
      </c>
      <c r="Q220">
        <v>3400000</v>
      </c>
      <c r="R220">
        <v>1200000</v>
      </c>
      <c r="S220">
        <v>1246667</v>
      </c>
      <c r="U220">
        <v>1600000</v>
      </c>
      <c r="Y220">
        <v>1266667</v>
      </c>
      <c r="Z220">
        <v>1133333</v>
      </c>
      <c r="AA220">
        <v>840000</v>
      </c>
      <c r="AF220">
        <v>840000</v>
      </c>
      <c r="AG220">
        <v>549000</v>
      </c>
      <c r="AI220">
        <v>895000</v>
      </c>
      <c r="AJ220">
        <v>900000</v>
      </c>
      <c r="AK220">
        <v>2550000</v>
      </c>
      <c r="AL220">
        <v>900000</v>
      </c>
      <c r="AM220">
        <v>935000</v>
      </c>
      <c r="AO220">
        <v>1200000</v>
      </c>
      <c r="AS220">
        <v>950000</v>
      </c>
      <c r="AT220">
        <v>850000</v>
      </c>
      <c r="AU220">
        <v>8.4</v>
      </c>
      <c r="AW220">
        <v>8.4</v>
      </c>
      <c r="AX220">
        <v>8.4</v>
      </c>
      <c r="AY220">
        <v>8.4</v>
      </c>
      <c r="AZ220">
        <v>8.4</v>
      </c>
      <c r="BA220">
        <v>8.4</v>
      </c>
      <c r="BB220">
        <v>8.4</v>
      </c>
      <c r="BD220">
        <v>8.4</v>
      </c>
      <c r="BE220" t="s">
        <v>1394</v>
      </c>
      <c r="BF220">
        <f t="shared" si="7"/>
        <v>11</v>
      </c>
      <c r="BG220">
        <f t="shared" si="8"/>
        <v>1</v>
      </c>
    </row>
    <row r="221" spans="2:59" hidden="1" x14ac:dyDescent="0.25">
      <c r="B221" t="s">
        <v>173</v>
      </c>
      <c r="C221" t="s">
        <v>769</v>
      </c>
      <c r="D221" t="s">
        <v>807</v>
      </c>
      <c r="E221" t="s">
        <v>799</v>
      </c>
      <c r="F221">
        <v>0</v>
      </c>
      <c r="G221">
        <v>1041667</v>
      </c>
      <c r="I221">
        <v>1041667</v>
      </c>
      <c r="K221">
        <v>1041667</v>
      </c>
      <c r="M221">
        <v>1041667</v>
      </c>
      <c r="N221">
        <v>1041667</v>
      </c>
      <c r="O221">
        <v>1041667</v>
      </c>
      <c r="P221">
        <v>1041667</v>
      </c>
      <c r="Q221">
        <v>1041667</v>
      </c>
      <c r="R221">
        <v>1041667</v>
      </c>
      <c r="T221">
        <v>1041667</v>
      </c>
      <c r="V221">
        <v>1041667</v>
      </c>
      <c r="X221">
        <v>1041667</v>
      </c>
      <c r="AA221">
        <v>645834</v>
      </c>
      <c r="AC221">
        <v>645834</v>
      </c>
      <c r="AE221">
        <v>645834</v>
      </c>
      <c r="AG221">
        <v>645834</v>
      </c>
      <c r="AH221">
        <v>645834</v>
      </c>
      <c r="AI221">
        <v>645834</v>
      </c>
      <c r="AJ221">
        <v>645834</v>
      </c>
      <c r="AK221">
        <v>645834</v>
      </c>
      <c r="AL221">
        <v>645834</v>
      </c>
      <c r="AN221">
        <v>645834</v>
      </c>
      <c r="AP221">
        <v>645834</v>
      </c>
      <c r="AR221">
        <v>645834</v>
      </c>
      <c r="AU221">
        <v>8.1</v>
      </c>
      <c r="AV221">
        <v>8.1</v>
      </c>
      <c r="AW221">
        <v>8.1</v>
      </c>
      <c r="AX221">
        <v>8.1</v>
      </c>
      <c r="AY221">
        <v>8.1</v>
      </c>
      <c r="AZ221">
        <v>8.1</v>
      </c>
      <c r="BA221">
        <v>8.1</v>
      </c>
      <c r="BB221">
        <v>8.1</v>
      </c>
      <c r="BC221">
        <v>8.1</v>
      </c>
      <c r="BE221" t="s">
        <v>1382</v>
      </c>
      <c r="BF221">
        <f t="shared" si="7"/>
        <v>12</v>
      </c>
      <c r="BG221">
        <f t="shared" si="8"/>
        <v>1</v>
      </c>
    </row>
    <row r="222" spans="2:59" hidden="1" x14ac:dyDescent="0.25">
      <c r="B222" t="s">
        <v>268</v>
      </c>
      <c r="C222" t="s">
        <v>775</v>
      </c>
      <c r="D222" t="s">
        <v>848</v>
      </c>
      <c r="E222" t="s">
        <v>799</v>
      </c>
      <c r="F222">
        <v>0</v>
      </c>
      <c r="G222">
        <v>646597</v>
      </c>
      <c r="H222">
        <v>659152</v>
      </c>
      <c r="I222">
        <v>646597</v>
      </c>
      <c r="J222">
        <v>659152</v>
      </c>
      <c r="K222">
        <v>526857</v>
      </c>
      <c r="L222">
        <v>537088</v>
      </c>
      <c r="M222">
        <v>526857</v>
      </c>
      <c r="N222">
        <v>537088</v>
      </c>
      <c r="O222">
        <v>526857</v>
      </c>
      <c r="P222">
        <v>537088</v>
      </c>
      <c r="Q222">
        <v>526857</v>
      </c>
      <c r="R222">
        <v>537088</v>
      </c>
      <c r="AA222">
        <v>400890</v>
      </c>
      <c r="AB222">
        <v>395491</v>
      </c>
      <c r="AC222">
        <v>400890</v>
      </c>
      <c r="AD222">
        <v>395491</v>
      </c>
      <c r="AE222">
        <v>326651</v>
      </c>
      <c r="AF222">
        <v>322253</v>
      </c>
      <c r="AG222">
        <v>326651</v>
      </c>
      <c r="AH222">
        <v>322253</v>
      </c>
      <c r="AI222">
        <v>326651</v>
      </c>
      <c r="AJ222">
        <v>322253</v>
      </c>
      <c r="AK222">
        <v>326651</v>
      </c>
      <c r="AL222">
        <v>322253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E222" t="s">
        <v>1406</v>
      </c>
      <c r="BF222">
        <f t="shared" si="7"/>
        <v>12</v>
      </c>
      <c r="BG222">
        <f t="shared" si="8"/>
        <v>1</v>
      </c>
    </row>
    <row r="223" spans="2:59" hidden="1" x14ac:dyDescent="0.25">
      <c r="B223" t="s">
        <v>448</v>
      </c>
      <c r="C223" t="s">
        <v>769</v>
      </c>
      <c r="D223" t="s">
        <v>892</v>
      </c>
      <c r="E223" t="s">
        <v>799</v>
      </c>
      <c r="F223">
        <v>3</v>
      </c>
      <c r="G223">
        <v>1069615</v>
      </c>
      <c r="I223">
        <v>1069615</v>
      </c>
      <c r="K223">
        <v>1069615</v>
      </c>
      <c r="M223">
        <v>1069615</v>
      </c>
      <c r="N223">
        <v>1069615</v>
      </c>
      <c r="O223">
        <v>1069615</v>
      </c>
      <c r="P223">
        <v>1069615</v>
      </c>
      <c r="Q223">
        <v>1069615</v>
      </c>
      <c r="R223">
        <v>1069615</v>
      </c>
      <c r="T223">
        <v>1069615</v>
      </c>
      <c r="V223">
        <v>1069615</v>
      </c>
      <c r="X223">
        <v>1069615</v>
      </c>
      <c r="AA223">
        <v>688325</v>
      </c>
      <c r="AC223">
        <v>688325</v>
      </c>
      <c r="AE223">
        <v>688325</v>
      </c>
      <c r="AG223">
        <v>688325</v>
      </c>
      <c r="AH223">
        <v>688325</v>
      </c>
      <c r="AI223">
        <v>688325</v>
      </c>
      <c r="AJ223">
        <v>688325</v>
      </c>
      <c r="AK223">
        <v>688325</v>
      </c>
      <c r="AL223">
        <v>688325</v>
      </c>
      <c r="AN223">
        <v>688325</v>
      </c>
      <c r="AP223">
        <v>688325</v>
      </c>
      <c r="AR223">
        <v>688325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E223" t="s">
        <v>1383</v>
      </c>
      <c r="BF223">
        <f t="shared" si="7"/>
        <v>12</v>
      </c>
      <c r="BG223">
        <f t="shared" si="8"/>
        <v>1</v>
      </c>
    </row>
    <row r="224" spans="2:59" hidden="1" x14ac:dyDescent="0.25">
      <c r="B224" t="s">
        <v>78</v>
      </c>
      <c r="C224" t="s">
        <v>776</v>
      </c>
      <c r="D224" t="s">
        <v>927</v>
      </c>
      <c r="E224" t="s">
        <v>831</v>
      </c>
      <c r="F224">
        <v>0</v>
      </c>
      <c r="G224">
        <v>1466667</v>
      </c>
      <c r="L224">
        <v>1000000</v>
      </c>
      <c r="M224">
        <v>1000000</v>
      </c>
      <c r="N224">
        <v>1000000</v>
      </c>
      <c r="O224">
        <v>666667</v>
      </c>
      <c r="P224">
        <v>1000000</v>
      </c>
      <c r="Q224">
        <v>666667</v>
      </c>
      <c r="R224">
        <v>1466667</v>
      </c>
      <c r="S224">
        <v>666667</v>
      </c>
      <c r="T224">
        <v>800000</v>
      </c>
      <c r="V224">
        <v>1200000</v>
      </c>
      <c r="Z224">
        <v>800000</v>
      </c>
      <c r="AA224">
        <v>1100000</v>
      </c>
      <c r="AF224">
        <v>750000</v>
      </c>
      <c r="AG224">
        <v>750000</v>
      </c>
      <c r="AH224">
        <v>750000</v>
      </c>
      <c r="AI224">
        <v>500000</v>
      </c>
      <c r="AJ224">
        <v>750000</v>
      </c>
      <c r="AK224">
        <v>500000</v>
      </c>
      <c r="AL224">
        <v>1100000</v>
      </c>
      <c r="AM224">
        <v>500000</v>
      </c>
      <c r="AN224">
        <v>600000</v>
      </c>
      <c r="AP224">
        <v>900000</v>
      </c>
      <c r="AT224">
        <v>600000</v>
      </c>
      <c r="AU224">
        <v>8.5</v>
      </c>
      <c r="AW224">
        <v>8.5</v>
      </c>
      <c r="AX224">
        <v>8.5</v>
      </c>
      <c r="AY224">
        <v>8.5</v>
      </c>
      <c r="AZ224">
        <v>8.5</v>
      </c>
      <c r="BA224">
        <v>8.5</v>
      </c>
      <c r="BB224">
        <v>8.5</v>
      </c>
      <c r="BD224">
        <v>8.5</v>
      </c>
      <c r="BE224" t="s">
        <v>1424</v>
      </c>
      <c r="BF224">
        <f t="shared" si="7"/>
        <v>12</v>
      </c>
      <c r="BG224">
        <f t="shared" si="8"/>
        <v>1</v>
      </c>
    </row>
    <row r="225" spans="2:59" hidden="1" x14ac:dyDescent="0.25">
      <c r="B225" t="s">
        <v>653</v>
      </c>
      <c r="C225" t="s">
        <v>769</v>
      </c>
      <c r="D225" t="s">
        <v>1028</v>
      </c>
      <c r="E225" t="s">
        <v>799</v>
      </c>
      <c r="F225">
        <v>0</v>
      </c>
      <c r="H225">
        <v>1008331</v>
      </c>
      <c r="J225">
        <v>1008331</v>
      </c>
      <c r="L225">
        <v>916664</v>
      </c>
      <c r="M225">
        <v>916664</v>
      </c>
      <c r="N225">
        <v>916664</v>
      </c>
      <c r="O225">
        <v>1083331</v>
      </c>
      <c r="P225">
        <v>1083331</v>
      </c>
      <c r="Q225">
        <v>1083331</v>
      </c>
      <c r="S225">
        <v>1083331</v>
      </c>
      <c r="V225">
        <v>1083331</v>
      </c>
      <c r="X225">
        <v>1083331</v>
      </c>
      <c r="Z225">
        <v>1083331</v>
      </c>
      <c r="AB225">
        <v>625165</v>
      </c>
      <c r="AD225">
        <v>625165</v>
      </c>
      <c r="AF225">
        <v>568332</v>
      </c>
      <c r="AG225">
        <v>568332</v>
      </c>
      <c r="AH225">
        <v>568332</v>
      </c>
      <c r="AI225">
        <v>671665</v>
      </c>
      <c r="AJ225">
        <v>671665</v>
      </c>
      <c r="AK225">
        <v>671665</v>
      </c>
      <c r="AM225">
        <v>671665</v>
      </c>
      <c r="AP225">
        <v>671665</v>
      </c>
      <c r="AR225">
        <v>671665</v>
      </c>
      <c r="AT225">
        <v>671665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 t="s">
        <v>1382</v>
      </c>
      <c r="BF225">
        <f t="shared" si="7"/>
        <v>12</v>
      </c>
      <c r="BG225">
        <f t="shared" si="8"/>
        <v>1</v>
      </c>
    </row>
    <row r="226" spans="2:59" hidden="1" x14ac:dyDescent="0.25">
      <c r="B226" t="s">
        <v>426</v>
      </c>
      <c r="C226" t="s">
        <v>769</v>
      </c>
      <c r="D226" t="s">
        <v>1064</v>
      </c>
      <c r="E226" t="s">
        <v>799</v>
      </c>
      <c r="F226">
        <v>0</v>
      </c>
      <c r="G226">
        <v>838525</v>
      </c>
      <c r="I226">
        <v>838525</v>
      </c>
      <c r="K226">
        <v>762294</v>
      </c>
      <c r="L226">
        <v>762294</v>
      </c>
      <c r="N226">
        <v>762294</v>
      </c>
      <c r="P226">
        <v>900894</v>
      </c>
      <c r="R226">
        <v>900894</v>
      </c>
      <c r="T226">
        <v>900894</v>
      </c>
      <c r="V226">
        <v>900894</v>
      </c>
      <c r="X226">
        <v>900894</v>
      </c>
      <c r="Y226">
        <v>900894</v>
      </c>
      <c r="Z226">
        <v>900894</v>
      </c>
      <c r="AA226">
        <v>519886</v>
      </c>
      <c r="AC226">
        <v>519886</v>
      </c>
      <c r="AE226">
        <v>472622</v>
      </c>
      <c r="AF226">
        <v>472622</v>
      </c>
      <c r="AH226">
        <v>472622</v>
      </c>
      <c r="AJ226">
        <v>558554</v>
      </c>
      <c r="AL226">
        <v>558554</v>
      </c>
      <c r="AN226">
        <v>558554</v>
      </c>
      <c r="AP226">
        <v>558554</v>
      </c>
      <c r="AR226">
        <v>558554</v>
      </c>
      <c r="AS226">
        <v>558554</v>
      </c>
      <c r="AT226">
        <v>558554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 t="s">
        <v>1382</v>
      </c>
      <c r="BF226">
        <f t="shared" si="7"/>
        <v>12</v>
      </c>
      <c r="BG226">
        <f t="shared" si="8"/>
        <v>1</v>
      </c>
    </row>
    <row r="227" spans="2:59" hidden="1" x14ac:dyDescent="0.25">
      <c r="B227" t="s">
        <v>456</v>
      </c>
      <c r="C227" t="s">
        <v>773</v>
      </c>
      <c r="D227" t="s">
        <v>1126</v>
      </c>
      <c r="E227" t="s">
        <v>799</v>
      </c>
      <c r="F227">
        <v>0</v>
      </c>
      <c r="G227">
        <v>1680552</v>
      </c>
      <c r="H227">
        <v>1680552</v>
      </c>
      <c r="K227">
        <v>1527775</v>
      </c>
      <c r="L227">
        <v>1527775</v>
      </c>
      <c r="O227">
        <v>1805552</v>
      </c>
      <c r="P227">
        <v>1805552</v>
      </c>
      <c r="R227">
        <v>1805552</v>
      </c>
      <c r="T227">
        <v>1805552</v>
      </c>
      <c r="V227">
        <v>1805552</v>
      </c>
      <c r="X227">
        <v>1805552</v>
      </c>
      <c r="Y227">
        <v>1805552</v>
      </c>
      <c r="Z227">
        <v>1805552</v>
      </c>
      <c r="AA227">
        <v>1260414</v>
      </c>
      <c r="AB227">
        <v>1260414</v>
      </c>
      <c r="AE227">
        <v>1145831</v>
      </c>
      <c r="AF227">
        <v>1145831</v>
      </c>
      <c r="AI227">
        <v>1354164</v>
      </c>
      <c r="AJ227">
        <v>1354164</v>
      </c>
      <c r="AL227">
        <v>1354164</v>
      </c>
      <c r="AN227">
        <v>1354164</v>
      </c>
      <c r="AP227">
        <v>1354164</v>
      </c>
      <c r="AR227">
        <v>1354164</v>
      </c>
      <c r="AS227">
        <v>1354164</v>
      </c>
      <c r="AT227">
        <v>1354164</v>
      </c>
      <c r="AU227">
        <v>0</v>
      </c>
      <c r="AW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 t="s">
        <v>1381</v>
      </c>
      <c r="BF227">
        <f t="shared" si="7"/>
        <v>12</v>
      </c>
      <c r="BG227">
        <f t="shared" si="8"/>
        <v>1</v>
      </c>
    </row>
    <row r="228" spans="2:59" x14ac:dyDescent="0.25">
      <c r="B228" t="s">
        <v>723</v>
      </c>
      <c r="C228" t="s">
        <v>770</v>
      </c>
      <c r="D228" t="s">
        <v>1142</v>
      </c>
      <c r="E228" t="s">
        <v>820</v>
      </c>
      <c r="F228">
        <v>4</v>
      </c>
      <c r="J228">
        <v>1274857</v>
      </c>
      <c r="K228">
        <v>1271307</v>
      </c>
      <c r="L228">
        <v>1106037</v>
      </c>
      <c r="M228">
        <v>1368107</v>
      </c>
      <c r="N228">
        <v>1274855</v>
      </c>
      <c r="P228">
        <v>1190253</v>
      </c>
      <c r="R228">
        <v>1190253</v>
      </c>
      <c r="T228">
        <v>1190253</v>
      </c>
      <c r="V228">
        <v>1274857</v>
      </c>
      <c r="X228">
        <v>1190252</v>
      </c>
      <c r="Y228">
        <v>1271307</v>
      </c>
      <c r="Z228">
        <v>1021821</v>
      </c>
      <c r="AD228">
        <v>956143</v>
      </c>
      <c r="AE228">
        <v>953480</v>
      </c>
      <c r="AF228">
        <v>829528</v>
      </c>
      <c r="AG228">
        <v>1026080</v>
      </c>
      <c r="AH228">
        <v>956141</v>
      </c>
      <c r="AJ228">
        <v>892690</v>
      </c>
      <c r="AL228">
        <v>892690</v>
      </c>
      <c r="AN228">
        <v>892690</v>
      </c>
      <c r="AP228">
        <v>956143</v>
      </c>
      <c r="AR228">
        <v>892689</v>
      </c>
      <c r="AS228">
        <v>953480</v>
      </c>
      <c r="AT228">
        <v>766366</v>
      </c>
      <c r="AV228">
        <v>8.6</v>
      </c>
      <c r="AW228">
        <v>8.6</v>
      </c>
      <c r="AX228">
        <v>8.6</v>
      </c>
      <c r="AY228">
        <v>8.6</v>
      </c>
      <c r="AZ228">
        <v>8.6</v>
      </c>
      <c r="BA228">
        <v>8.6</v>
      </c>
      <c r="BB228">
        <v>8.6</v>
      </c>
      <c r="BC228">
        <v>8.6</v>
      </c>
      <c r="BD228">
        <v>8.6</v>
      </c>
      <c r="BE228" t="s">
        <v>1445</v>
      </c>
      <c r="BF228">
        <f t="shared" si="7"/>
        <v>12</v>
      </c>
      <c r="BG228">
        <f t="shared" si="8"/>
        <v>1</v>
      </c>
    </row>
    <row r="229" spans="2:59" hidden="1" x14ac:dyDescent="0.25">
      <c r="B229" t="s">
        <v>686</v>
      </c>
      <c r="C229" t="s">
        <v>769</v>
      </c>
      <c r="D229" t="s">
        <v>1158</v>
      </c>
      <c r="E229" t="s">
        <v>799</v>
      </c>
      <c r="F229">
        <v>3</v>
      </c>
      <c r="H229">
        <v>520546</v>
      </c>
      <c r="J229">
        <v>520546</v>
      </c>
      <c r="K229">
        <v>520546</v>
      </c>
      <c r="L229">
        <v>520546</v>
      </c>
      <c r="N229">
        <v>520546</v>
      </c>
      <c r="O229">
        <v>520546</v>
      </c>
      <c r="P229">
        <v>520546</v>
      </c>
      <c r="R229">
        <v>520546</v>
      </c>
      <c r="T229">
        <v>544314</v>
      </c>
      <c r="V229">
        <v>544314</v>
      </c>
      <c r="X229">
        <v>544314</v>
      </c>
      <c r="Z229">
        <v>544314</v>
      </c>
      <c r="AB229">
        <v>334985</v>
      </c>
      <c r="AD229">
        <v>334985</v>
      </c>
      <c r="AE229">
        <v>334985</v>
      </c>
      <c r="AF229">
        <v>334985</v>
      </c>
      <c r="AH229">
        <v>334985</v>
      </c>
      <c r="AI229">
        <v>334985</v>
      </c>
      <c r="AJ229">
        <v>334985</v>
      </c>
      <c r="AL229">
        <v>334985</v>
      </c>
      <c r="AN229">
        <v>350280</v>
      </c>
      <c r="AP229">
        <v>350280</v>
      </c>
      <c r="AR229">
        <v>350280</v>
      </c>
      <c r="AT229">
        <v>350280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 t="s">
        <v>1383</v>
      </c>
      <c r="BF229">
        <f t="shared" si="7"/>
        <v>12</v>
      </c>
      <c r="BG229">
        <f t="shared" si="8"/>
        <v>1</v>
      </c>
    </row>
    <row r="230" spans="2:59" x14ac:dyDescent="0.25">
      <c r="B230" t="s">
        <v>284</v>
      </c>
      <c r="C230" t="s">
        <v>778</v>
      </c>
      <c r="D230" t="s">
        <v>1174</v>
      </c>
      <c r="E230" t="s">
        <v>820</v>
      </c>
      <c r="F230">
        <v>2.5</v>
      </c>
      <c r="G230">
        <v>298051</v>
      </c>
      <c r="H230">
        <v>329214</v>
      </c>
      <c r="I230">
        <v>272507</v>
      </c>
      <c r="J230">
        <v>330517</v>
      </c>
      <c r="K230">
        <v>284706</v>
      </c>
      <c r="L230">
        <v>322002</v>
      </c>
      <c r="M230">
        <v>279925</v>
      </c>
      <c r="N230">
        <v>315107</v>
      </c>
      <c r="O230">
        <v>272507</v>
      </c>
      <c r="P230">
        <v>290202</v>
      </c>
      <c r="Q230">
        <v>272507</v>
      </c>
      <c r="R230">
        <v>284079</v>
      </c>
      <c r="AA230">
        <v>191404</v>
      </c>
      <c r="AB230">
        <v>204982</v>
      </c>
      <c r="AC230">
        <v>175000</v>
      </c>
      <c r="AD230">
        <v>205793</v>
      </c>
      <c r="AE230">
        <v>182834</v>
      </c>
      <c r="AF230">
        <v>200492</v>
      </c>
      <c r="AG230">
        <v>179764</v>
      </c>
      <c r="AH230">
        <v>196199</v>
      </c>
      <c r="AI230">
        <v>175000</v>
      </c>
      <c r="AJ230">
        <v>180692</v>
      </c>
      <c r="AK230">
        <v>175000</v>
      </c>
      <c r="AL230">
        <v>176879</v>
      </c>
      <c r="AU230">
        <v>6.4</v>
      </c>
      <c r="AV230">
        <v>6.4</v>
      </c>
      <c r="AW230">
        <v>6.4</v>
      </c>
      <c r="AX230">
        <v>6.4</v>
      </c>
      <c r="AY230">
        <v>6.4</v>
      </c>
      <c r="AZ230">
        <v>6.4</v>
      </c>
      <c r="BE230" t="s">
        <v>1446</v>
      </c>
      <c r="BF230">
        <f t="shared" si="7"/>
        <v>12</v>
      </c>
      <c r="BG230">
        <f t="shared" si="8"/>
        <v>1</v>
      </c>
    </row>
    <row r="231" spans="2:59" hidden="1" x14ac:dyDescent="0.25">
      <c r="B231" t="s">
        <v>514</v>
      </c>
      <c r="C231" t="s">
        <v>770</v>
      </c>
      <c r="D231" t="s">
        <v>1182</v>
      </c>
      <c r="E231" t="s">
        <v>799</v>
      </c>
      <c r="F231">
        <v>0</v>
      </c>
      <c r="G231">
        <v>1058748</v>
      </c>
      <c r="H231">
        <v>1058748</v>
      </c>
      <c r="K231">
        <v>962498</v>
      </c>
      <c r="L231">
        <v>962498</v>
      </c>
      <c r="M231">
        <v>962498</v>
      </c>
      <c r="N231">
        <v>962498</v>
      </c>
      <c r="O231">
        <v>962498</v>
      </c>
      <c r="P231">
        <v>962498</v>
      </c>
      <c r="Q231">
        <v>1137498</v>
      </c>
      <c r="R231">
        <v>1137498</v>
      </c>
      <c r="S231">
        <v>1137498</v>
      </c>
      <c r="U231">
        <v>1137498</v>
      </c>
      <c r="AA231">
        <v>656424</v>
      </c>
      <c r="AB231">
        <v>656424</v>
      </c>
      <c r="AE231">
        <v>596749</v>
      </c>
      <c r="AF231">
        <v>596749</v>
      </c>
      <c r="AG231">
        <v>596749</v>
      </c>
      <c r="AH231">
        <v>596749</v>
      </c>
      <c r="AI231">
        <v>596749</v>
      </c>
      <c r="AJ231">
        <v>596749</v>
      </c>
      <c r="AK231">
        <v>705249</v>
      </c>
      <c r="AL231">
        <v>705249</v>
      </c>
      <c r="AM231">
        <v>705249</v>
      </c>
      <c r="AO231">
        <v>705249</v>
      </c>
      <c r="AU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E231" t="s">
        <v>1382</v>
      </c>
      <c r="BF231">
        <f t="shared" si="7"/>
        <v>12</v>
      </c>
      <c r="BG231">
        <f t="shared" si="8"/>
        <v>1</v>
      </c>
    </row>
    <row r="232" spans="2:59" hidden="1" x14ac:dyDescent="0.25">
      <c r="B232" t="s">
        <v>709</v>
      </c>
      <c r="C232" t="s">
        <v>772</v>
      </c>
      <c r="D232" t="s">
        <v>1065</v>
      </c>
      <c r="E232" t="s">
        <v>799</v>
      </c>
      <c r="F232">
        <v>0</v>
      </c>
      <c r="H232">
        <v>812266</v>
      </c>
      <c r="I232">
        <v>812266</v>
      </c>
      <c r="J232">
        <v>812266</v>
      </c>
      <c r="K232">
        <v>738424</v>
      </c>
      <c r="L232">
        <v>738424</v>
      </c>
      <c r="M232">
        <v>738424</v>
      </c>
      <c r="N232">
        <v>738424</v>
      </c>
      <c r="O232">
        <v>872683</v>
      </c>
      <c r="Q232">
        <v>872683</v>
      </c>
      <c r="S232">
        <v>872683</v>
      </c>
      <c r="U232">
        <v>872683</v>
      </c>
      <c r="Y232">
        <v>872683</v>
      </c>
      <c r="AB232">
        <v>503605</v>
      </c>
      <c r="AC232">
        <v>503605</v>
      </c>
      <c r="AD232">
        <v>503605</v>
      </c>
      <c r="AE232">
        <v>457823</v>
      </c>
      <c r="AF232">
        <v>457823</v>
      </c>
      <c r="AG232">
        <v>457823</v>
      </c>
      <c r="AH232">
        <v>457823</v>
      </c>
      <c r="AI232">
        <v>541063</v>
      </c>
      <c r="AK232">
        <v>541063</v>
      </c>
      <c r="AM232">
        <v>541063</v>
      </c>
      <c r="AO232">
        <v>541063</v>
      </c>
      <c r="AS232">
        <v>541063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D232">
        <v>0</v>
      </c>
      <c r="BE232" t="s">
        <v>1382</v>
      </c>
      <c r="BF232">
        <f t="shared" si="7"/>
        <v>12</v>
      </c>
      <c r="BG232">
        <f t="shared" si="8"/>
        <v>1</v>
      </c>
    </row>
    <row r="233" spans="2:59" hidden="1" x14ac:dyDescent="0.25">
      <c r="B233" t="s">
        <v>485</v>
      </c>
      <c r="C233" t="s">
        <v>770</v>
      </c>
      <c r="D233" t="s">
        <v>1278</v>
      </c>
      <c r="E233" t="s">
        <v>799</v>
      </c>
      <c r="F233">
        <v>0</v>
      </c>
      <c r="G233">
        <v>756248</v>
      </c>
      <c r="H233">
        <v>756248</v>
      </c>
      <c r="I233">
        <v>756248</v>
      </c>
      <c r="J233">
        <v>756248</v>
      </c>
      <c r="K233">
        <v>687498</v>
      </c>
      <c r="L233">
        <v>687498</v>
      </c>
      <c r="M233">
        <v>687498</v>
      </c>
      <c r="N233">
        <v>687498</v>
      </c>
      <c r="O233">
        <v>812498</v>
      </c>
      <c r="Q233">
        <v>812498</v>
      </c>
      <c r="S233">
        <v>812498</v>
      </c>
      <c r="U233">
        <v>812498</v>
      </c>
      <c r="AA233">
        <v>468874</v>
      </c>
      <c r="AB233">
        <v>468874</v>
      </c>
      <c r="AC233">
        <v>468874</v>
      </c>
      <c r="AD233">
        <v>468874</v>
      </c>
      <c r="AE233">
        <v>426249</v>
      </c>
      <c r="AF233">
        <v>426249</v>
      </c>
      <c r="AG233">
        <v>426249</v>
      </c>
      <c r="AH233">
        <v>426249</v>
      </c>
      <c r="AI233">
        <v>503749</v>
      </c>
      <c r="AK233">
        <v>503749</v>
      </c>
      <c r="AM233">
        <v>503749</v>
      </c>
      <c r="AO233">
        <v>503749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E233" t="s">
        <v>1385</v>
      </c>
      <c r="BF233">
        <f t="shared" si="7"/>
        <v>12</v>
      </c>
      <c r="BG233">
        <f t="shared" si="8"/>
        <v>1</v>
      </c>
    </row>
    <row r="234" spans="2:59" hidden="1" x14ac:dyDescent="0.25">
      <c r="B234" t="s">
        <v>289</v>
      </c>
      <c r="C234" t="s">
        <v>778</v>
      </c>
      <c r="D234" t="s">
        <v>1307</v>
      </c>
      <c r="E234" t="s">
        <v>799</v>
      </c>
      <c r="F234">
        <v>0</v>
      </c>
      <c r="G234">
        <v>509257</v>
      </c>
      <c r="H234">
        <v>509257</v>
      </c>
      <c r="K234">
        <v>509257</v>
      </c>
      <c r="L234">
        <v>509257</v>
      </c>
      <c r="P234">
        <v>509257</v>
      </c>
      <c r="R234">
        <v>509257</v>
      </c>
      <c r="T234">
        <v>509257</v>
      </c>
      <c r="V234">
        <v>509257</v>
      </c>
      <c r="W234">
        <v>509257</v>
      </c>
      <c r="X234">
        <v>509257</v>
      </c>
      <c r="Y234">
        <v>509257</v>
      </c>
      <c r="Z234">
        <v>509257</v>
      </c>
      <c r="AA234">
        <v>315739</v>
      </c>
      <c r="AB234">
        <v>315739</v>
      </c>
      <c r="AE234">
        <v>315739</v>
      </c>
      <c r="AF234">
        <v>315739</v>
      </c>
      <c r="AJ234">
        <v>315739</v>
      </c>
      <c r="AL234">
        <v>315739</v>
      </c>
      <c r="AN234">
        <v>315739</v>
      </c>
      <c r="AP234">
        <v>315739</v>
      </c>
      <c r="AQ234">
        <v>315739</v>
      </c>
      <c r="AR234">
        <v>315739</v>
      </c>
      <c r="AS234">
        <v>315739</v>
      </c>
      <c r="AT234">
        <v>315739</v>
      </c>
      <c r="AU234">
        <v>0</v>
      </c>
      <c r="AW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 t="s">
        <v>1451</v>
      </c>
      <c r="BF234">
        <f t="shared" si="7"/>
        <v>12</v>
      </c>
      <c r="BG234">
        <f t="shared" si="8"/>
        <v>1</v>
      </c>
    </row>
    <row r="235" spans="2:59" hidden="1" x14ac:dyDescent="0.25">
      <c r="B235" t="s">
        <v>688</v>
      </c>
      <c r="C235" t="s">
        <v>769</v>
      </c>
      <c r="D235" t="s">
        <v>1322</v>
      </c>
      <c r="E235" t="s">
        <v>799</v>
      </c>
      <c r="F235">
        <v>0</v>
      </c>
      <c r="H235">
        <v>506944</v>
      </c>
      <c r="J235">
        <v>506944</v>
      </c>
      <c r="K235">
        <v>506944</v>
      </c>
      <c r="L235">
        <v>506944</v>
      </c>
      <c r="N235">
        <v>506944</v>
      </c>
      <c r="O235">
        <v>506944</v>
      </c>
      <c r="P235">
        <v>506944</v>
      </c>
      <c r="R235">
        <v>506944</v>
      </c>
      <c r="T235">
        <v>530093</v>
      </c>
      <c r="V235">
        <v>530093</v>
      </c>
      <c r="X235">
        <v>530093</v>
      </c>
      <c r="Z235">
        <v>530093</v>
      </c>
      <c r="AB235">
        <v>314305</v>
      </c>
      <c r="AD235">
        <v>314305</v>
      </c>
      <c r="AE235">
        <v>314305</v>
      </c>
      <c r="AF235">
        <v>314305</v>
      </c>
      <c r="AH235">
        <v>314305</v>
      </c>
      <c r="AI235">
        <v>314305</v>
      </c>
      <c r="AJ235">
        <v>314305</v>
      </c>
      <c r="AL235">
        <v>314305</v>
      </c>
      <c r="AN235">
        <v>328658</v>
      </c>
      <c r="AP235">
        <v>328658</v>
      </c>
      <c r="AR235">
        <v>328658</v>
      </c>
      <c r="AT235">
        <v>328658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 t="s">
        <v>1385</v>
      </c>
      <c r="BF235">
        <f t="shared" si="7"/>
        <v>12</v>
      </c>
      <c r="BG235">
        <f t="shared" si="8"/>
        <v>1</v>
      </c>
    </row>
    <row r="236" spans="2:59" hidden="1" x14ac:dyDescent="0.25">
      <c r="B236" t="s">
        <v>473</v>
      </c>
      <c r="C236" t="s">
        <v>769</v>
      </c>
      <c r="D236" t="s">
        <v>1330</v>
      </c>
      <c r="E236" t="s">
        <v>799</v>
      </c>
      <c r="F236">
        <v>0</v>
      </c>
      <c r="G236">
        <v>683759</v>
      </c>
      <c r="H236">
        <v>647005</v>
      </c>
      <c r="I236">
        <v>650491</v>
      </c>
      <c r="J236">
        <v>657331</v>
      </c>
      <c r="L236">
        <v>643321</v>
      </c>
      <c r="N236">
        <v>607838</v>
      </c>
      <c r="P236">
        <v>607838</v>
      </c>
      <c r="T236">
        <v>611431</v>
      </c>
      <c r="U236">
        <v>666342</v>
      </c>
      <c r="V236">
        <v>611431</v>
      </c>
      <c r="X236">
        <v>611431</v>
      </c>
      <c r="Z236">
        <v>636825</v>
      </c>
      <c r="AA236">
        <v>423931</v>
      </c>
      <c r="AB236">
        <v>388203</v>
      </c>
      <c r="AC236">
        <v>403304</v>
      </c>
      <c r="AD236">
        <v>394399</v>
      </c>
      <c r="AF236">
        <v>385993</v>
      </c>
      <c r="AH236">
        <v>364703</v>
      </c>
      <c r="AJ236">
        <v>364703</v>
      </c>
      <c r="AN236">
        <v>366859</v>
      </c>
      <c r="AO236">
        <v>413132</v>
      </c>
      <c r="AP236">
        <v>366859</v>
      </c>
      <c r="AR236">
        <v>366859</v>
      </c>
      <c r="AT236">
        <v>382095</v>
      </c>
      <c r="AU236">
        <v>7.7</v>
      </c>
      <c r="AV236">
        <v>7.7</v>
      </c>
      <c r="AW236">
        <v>7.7</v>
      </c>
      <c r="AX236">
        <v>7.7</v>
      </c>
      <c r="AY236">
        <v>7.7</v>
      </c>
      <c r="BA236">
        <v>7.7</v>
      </c>
      <c r="BB236">
        <v>7.7</v>
      </c>
      <c r="BC236">
        <v>7.7</v>
      </c>
      <c r="BD236">
        <v>7.7</v>
      </c>
      <c r="BE236" t="s">
        <v>1441</v>
      </c>
      <c r="BF236">
        <f t="shared" si="7"/>
        <v>12</v>
      </c>
      <c r="BG236">
        <f t="shared" si="8"/>
        <v>1</v>
      </c>
    </row>
    <row r="237" spans="2:59" x14ac:dyDescent="0.25">
      <c r="B237" t="s">
        <v>582</v>
      </c>
      <c r="C237" t="s">
        <v>772</v>
      </c>
      <c r="D237" t="s">
        <v>1336</v>
      </c>
      <c r="E237" t="s">
        <v>820</v>
      </c>
      <c r="F237">
        <v>4</v>
      </c>
      <c r="H237">
        <v>965000</v>
      </c>
      <c r="I237">
        <v>1000000</v>
      </c>
      <c r="J237">
        <v>822500</v>
      </c>
      <c r="O237">
        <v>905000</v>
      </c>
      <c r="Q237">
        <v>965000</v>
      </c>
      <c r="S237">
        <v>2845000</v>
      </c>
      <c r="T237">
        <v>965000</v>
      </c>
      <c r="U237">
        <v>2845000</v>
      </c>
      <c r="W237">
        <v>1095000</v>
      </c>
      <c r="X237">
        <v>822500</v>
      </c>
      <c r="Y237">
        <v>1095000</v>
      </c>
      <c r="Z237">
        <v>822500</v>
      </c>
      <c r="AB237">
        <v>820250</v>
      </c>
      <c r="AC237">
        <v>700000</v>
      </c>
      <c r="AD237">
        <v>575750</v>
      </c>
      <c r="AI237">
        <v>814500</v>
      </c>
      <c r="AK237">
        <v>868500</v>
      </c>
      <c r="AM237">
        <v>2560500</v>
      </c>
      <c r="AN237">
        <v>820250</v>
      </c>
      <c r="AO237">
        <v>2560500</v>
      </c>
      <c r="AQ237">
        <v>766500</v>
      </c>
      <c r="AR237">
        <v>575750</v>
      </c>
      <c r="AS237">
        <v>766500</v>
      </c>
      <c r="AT237">
        <v>575750</v>
      </c>
      <c r="AU237">
        <v>8.4</v>
      </c>
      <c r="AV237">
        <v>8.4</v>
      </c>
      <c r="AY237">
        <v>8.4</v>
      </c>
      <c r="AZ237">
        <v>8.4</v>
      </c>
      <c r="BA237">
        <v>8.4</v>
      </c>
      <c r="BB237">
        <v>8.4</v>
      </c>
      <c r="BC237">
        <v>8.4</v>
      </c>
      <c r="BD237">
        <v>8.4</v>
      </c>
      <c r="BE237" t="s">
        <v>1414</v>
      </c>
      <c r="BF237">
        <f t="shared" si="7"/>
        <v>12</v>
      </c>
      <c r="BG237">
        <f t="shared" si="8"/>
        <v>1</v>
      </c>
    </row>
    <row r="238" spans="2:59" x14ac:dyDescent="0.25">
      <c r="B238" t="s">
        <v>659</v>
      </c>
      <c r="C238" t="s">
        <v>769</v>
      </c>
      <c r="D238" t="s">
        <v>1353</v>
      </c>
      <c r="E238" t="s">
        <v>820</v>
      </c>
      <c r="F238">
        <v>1</v>
      </c>
      <c r="H238">
        <v>466668</v>
      </c>
      <c r="J238">
        <v>466668</v>
      </c>
      <c r="L238">
        <v>466668</v>
      </c>
      <c r="M238">
        <v>520001</v>
      </c>
      <c r="N238">
        <v>466668</v>
      </c>
      <c r="P238">
        <v>466668</v>
      </c>
      <c r="R238">
        <v>466668</v>
      </c>
      <c r="S238">
        <v>466668</v>
      </c>
      <c r="U238">
        <v>493333</v>
      </c>
      <c r="V238">
        <v>466668</v>
      </c>
      <c r="X238">
        <v>466668</v>
      </c>
      <c r="Z238">
        <v>466668</v>
      </c>
      <c r="AB238">
        <v>350001</v>
      </c>
      <c r="AD238">
        <v>350001</v>
      </c>
      <c r="AF238">
        <v>350001</v>
      </c>
      <c r="AG238">
        <v>390001</v>
      </c>
      <c r="AH238">
        <v>350001</v>
      </c>
      <c r="AJ238">
        <v>350001</v>
      </c>
      <c r="AL238">
        <v>350001</v>
      </c>
      <c r="AM238">
        <v>350001</v>
      </c>
      <c r="AO238">
        <v>370000</v>
      </c>
      <c r="AP238">
        <v>350001</v>
      </c>
      <c r="AR238">
        <v>350001</v>
      </c>
      <c r="AT238">
        <v>350001</v>
      </c>
      <c r="AU238">
        <v>8.4</v>
      </c>
      <c r="AV238">
        <v>8.4</v>
      </c>
      <c r="AW238">
        <v>8.4</v>
      </c>
      <c r="AX238">
        <v>8.4</v>
      </c>
      <c r="AY238">
        <v>8.4</v>
      </c>
      <c r="AZ238">
        <v>8.4</v>
      </c>
      <c r="BA238">
        <v>8.4</v>
      </c>
      <c r="BB238">
        <v>8.4</v>
      </c>
      <c r="BC238">
        <v>8.4</v>
      </c>
      <c r="BD238">
        <v>8.4</v>
      </c>
      <c r="BE238" t="s">
        <v>1412</v>
      </c>
      <c r="BF238">
        <f t="shared" si="7"/>
        <v>12</v>
      </c>
      <c r="BG238">
        <f t="shared" si="8"/>
        <v>1</v>
      </c>
    </row>
    <row r="239" spans="2:59" hidden="1" x14ac:dyDescent="0.25">
      <c r="B239" t="s">
        <v>337</v>
      </c>
      <c r="C239" t="s">
        <v>770</v>
      </c>
      <c r="D239" t="s">
        <v>801</v>
      </c>
      <c r="E239" t="s">
        <v>799</v>
      </c>
      <c r="F239">
        <v>0</v>
      </c>
      <c r="G239">
        <v>1041667</v>
      </c>
      <c r="H239">
        <v>1041667</v>
      </c>
      <c r="J239">
        <v>645833</v>
      </c>
      <c r="L239">
        <v>645833</v>
      </c>
      <c r="M239">
        <v>645833</v>
      </c>
      <c r="N239">
        <v>645833</v>
      </c>
      <c r="P239">
        <v>839583</v>
      </c>
      <c r="R239">
        <v>839583</v>
      </c>
      <c r="T239">
        <v>839583</v>
      </c>
      <c r="V239">
        <v>839583</v>
      </c>
      <c r="X239">
        <v>839583</v>
      </c>
      <c r="Y239">
        <v>839583</v>
      </c>
      <c r="Z239">
        <v>839583</v>
      </c>
      <c r="AA239">
        <v>645834</v>
      </c>
      <c r="AB239">
        <v>645834</v>
      </c>
      <c r="AD239">
        <v>400416</v>
      </c>
      <c r="AF239">
        <v>400416</v>
      </c>
      <c r="AG239">
        <v>400416</v>
      </c>
      <c r="AH239">
        <v>400416</v>
      </c>
      <c r="AJ239">
        <v>520541</v>
      </c>
      <c r="AL239">
        <v>520541</v>
      </c>
      <c r="AN239">
        <v>520541</v>
      </c>
      <c r="AP239">
        <v>520541</v>
      </c>
      <c r="AR239">
        <v>520541</v>
      </c>
      <c r="AS239">
        <v>520541</v>
      </c>
      <c r="AT239">
        <v>520541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 t="s">
        <v>1382</v>
      </c>
      <c r="BF239">
        <f t="shared" si="7"/>
        <v>13</v>
      </c>
      <c r="BG239">
        <f t="shared" si="8"/>
        <v>1</v>
      </c>
    </row>
    <row r="240" spans="2:59" hidden="1" x14ac:dyDescent="0.25">
      <c r="B240" t="s">
        <v>140</v>
      </c>
      <c r="C240" t="s">
        <v>771</v>
      </c>
      <c r="D240" t="s">
        <v>865</v>
      </c>
      <c r="E240" t="s">
        <v>799</v>
      </c>
      <c r="F240">
        <v>0</v>
      </c>
      <c r="G240">
        <v>566667</v>
      </c>
      <c r="H240">
        <v>566667</v>
      </c>
      <c r="K240">
        <v>566667</v>
      </c>
      <c r="L240">
        <v>566667</v>
      </c>
      <c r="O240">
        <v>566667</v>
      </c>
      <c r="P240">
        <v>566667</v>
      </c>
      <c r="Q240">
        <v>566667</v>
      </c>
      <c r="R240">
        <v>566667</v>
      </c>
      <c r="T240">
        <v>566667</v>
      </c>
      <c r="V240">
        <v>566667</v>
      </c>
      <c r="X240">
        <v>566667</v>
      </c>
      <c r="Y240">
        <v>566667</v>
      </c>
      <c r="Z240">
        <v>566667</v>
      </c>
      <c r="AA240">
        <v>425000</v>
      </c>
      <c r="AB240">
        <v>425000</v>
      </c>
      <c r="AE240">
        <v>425000</v>
      </c>
      <c r="AF240">
        <v>425000</v>
      </c>
      <c r="AI240">
        <v>425000</v>
      </c>
      <c r="AJ240">
        <v>425000</v>
      </c>
      <c r="AK240">
        <v>425000</v>
      </c>
      <c r="AL240">
        <v>425000</v>
      </c>
      <c r="AN240">
        <v>425000</v>
      </c>
      <c r="AP240">
        <v>425000</v>
      </c>
      <c r="AR240">
        <v>425000</v>
      </c>
      <c r="AS240">
        <v>425000</v>
      </c>
      <c r="AT240">
        <v>425000</v>
      </c>
      <c r="AU240">
        <v>6.7</v>
      </c>
      <c r="AW240">
        <v>6.7</v>
      </c>
      <c r="AY240">
        <v>6.7</v>
      </c>
      <c r="AZ240">
        <v>6.7</v>
      </c>
      <c r="BA240">
        <v>6.7</v>
      </c>
      <c r="BB240">
        <v>6.7</v>
      </c>
      <c r="BC240">
        <v>6.4</v>
      </c>
      <c r="BD240">
        <v>6.4</v>
      </c>
      <c r="BE240" t="s">
        <v>1385</v>
      </c>
      <c r="BF240">
        <f t="shared" si="7"/>
        <v>13</v>
      </c>
      <c r="BG240">
        <f t="shared" si="8"/>
        <v>1</v>
      </c>
    </row>
    <row r="241" spans="2:59" hidden="1" x14ac:dyDescent="0.25">
      <c r="B241" t="s">
        <v>650</v>
      </c>
      <c r="C241" t="s">
        <v>770</v>
      </c>
      <c r="D241" t="s">
        <v>867</v>
      </c>
      <c r="E241" t="s">
        <v>799</v>
      </c>
      <c r="F241">
        <v>0</v>
      </c>
      <c r="H241">
        <v>826667</v>
      </c>
      <c r="L241">
        <v>826667</v>
      </c>
      <c r="O241">
        <v>826667</v>
      </c>
      <c r="P241">
        <v>826667</v>
      </c>
      <c r="Q241">
        <v>826667</v>
      </c>
      <c r="R241">
        <v>826667</v>
      </c>
      <c r="S241">
        <v>826667</v>
      </c>
      <c r="T241">
        <v>826667</v>
      </c>
      <c r="U241">
        <v>826667</v>
      </c>
      <c r="V241">
        <v>826667</v>
      </c>
      <c r="X241">
        <v>826667</v>
      </c>
      <c r="Y241">
        <v>826667</v>
      </c>
      <c r="Z241">
        <v>826667</v>
      </c>
      <c r="AB241">
        <v>620000</v>
      </c>
      <c r="AF241">
        <v>620000</v>
      </c>
      <c r="AI241">
        <v>620000</v>
      </c>
      <c r="AJ241">
        <v>620000</v>
      </c>
      <c r="AK241">
        <v>620000</v>
      </c>
      <c r="AL241">
        <v>620000</v>
      </c>
      <c r="AM241">
        <v>620000</v>
      </c>
      <c r="AN241">
        <v>620000</v>
      </c>
      <c r="AO241">
        <v>620000</v>
      </c>
      <c r="AP241">
        <v>620000</v>
      </c>
      <c r="AR241">
        <v>620000</v>
      </c>
      <c r="AS241">
        <v>620000</v>
      </c>
      <c r="AT241">
        <v>620000</v>
      </c>
      <c r="AU241">
        <v>7.3</v>
      </c>
      <c r="AW241">
        <v>7.3</v>
      </c>
      <c r="AY241">
        <v>7.3</v>
      </c>
      <c r="AZ241">
        <v>7.3</v>
      </c>
      <c r="BA241">
        <v>7.3</v>
      </c>
      <c r="BB241">
        <v>7.3</v>
      </c>
      <c r="BC241">
        <v>7.3</v>
      </c>
      <c r="BD241">
        <v>7.3</v>
      </c>
      <c r="BE241" t="s">
        <v>1385</v>
      </c>
      <c r="BF241">
        <f t="shared" si="7"/>
        <v>13</v>
      </c>
      <c r="BG241">
        <f t="shared" si="8"/>
        <v>1</v>
      </c>
    </row>
    <row r="242" spans="2:59" hidden="1" x14ac:dyDescent="0.25">
      <c r="B242" t="s">
        <v>377</v>
      </c>
      <c r="C242" t="s">
        <v>772</v>
      </c>
      <c r="D242" t="s">
        <v>967</v>
      </c>
      <c r="E242" t="s">
        <v>799</v>
      </c>
      <c r="F242">
        <v>0</v>
      </c>
      <c r="G242">
        <v>756248</v>
      </c>
      <c r="H242">
        <v>756248</v>
      </c>
      <c r="I242">
        <v>756248</v>
      </c>
      <c r="J242">
        <v>756248</v>
      </c>
      <c r="K242">
        <v>687498</v>
      </c>
      <c r="L242">
        <v>687498</v>
      </c>
      <c r="M242">
        <v>687498</v>
      </c>
      <c r="N242">
        <v>687498</v>
      </c>
      <c r="O242">
        <v>687498</v>
      </c>
      <c r="P242">
        <v>687498</v>
      </c>
      <c r="Q242">
        <v>812498</v>
      </c>
      <c r="S242">
        <v>812498</v>
      </c>
      <c r="U242">
        <v>812498</v>
      </c>
      <c r="AA242">
        <v>468874</v>
      </c>
      <c r="AB242">
        <v>468874</v>
      </c>
      <c r="AC242">
        <v>468874</v>
      </c>
      <c r="AD242">
        <v>468874</v>
      </c>
      <c r="AE242">
        <v>426249</v>
      </c>
      <c r="AF242">
        <v>426249</v>
      </c>
      <c r="AG242">
        <v>426249</v>
      </c>
      <c r="AH242">
        <v>426249</v>
      </c>
      <c r="AI242">
        <v>426249</v>
      </c>
      <c r="AJ242">
        <v>426249</v>
      </c>
      <c r="AK242">
        <v>503749</v>
      </c>
      <c r="AM242">
        <v>503749</v>
      </c>
      <c r="AO242">
        <v>503749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E242" t="s">
        <v>1385</v>
      </c>
      <c r="BF242">
        <f t="shared" si="7"/>
        <v>13</v>
      </c>
      <c r="BG242">
        <f t="shared" si="8"/>
        <v>1</v>
      </c>
    </row>
    <row r="243" spans="2:59" hidden="1" x14ac:dyDescent="0.25">
      <c r="B243" t="s">
        <v>651</v>
      </c>
      <c r="C243" t="s">
        <v>773</v>
      </c>
      <c r="D243" t="s">
        <v>972</v>
      </c>
      <c r="E243" t="s">
        <v>799</v>
      </c>
      <c r="F243">
        <v>0</v>
      </c>
      <c r="H243">
        <v>578704</v>
      </c>
      <c r="J243">
        <v>578704</v>
      </c>
      <c r="K243">
        <v>578704</v>
      </c>
      <c r="L243">
        <v>578704</v>
      </c>
      <c r="N243">
        <v>578704</v>
      </c>
      <c r="P243">
        <v>775463</v>
      </c>
      <c r="R243">
        <v>775463</v>
      </c>
      <c r="T243">
        <v>775463</v>
      </c>
      <c r="V243">
        <v>775463</v>
      </c>
      <c r="W243">
        <v>775463</v>
      </c>
      <c r="X243">
        <v>775463</v>
      </c>
      <c r="Y243">
        <v>775463</v>
      </c>
      <c r="Z243">
        <v>775463</v>
      </c>
      <c r="AB243">
        <v>358796</v>
      </c>
      <c r="AD243">
        <v>358796</v>
      </c>
      <c r="AE243">
        <v>358796</v>
      </c>
      <c r="AF243">
        <v>358796</v>
      </c>
      <c r="AH243">
        <v>358796</v>
      </c>
      <c r="AJ243">
        <v>480787</v>
      </c>
      <c r="AL243">
        <v>480787</v>
      </c>
      <c r="AN243">
        <v>480787</v>
      </c>
      <c r="AP243">
        <v>480787</v>
      </c>
      <c r="AQ243">
        <v>480787</v>
      </c>
      <c r="AR243">
        <v>480787</v>
      </c>
      <c r="AS243">
        <v>480787</v>
      </c>
      <c r="AT243">
        <v>480787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 t="s">
        <v>1385</v>
      </c>
      <c r="BF243">
        <f t="shared" si="7"/>
        <v>13</v>
      </c>
      <c r="BG243">
        <f t="shared" si="8"/>
        <v>1</v>
      </c>
    </row>
    <row r="244" spans="2:59" hidden="1" x14ac:dyDescent="0.25">
      <c r="B244" t="s">
        <v>664</v>
      </c>
      <c r="C244" t="s">
        <v>772</v>
      </c>
      <c r="D244" t="s">
        <v>975</v>
      </c>
      <c r="E244" t="s">
        <v>799</v>
      </c>
      <c r="F244">
        <v>0</v>
      </c>
      <c r="H244">
        <v>858412</v>
      </c>
      <c r="J244">
        <v>858412</v>
      </c>
      <c r="K244">
        <v>780373</v>
      </c>
      <c r="L244">
        <v>780373</v>
      </c>
      <c r="N244">
        <v>780373</v>
      </c>
      <c r="P244">
        <v>922259</v>
      </c>
      <c r="R244">
        <v>922259</v>
      </c>
      <c r="T244">
        <v>922259</v>
      </c>
      <c r="V244">
        <v>922259</v>
      </c>
      <c r="W244">
        <v>922259</v>
      </c>
      <c r="X244">
        <v>922259</v>
      </c>
      <c r="Y244">
        <v>922259</v>
      </c>
      <c r="Z244">
        <v>922259</v>
      </c>
      <c r="AB244">
        <v>532215</v>
      </c>
      <c r="AD244">
        <v>532215</v>
      </c>
      <c r="AE244">
        <v>483831</v>
      </c>
      <c r="AF244">
        <v>483831</v>
      </c>
      <c r="AH244">
        <v>483831</v>
      </c>
      <c r="AJ244">
        <v>571801</v>
      </c>
      <c r="AL244">
        <v>571801</v>
      </c>
      <c r="AN244">
        <v>571801</v>
      </c>
      <c r="AP244">
        <v>571801</v>
      </c>
      <c r="AQ244">
        <v>571801</v>
      </c>
      <c r="AR244">
        <v>571801</v>
      </c>
      <c r="AS244">
        <v>571801</v>
      </c>
      <c r="AT244">
        <v>571801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 t="s">
        <v>1382</v>
      </c>
      <c r="BF244">
        <f t="shared" si="7"/>
        <v>13</v>
      </c>
      <c r="BG244">
        <f t="shared" si="8"/>
        <v>1</v>
      </c>
    </row>
    <row r="245" spans="2:59" hidden="1" x14ac:dyDescent="0.25">
      <c r="B245" t="s">
        <v>505</v>
      </c>
      <c r="C245" t="s">
        <v>770</v>
      </c>
      <c r="D245" t="s">
        <v>1073</v>
      </c>
      <c r="E245" t="s">
        <v>799</v>
      </c>
      <c r="F245">
        <v>3</v>
      </c>
      <c r="G245">
        <v>1111461</v>
      </c>
      <c r="H245">
        <v>1111461</v>
      </c>
      <c r="J245">
        <v>689106</v>
      </c>
      <c r="L245">
        <v>689106</v>
      </c>
      <c r="M245">
        <v>689106</v>
      </c>
      <c r="N245">
        <v>689106</v>
      </c>
      <c r="P245">
        <v>895837</v>
      </c>
      <c r="R245">
        <v>895837</v>
      </c>
      <c r="T245">
        <v>895837</v>
      </c>
      <c r="V245">
        <v>895837</v>
      </c>
      <c r="X245">
        <v>895837</v>
      </c>
      <c r="Y245">
        <v>895837</v>
      </c>
      <c r="Z245">
        <v>895837</v>
      </c>
      <c r="AA245">
        <v>692042</v>
      </c>
      <c r="AB245">
        <v>692042</v>
      </c>
      <c r="AD245">
        <v>429066</v>
      </c>
      <c r="AF245">
        <v>429066</v>
      </c>
      <c r="AG245">
        <v>429066</v>
      </c>
      <c r="AH245">
        <v>429066</v>
      </c>
      <c r="AJ245">
        <v>557785</v>
      </c>
      <c r="AL245">
        <v>557785</v>
      </c>
      <c r="AN245">
        <v>557785</v>
      </c>
      <c r="AP245">
        <v>557785</v>
      </c>
      <c r="AR245">
        <v>557785</v>
      </c>
      <c r="AS245">
        <v>557785</v>
      </c>
      <c r="AT245">
        <v>557785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 t="s">
        <v>1383</v>
      </c>
      <c r="BF245">
        <f t="shared" si="7"/>
        <v>13</v>
      </c>
      <c r="BG245">
        <f t="shared" si="8"/>
        <v>1</v>
      </c>
    </row>
    <row r="246" spans="2:59" hidden="1" x14ac:dyDescent="0.25">
      <c r="B246" t="s">
        <v>652</v>
      </c>
      <c r="C246" t="s">
        <v>772</v>
      </c>
      <c r="D246" t="s">
        <v>1100</v>
      </c>
      <c r="E246" t="s">
        <v>799</v>
      </c>
      <c r="F246">
        <v>0</v>
      </c>
      <c r="H246">
        <v>566667</v>
      </c>
      <c r="J246">
        <v>633333</v>
      </c>
      <c r="K246">
        <v>518667</v>
      </c>
      <c r="L246">
        <v>518667</v>
      </c>
      <c r="M246">
        <v>518667</v>
      </c>
      <c r="N246">
        <v>518667</v>
      </c>
      <c r="P246">
        <v>518667</v>
      </c>
      <c r="Q246">
        <v>518667</v>
      </c>
      <c r="R246">
        <v>518667</v>
      </c>
      <c r="T246">
        <v>518667</v>
      </c>
      <c r="V246">
        <v>566667</v>
      </c>
      <c r="X246">
        <v>633333</v>
      </c>
      <c r="Z246">
        <v>518667</v>
      </c>
      <c r="AB246">
        <v>425000</v>
      </c>
      <c r="AD246">
        <v>475000</v>
      </c>
      <c r="AE246">
        <v>389000</v>
      </c>
      <c r="AF246">
        <v>389000</v>
      </c>
      <c r="AG246">
        <v>389000</v>
      </c>
      <c r="AH246">
        <v>389000</v>
      </c>
      <c r="AJ246">
        <v>389000</v>
      </c>
      <c r="AK246">
        <v>389000</v>
      </c>
      <c r="AL246">
        <v>389000</v>
      </c>
      <c r="AN246">
        <v>389000</v>
      </c>
      <c r="AP246">
        <v>425000</v>
      </c>
      <c r="AR246">
        <v>475000</v>
      </c>
      <c r="AT246">
        <v>389000</v>
      </c>
      <c r="AU246">
        <v>9</v>
      </c>
      <c r="AV246">
        <v>9</v>
      </c>
      <c r="AW246">
        <v>9</v>
      </c>
      <c r="AX246">
        <v>9</v>
      </c>
      <c r="AY246">
        <v>9</v>
      </c>
      <c r="AZ246">
        <v>9</v>
      </c>
      <c r="BA246">
        <v>9</v>
      </c>
      <c r="BB246">
        <v>9</v>
      </c>
      <c r="BC246">
        <v>9</v>
      </c>
      <c r="BD246">
        <v>9</v>
      </c>
      <c r="BE246" t="s">
        <v>1404</v>
      </c>
      <c r="BF246">
        <f t="shared" si="7"/>
        <v>13</v>
      </c>
      <c r="BG246">
        <f t="shared" si="8"/>
        <v>1</v>
      </c>
    </row>
    <row r="247" spans="2:59" hidden="1" x14ac:dyDescent="0.25">
      <c r="B247" t="s">
        <v>221</v>
      </c>
      <c r="C247" t="s">
        <v>776</v>
      </c>
      <c r="D247" t="s">
        <v>1125</v>
      </c>
      <c r="E247" t="s">
        <v>799</v>
      </c>
      <c r="F247">
        <v>0</v>
      </c>
      <c r="G247">
        <v>2410667</v>
      </c>
      <c r="L247">
        <v>1613333</v>
      </c>
      <c r="M247">
        <v>1613333</v>
      </c>
      <c r="N247">
        <v>1613333</v>
      </c>
      <c r="O247">
        <v>1613333</v>
      </c>
      <c r="P247">
        <v>1613333</v>
      </c>
      <c r="Q247">
        <v>1613333</v>
      </c>
      <c r="R247">
        <v>1613333</v>
      </c>
      <c r="S247">
        <v>1613333</v>
      </c>
      <c r="T247">
        <v>1613333</v>
      </c>
      <c r="V247">
        <v>2410667</v>
      </c>
      <c r="Y247">
        <v>1613333</v>
      </c>
      <c r="Z247">
        <v>1613333</v>
      </c>
      <c r="AA247">
        <v>1808000</v>
      </c>
      <c r="AF247">
        <v>1210000</v>
      </c>
      <c r="AG247">
        <v>1210000</v>
      </c>
      <c r="AH247">
        <v>1210000</v>
      </c>
      <c r="AI247">
        <v>1210000</v>
      </c>
      <c r="AJ247">
        <v>1210000</v>
      </c>
      <c r="AK247">
        <v>1210000</v>
      </c>
      <c r="AL247">
        <v>1210000</v>
      </c>
      <c r="AM247">
        <v>1210000</v>
      </c>
      <c r="AN247">
        <v>1210000</v>
      </c>
      <c r="AP247">
        <v>1808000</v>
      </c>
      <c r="AS247">
        <v>1210000</v>
      </c>
      <c r="AT247">
        <v>1210000</v>
      </c>
      <c r="AU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D247">
        <v>0</v>
      </c>
      <c r="BE247" t="s">
        <v>1415</v>
      </c>
      <c r="BF247">
        <f t="shared" si="7"/>
        <v>13</v>
      </c>
      <c r="BG247">
        <f t="shared" si="8"/>
        <v>1</v>
      </c>
    </row>
    <row r="248" spans="2:59" hidden="1" x14ac:dyDescent="0.25">
      <c r="B248" t="s">
        <v>734</v>
      </c>
      <c r="C248" t="s">
        <v>772</v>
      </c>
      <c r="D248" t="s">
        <v>1144</v>
      </c>
      <c r="E248" t="s">
        <v>799</v>
      </c>
      <c r="F248">
        <v>0</v>
      </c>
      <c r="J248">
        <v>1273148</v>
      </c>
      <c r="K248">
        <v>1273148</v>
      </c>
      <c r="L248">
        <v>1273148</v>
      </c>
      <c r="M248">
        <v>1273148</v>
      </c>
      <c r="N248">
        <v>1273148</v>
      </c>
      <c r="O248">
        <v>1273148</v>
      </c>
      <c r="P248">
        <v>1273148</v>
      </c>
      <c r="R248">
        <v>1273148</v>
      </c>
      <c r="T248">
        <v>1273148</v>
      </c>
      <c r="V248">
        <v>1273148</v>
      </c>
      <c r="X248">
        <v>1273148</v>
      </c>
      <c r="Y248">
        <v>1273148</v>
      </c>
      <c r="Z248">
        <v>1273148</v>
      </c>
      <c r="AD248">
        <v>789352</v>
      </c>
      <c r="AE248">
        <v>789352</v>
      </c>
      <c r="AF248">
        <v>789352</v>
      </c>
      <c r="AG248">
        <v>789352</v>
      </c>
      <c r="AH248">
        <v>789352</v>
      </c>
      <c r="AI248">
        <v>789352</v>
      </c>
      <c r="AJ248">
        <v>789352</v>
      </c>
      <c r="AL248">
        <v>789352</v>
      </c>
      <c r="AN248">
        <v>789352</v>
      </c>
      <c r="AP248">
        <v>789352</v>
      </c>
      <c r="AR248">
        <v>789352</v>
      </c>
      <c r="AS248">
        <v>789352</v>
      </c>
      <c r="AT248">
        <v>789352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 t="s">
        <v>1382</v>
      </c>
      <c r="BF248">
        <f t="shared" si="7"/>
        <v>13</v>
      </c>
      <c r="BG248">
        <f t="shared" si="8"/>
        <v>1</v>
      </c>
    </row>
    <row r="249" spans="2:59" hidden="1" x14ac:dyDescent="0.25">
      <c r="B249" t="s">
        <v>648</v>
      </c>
      <c r="C249" t="s">
        <v>770</v>
      </c>
      <c r="D249" t="s">
        <v>1177</v>
      </c>
      <c r="E249" t="s">
        <v>799</v>
      </c>
      <c r="F249">
        <v>0</v>
      </c>
      <c r="H249">
        <v>714234</v>
      </c>
      <c r="J249">
        <v>714234</v>
      </c>
      <c r="K249">
        <v>649303</v>
      </c>
      <c r="L249">
        <v>649303</v>
      </c>
      <c r="M249">
        <v>649303</v>
      </c>
      <c r="N249">
        <v>649303</v>
      </c>
      <c r="P249">
        <v>767359</v>
      </c>
      <c r="R249">
        <v>767359</v>
      </c>
      <c r="T249">
        <v>767359</v>
      </c>
      <c r="V249">
        <v>767359</v>
      </c>
      <c r="X249">
        <v>767359</v>
      </c>
      <c r="Y249">
        <v>767359</v>
      </c>
      <c r="Z249">
        <v>767359</v>
      </c>
      <c r="AB249">
        <v>371402</v>
      </c>
      <c r="AD249">
        <v>371402</v>
      </c>
      <c r="AE249">
        <v>337638</v>
      </c>
      <c r="AF249">
        <v>337638</v>
      </c>
      <c r="AG249">
        <v>337638</v>
      </c>
      <c r="AH249">
        <v>337638</v>
      </c>
      <c r="AJ249">
        <v>399027</v>
      </c>
      <c r="AL249">
        <v>399027</v>
      </c>
      <c r="AN249">
        <v>399027</v>
      </c>
      <c r="AP249">
        <v>399027</v>
      </c>
      <c r="AR249">
        <v>399027</v>
      </c>
      <c r="AS249">
        <v>399027</v>
      </c>
      <c r="AT249">
        <v>399027</v>
      </c>
      <c r="AU249">
        <v>7.9</v>
      </c>
      <c r="AV249">
        <v>7.9</v>
      </c>
      <c r="AW249">
        <v>7.9</v>
      </c>
      <c r="AX249">
        <v>7.9</v>
      </c>
      <c r="AY249">
        <v>7.9</v>
      </c>
      <c r="AZ249">
        <v>7.6</v>
      </c>
      <c r="BA249">
        <v>8</v>
      </c>
      <c r="BB249">
        <v>8</v>
      </c>
      <c r="BC249">
        <v>8</v>
      </c>
      <c r="BD249">
        <v>8</v>
      </c>
      <c r="BE249" t="s">
        <v>1385</v>
      </c>
      <c r="BF249">
        <f t="shared" si="7"/>
        <v>13</v>
      </c>
      <c r="BG249">
        <f t="shared" si="8"/>
        <v>1</v>
      </c>
    </row>
    <row r="250" spans="2:59" hidden="1" x14ac:dyDescent="0.25">
      <c r="B250" t="s">
        <v>335</v>
      </c>
      <c r="C250" t="s">
        <v>772</v>
      </c>
      <c r="D250" t="s">
        <v>1262</v>
      </c>
      <c r="E250" t="s">
        <v>799</v>
      </c>
      <c r="F250">
        <v>0</v>
      </c>
      <c r="G250">
        <v>1050347</v>
      </c>
      <c r="H250">
        <v>1050347</v>
      </c>
      <c r="J250">
        <v>1050347</v>
      </c>
      <c r="K250">
        <v>954861</v>
      </c>
      <c r="L250">
        <v>954861</v>
      </c>
      <c r="M250">
        <v>954861</v>
      </c>
      <c r="N250">
        <v>954861</v>
      </c>
      <c r="O250">
        <v>1128472</v>
      </c>
      <c r="Q250">
        <v>1128472</v>
      </c>
      <c r="S250">
        <v>1128472</v>
      </c>
      <c r="U250">
        <v>1128472</v>
      </c>
      <c r="W250">
        <v>1128472</v>
      </c>
      <c r="Y250">
        <v>1128472</v>
      </c>
      <c r="AA250">
        <v>651215</v>
      </c>
      <c r="AB250">
        <v>651215</v>
      </c>
      <c r="AD250">
        <v>651215</v>
      </c>
      <c r="AE250">
        <v>592014</v>
      </c>
      <c r="AF250">
        <v>592014</v>
      </c>
      <c r="AG250">
        <v>592014</v>
      </c>
      <c r="AH250">
        <v>592014</v>
      </c>
      <c r="AI250">
        <v>699653</v>
      </c>
      <c r="AK250">
        <v>699653</v>
      </c>
      <c r="AM250">
        <v>699653</v>
      </c>
      <c r="AO250">
        <v>699653</v>
      </c>
      <c r="AQ250">
        <v>699653</v>
      </c>
      <c r="AS250">
        <v>699653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 t="s">
        <v>1382</v>
      </c>
      <c r="BF250">
        <f t="shared" si="7"/>
        <v>13</v>
      </c>
      <c r="BG250">
        <f t="shared" si="8"/>
        <v>1</v>
      </c>
    </row>
    <row r="251" spans="2:59" hidden="1" x14ac:dyDescent="0.25">
      <c r="B251" t="s">
        <v>532</v>
      </c>
      <c r="C251" t="s">
        <v>773</v>
      </c>
      <c r="D251" t="s">
        <v>1290</v>
      </c>
      <c r="E251" t="s">
        <v>799</v>
      </c>
      <c r="F251">
        <v>0</v>
      </c>
      <c r="G251">
        <v>625000</v>
      </c>
      <c r="H251">
        <v>625000</v>
      </c>
      <c r="J251">
        <v>625000</v>
      </c>
      <c r="K251">
        <v>625000</v>
      </c>
      <c r="L251">
        <v>625000</v>
      </c>
      <c r="M251">
        <v>625000</v>
      </c>
      <c r="N251">
        <v>625000</v>
      </c>
      <c r="P251">
        <v>625000</v>
      </c>
      <c r="R251">
        <v>625000</v>
      </c>
      <c r="T251">
        <v>625000</v>
      </c>
      <c r="V251">
        <v>625000</v>
      </c>
      <c r="X251">
        <v>625000</v>
      </c>
      <c r="Z251">
        <v>625000</v>
      </c>
      <c r="AA251">
        <v>387500</v>
      </c>
      <c r="AB251">
        <v>387500</v>
      </c>
      <c r="AD251">
        <v>387500</v>
      </c>
      <c r="AE251">
        <v>387500</v>
      </c>
      <c r="AF251">
        <v>387500</v>
      </c>
      <c r="AG251">
        <v>387500</v>
      </c>
      <c r="AH251">
        <v>387500</v>
      </c>
      <c r="AJ251">
        <v>387500</v>
      </c>
      <c r="AL251">
        <v>387500</v>
      </c>
      <c r="AN251">
        <v>387500</v>
      </c>
      <c r="AP251">
        <v>387500</v>
      </c>
      <c r="AR251">
        <v>387500</v>
      </c>
      <c r="AT251">
        <v>387500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 t="s">
        <v>1385</v>
      </c>
      <c r="BF251">
        <f t="shared" si="7"/>
        <v>13</v>
      </c>
      <c r="BG251">
        <f t="shared" si="8"/>
        <v>1</v>
      </c>
    </row>
    <row r="252" spans="2:59" hidden="1" x14ac:dyDescent="0.25">
      <c r="B252" t="s">
        <v>718</v>
      </c>
      <c r="C252" t="s">
        <v>769</v>
      </c>
      <c r="D252" t="s">
        <v>936</v>
      </c>
      <c r="E252" t="s">
        <v>799</v>
      </c>
      <c r="F252">
        <v>0</v>
      </c>
      <c r="H252">
        <v>576389</v>
      </c>
      <c r="L252">
        <v>576389</v>
      </c>
      <c r="O252">
        <v>576389</v>
      </c>
      <c r="P252">
        <v>576389</v>
      </c>
      <c r="Q252">
        <v>576389</v>
      </c>
      <c r="R252">
        <v>576389</v>
      </c>
      <c r="S252">
        <v>576389</v>
      </c>
      <c r="T252">
        <v>576389</v>
      </c>
      <c r="U252">
        <v>576389</v>
      </c>
      <c r="V252">
        <v>576389</v>
      </c>
      <c r="X252">
        <v>576389</v>
      </c>
      <c r="Y252">
        <v>576389</v>
      </c>
      <c r="Z252">
        <v>576389</v>
      </c>
      <c r="AB252">
        <v>357361</v>
      </c>
      <c r="AF252">
        <v>357361</v>
      </c>
      <c r="AI252">
        <v>357361</v>
      </c>
      <c r="AJ252">
        <v>357361</v>
      </c>
      <c r="AK252">
        <v>357361</v>
      </c>
      <c r="AL252">
        <v>357361</v>
      </c>
      <c r="AM252">
        <v>357361</v>
      </c>
      <c r="AN252">
        <v>357361</v>
      </c>
      <c r="AO252">
        <v>357361</v>
      </c>
      <c r="AP252">
        <v>357361</v>
      </c>
      <c r="AR252">
        <v>357361</v>
      </c>
      <c r="AS252">
        <v>357361</v>
      </c>
      <c r="AT252">
        <v>357361</v>
      </c>
      <c r="AU252">
        <v>8.1</v>
      </c>
      <c r="AW252">
        <v>8.1</v>
      </c>
      <c r="AY252">
        <v>8.1</v>
      </c>
      <c r="AZ252">
        <v>8.1</v>
      </c>
      <c r="BA252">
        <v>8.1</v>
      </c>
      <c r="BB252">
        <v>8.1</v>
      </c>
      <c r="BC252">
        <v>8.1</v>
      </c>
      <c r="BD252">
        <v>8.1</v>
      </c>
      <c r="BE252" t="s">
        <v>1382</v>
      </c>
      <c r="BF252">
        <f t="shared" si="7"/>
        <v>13</v>
      </c>
      <c r="BG252">
        <f t="shared" si="8"/>
        <v>1</v>
      </c>
    </row>
    <row r="253" spans="2:59" hidden="1" x14ac:dyDescent="0.25">
      <c r="B253" t="s">
        <v>151</v>
      </c>
      <c r="C253" t="s">
        <v>774</v>
      </c>
      <c r="D253" t="s">
        <v>851</v>
      </c>
      <c r="E253" t="s">
        <v>799</v>
      </c>
      <c r="F253">
        <v>0</v>
      </c>
      <c r="G253">
        <v>746369</v>
      </c>
      <c r="H253">
        <v>746369</v>
      </c>
      <c r="K253">
        <v>733333</v>
      </c>
      <c r="L253">
        <v>733333</v>
      </c>
      <c r="O253">
        <v>720000</v>
      </c>
      <c r="P253">
        <v>720000</v>
      </c>
      <c r="R253">
        <v>720000</v>
      </c>
      <c r="S253">
        <v>720000</v>
      </c>
      <c r="T253">
        <v>720000</v>
      </c>
      <c r="U253">
        <v>720000</v>
      </c>
      <c r="V253">
        <v>720000</v>
      </c>
      <c r="W253">
        <v>733333</v>
      </c>
      <c r="X253">
        <v>733333</v>
      </c>
      <c r="Z253">
        <v>733333</v>
      </c>
      <c r="AA253">
        <v>559777</v>
      </c>
      <c r="AB253">
        <v>559777</v>
      </c>
      <c r="AE253">
        <v>550000</v>
      </c>
      <c r="AF253">
        <v>550000</v>
      </c>
      <c r="AI253">
        <v>540000</v>
      </c>
      <c r="AJ253">
        <v>540000</v>
      </c>
      <c r="AL253">
        <v>540000</v>
      </c>
      <c r="AM253">
        <v>540000</v>
      </c>
      <c r="AN253">
        <v>540000</v>
      </c>
      <c r="AO253">
        <v>540000</v>
      </c>
      <c r="AP253">
        <v>540000</v>
      </c>
      <c r="AQ253">
        <v>550000</v>
      </c>
      <c r="AR253">
        <v>550000</v>
      </c>
      <c r="AT253">
        <v>550000</v>
      </c>
      <c r="AU253">
        <v>8.6999999999999993</v>
      </c>
      <c r="AW253">
        <v>8.6999999999999993</v>
      </c>
      <c r="AY253">
        <v>8.6999999999999993</v>
      </c>
      <c r="AZ253">
        <v>8.6999999999999993</v>
      </c>
      <c r="BA253">
        <v>8.6999999999999993</v>
      </c>
      <c r="BB253">
        <v>8.6999999999999993</v>
      </c>
      <c r="BC253">
        <v>8.6999999999999993</v>
      </c>
      <c r="BD253">
        <v>8.6999999999999993</v>
      </c>
      <c r="BE253" t="s">
        <v>1408</v>
      </c>
      <c r="BF253">
        <f t="shared" si="7"/>
        <v>14</v>
      </c>
      <c r="BG253">
        <f t="shared" si="8"/>
        <v>1</v>
      </c>
    </row>
    <row r="254" spans="2:59" hidden="1" x14ac:dyDescent="0.25">
      <c r="B254" t="s">
        <v>300</v>
      </c>
      <c r="C254" t="s">
        <v>772</v>
      </c>
      <c r="D254" t="s">
        <v>861</v>
      </c>
      <c r="E254" t="s">
        <v>799</v>
      </c>
      <c r="F254">
        <v>0</v>
      </c>
      <c r="G254">
        <v>485000</v>
      </c>
      <c r="H254">
        <v>485000</v>
      </c>
      <c r="K254">
        <v>485000</v>
      </c>
      <c r="L254">
        <v>485000</v>
      </c>
      <c r="O254">
        <v>485000</v>
      </c>
      <c r="P254">
        <v>485000</v>
      </c>
      <c r="R254">
        <v>485000</v>
      </c>
      <c r="T254">
        <v>485000</v>
      </c>
      <c r="U254">
        <v>485000</v>
      </c>
      <c r="V254">
        <v>485000</v>
      </c>
      <c r="W254">
        <v>485000</v>
      </c>
      <c r="X254">
        <v>485000</v>
      </c>
      <c r="Y254">
        <v>485000</v>
      </c>
      <c r="Z254">
        <v>485000</v>
      </c>
      <c r="AA254">
        <v>339500</v>
      </c>
      <c r="AB254">
        <v>339500</v>
      </c>
      <c r="AE254">
        <v>339500</v>
      </c>
      <c r="AF254">
        <v>339500</v>
      </c>
      <c r="AI254">
        <v>339500</v>
      </c>
      <c r="AJ254">
        <v>339500</v>
      </c>
      <c r="AL254">
        <v>339500</v>
      </c>
      <c r="AN254">
        <v>339500</v>
      </c>
      <c r="AO254">
        <v>339500</v>
      </c>
      <c r="AP254">
        <v>339500</v>
      </c>
      <c r="AQ254">
        <v>339500</v>
      </c>
      <c r="AR254">
        <v>339500</v>
      </c>
      <c r="AS254">
        <v>339500</v>
      </c>
      <c r="AT254">
        <v>339500</v>
      </c>
      <c r="AU254">
        <v>8.1</v>
      </c>
      <c r="AW254">
        <v>8.1</v>
      </c>
      <c r="AY254">
        <v>8.1</v>
      </c>
      <c r="AZ254">
        <v>8.1</v>
      </c>
      <c r="BA254">
        <v>8.1999999999999993</v>
      </c>
      <c r="BB254">
        <v>8.1999999999999993</v>
      </c>
      <c r="BC254">
        <v>8.1999999999999993</v>
      </c>
      <c r="BD254">
        <v>8.1999999999999993</v>
      </c>
      <c r="BE254" t="s">
        <v>1385</v>
      </c>
      <c r="BF254">
        <f t="shared" si="7"/>
        <v>14</v>
      </c>
      <c r="BG254">
        <f t="shared" si="8"/>
        <v>1</v>
      </c>
    </row>
    <row r="255" spans="2:59" hidden="1" x14ac:dyDescent="0.25">
      <c r="B255" t="s">
        <v>638</v>
      </c>
      <c r="C255" t="s">
        <v>772</v>
      </c>
      <c r="D255" t="s">
        <v>890</v>
      </c>
      <c r="E255" t="s">
        <v>799</v>
      </c>
      <c r="F255">
        <v>0</v>
      </c>
      <c r="H255">
        <v>530667</v>
      </c>
      <c r="J255">
        <v>600000</v>
      </c>
      <c r="K255">
        <v>518667</v>
      </c>
      <c r="L255">
        <v>518667</v>
      </c>
      <c r="M255">
        <v>500000</v>
      </c>
      <c r="N255">
        <v>530667</v>
      </c>
      <c r="P255">
        <v>530667</v>
      </c>
      <c r="Q255">
        <v>500000</v>
      </c>
      <c r="R255">
        <v>733333</v>
      </c>
      <c r="S255">
        <v>733333</v>
      </c>
      <c r="T255">
        <v>530667</v>
      </c>
      <c r="V255">
        <v>530667</v>
      </c>
      <c r="X255">
        <v>600000</v>
      </c>
      <c r="Z255">
        <v>530667</v>
      </c>
      <c r="AB255">
        <v>398000</v>
      </c>
      <c r="AD255">
        <v>450000</v>
      </c>
      <c r="AE255">
        <v>389000</v>
      </c>
      <c r="AF255">
        <v>389000</v>
      </c>
      <c r="AG255">
        <v>375000</v>
      </c>
      <c r="AH255">
        <v>398000</v>
      </c>
      <c r="AJ255">
        <v>398000</v>
      </c>
      <c r="AK255">
        <v>375000</v>
      </c>
      <c r="AL255">
        <v>550000</v>
      </c>
      <c r="AM255">
        <v>550000</v>
      </c>
      <c r="AN255">
        <v>398000</v>
      </c>
      <c r="AP255">
        <v>398000</v>
      </c>
      <c r="AR255">
        <v>450000</v>
      </c>
      <c r="AT255">
        <v>398000</v>
      </c>
      <c r="AU255">
        <v>9.1</v>
      </c>
      <c r="AV255">
        <v>9.1</v>
      </c>
      <c r="AW255">
        <v>9.1</v>
      </c>
      <c r="AX255">
        <v>9.1</v>
      </c>
      <c r="AY255">
        <v>9.1</v>
      </c>
      <c r="AZ255">
        <v>9.1</v>
      </c>
      <c r="BA255">
        <v>9.1</v>
      </c>
      <c r="BB255">
        <v>9.1</v>
      </c>
      <c r="BC255">
        <v>9.1</v>
      </c>
      <c r="BD255">
        <v>9.1</v>
      </c>
      <c r="BE255" t="s">
        <v>1418</v>
      </c>
      <c r="BF255">
        <f t="shared" si="7"/>
        <v>14</v>
      </c>
      <c r="BG255">
        <f t="shared" si="8"/>
        <v>1</v>
      </c>
    </row>
    <row r="256" spans="2:59" hidden="1" x14ac:dyDescent="0.25">
      <c r="B256" t="s">
        <v>539</v>
      </c>
      <c r="C256" t="s">
        <v>778</v>
      </c>
      <c r="D256" t="s">
        <v>897</v>
      </c>
      <c r="E256" t="s">
        <v>799</v>
      </c>
      <c r="F256">
        <v>2.5</v>
      </c>
      <c r="G256">
        <v>522920</v>
      </c>
      <c r="H256">
        <v>522920</v>
      </c>
      <c r="I256">
        <v>522920</v>
      </c>
      <c r="K256">
        <v>522920</v>
      </c>
      <c r="L256">
        <v>522920</v>
      </c>
      <c r="N256">
        <v>522920</v>
      </c>
      <c r="P256">
        <v>522920</v>
      </c>
      <c r="R256">
        <v>522920</v>
      </c>
      <c r="T256">
        <v>522920</v>
      </c>
      <c r="V256">
        <v>522920</v>
      </c>
      <c r="W256">
        <v>522920</v>
      </c>
      <c r="X256">
        <v>522920</v>
      </c>
      <c r="Y256">
        <v>522920</v>
      </c>
      <c r="Z256">
        <v>522920</v>
      </c>
      <c r="AA256">
        <v>336512</v>
      </c>
      <c r="AB256">
        <v>336512</v>
      </c>
      <c r="AC256">
        <v>336512</v>
      </c>
      <c r="AE256">
        <v>336512</v>
      </c>
      <c r="AF256">
        <v>336512</v>
      </c>
      <c r="AH256">
        <v>336512</v>
      </c>
      <c r="AJ256">
        <v>336512</v>
      </c>
      <c r="AL256">
        <v>336512</v>
      </c>
      <c r="AN256">
        <v>336512</v>
      </c>
      <c r="AP256">
        <v>336512</v>
      </c>
      <c r="AQ256">
        <v>336512</v>
      </c>
      <c r="AR256">
        <v>336512</v>
      </c>
      <c r="AS256">
        <v>336512</v>
      </c>
      <c r="AT256">
        <v>336512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 t="s">
        <v>1383</v>
      </c>
      <c r="BF256">
        <f t="shared" si="7"/>
        <v>14</v>
      </c>
      <c r="BG256">
        <f t="shared" si="8"/>
        <v>1</v>
      </c>
    </row>
    <row r="257" spans="2:59" hidden="1" x14ac:dyDescent="0.25">
      <c r="B257" t="s">
        <v>419</v>
      </c>
      <c r="C257" t="s">
        <v>769</v>
      </c>
      <c r="D257" t="s">
        <v>976</v>
      </c>
      <c r="E257" t="s">
        <v>799</v>
      </c>
      <c r="F257">
        <v>0</v>
      </c>
      <c r="G257">
        <v>1008331</v>
      </c>
      <c r="H257">
        <v>1008331</v>
      </c>
      <c r="J257">
        <v>1008331</v>
      </c>
      <c r="K257">
        <v>916664</v>
      </c>
      <c r="L257">
        <v>916664</v>
      </c>
      <c r="M257">
        <v>916664</v>
      </c>
      <c r="N257">
        <v>916664</v>
      </c>
      <c r="P257">
        <v>916664</v>
      </c>
      <c r="Q257">
        <v>1083331</v>
      </c>
      <c r="R257">
        <v>1083331</v>
      </c>
      <c r="T257">
        <v>1083331</v>
      </c>
      <c r="V257">
        <v>1083331</v>
      </c>
      <c r="X257">
        <v>1083331</v>
      </c>
      <c r="Z257">
        <v>1083331</v>
      </c>
      <c r="AA257">
        <v>625165</v>
      </c>
      <c r="AB257">
        <v>625165</v>
      </c>
      <c r="AD257">
        <v>625165</v>
      </c>
      <c r="AE257">
        <v>568332</v>
      </c>
      <c r="AF257">
        <v>568332</v>
      </c>
      <c r="AG257">
        <v>568332</v>
      </c>
      <c r="AH257">
        <v>568332</v>
      </c>
      <c r="AJ257">
        <v>568332</v>
      </c>
      <c r="AK257">
        <v>671665</v>
      </c>
      <c r="AL257">
        <v>671665</v>
      </c>
      <c r="AN257">
        <v>671665</v>
      </c>
      <c r="AP257">
        <v>671665</v>
      </c>
      <c r="AR257">
        <v>671665</v>
      </c>
      <c r="AT257">
        <v>671665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 t="s">
        <v>1385</v>
      </c>
      <c r="BF257">
        <f t="shared" si="7"/>
        <v>14</v>
      </c>
      <c r="BG257">
        <f t="shared" si="8"/>
        <v>1</v>
      </c>
    </row>
    <row r="258" spans="2:59" hidden="1" x14ac:dyDescent="0.25">
      <c r="B258" t="s">
        <v>674</v>
      </c>
      <c r="C258" t="s">
        <v>769</v>
      </c>
      <c r="D258" t="s">
        <v>1033</v>
      </c>
      <c r="E258" t="s">
        <v>799</v>
      </c>
      <c r="F258">
        <v>0</v>
      </c>
      <c r="H258">
        <v>1022336</v>
      </c>
      <c r="I258">
        <v>1022336</v>
      </c>
      <c r="K258">
        <v>929396</v>
      </c>
      <c r="L258">
        <v>929396</v>
      </c>
      <c r="N258">
        <v>929396</v>
      </c>
      <c r="P258">
        <v>1098377</v>
      </c>
      <c r="R258">
        <v>1098377</v>
      </c>
      <c r="S258">
        <v>1098377</v>
      </c>
      <c r="T258">
        <v>1098377</v>
      </c>
      <c r="U258">
        <v>1098377</v>
      </c>
      <c r="V258">
        <v>1098377</v>
      </c>
      <c r="X258">
        <v>1098377</v>
      </c>
      <c r="Y258">
        <v>1098377</v>
      </c>
      <c r="Z258">
        <v>1098377</v>
      </c>
      <c r="AB258">
        <v>633848</v>
      </c>
      <c r="AC258">
        <v>633848</v>
      </c>
      <c r="AE258">
        <v>576226</v>
      </c>
      <c r="AF258">
        <v>576226</v>
      </c>
      <c r="AH258">
        <v>576226</v>
      </c>
      <c r="AJ258">
        <v>680994</v>
      </c>
      <c r="AL258">
        <v>680994</v>
      </c>
      <c r="AM258">
        <v>680994</v>
      </c>
      <c r="AN258">
        <v>680994</v>
      </c>
      <c r="AO258">
        <v>680994</v>
      </c>
      <c r="AP258">
        <v>680994</v>
      </c>
      <c r="AR258">
        <v>680994</v>
      </c>
      <c r="AS258">
        <v>680994</v>
      </c>
      <c r="AT258">
        <v>680994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 t="s">
        <v>1385</v>
      </c>
      <c r="BF258">
        <f t="shared" si="7"/>
        <v>14</v>
      </c>
      <c r="BG258">
        <f t="shared" si="8"/>
        <v>1</v>
      </c>
    </row>
    <row r="259" spans="2:59" hidden="1" x14ac:dyDescent="0.25">
      <c r="B259" t="s">
        <v>526</v>
      </c>
      <c r="C259" t="s">
        <v>770</v>
      </c>
      <c r="D259" t="s">
        <v>1046</v>
      </c>
      <c r="E259" t="s">
        <v>799</v>
      </c>
      <c r="F259">
        <v>3</v>
      </c>
      <c r="G259">
        <v>1129687</v>
      </c>
      <c r="H259">
        <v>1129687</v>
      </c>
      <c r="I259">
        <v>1129687</v>
      </c>
      <c r="J259">
        <v>1129687</v>
      </c>
      <c r="K259">
        <v>1026987</v>
      </c>
      <c r="L259">
        <v>1026987</v>
      </c>
      <c r="M259">
        <v>1026987</v>
      </c>
      <c r="N259">
        <v>1026987</v>
      </c>
      <c r="O259">
        <v>1026987</v>
      </c>
      <c r="P259">
        <v>1026987</v>
      </c>
      <c r="Q259">
        <v>1213713</v>
      </c>
      <c r="R259">
        <v>1213713</v>
      </c>
      <c r="S259">
        <v>1213713</v>
      </c>
      <c r="U259">
        <v>1213713</v>
      </c>
      <c r="AA259">
        <v>703390</v>
      </c>
      <c r="AB259">
        <v>703390</v>
      </c>
      <c r="AC259">
        <v>703390</v>
      </c>
      <c r="AD259">
        <v>703390</v>
      </c>
      <c r="AE259">
        <v>639445</v>
      </c>
      <c r="AF259">
        <v>639445</v>
      </c>
      <c r="AG259">
        <v>639445</v>
      </c>
      <c r="AH259">
        <v>639445</v>
      </c>
      <c r="AI259">
        <v>639445</v>
      </c>
      <c r="AJ259">
        <v>639445</v>
      </c>
      <c r="AK259">
        <v>755708</v>
      </c>
      <c r="AL259">
        <v>755708</v>
      </c>
      <c r="AM259">
        <v>755708</v>
      </c>
      <c r="AO259">
        <v>755708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E259" t="s">
        <v>1383</v>
      </c>
      <c r="BF259">
        <f t="shared" si="7"/>
        <v>14</v>
      </c>
      <c r="BG259">
        <f t="shared" si="8"/>
        <v>1</v>
      </c>
    </row>
    <row r="260" spans="2:59" hidden="1" x14ac:dyDescent="0.25">
      <c r="B260" t="s">
        <v>528</v>
      </c>
      <c r="C260" t="s">
        <v>781</v>
      </c>
      <c r="D260" t="s">
        <v>1104</v>
      </c>
      <c r="E260" t="s">
        <v>799</v>
      </c>
      <c r="F260">
        <v>0</v>
      </c>
      <c r="G260">
        <v>556112</v>
      </c>
      <c r="H260">
        <v>556112</v>
      </c>
      <c r="O260">
        <v>556112</v>
      </c>
      <c r="P260">
        <v>556112</v>
      </c>
      <c r="Q260">
        <v>556112</v>
      </c>
      <c r="R260">
        <v>556112</v>
      </c>
      <c r="S260">
        <v>556112</v>
      </c>
      <c r="T260">
        <v>556112</v>
      </c>
      <c r="U260">
        <v>556112</v>
      </c>
      <c r="V260">
        <v>556112</v>
      </c>
      <c r="W260">
        <v>695140</v>
      </c>
      <c r="X260">
        <v>695140</v>
      </c>
      <c r="Y260">
        <v>695140</v>
      </c>
      <c r="Z260">
        <v>695140</v>
      </c>
      <c r="AA260">
        <v>344789</v>
      </c>
      <c r="AB260">
        <v>333667</v>
      </c>
      <c r="AI260">
        <v>344789</v>
      </c>
      <c r="AJ260">
        <v>333667</v>
      </c>
      <c r="AK260">
        <v>344789</v>
      </c>
      <c r="AL260">
        <v>333667</v>
      </c>
      <c r="AM260">
        <v>344789</v>
      </c>
      <c r="AN260">
        <v>333667</v>
      </c>
      <c r="AO260">
        <v>344789</v>
      </c>
      <c r="AP260">
        <v>333667</v>
      </c>
      <c r="AQ260">
        <v>430987</v>
      </c>
      <c r="AR260">
        <v>417084</v>
      </c>
      <c r="AS260">
        <v>430987</v>
      </c>
      <c r="AT260">
        <v>417084</v>
      </c>
      <c r="AU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 t="s">
        <v>1399</v>
      </c>
      <c r="BF260">
        <f t="shared" ref="BF260:BF323" si="9">COUNTA(AA260:AT260)</f>
        <v>14</v>
      </c>
      <c r="BG260">
        <f t="shared" ref="BG260:BG323" si="10">COUNTA(E260)</f>
        <v>1</v>
      </c>
    </row>
    <row r="261" spans="2:59" hidden="1" x14ac:dyDescent="0.25">
      <c r="B261" t="s">
        <v>570</v>
      </c>
      <c r="C261" t="s">
        <v>777</v>
      </c>
      <c r="D261" t="s">
        <v>1172</v>
      </c>
      <c r="E261" t="s">
        <v>831</v>
      </c>
      <c r="F261">
        <v>1</v>
      </c>
      <c r="G261">
        <v>1452000</v>
      </c>
      <c r="H261">
        <v>1452000</v>
      </c>
      <c r="J261">
        <v>2742667</v>
      </c>
      <c r="L261">
        <v>1452000</v>
      </c>
      <c r="M261">
        <v>1452000</v>
      </c>
      <c r="N261">
        <v>1452000</v>
      </c>
      <c r="O261">
        <v>1452000</v>
      </c>
      <c r="P261">
        <v>1452000</v>
      </c>
      <c r="Q261">
        <v>1452000</v>
      </c>
      <c r="R261">
        <v>1452000</v>
      </c>
      <c r="S261">
        <v>1452000</v>
      </c>
      <c r="T261">
        <v>1452000</v>
      </c>
      <c r="U261">
        <v>1452000</v>
      </c>
      <c r="Y261">
        <v>1452000</v>
      </c>
      <c r="AA261">
        <v>1089000</v>
      </c>
      <c r="AB261">
        <v>1089000</v>
      </c>
      <c r="AD261">
        <v>2057000</v>
      </c>
      <c r="AF261">
        <v>1089000</v>
      </c>
      <c r="AG261">
        <v>1089000</v>
      </c>
      <c r="AH261">
        <v>1089000</v>
      </c>
      <c r="AI261">
        <v>1089000</v>
      </c>
      <c r="AJ261">
        <v>1089000</v>
      </c>
      <c r="AK261">
        <v>1089000</v>
      </c>
      <c r="AL261">
        <v>1089000</v>
      </c>
      <c r="AM261">
        <v>1089000</v>
      </c>
      <c r="AN261">
        <v>1089000</v>
      </c>
      <c r="AO261">
        <v>1089000</v>
      </c>
      <c r="AS261">
        <v>1089000</v>
      </c>
      <c r="AU261">
        <v>8.3000000000000007</v>
      </c>
      <c r="AV261">
        <v>8.3000000000000007</v>
      </c>
      <c r="AW261">
        <v>8.3000000000000007</v>
      </c>
      <c r="AX261">
        <v>8.3000000000000007</v>
      </c>
      <c r="AY261">
        <v>8.3000000000000007</v>
      </c>
      <c r="AZ261">
        <v>8.3000000000000007</v>
      </c>
      <c r="BA261">
        <v>8.3000000000000007</v>
      </c>
      <c r="BB261">
        <v>8.3000000000000007</v>
      </c>
      <c r="BD261">
        <v>8.3000000000000007</v>
      </c>
      <c r="BE261" t="s">
        <v>1443</v>
      </c>
      <c r="BF261">
        <f t="shared" si="9"/>
        <v>14</v>
      </c>
      <c r="BG261">
        <f t="shared" si="10"/>
        <v>1</v>
      </c>
    </row>
    <row r="262" spans="2:59" hidden="1" x14ac:dyDescent="0.25">
      <c r="B262" t="s">
        <v>687</v>
      </c>
      <c r="C262" t="s">
        <v>770</v>
      </c>
      <c r="D262" t="s">
        <v>1178</v>
      </c>
      <c r="E262" t="s">
        <v>799</v>
      </c>
      <c r="F262">
        <v>3</v>
      </c>
      <c r="H262">
        <v>762090</v>
      </c>
      <c r="I262">
        <v>762090</v>
      </c>
      <c r="J262">
        <v>762090</v>
      </c>
      <c r="K262">
        <v>692808</v>
      </c>
      <c r="L262">
        <v>692808</v>
      </c>
      <c r="M262">
        <v>692808</v>
      </c>
      <c r="N262">
        <v>692808</v>
      </c>
      <c r="P262">
        <v>818774</v>
      </c>
      <c r="R262">
        <v>818774</v>
      </c>
      <c r="T262">
        <v>818774</v>
      </c>
      <c r="V262">
        <v>818774</v>
      </c>
      <c r="X262">
        <v>818774</v>
      </c>
      <c r="Y262">
        <v>818774</v>
      </c>
      <c r="Z262">
        <v>818774</v>
      </c>
      <c r="AB262">
        <v>474509</v>
      </c>
      <c r="AC262">
        <v>474509</v>
      </c>
      <c r="AD262">
        <v>474509</v>
      </c>
      <c r="AE262">
        <v>431371</v>
      </c>
      <c r="AF262">
        <v>431371</v>
      </c>
      <c r="AG262">
        <v>431371</v>
      </c>
      <c r="AH262">
        <v>431371</v>
      </c>
      <c r="AJ262">
        <v>509803</v>
      </c>
      <c r="AL262">
        <v>509803</v>
      </c>
      <c r="AN262">
        <v>509803</v>
      </c>
      <c r="AP262">
        <v>509803</v>
      </c>
      <c r="AR262">
        <v>509803</v>
      </c>
      <c r="AS262">
        <v>509803</v>
      </c>
      <c r="AT262">
        <v>509803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 t="s">
        <v>1383</v>
      </c>
      <c r="BF262">
        <f t="shared" si="9"/>
        <v>14</v>
      </c>
      <c r="BG262">
        <f t="shared" si="10"/>
        <v>1</v>
      </c>
    </row>
    <row r="263" spans="2:59" x14ac:dyDescent="0.25">
      <c r="B263" t="s">
        <v>639</v>
      </c>
      <c r="C263" t="s">
        <v>790</v>
      </c>
      <c r="D263" t="s">
        <v>1226</v>
      </c>
      <c r="E263" t="s">
        <v>820</v>
      </c>
      <c r="F263">
        <v>2</v>
      </c>
      <c r="H263">
        <v>1080000</v>
      </c>
      <c r="I263">
        <v>1080000</v>
      </c>
      <c r="J263">
        <v>1080000</v>
      </c>
      <c r="K263">
        <v>1080000</v>
      </c>
      <c r="L263">
        <v>1080000</v>
      </c>
      <c r="N263">
        <v>1080000</v>
      </c>
      <c r="P263">
        <v>1080000</v>
      </c>
      <c r="R263">
        <v>1080000</v>
      </c>
      <c r="T263">
        <v>1080000</v>
      </c>
      <c r="V263">
        <v>1080000</v>
      </c>
      <c r="W263">
        <v>1080000</v>
      </c>
      <c r="X263">
        <v>1080000</v>
      </c>
      <c r="Y263">
        <v>1080000</v>
      </c>
      <c r="Z263">
        <v>1080000</v>
      </c>
      <c r="AB263">
        <v>810000</v>
      </c>
      <c r="AC263">
        <v>810000</v>
      </c>
      <c r="AD263">
        <v>810000</v>
      </c>
      <c r="AE263">
        <v>810000</v>
      </c>
      <c r="AF263">
        <v>810000</v>
      </c>
      <c r="AH263">
        <v>810000</v>
      </c>
      <c r="AJ263">
        <v>810000</v>
      </c>
      <c r="AL263">
        <v>810000</v>
      </c>
      <c r="AN263">
        <v>810000</v>
      </c>
      <c r="AP263">
        <v>810000</v>
      </c>
      <c r="AQ263">
        <v>810000</v>
      </c>
      <c r="AR263">
        <v>810000</v>
      </c>
      <c r="AS263">
        <v>810000</v>
      </c>
      <c r="AT263">
        <v>810000</v>
      </c>
      <c r="AU263">
        <v>7.5</v>
      </c>
      <c r="AV263">
        <v>7.5</v>
      </c>
      <c r="AW263">
        <v>7.5</v>
      </c>
      <c r="AX263">
        <v>7.5</v>
      </c>
      <c r="AY263">
        <v>7.5</v>
      </c>
      <c r="AZ263">
        <v>7.5</v>
      </c>
      <c r="BA263">
        <v>7.5</v>
      </c>
      <c r="BB263">
        <v>7.5</v>
      </c>
      <c r="BC263">
        <v>7.5</v>
      </c>
      <c r="BD263">
        <v>7.5</v>
      </c>
      <c r="BE263" t="s">
        <v>1437</v>
      </c>
      <c r="BF263">
        <f t="shared" si="9"/>
        <v>14</v>
      </c>
      <c r="BG263">
        <f t="shared" si="10"/>
        <v>1</v>
      </c>
    </row>
    <row r="264" spans="2:59" hidden="1" x14ac:dyDescent="0.25">
      <c r="B264" t="s">
        <v>451</v>
      </c>
      <c r="C264" t="s">
        <v>772</v>
      </c>
      <c r="D264" t="s">
        <v>1293</v>
      </c>
      <c r="E264" t="s">
        <v>799</v>
      </c>
      <c r="F264">
        <v>0</v>
      </c>
      <c r="G264">
        <v>1273148</v>
      </c>
      <c r="L264">
        <v>1273148</v>
      </c>
      <c r="M264">
        <v>1273148</v>
      </c>
      <c r="N264">
        <v>1273148</v>
      </c>
      <c r="O264">
        <v>1273148</v>
      </c>
      <c r="P264">
        <v>1273148</v>
      </c>
      <c r="Q264">
        <v>1273148</v>
      </c>
      <c r="R264">
        <v>1273148</v>
      </c>
      <c r="S264">
        <v>1273148</v>
      </c>
      <c r="T264">
        <v>1273148</v>
      </c>
      <c r="V264">
        <v>1273148</v>
      </c>
      <c r="X264">
        <v>1273148</v>
      </c>
      <c r="Y264">
        <v>1273148</v>
      </c>
      <c r="Z264">
        <v>1273148</v>
      </c>
      <c r="AA264">
        <v>789352</v>
      </c>
      <c r="AF264">
        <v>789352</v>
      </c>
      <c r="AG264">
        <v>789352</v>
      </c>
      <c r="AH264">
        <v>789352</v>
      </c>
      <c r="AI264">
        <v>789352</v>
      </c>
      <c r="AJ264">
        <v>789352</v>
      </c>
      <c r="AK264">
        <v>789352</v>
      </c>
      <c r="AL264">
        <v>789352</v>
      </c>
      <c r="AM264">
        <v>789352</v>
      </c>
      <c r="AN264">
        <v>789352</v>
      </c>
      <c r="AP264">
        <v>789352</v>
      </c>
      <c r="AR264">
        <v>789352</v>
      </c>
      <c r="AS264">
        <v>789352</v>
      </c>
      <c r="AT264">
        <v>789352</v>
      </c>
      <c r="AU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 t="s">
        <v>1382</v>
      </c>
      <c r="BF264">
        <f t="shared" si="9"/>
        <v>14</v>
      </c>
      <c r="BG264">
        <f t="shared" si="10"/>
        <v>1</v>
      </c>
    </row>
    <row r="265" spans="2:59" hidden="1" x14ac:dyDescent="0.25">
      <c r="B265" t="s">
        <v>705</v>
      </c>
      <c r="C265" t="s">
        <v>769</v>
      </c>
      <c r="D265" t="s">
        <v>800</v>
      </c>
      <c r="E265" t="s">
        <v>799</v>
      </c>
      <c r="F265">
        <v>0</v>
      </c>
      <c r="H265">
        <v>1176386</v>
      </c>
      <c r="K265">
        <v>1069442</v>
      </c>
      <c r="L265">
        <v>1069442</v>
      </c>
      <c r="O265">
        <v>1069442</v>
      </c>
      <c r="P265">
        <v>1069442</v>
      </c>
      <c r="Q265">
        <v>1263886</v>
      </c>
      <c r="R265">
        <v>1263886</v>
      </c>
      <c r="S265">
        <v>1263886</v>
      </c>
      <c r="T265">
        <v>1263886</v>
      </c>
      <c r="U265">
        <v>1263886</v>
      </c>
      <c r="V265">
        <v>1263886</v>
      </c>
      <c r="W265">
        <v>1263886</v>
      </c>
      <c r="X265">
        <v>1263886</v>
      </c>
      <c r="Y265">
        <v>1263886</v>
      </c>
      <c r="Z265">
        <v>1263886</v>
      </c>
      <c r="AB265">
        <v>611721</v>
      </c>
      <c r="AE265">
        <v>556110</v>
      </c>
      <c r="AF265">
        <v>556110</v>
      </c>
      <c r="AI265">
        <v>556110</v>
      </c>
      <c r="AJ265">
        <v>556110</v>
      </c>
      <c r="AK265">
        <v>657221</v>
      </c>
      <c r="AL265">
        <v>657221</v>
      </c>
      <c r="AM265">
        <v>657221</v>
      </c>
      <c r="AN265">
        <v>657221</v>
      </c>
      <c r="AO265">
        <v>657221</v>
      </c>
      <c r="AP265">
        <v>657221</v>
      </c>
      <c r="AQ265">
        <v>657221</v>
      </c>
      <c r="AR265">
        <v>657221</v>
      </c>
      <c r="AS265">
        <v>657221</v>
      </c>
      <c r="AT265">
        <v>657221</v>
      </c>
      <c r="AU265">
        <v>0</v>
      </c>
      <c r="AW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 t="s">
        <v>1381</v>
      </c>
      <c r="BF265">
        <f t="shared" si="9"/>
        <v>15</v>
      </c>
      <c r="BG265">
        <f t="shared" si="10"/>
        <v>1</v>
      </c>
    </row>
    <row r="266" spans="2:59" hidden="1" x14ac:dyDescent="0.25">
      <c r="B266" t="s">
        <v>234</v>
      </c>
      <c r="C266" t="s">
        <v>770</v>
      </c>
      <c r="D266" t="s">
        <v>863</v>
      </c>
      <c r="E266" t="s">
        <v>799</v>
      </c>
      <c r="F266">
        <v>0</v>
      </c>
      <c r="G266">
        <v>600000</v>
      </c>
      <c r="H266">
        <v>600000</v>
      </c>
      <c r="K266">
        <v>600000</v>
      </c>
      <c r="L266">
        <v>600000</v>
      </c>
      <c r="O266">
        <v>600000</v>
      </c>
      <c r="P266">
        <v>600000</v>
      </c>
      <c r="Q266">
        <v>600000</v>
      </c>
      <c r="R266">
        <v>600000</v>
      </c>
      <c r="S266">
        <v>600000</v>
      </c>
      <c r="T266">
        <v>600000</v>
      </c>
      <c r="V266">
        <v>600000</v>
      </c>
      <c r="W266">
        <v>600000</v>
      </c>
      <c r="X266">
        <v>600000</v>
      </c>
      <c r="Y266">
        <v>600000</v>
      </c>
      <c r="Z266">
        <v>600000</v>
      </c>
      <c r="AA266">
        <v>420000</v>
      </c>
      <c r="AB266">
        <v>420000</v>
      </c>
      <c r="AE266">
        <v>420000</v>
      </c>
      <c r="AF266">
        <v>420000</v>
      </c>
      <c r="AI266">
        <v>420000</v>
      </c>
      <c r="AJ266">
        <v>420000</v>
      </c>
      <c r="AK266">
        <v>420000</v>
      </c>
      <c r="AL266">
        <v>420000</v>
      </c>
      <c r="AM266">
        <v>420000</v>
      </c>
      <c r="AN266">
        <v>420000</v>
      </c>
      <c r="AP266">
        <v>420000</v>
      </c>
      <c r="AQ266">
        <v>420000</v>
      </c>
      <c r="AR266">
        <v>420000</v>
      </c>
      <c r="AS266">
        <v>420000</v>
      </c>
      <c r="AT266">
        <v>420000</v>
      </c>
      <c r="AU266">
        <v>7</v>
      </c>
      <c r="AW266">
        <v>7</v>
      </c>
      <c r="AY266">
        <v>7</v>
      </c>
      <c r="AZ266">
        <v>7</v>
      </c>
      <c r="BA266">
        <v>7</v>
      </c>
      <c r="BB266">
        <v>7</v>
      </c>
      <c r="BC266">
        <v>7</v>
      </c>
      <c r="BD266">
        <v>7</v>
      </c>
      <c r="BF266">
        <f t="shared" si="9"/>
        <v>15</v>
      </c>
      <c r="BG266">
        <f t="shared" si="10"/>
        <v>1</v>
      </c>
    </row>
    <row r="267" spans="2:59" hidden="1" x14ac:dyDescent="0.25">
      <c r="B267" t="s">
        <v>661</v>
      </c>
      <c r="C267" t="s">
        <v>769</v>
      </c>
      <c r="D267" t="s">
        <v>866</v>
      </c>
      <c r="E267" t="s">
        <v>799</v>
      </c>
      <c r="F267">
        <v>0</v>
      </c>
      <c r="H267">
        <v>733333</v>
      </c>
      <c r="K267">
        <v>550000</v>
      </c>
      <c r="L267">
        <v>550000</v>
      </c>
      <c r="O267">
        <v>733333</v>
      </c>
      <c r="P267">
        <v>733333</v>
      </c>
      <c r="Q267">
        <v>733333</v>
      </c>
      <c r="R267">
        <v>733333</v>
      </c>
      <c r="S267">
        <v>733333</v>
      </c>
      <c r="T267">
        <v>733333</v>
      </c>
      <c r="U267">
        <v>733333</v>
      </c>
      <c r="V267">
        <v>733333</v>
      </c>
      <c r="W267">
        <v>550000</v>
      </c>
      <c r="X267">
        <v>550000</v>
      </c>
      <c r="Y267">
        <v>733333</v>
      </c>
      <c r="Z267">
        <v>733333</v>
      </c>
      <c r="AB267">
        <v>550000</v>
      </c>
      <c r="AE267">
        <v>385000</v>
      </c>
      <c r="AF267">
        <v>385000</v>
      </c>
      <c r="AI267">
        <v>550000</v>
      </c>
      <c r="AJ267">
        <v>550000</v>
      </c>
      <c r="AK267">
        <v>550000</v>
      </c>
      <c r="AL267">
        <v>550000</v>
      </c>
      <c r="AM267">
        <v>550000</v>
      </c>
      <c r="AN267">
        <v>550000</v>
      </c>
      <c r="AO267">
        <v>550000</v>
      </c>
      <c r="AP267">
        <v>550000</v>
      </c>
      <c r="AQ267">
        <v>385000</v>
      </c>
      <c r="AR267">
        <v>385000</v>
      </c>
      <c r="AS267">
        <v>550000</v>
      </c>
      <c r="AT267">
        <v>550000</v>
      </c>
      <c r="AU267">
        <v>6.4</v>
      </c>
      <c r="AW267">
        <v>6.4</v>
      </c>
      <c r="AY267">
        <v>6.4</v>
      </c>
      <c r="AZ267">
        <v>6.4</v>
      </c>
      <c r="BA267">
        <v>6.4</v>
      </c>
      <c r="BB267">
        <v>6.4</v>
      </c>
      <c r="BC267">
        <v>6.4</v>
      </c>
      <c r="BD267">
        <v>6.4</v>
      </c>
      <c r="BE267" t="s">
        <v>1385</v>
      </c>
      <c r="BF267">
        <f t="shared" si="9"/>
        <v>15</v>
      </c>
      <c r="BG267">
        <f t="shared" si="10"/>
        <v>1</v>
      </c>
    </row>
    <row r="268" spans="2:59" hidden="1" x14ac:dyDescent="0.25">
      <c r="B268" t="s">
        <v>441</v>
      </c>
      <c r="C268" t="s">
        <v>769</v>
      </c>
      <c r="D268" t="s">
        <v>896</v>
      </c>
      <c r="E268" t="s">
        <v>799</v>
      </c>
      <c r="F268">
        <v>3</v>
      </c>
      <c r="G268">
        <v>1266985</v>
      </c>
      <c r="H268">
        <v>1266985</v>
      </c>
      <c r="I268">
        <v>1266985</v>
      </c>
      <c r="J268">
        <v>1266985</v>
      </c>
      <c r="K268">
        <v>1151805</v>
      </c>
      <c r="L268">
        <v>1151805</v>
      </c>
      <c r="M268">
        <v>1151805</v>
      </c>
      <c r="N268">
        <v>1151805</v>
      </c>
      <c r="O268">
        <v>1361223</v>
      </c>
      <c r="P268">
        <v>1361223</v>
      </c>
      <c r="Q268">
        <v>1361223</v>
      </c>
      <c r="S268">
        <v>1361223</v>
      </c>
      <c r="U268">
        <v>1361223</v>
      </c>
      <c r="W268">
        <v>1361223</v>
      </c>
      <c r="Z268">
        <v>1361223</v>
      </c>
      <c r="AA268">
        <v>816902</v>
      </c>
      <c r="AB268">
        <v>816902</v>
      </c>
      <c r="AC268">
        <v>816902</v>
      </c>
      <c r="AD268">
        <v>816902</v>
      </c>
      <c r="AE268">
        <v>742638</v>
      </c>
      <c r="AF268">
        <v>742638</v>
      </c>
      <c r="AG268">
        <v>742638</v>
      </c>
      <c r="AH268">
        <v>742638</v>
      </c>
      <c r="AI268">
        <v>877662</v>
      </c>
      <c r="AJ268">
        <v>877662</v>
      </c>
      <c r="AK268">
        <v>877662</v>
      </c>
      <c r="AM268">
        <v>877662</v>
      </c>
      <c r="AO268">
        <v>877662</v>
      </c>
      <c r="AQ268">
        <v>877662</v>
      </c>
      <c r="AT268">
        <v>877662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 t="s">
        <v>1383</v>
      </c>
      <c r="BF268">
        <f t="shared" si="9"/>
        <v>15</v>
      </c>
      <c r="BG268">
        <f t="shared" si="10"/>
        <v>1</v>
      </c>
    </row>
    <row r="269" spans="2:59" hidden="1" x14ac:dyDescent="0.25">
      <c r="B269" t="s">
        <v>590</v>
      </c>
      <c r="C269" t="s">
        <v>776</v>
      </c>
      <c r="D269" t="s">
        <v>901</v>
      </c>
      <c r="E269" t="s">
        <v>831</v>
      </c>
      <c r="F269">
        <v>3</v>
      </c>
      <c r="H269">
        <v>1697318</v>
      </c>
      <c r="K269">
        <v>1600000</v>
      </c>
      <c r="L269">
        <v>1600000</v>
      </c>
      <c r="M269">
        <v>1600000</v>
      </c>
      <c r="N269">
        <v>1600000</v>
      </c>
      <c r="O269">
        <v>1149694</v>
      </c>
      <c r="P269">
        <v>1600000</v>
      </c>
      <c r="Q269">
        <v>1149694</v>
      </c>
      <c r="R269">
        <v>1600000</v>
      </c>
      <c r="S269">
        <v>1149694</v>
      </c>
      <c r="T269">
        <v>1350189</v>
      </c>
      <c r="U269">
        <v>2000000</v>
      </c>
      <c r="V269">
        <v>1743893</v>
      </c>
      <c r="Y269">
        <v>1600000</v>
      </c>
      <c r="Z269">
        <v>1600000</v>
      </c>
      <c r="AB269">
        <v>1175768</v>
      </c>
      <c r="AE269">
        <v>1200000</v>
      </c>
      <c r="AF269">
        <v>1200000</v>
      </c>
      <c r="AG269">
        <v>1200000</v>
      </c>
      <c r="AH269">
        <v>1200000</v>
      </c>
      <c r="AI269">
        <v>1053000</v>
      </c>
      <c r="AJ269">
        <v>1200000</v>
      </c>
      <c r="AK269">
        <v>1053000</v>
      </c>
      <c r="AL269">
        <v>1200000</v>
      </c>
      <c r="AM269">
        <v>1053000</v>
      </c>
      <c r="AN269">
        <v>935392</v>
      </c>
      <c r="AO269">
        <v>1500000</v>
      </c>
      <c r="AP269">
        <v>1208034</v>
      </c>
      <c r="AS269">
        <v>1200000</v>
      </c>
      <c r="AT269">
        <v>1200000</v>
      </c>
      <c r="AU269">
        <v>8.5</v>
      </c>
      <c r="AW269">
        <v>8.5</v>
      </c>
      <c r="AX269">
        <v>8.5</v>
      </c>
      <c r="AY269">
        <v>8.5</v>
      </c>
      <c r="AZ269">
        <v>8.5</v>
      </c>
      <c r="BA269">
        <v>8.5</v>
      </c>
      <c r="BB269">
        <v>8.5</v>
      </c>
      <c r="BD269">
        <v>8.5</v>
      </c>
      <c r="BE269" t="s">
        <v>1419</v>
      </c>
      <c r="BF269">
        <f t="shared" si="9"/>
        <v>15</v>
      </c>
      <c r="BG269">
        <f t="shared" si="10"/>
        <v>1</v>
      </c>
    </row>
    <row r="270" spans="2:59" hidden="1" x14ac:dyDescent="0.25">
      <c r="B270" t="s">
        <v>242</v>
      </c>
      <c r="C270" t="s">
        <v>772</v>
      </c>
      <c r="D270" t="s">
        <v>947</v>
      </c>
      <c r="E270" t="s">
        <v>799</v>
      </c>
      <c r="F270">
        <v>0</v>
      </c>
      <c r="G270">
        <v>721236</v>
      </c>
      <c r="H270">
        <v>721236</v>
      </c>
      <c r="J270">
        <v>721236</v>
      </c>
      <c r="K270">
        <v>655669</v>
      </c>
      <c r="L270">
        <v>655669</v>
      </c>
      <c r="M270">
        <v>655669</v>
      </c>
      <c r="N270">
        <v>655669</v>
      </c>
      <c r="O270">
        <v>774882</v>
      </c>
      <c r="P270">
        <v>774882</v>
      </c>
      <c r="Q270">
        <v>774882</v>
      </c>
      <c r="R270">
        <v>774882</v>
      </c>
      <c r="S270">
        <v>774882</v>
      </c>
      <c r="T270">
        <v>774882</v>
      </c>
      <c r="V270">
        <v>774882</v>
      </c>
      <c r="Z270">
        <v>774882</v>
      </c>
      <c r="AA270">
        <v>447166</v>
      </c>
      <c r="AB270">
        <v>447166</v>
      </c>
      <c r="AD270">
        <v>447166</v>
      </c>
      <c r="AE270">
        <v>406515</v>
      </c>
      <c r="AF270">
        <v>406515</v>
      </c>
      <c r="AG270">
        <v>406515</v>
      </c>
      <c r="AH270">
        <v>406515</v>
      </c>
      <c r="AI270">
        <v>480427</v>
      </c>
      <c r="AJ270">
        <v>480427</v>
      </c>
      <c r="AK270">
        <v>480427</v>
      </c>
      <c r="AL270">
        <v>480427</v>
      </c>
      <c r="AM270">
        <v>480427</v>
      </c>
      <c r="AN270">
        <v>480427</v>
      </c>
      <c r="AP270">
        <v>480427</v>
      </c>
      <c r="AT270">
        <v>480427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D270">
        <v>0</v>
      </c>
      <c r="BE270" t="s">
        <v>1382</v>
      </c>
      <c r="BF270">
        <f t="shared" si="9"/>
        <v>15</v>
      </c>
      <c r="BG270">
        <f t="shared" si="10"/>
        <v>1</v>
      </c>
    </row>
    <row r="271" spans="2:59" hidden="1" x14ac:dyDescent="0.25">
      <c r="B271" t="s">
        <v>328</v>
      </c>
      <c r="C271" t="s">
        <v>772</v>
      </c>
      <c r="D271" t="s">
        <v>948</v>
      </c>
      <c r="E271" t="s">
        <v>799</v>
      </c>
      <c r="F271">
        <v>0</v>
      </c>
      <c r="G271">
        <v>672220</v>
      </c>
      <c r="H271">
        <v>672220</v>
      </c>
      <c r="I271">
        <v>672220</v>
      </c>
      <c r="J271">
        <v>672220</v>
      </c>
      <c r="L271">
        <v>611109</v>
      </c>
      <c r="N271">
        <v>611109</v>
      </c>
      <c r="P271">
        <v>722220</v>
      </c>
      <c r="R271">
        <v>722220</v>
      </c>
      <c r="T271">
        <v>722220</v>
      </c>
      <c r="U271">
        <v>722220</v>
      </c>
      <c r="V271">
        <v>722220</v>
      </c>
      <c r="W271">
        <v>722220</v>
      </c>
      <c r="X271">
        <v>722220</v>
      </c>
      <c r="Y271">
        <v>722220</v>
      </c>
      <c r="Z271">
        <v>722220</v>
      </c>
      <c r="AA271">
        <v>416776</v>
      </c>
      <c r="AB271">
        <v>416776</v>
      </c>
      <c r="AC271">
        <v>416776</v>
      </c>
      <c r="AD271">
        <v>416776</v>
      </c>
      <c r="AF271">
        <v>378888</v>
      </c>
      <c r="AH271">
        <v>378888</v>
      </c>
      <c r="AJ271">
        <v>447776</v>
      </c>
      <c r="AL271">
        <v>447776</v>
      </c>
      <c r="AN271">
        <v>447776</v>
      </c>
      <c r="AO271">
        <v>447776</v>
      </c>
      <c r="AP271">
        <v>447776</v>
      </c>
      <c r="AQ271">
        <v>447776</v>
      </c>
      <c r="AR271">
        <v>447776</v>
      </c>
      <c r="AS271">
        <v>447776</v>
      </c>
      <c r="AT271">
        <v>447776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 t="s">
        <v>1382</v>
      </c>
      <c r="BF271">
        <f t="shared" si="9"/>
        <v>15</v>
      </c>
      <c r="BG271">
        <f t="shared" si="10"/>
        <v>1</v>
      </c>
    </row>
    <row r="272" spans="2:59" hidden="1" x14ac:dyDescent="0.25">
      <c r="B272" t="s">
        <v>490</v>
      </c>
      <c r="C272" t="s">
        <v>772</v>
      </c>
      <c r="D272" t="s">
        <v>977</v>
      </c>
      <c r="E272" t="s">
        <v>799</v>
      </c>
      <c r="F272">
        <v>0</v>
      </c>
      <c r="G272">
        <v>807870</v>
      </c>
      <c r="H272">
        <v>807870</v>
      </c>
      <c r="J272">
        <v>807870</v>
      </c>
      <c r="K272">
        <v>807870</v>
      </c>
      <c r="L272">
        <v>807870</v>
      </c>
      <c r="M272">
        <v>807870</v>
      </c>
      <c r="N272">
        <v>807870</v>
      </c>
      <c r="O272">
        <v>807870</v>
      </c>
      <c r="P272">
        <v>807870</v>
      </c>
      <c r="Q272">
        <v>807870</v>
      </c>
      <c r="R272">
        <v>807870</v>
      </c>
      <c r="S272">
        <v>807870</v>
      </c>
      <c r="T272">
        <v>807870</v>
      </c>
      <c r="U272">
        <v>807870</v>
      </c>
      <c r="V272">
        <v>807870</v>
      </c>
      <c r="AA272">
        <v>500879</v>
      </c>
      <c r="AB272">
        <v>500879</v>
      </c>
      <c r="AD272">
        <v>500879</v>
      </c>
      <c r="AE272">
        <v>500879</v>
      </c>
      <c r="AF272">
        <v>500879</v>
      </c>
      <c r="AG272">
        <v>500879</v>
      </c>
      <c r="AH272">
        <v>500879</v>
      </c>
      <c r="AI272">
        <v>500879</v>
      </c>
      <c r="AJ272">
        <v>500879</v>
      </c>
      <c r="AK272">
        <v>500879</v>
      </c>
      <c r="AL272">
        <v>500879</v>
      </c>
      <c r="AM272">
        <v>500879</v>
      </c>
      <c r="AN272">
        <v>500879</v>
      </c>
      <c r="AO272">
        <v>500879</v>
      </c>
      <c r="AP272">
        <v>500879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E272" t="s">
        <v>1382</v>
      </c>
      <c r="BF272">
        <f t="shared" si="9"/>
        <v>15</v>
      </c>
      <c r="BG272">
        <f t="shared" si="10"/>
        <v>1</v>
      </c>
    </row>
    <row r="273" spans="2:59" hidden="1" x14ac:dyDescent="0.25">
      <c r="B273" t="s">
        <v>711</v>
      </c>
      <c r="C273" t="s">
        <v>772</v>
      </c>
      <c r="D273" t="s">
        <v>1071</v>
      </c>
      <c r="E273" t="s">
        <v>799</v>
      </c>
      <c r="F273">
        <v>0</v>
      </c>
      <c r="H273">
        <v>616201</v>
      </c>
      <c r="J273">
        <v>616201</v>
      </c>
      <c r="K273">
        <v>560183</v>
      </c>
      <c r="L273">
        <v>560183</v>
      </c>
      <c r="M273">
        <v>560183</v>
      </c>
      <c r="N273">
        <v>560183</v>
      </c>
      <c r="O273">
        <v>560183</v>
      </c>
      <c r="P273">
        <v>560183</v>
      </c>
      <c r="Q273">
        <v>662035</v>
      </c>
      <c r="R273">
        <v>662035</v>
      </c>
      <c r="S273">
        <v>662035</v>
      </c>
      <c r="T273">
        <v>662035</v>
      </c>
      <c r="V273">
        <v>662035</v>
      </c>
      <c r="X273">
        <v>662035</v>
      </c>
      <c r="Z273">
        <v>662035</v>
      </c>
      <c r="AB273">
        <v>382045</v>
      </c>
      <c r="AD273">
        <v>382045</v>
      </c>
      <c r="AE273">
        <v>347313</v>
      </c>
      <c r="AF273">
        <v>347313</v>
      </c>
      <c r="AG273">
        <v>347313</v>
      </c>
      <c r="AH273">
        <v>347313</v>
      </c>
      <c r="AI273">
        <v>347313</v>
      </c>
      <c r="AJ273">
        <v>347313</v>
      </c>
      <c r="AK273">
        <v>410462</v>
      </c>
      <c r="AL273">
        <v>410462</v>
      </c>
      <c r="AM273">
        <v>410462</v>
      </c>
      <c r="AN273">
        <v>410462</v>
      </c>
      <c r="AP273">
        <v>410462</v>
      </c>
      <c r="AR273">
        <v>410462</v>
      </c>
      <c r="AT273">
        <v>410462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 t="s">
        <v>1425</v>
      </c>
      <c r="BF273">
        <f t="shared" si="9"/>
        <v>15</v>
      </c>
      <c r="BG273">
        <f t="shared" si="10"/>
        <v>1</v>
      </c>
    </row>
    <row r="274" spans="2:59" hidden="1" x14ac:dyDescent="0.25">
      <c r="B274" t="s">
        <v>292</v>
      </c>
      <c r="C274" t="s">
        <v>778</v>
      </c>
      <c r="D274" t="s">
        <v>1072</v>
      </c>
      <c r="E274" t="s">
        <v>799</v>
      </c>
      <c r="F274">
        <v>0</v>
      </c>
      <c r="G274">
        <v>578704</v>
      </c>
      <c r="H274">
        <v>578704</v>
      </c>
      <c r="I274">
        <v>428238</v>
      </c>
      <c r="J274">
        <v>428238</v>
      </c>
      <c r="K274">
        <v>428238</v>
      </c>
      <c r="L274">
        <v>428238</v>
      </c>
      <c r="M274">
        <v>428238</v>
      </c>
      <c r="N274">
        <v>428238</v>
      </c>
      <c r="O274">
        <v>556711</v>
      </c>
      <c r="P274">
        <v>556711</v>
      </c>
      <c r="Q274">
        <v>556711</v>
      </c>
      <c r="S274">
        <v>556711</v>
      </c>
      <c r="U274">
        <v>556711</v>
      </c>
      <c r="W274">
        <v>556711</v>
      </c>
      <c r="Y274">
        <v>556711</v>
      </c>
      <c r="AA274">
        <v>358796</v>
      </c>
      <c r="AB274">
        <v>358796</v>
      </c>
      <c r="AC274">
        <v>265508</v>
      </c>
      <c r="AD274">
        <v>265508</v>
      </c>
      <c r="AE274">
        <v>265508</v>
      </c>
      <c r="AF274">
        <v>265508</v>
      </c>
      <c r="AG274">
        <v>265508</v>
      </c>
      <c r="AH274">
        <v>265508</v>
      </c>
      <c r="AI274">
        <v>345161</v>
      </c>
      <c r="AJ274">
        <v>345161</v>
      </c>
      <c r="AK274">
        <v>345161</v>
      </c>
      <c r="AM274">
        <v>345161</v>
      </c>
      <c r="AO274">
        <v>345161</v>
      </c>
      <c r="AQ274">
        <v>345161</v>
      </c>
      <c r="AS274">
        <v>345161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 t="s">
        <v>1385</v>
      </c>
      <c r="BF274">
        <f t="shared" si="9"/>
        <v>15</v>
      </c>
      <c r="BG274">
        <f t="shared" si="10"/>
        <v>1</v>
      </c>
    </row>
    <row r="275" spans="2:59" x14ac:dyDescent="0.25">
      <c r="B275" t="s">
        <v>725</v>
      </c>
      <c r="C275" t="s">
        <v>773</v>
      </c>
      <c r="D275" t="s">
        <v>1092</v>
      </c>
      <c r="E275" t="s">
        <v>820</v>
      </c>
      <c r="F275">
        <v>4</v>
      </c>
      <c r="I275">
        <v>750000</v>
      </c>
      <c r="J275">
        <v>750000</v>
      </c>
      <c r="K275">
        <v>670000</v>
      </c>
      <c r="L275">
        <v>670000</v>
      </c>
      <c r="M275">
        <v>750000</v>
      </c>
      <c r="N275">
        <v>1000000</v>
      </c>
      <c r="P275">
        <v>1307792</v>
      </c>
      <c r="Q275">
        <v>750000</v>
      </c>
      <c r="R275">
        <v>750000</v>
      </c>
      <c r="T275">
        <v>1311766</v>
      </c>
      <c r="V275">
        <v>925000</v>
      </c>
      <c r="W275">
        <v>900000</v>
      </c>
      <c r="X275">
        <v>750000</v>
      </c>
      <c r="Y275">
        <v>670000</v>
      </c>
      <c r="Z275">
        <v>670000</v>
      </c>
      <c r="AC275">
        <v>727500</v>
      </c>
      <c r="AD275">
        <v>712500</v>
      </c>
      <c r="AE275">
        <v>649900</v>
      </c>
      <c r="AF275">
        <v>636500</v>
      </c>
      <c r="AG275">
        <v>727500</v>
      </c>
      <c r="AH275">
        <v>750000</v>
      </c>
      <c r="AJ275">
        <v>980798</v>
      </c>
      <c r="AK275">
        <v>727500</v>
      </c>
      <c r="AL275">
        <v>712500</v>
      </c>
      <c r="AN275">
        <v>983824</v>
      </c>
      <c r="AP275">
        <v>878750</v>
      </c>
      <c r="AQ275">
        <v>873000</v>
      </c>
      <c r="AR275">
        <v>712500</v>
      </c>
      <c r="AS275">
        <v>649900</v>
      </c>
      <c r="AT275">
        <v>636500</v>
      </c>
      <c r="AV275">
        <v>8.6999999999999993</v>
      </c>
      <c r="AW275">
        <v>8.6999999999999993</v>
      </c>
      <c r="AX275">
        <v>8.6999999999999993</v>
      </c>
      <c r="AY275">
        <v>8.6999999999999993</v>
      </c>
      <c r="AZ275">
        <v>8.6999999999999993</v>
      </c>
      <c r="BA275">
        <v>8.6999999999999993</v>
      </c>
      <c r="BB275">
        <v>8.6999999999999993</v>
      </c>
      <c r="BC275">
        <v>8.6999999999999993</v>
      </c>
      <c r="BD275">
        <v>8.6999999999999993</v>
      </c>
      <c r="BE275" t="s">
        <v>1414</v>
      </c>
      <c r="BF275">
        <f t="shared" si="9"/>
        <v>15</v>
      </c>
      <c r="BG275">
        <f t="shared" si="10"/>
        <v>1</v>
      </c>
    </row>
    <row r="276" spans="2:59" hidden="1" x14ac:dyDescent="0.25">
      <c r="B276" t="s">
        <v>49</v>
      </c>
      <c r="C276" t="s">
        <v>776</v>
      </c>
      <c r="D276" t="s">
        <v>1169</v>
      </c>
      <c r="E276" t="s">
        <v>831</v>
      </c>
      <c r="F276">
        <v>3</v>
      </c>
      <c r="G276">
        <v>4000000</v>
      </c>
      <c r="H276">
        <v>1933333</v>
      </c>
      <c r="J276">
        <v>12306667</v>
      </c>
      <c r="K276">
        <v>1400000</v>
      </c>
      <c r="L276">
        <v>1400000</v>
      </c>
      <c r="M276">
        <v>1333333</v>
      </c>
      <c r="N276">
        <v>1333333</v>
      </c>
      <c r="O276">
        <v>1333333</v>
      </c>
      <c r="P276">
        <v>1333333</v>
      </c>
      <c r="R276">
        <v>1333333</v>
      </c>
      <c r="S276">
        <v>1333333</v>
      </c>
      <c r="T276">
        <v>3333333</v>
      </c>
      <c r="U276">
        <v>1933333</v>
      </c>
      <c r="Y276">
        <v>1400000</v>
      </c>
      <c r="Z276">
        <v>1333333</v>
      </c>
      <c r="AA276">
        <v>3000000</v>
      </c>
      <c r="AB276">
        <v>1450000</v>
      </c>
      <c r="AD276">
        <v>9230000</v>
      </c>
      <c r="AE276">
        <v>1050000</v>
      </c>
      <c r="AF276">
        <v>1050000</v>
      </c>
      <c r="AG276">
        <v>1000000</v>
      </c>
      <c r="AH276">
        <v>1000000</v>
      </c>
      <c r="AI276">
        <v>1000000</v>
      </c>
      <c r="AJ276">
        <v>1000000</v>
      </c>
      <c r="AL276">
        <v>1000000</v>
      </c>
      <c r="AM276">
        <v>1000000</v>
      </c>
      <c r="AN276">
        <v>2500000</v>
      </c>
      <c r="AO276">
        <v>1450000</v>
      </c>
      <c r="AS276">
        <v>1050000</v>
      </c>
      <c r="AT276">
        <v>1000000</v>
      </c>
      <c r="AU276">
        <v>8.5</v>
      </c>
      <c r="AV276">
        <v>8.5</v>
      </c>
      <c r="AW276">
        <v>8.5</v>
      </c>
      <c r="AX276">
        <v>8.5</v>
      </c>
      <c r="AY276">
        <v>8.5</v>
      </c>
      <c r="AZ276">
        <v>8.5</v>
      </c>
      <c r="BA276">
        <v>8.5</v>
      </c>
      <c r="BB276">
        <v>8.5</v>
      </c>
      <c r="BD276">
        <v>8.5</v>
      </c>
      <c r="BE276" t="s">
        <v>1394</v>
      </c>
      <c r="BF276">
        <f t="shared" si="9"/>
        <v>15</v>
      </c>
      <c r="BG276">
        <f t="shared" si="10"/>
        <v>1</v>
      </c>
    </row>
    <row r="277" spans="2:59" hidden="1" x14ac:dyDescent="0.25">
      <c r="B277" t="s">
        <v>286</v>
      </c>
      <c r="C277" t="s">
        <v>781</v>
      </c>
      <c r="D277" t="s">
        <v>1175</v>
      </c>
      <c r="E277" t="s">
        <v>799</v>
      </c>
      <c r="F277">
        <v>0</v>
      </c>
      <c r="G277">
        <v>574188</v>
      </c>
      <c r="H277">
        <v>574188</v>
      </c>
      <c r="J277">
        <v>574188</v>
      </c>
      <c r="K277">
        <v>521988</v>
      </c>
      <c r="L277">
        <v>521988</v>
      </c>
      <c r="N277">
        <v>521988</v>
      </c>
      <c r="P277">
        <v>616896</v>
      </c>
      <c r="R277">
        <v>616896</v>
      </c>
      <c r="T277">
        <v>616896</v>
      </c>
      <c r="U277">
        <v>616896</v>
      </c>
      <c r="V277">
        <v>616896</v>
      </c>
      <c r="W277">
        <v>616896</v>
      </c>
      <c r="X277">
        <v>616896</v>
      </c>
      <c r="Y277">
        <v>616896</v>
      </c>
      <c r="Z277">
        <v>616896</v>
      </c>
      <c r="AA277">
        <v>355997</v>
      </c>
      <c r="AB277">
        <v>355997</v>
      </c>
      <c r="AD277">
        <v>355997</v>
      </c>
      <c r="AE277">
        <v>323633</v>
      </c>
      <c r="AF277">
        <v>323633</v>
      </c>
      <c r="AH277">
        <v>323633</v>
      </c>
      <c r="AJ277">
        <v>382476</v>
      </c>
      <c r="AL277">
        <v>382476</v>
      </c>
      <c r="AN277">
        <v>382476</v>
      </c>
      <c r="AO277">
        <v>382476</v>
      </c>
      <c r="AP277">
        <v>382476</v>
      </c>
      <c r="AQ277">
        <v>382476</v>
      </c>
      <c r="AR277">
        <v>382476</v>
      </c>
      <c r="AS277">
        <v>382476</v>
      </c>
      <c r="AT277">
        <v>382476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 t="s">
        <v>1385</v>
      </c>
      <c r="BF277">
        <f t="shared" si="9"/>
        <v>15</v>
      </c>
      <c r="BG277">
        <f t="shared" si="10"/>
        <v>1</v>
      </c>
    </row>
    <row r="278" spans="2:59" hidden="1" x14ac:dyDescent="0.25">
      <c r="B278" t="s">
        <v>145</v>
      </c>
      <c r="C278" t="s">
        <v>770</v>
      </c>
      <c r="D278" t="s">
        <v>1200</v>
      </c>
      <c r="E278" t="s">
        <v>918</v>
      </c>
      <c r="F278">
        <v>0</v>
      </c>
      <c r="G278">
        <v>207985</v>
      </c>
      <c r="H278">
        <v>230723</v>
      </c>
      <c r="K278">
        <v>223687</v>
      </c>
      <c r="L278">
        <v>230723</v>
      </c>
      <c r="O278">
        <v>207650</v>
      </c>
      <c r="P278">
        <v>230723</v>
      </c>
      <c r="Q278">
        <v>214600</v>
      </c>
      <c r="R278">
        <v>230723</v>
      </c>
      <c r="T278">
        <v>230723</v>
      </c>
      <c r="U278">
        <v>198033</v>
      </c>
      <c r="V278">
        <v>230723</v>
      </c>
      <c r="W278">
        <v>361713</v>
      </c>
      <c r="X278">
        <v>230723</v>
      </c>
      <c r="Y278">
        <v>382501</v>
      </c>
      <c r="Z278">
        <v>230723</v>
      </c>
      <c r="AA278">
        <v>162228</v>
      </c>
      <c r="AB278">
        <v>179964</v>
      </c>
      <c r="AE278">
        <v>174476</v>
      </c>
      <c r="AF278">
        <v>179964</v>
      </c>
      <c r="AI278">
        <v>161967</v>
      </c>
      <c r="AJ278">
        <v>179964</v>
      </c>
      <c r="AK278">
        <v>167388</v>
      </c>
      <c r="AL278">
        <v>179964</v>
      </c>
      <c r="AN278">
        <v>179964</v>
      </c>
      <c r="AO278">
        <v>154466</v>
      </c>
      <c r="AP278">
        <v>179964</v>
      </c>
      <c r="AQ278">
        <v>282136</v>
      </c>
      <c r="AR278">
        <v>179964</v>
      </c>
      <c r="AS278">
        <v>298351</v>
      </c>
      <c r="AT278">
        <v>179964</v>
      </c>
      <c r="AU278">
        <v>6</v>
      </c>
      <c r="AW278">
        <v>6</v>
      </c>
      <c r="AY278">
        <v>6.1</v>
      </c>
      <c r="AZ278">
        <v>6.1</v>
      </c>
      <c r="BA278">
        <v>6.1</v>
      </c>
      <c r="BB278">
        <v>6.1</v>
      </c>
      <c r="BC278">
        <v>6.1</v>
      </c>
      <c r="BD278">
        <v>6.1</v>
      </c>
      <c r="BE278" t="s">
        <v>1415</v>
      </c>
      <c r="BF278">
        <f t="shared" si="9"/>
        <v>15</v>
      </c>
      <c r="BG278">
        <f t="shared" si="10"/>
        <v>1</v>
      </c>
    </row>
    <row r="279" spans="2:59" hidden="1" x14ac:dyDescent="0.25">
      <c r="B279" t="s">
        <v>162</v>
      </c>
      <c r="C279" t="s">
        <v>775</v>
      </c>
      <c r="D279" t="s">
        <v>1209</v>
      </c>
      <c r="E279" t="s">
        <v>918</v>
      </c>
      <c r="F279">
        <v>0</v>
      </c>
      <c r="G279">
        <v>185501</v>
      </c>
      <c r="H279">
        <v>206410</v>
      </c>
      <c r="K279">
        <v>286085</v>
      </c>
      <c r="L279">
        <v>196581</v>
      </c>
      <c r="O279">
        <v>199959</v>
      </c>
      <c r="P279">
        <v>196581</v>
      </c>
      <c r="Q279">
        <v>173989</v>
      </c>
      <c r="R279">
        <v>196581</v>
      </c>
      <c r="T279">
        <v>206410</v>
      </c>
      <c r="U279">
        <v>206212</v>
      </c>
      <c r="V279">
        <v>196581</v>
      </c>
      <c r="W279">
        <v>218887</v>
      </c>
      <c r="X279">
        <v>196581</v>
      </c>
      <c r="Y279">
        <v>245485</v>
      </c>
      <c r="Z279">
        <v>196581</v>
      </c>
      <c r="AA279">
        <v>144691</v>
      </c>
      <c r="AB279">
        <v>161000</v>
      </c>
      <c r="AE279">
        <v>223146</v>
      </c>
      <c r="AF279">
        <v>153333</v>
      </c>
      <c r="AI279">
        <v>155968</v>
      </c>
      <c r="AJ279">
        <v>153333</v>
      </c>
      <c r="AK279">
        <v>135711</v>
      </c>
      <c r="AL279">
        <v>153333</v>
      </c>
      <c r="AN279">
        <v>161000</v>
      </c>
      <c r="AO279">
        <v>160845</v>
      </c>
      <c r="AP279">
        <v>153333</v>
      </c>
      <c r="AQ279">
        <v>137899</v>
      </c>
      <c r="AR279">
        <v>123846</v>
      </c>
      <c r="AS279">
        <v>191478</v>
      </c>
      <c r="AT279">
        <v>153333</v>
      </c>
      <c r="AU279">
        <v>7.4</v>
      </c>
      <c r="AW279">
        <v>7.4</v>
      </c>
      <c r="AY279">
        <v>7.4</v>
      </c>
      <c r="AZ279">
        <v>7.4</v>
      </c>
      <c r="BA279">
        <v>7.4</v>
      </c>
      <c r="BB279">
        <v>7.4</v>
      </c>
      <c r="BC279">
        <v>7.5</v>
      </c>
      <c r="BD279">
        <v>7.5</v>
      </c>
      <c r="BE279" t="s">
        <v>1415</v>
      </c>
      <c r="BF279">
        <f t="shared" si="9"/>
        <v>15</v>
      </c>
      <c r="BG279">
        <f t="shared" si="10"/>
        <v>1</v>
      </c>
    </row>
    <row r="280" spans="2:59" hidden="1" x14ac:dyDescent="0.25">
      <c r="B280" t="s">
        <v>645</v>
      </c>
      <c r="C280" t="s">
        <v>769</v>
      </c>
      <c r="D280" t="s">
        <v>1268</v>
      </c>
      <c r="E280" t="s">
        <v>799</v>
      </c>
      <c r="F280">
        <v>0</v>
      </c>
      <c r="H280">
        <v>578704</v>
      </c>
      <c r="J280">
        <v>578704</v>
      </c>
      <c r="K280">
        <v>578704</v>
      </c>
      <c r="L280">
        <v>578704</v>
      </c>
      <c r="M280">
        <v>578704</v>
      </c>
      <c r="N280">
        <v>578704</v>
      </c>
      <c r="O280">
        <v>578704</v>
      </c>
      <c r="P280">
        <v>578704</v>
      </c>
      <c r="Q280">
        <v>578704</v>
      </c>
      <c r="R280">
        <v>578704</v>
      </c>
      <c r="T280">
        <v>578704</v>
      </c>
      <c r="V280">
        <v>578704</v>
      </c>
      <c r="X280">
        <v>578704</v>
      </c>
      <c r="Y280">
        <v>578704</v>
      </c>
      <c r="Z280">
        <v>578704</v>
      </c>
      <c r="AB280">
        <v>358796</v>
      </c>
      <c r="AD280">
        <v>358796</v>
      </c>
      <c r="AE280">
        <v>358796</v>
      </c>
      <c r="AF280">
        <v>358796</v>
      </c>
      <c r="AG280">
        <v>358796</v>
      </c>
      <c r="AH280">
        <v>358796</v>
      </c>
      <c r="AI280">
        <v>358796</v>
      </c>
      <c r="AJ280">
        <v>358796</v>
      </c>
      <c r="AK280">
        <v>358796</v>
      </c>
      <c r="AL280">
        <v>358796</v>
      </c>
      <c r="AN280">
        <v>358796</v>
      </c>
      <c r="AP280">
        <v>358796</v>
      </c>
      <c r="AR280">
        <v>358796</v>
      </c>
      <c r="AS280">
        <v>358796</v>
      </c>
      <c r="AT280">
        <v>358796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 t="s">
        <v>1382</v>
      </c>
      <c r="BF280">
        <f t="shared" si="9"/>
        <v>15</v>
      </c>
      <c r="BG280">
        <f t="shared" si="10"/>
        <v>1</v>
      </c>
    </row>
    <row r="281" spans="2:59" hidden="1" x14ac:dyDescent="0.25">
      <c r="B281" t="s">
        <v>673</v>
      </c>
      <c r="C281" t="s">
        <v>770</v>
      </c>
      <c r="D281" t="s">
        <v>1269</v>
      </c>
      <c r="E281" t="s">
        <v>799</v>
      </c>
      <c r="F281">
        <v>0</v>
      </c>
      <c r="H281">
        <v>672220</v>
      </c>
      <c r="J281">
        <v>672220</v>
      </c>
      <c r="K281">
        <v>611109</v>
      </c>
      <c r="L281">
        <v>611109</v>
      </c>
      <c r="N281">
        <v>611109</v>
      </c>
      <c r="P281">
        <v>722220</v>
      </c>
      <c r="R281">
        <v>722220</v>
      </c>
      <c r="S281">
        <v>722220</v>
      </c>
      <c r="T281">
        <v>722220</v>
      </c>
      <c r="U281">
        <v>722220</v>
      </c>
      <c r="V281">
        <v>722220</v>
      </c>
      <c r="W281">
        <v>722220</v>
      </c>
      <c r="X281">
        <v>722220</v>
      </c>
      <c r="Y281">
        <v>722220</v>
      </c>
      <c r="Z281">
        <v>722220</v>
      </c>
      <c r="AB281">
        <v>416776</v>
      </c>
      <c r="AD281">
        <v>416776</v>
      </c>
      <c r="AE281">
        <v>378888</v>
      </c>
      <c r="AF281">
        <v>378888</v>
      </c>
      <c r="AH281">
        <v>378888</v>
      </c>
      <c r="AJ281">
        <v>447776</v>
      </c>
      <c r="AL281">
        <v>447776</v>
      </c>
      <c r="AM281">
        <v>447776</v>
      </c>
      <c r="AN281">
        <v>447776</v>
      </c>
      <c r="AO281">
        <v>447776</v>
      </c>
      <c r="AP281">
        <v>447776</v>
      </c>
      <c r="AQ281">
        <v>447776</v>
      </c>
      <c r="AR281">
        <v>447776</v>
      </c>
      <c r="AS281">
        <v>447776</v>
      </c>
      <c r="AT281">
        <v>447776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 t="s">
        <v>1385</v>
      </c>
      <c r="BF281">
        <f t="shared" si="9"/>
        <v>15</v>
      </c>
      <c r="BG281">
        <f t="shared" si="10"/>
        <v>1</v>
      </c>
    </row>
    <row r="282" spans="2:59" hidden="1" x14ac:dyDescent="0.25">
      <c r="B282" t="s">
        <v>647</v>
      </c>
      <c r="C282" t="s">
        <v>769</v>
      </c>
      <c r="D282" t="s">
        <v>1291</v>
      </c>
      <c r="E282" t="s">
        <v>799</v>
      </c>
      <c r="F282">
        <v>0</v>
      </c>
      <c r="H282">
        <v>821759</v>
      </c>
      <c r="J282">
        <v>821759</v>
      </c>
      <c r="L282">
        <v>821759</v>
      </c>
      <c r="M282">
        <v>821759</v>
      </c>
      <c r="N282">
        <v>821759</v>
      </c>
      <c r="O282">
        <v>821759</v>
      </c>
      <c r="P282">
        <v>821759</v>
      </c>
      <c r="Q282">
        <v>821759</v>
      </c>
      <c r="R282">
        <v>821759</v>
      </c>
      <c r="S282">
        <v>821759</v>
      </c>
      <c r="T282">
        <v>821759</v>
      </c>
      <c r="U282">
        <v>821759</v>
      </c>
      <c r="V282">
        <v>821759</v>
      </c>
      <c r="X282">
        <v>821759</v>
      </c>
      <c r="Z282">
        <v>821759</v>
      </c>
      <c r="AB282">
        <v>509491</v>
      </c>
      <c r="AD282">
        <v>509491</v>
      </c>
      <c r="AF282">
        <v>509491</v>
      </c>
      <c r="AG282">
        <v>509491</v>
      </c>
      <c r="AH282">
        <v>509491</v>
      </c>
      <c r="AI282">
        <v>509491</v>
      </c>
      <c r="AJ282">
        <v>509491</v>
      </c>
      <c r="AK282">
        <v>509491</v>
      </c>
      <c r="AL282">
        <v>509491</v>
      </c>
      <c r="AM282">
        <v>509491</v>
      </c>
      <c r="AN282">
        <v>509491</v>
      </c>
      <c r="AO282">
        <v>509491</v>
      </c>
      <c r="AP282">
        <v>509491</v>
      </c>
      <c r="AR282">
        <v>509491</v>
      </c>
      <c r="AT282">
        <v>509491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 t="s">
        <v>1385</v>
      </c>
      <c r="BF282">
        <f t="shared" si="9"/>
        <v>15</v>
      </c>
      <c r="BG282">
        <f t="shared" si="10"/>
        <v>1</v>
      </c>
    </row>
    <row r="283" spans="2:59" hidden="1" x14ac:dyDescent="0.25">
      <c r="B283" t="s">
        <v>543</v>
      </c>
      <c r="C283" t="s">
        <v>773</v>
      </c>
      <c r="D283" t="s">
        <v>1357</v>
      </c>
      <c r="E283" t="s">
        <v>799</v>
      </c>
      <c r="F283">
        <v>0</v>
      </c>
      <c r="G283">
        <v>914967</v>
      </c>
      <c r="H283">
        <v>914967</v>
      </c>
      <c r="K283">
        <v>831787</v>
      </c>
      <c r="L283">
        <v>831787</v>
      </c>
      <c r="O283">
        <v>831787</v>
      </c>
      <c r="P283">
        <v>831787</v>
      </c>
      <c r="R283">
        <v>983021</v>
      </c>
      <c r="S283">
        <v>983021</v>
      </c>
      <c r="T283">
        <v>983021</v>
      </c>
      <c r="U283">
        <v>983021</v>
      </c>
      <c r="V283">
        <v>983021</v>
      </c>
      <c r="W283">
        <v>983021</v>
      </c>
      <c r="X283">
        <v>983021</v>
      </c>
      <c r="Y283">
        <v>983021</v>
      </c>
      <c r="Z283">
        <v>983021</v>
      </c>
      <c r="AA283">
        <v>686225</v>
      </c>
      <c r="AB283">
        <v>686225</v>
      </c>
      <c r="AE283">
        <v>623840</v>
      </c>
      <c r="AF283">
        <v>623840</v>
      </c>
      <c r="AI283">
        <v>623840</v>
      </c>
      <c r="AJ283">
        <v>623840</v>
      </c>
      <c r="AL283">
        <v>737266</v>
      </c>
      <c r="AM283">
        <v>737266</v>
      </c>
      <c r="AN283">
        <v>737266</v>
      </c>
      <c r="AO283">
        <v>737266</v>
      </c>
      <c r="AP283">
        <v>737266</v>
      </c>
      <c r="AQ283">
        <v>737266</v>
      </c>
      <c r="AR283">
        <v>737266</v>
      </c>
      <c r="AS283">
        <v>737266</v>
      </c>
      <c r="AT283">
        <v>737266</v>
      </c>
      <c r="AU283">
        <v>0</v>
      </c>
      <c r="AW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 t="s">
        <v>1385</v>
      </c>
      <c r="BF283">
        <f t="shared" si="9"/>
        <v>15</v>
      </c>
      <c r="BG283">
        <f t="shared" si="10"/>
        <v>1</v>
      </c>
    </row>
    <row r="284" spans="2:59" x14ac:dyDescent="0.25">
      <c r="B284" t="s">
        <v>41</v>
      </c>
      <c r="C284" t="s">
        <v>772</v>
      </c>
      <c r="D284" t="s">
        <v>1362</v>
      </c>
      <c r="E284" t="s">
        <v>820</v>
      </c>
      <c r="F284">
        <v>4</v>
      </c>
      <c r="G284">
        <v>3400000</v>
      </c>
      <c r="I284">
        <v>2500000</v>
      </c>
      <c r="J284">
        <v>2500000</v>
      </c>
      <c r="K284">
        <v>2500000</v>
      </c>
      <c r="L284">
        <v>2500000</v>
      </c>
      <c r="M284">
        <v>2500000</v>
      </c>
      <c r="N284">
        <v>3400000</v>
      </c>
      <c r="O284">
        <v>2500000</v>
      </c>
      <c r="Q284">
        <v>1700000</v>
      </c>
      <c r="R284">
        <v>5600000</v>
      </c>
      <c r="S284">
        <v>2500000</v>
      </c>
      <c r="W284">
        <v>2500000</v>
      </c>
      <c r="X284">
        <v>2500000</v>
      </c>
      <c r="Y284">
        <v>2500000</v>
      </c>
      <c r="Z284">
        <v>2500000</v>
      </c>
      <c r="AA284">
        <v>1700000</v>
      </c>
      <c r="AC284">
        <v>1250000</v>
      </c>
      <c r="AD284">
        <v>1250000</v>
      </c>
      <c r="AE284">
        <v>1250000</v>
      </c>
      <c r="AF284">
        <v>1250000</v>
      </c>
      <c r="AG284">
        <v>1250000</v>
      </c>
      <c r="AH284">
        <v>1700000</v>
      </c>
      <c r="AI284">
        <v>1375000</v>
      </c>
      <c r="AK284">
        <v>935000</v>
      </c>
      <c r="AL284">
        <v>3080000</v>
      </c>
      <c r="AM284">
        <v>1375000</v>
      </c>
      <c r="AQ284">
        <v>1125000</v>
      </c>
      <c r="AR284">
        <v>1125000</v>
      </c>
      <c r="AS284">
        <v>1375000</v>
      </c>
      <c r="AT284">
        <v>1375000</v>
      </c>
      <c r="AU284">
        <v>8.6</v>
      </c>
      <c r="AV284">
        <v>8.6</v>
      </c>
      <c r="AW284">
        <v>8.6</v>
      </c>
      <c r="AX284">
        <v>8.6</v>
      </c>
      <c r="AY284">
        <v>8.6</v>
      </c>
      <c r="AZ284">
        <v>8.6</v>
      </c>
      <c r="BA284">
        <v>8.6</v>
      </c>
      <c r="BC284">
        <v>8.6</v>
      </c>
      <c r="BD284">
        <v>8.6</v>
      </c>
      <c r="BE284" t="s">
        <v>1456</v>
      </c>
      <c r="BF284">
        <f t="shared" si="9"/>
        <v>15</v>
      </c>
      <c r="BG284">
        <f t="shared" si="10"/>
        <v>1</v>
      </c>
    </row>
    <row r="285" spans="2:59" x14ac:dyDescent="0.25">
      <c r="B285" t="s">
        <v>278</v>
      </c>
      <c r="C285" t="s">
        <v>775</v>
      </c>
      <c r="D285" t="s">
        <v>1364</v>
      </c>
      <c r="E285" t="s">
        <v>820</v>
      </c>
      <c r="F285">
        <v>0</v>
      </c>
      <c r="G285">
        <v>740742</v>
      </c>
      <c r="H285">
        <v>740742</v>
      </c>
      <c r="J285">
        <v>807474</v>
      </c>
      <c r="K285">
        <v>807474</v>
      </c>
      <c r="L285">
        <v>807474</v>
      </c>
      <c r="M285">
        <v>740742</v>
      </c>
      <c r="N285">
        <v>740742</v>
      </c>
      <c r="P285">
        <v>740742</v>
      </c>
      <c r="R285">
        <v>740742</v>
      </c>
      <c r="T285">
        <v>740742</v>
      </c>
      <c r="V285">
        <v>740742</v>
      </c>
      <c r="W285">
        <v>807474</v>
      </c>
      <c r="X285">
        <v>807474</v>
      </c>
      <c r="Y285">
        <v>807474</v>
      </c>
      <c r="Z285">
        <v>807474</v>
      </c>
      <c r="AA285">
        <v>555556</v>
      </c>
      <c r="AB285">
        <v>555556</v>
      </c>
      <c r="AD285">
        <v>605605</v>
      </c>
      <c r="AE285">
        <v>605605</v>
      </c>
      <c r="AF285">
        <v>605605</v>
      </c>
      <c r="AG285">
        <v>555556</v>
      </c>
      <c r="AH285">
        <v>555556</v>
      </c>
      <c r="AJ285">
        <v>555556</v>
      </c>
      <c r="AL285">
        <v>555556</v>
      </c>
      <c r="AN285">
        <v>555556</v>
      </c>
      <c r="AP285">
        <v>555556</v>
      </c>
      <c r="AQ285">
        <v>605605</v>
      </c>
      <c r="AR285">
        <v>605605</v>
      </c>
      <c r="AS285">
        <v>605605</v>
      </c>
      <c r="AT285">
        <v>605605</v>
      </c>
      <c r="AU285">
        <v>7.9</v>
      </c>
      <c r="AV285">
        <v>7.9</v>
      </c>
      <c r="AW285">
        <v>7.9</v>
      </c>
      <c r="AX285">
        <v>7.9</v>
      </c>
      <c r="AY285">
        <v>7.9</v>
      </c>
      <c r="AZ285">
        <v>7.9</v>
      </c>
      <c r="BA285">
        <v>7.9</v>
      </c>
      <c r="BB285">
        <v>7.9</v>
      </c>
      <c r="BC285">
        <v>7.9</v>
      </c>
      <c r="BD285">
        <v>7.9</v>
      </c>
      <c r="BE285" t="s">
        <v>1402</v>
      </c>
      <c r="BF285">
        <f t="shared" si="9"/>
        <v>15</v>
      </c>
      <c r="BG285">
        <f t="shared" si="10"/>
        <v>1</v>
      </c>
    </row>
    <row r="286" spans="2:59" hidden="1" x14ac:dyDescent="0.25">
      <c r="B286" t="s">
        <v>409</v>
      </c>
      <c r="C286" t="s">
        <v>769</v>
      </c>
      <c r="D286" t="s">
        <v>798</v>
      </c>
      <c r="E286" t="s">
        <v>799</v>
      </c>
      <c r="F286">
        <v>0</v>
      </c>
      <c r="G286">
        <v>1243608</v>
      </c>
      <c r="H286">
        <v>1243608</v>
      </c>
      <c r="K286">
        <v>1130553</v>
      </c>
      <c r="L286">
        <v>1130553</v>
      </c>
      <c r="O286">
        <v>1130553</v>
      </c>
      <c r="P286">
        <v>1130553</v>
      </c>
      <c r="Q286">
        <v>1336108</v>
      </c>
      <c r="R286">
        <v>1336108</v>
      </c>
      <c r="S286">
        <v>1336108</v>
      </c>
      <c r="T286">
        <v>1336108</v>
      </c>
      <c r="U286">
        <v>1336108</v>
      </c>
      <c r="V286">
        <v>1336108</v>
      </c>
      <c r="W286">
        <v>1336108</v>
      </c>
      <c r="X286">
        <v>1336108</v>
      </c>
      <c r="Y286">
        <v>1336108</v>
      </c>
      <c r="Z286">
        <v>1336108</v>
      </c>
      <c r="AA286">
        <v>646676</v>
      </c>
      <c r="AB286">
        <v>646676</v>
      </c>
      <c r="AE286">
        <v>587888</v>
      </c>
      <c r="AF286">
        <v>587888</v>
      </c>
      <c r="AI286">
        <v>587888</v>
      </c>
      <c r="AJ286">
        <v>587888</v>
      </c>
      <c r="AK286">
        <v>694776</v>
      </c>
      <c r="AL286">
        <v>694776</v>
      </c>
      <c r="AM286">
        <v>694776</v>
      </c>
      <c r="AN286">
        <v>694776</v>
      </c>
      <c r="AO286">
        <v>694776</v>
      </c>
      <c r="AP286">
        <v>694776</v>
      </c>
      <c r="AQ286">
        <v>694776</v>
      </c>
      <c r="AR286">
        <v>694776</v>
      </c>
      <c r="AS286">
        <v>694776</v>
      </c>
      <c r="AT286">
        <v>694776</v>
      </c>
      <c r="AU286">
        <v>0</v>
      </c>
      <c r="AW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 t="s">
        <v>1381</v>
      </c>
      <c r="BF286">
        <f t="shared" si="9"/>
        <v>16</v>
      </c>
      <c r="BG286">
        <f t="shared" si="10"/>
        <v>1</v>
      </c>
    </row>
    <row r="287" spans="2:59" hidden="1" x14ac:dyDescent="0.25">
      <c r="B287" t="s">
        <v>346</v>
      </c>
      <c r="C287" t="s">
        <v>772</v>
      </c>
      <c r="D287" t="s">
        <v>803</v>
      </c>
      <c r="E287" t="s">
        <v>799</v>
      </c>
      <c r="F287">
        <v>0</v>
      </c>
      <c r="G287">
        <v>1543207</v>
      </c>
      <c r="H287">
        <v>1543207</v>
      </c>
      <c r="K287">
        <v>1543207</v>
      </c>
      <c r="L287">
        <v>1543207</v>
      </c>
      <c r="O287">
        <v>1543207</v>
      </c>
      <c r="P287">
        <v>1543207</v>
      </c>
      <c r="Q287">
        <v>1543207</v>
      </c>
      <c r="R287">
        <v>1543207</v>
      </c>
      <c r="S287">
        <v>1543207</v>
      </c>
      <c r="T287">
        <v>1543207</v>
      </c>
      <c r="U287">
        <v>1543207</v>
      </c>
      <c r="V287">
        <v>1543207</v>
      </c>
      <c r="W287">
        <v>1543207</v>
      </c>
      <c r="X287">
        <v>1543207</v>
      </c>
      <c r="Y287">
        <v>1543207</v>
      </c>
      <c r="Z287">
        <v>1543207</v>
      </c>
      <c r="AA287">
        <v>1157405</v>
      </c>
      <c r="AB287">
        <v>1157405</v>
      </c>
      <c r="AE287">
        <v>1157405</v>
      </c>
      <c r="AF287">
        <v>1157405</v>
      </c>
      <c r="AI287">
        <v>1157405</v>
      </c>
      <c r="AJ287">
        <v>1157405</v>
      </c>
      <c r="AK287">
        <v>1157405</v>
      </c>
      <c r="AL287">
        <v>1157405</v>
      </c>
      <c r="AM287">
        <v>1157405</v>
      </c>
      <c r="AN287">
        <v>1157405</v>
      </c>
      <c r="AO287">
        <v>1157405</v>
      </c>
      <c r="AP287">
        <v>1157405</v>
      </c>
      <c r="AQ287">
        <v>1157405</v>
      </c>
      <c r="AR287">
        <v>1157405</v>
      </c>
      <c r="AS287">
        <v>1157405</v>
      </c>
      <c r="AT287">
        <v>1157405</v>
      </c>
      <c r="AU287">
        <v>0</v>
      </c>
      <c r="AW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 t="s">
        <v>1381</v>
      </c>
      <c r="BF287">
        <f t="shared" si="9"/>
        <v>16</v>
      </c>
      <c r="BG287">
        <f t="shared" si="10"/>
        <v>1</v>
      </c>
    </row>
    <row r="288" spans="2:59" hidden="1" x14ac:dyDescent="0.25">
      <c r="B288" t="s">
        <v>265</v>
      </c>
      <c r="C288" t="s">
        <v>774</v>
      </c>
      <c r="D288" t="s">
        <v>805</v>
      </c>
      <c r="E288" t="s">
        <v>799</v>
      </c>
      <c r="F288">
        <v>3</v>
      </c>
      <c r="G288">
        <v>717261</v>
      </c>
      <c r="I288">
        <v>717261</v>
      </c>
      <c r="K288">
        <v>652053</v>
      </c>
      <c r="L288">
        <v>652053</v>
      </c>
      <c r="M288">
        <v>652053</v>
      </c>
      <c r="N288">
        <v>652053</v>
      </c>
      <c r="O288">
        <v>770611</v>
      </c>
      <c r="P288">
        <v>770611</v>
      </c>
      <c r="Q288">
        <v>770611</v>
      </c>
      <c r="R288">
        <v>770611</v>
      </c>
      <c r="S288">
        <v>770611</v>
      </c>
      <c r="T288">
        <v>770611</v>
      </c>
      <c r="V288">
        <v>770611</v>
      </c>
      <c r="X288">
        <v>770611</v>
      </c>
      <c r="Y288">
        <v>770611</v>
      </c>
      <c r="Z288">
        <v>770611</v>
      </c>
      <c r="AA288">
        <v>446597</v>
      </c>
      <c r="AC288">
        <v>446597</v>
      </c>
      <c r="AE288">
        <v>405995</v>
      </c>
      <c r="AF288">
        <v>405995</v>
      </c>
      <c r="AG288">
        <v>405995</v>
      </c>
      <c r="AH288">
        <v>405995</v>
      </c>
      <c r="AI288">
        <v>479815</v>
      </c>
      <c r="AJ288">
        <v>479815</v>
      </c>
      <c r="AK288">
        <v>479815</v>
      </c>
      <c r="AL288">
        <v>479815</v>
      </c>
      <c r="AM288">
        <v>479815</v>
      </c>
      <c r="AN288">
        <v>479815</v>
      </c>
      <c r="AP288">
        <v>479815</v>
      </c>
      <c r="AR288">
        <v>479815</v>
      </c>
      <c r="AS288">
        <v>479815</v>
      </c>
      <c r="AT288">
        <v>479815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 t="s">
        <v>1383</v>
      </c>
      <c r="BF288">
        <f t="shared" si="9"/>
        <v>16</v>
      </c>
      <c r="BG288">
        <f t="shared" si="10"/>
        <v>1</v>
      </c>
    </row>
    <row r="289" spans="2:59" hidden="1" x14ac:dyDescent="0.25">
      <c r="B289" t="s">
        <v>425</v>
      </c>
      <c r="C289" t="s">
        <v>775</v>
      </c>
      <c r="D289" t="s">
        <v>813</v>
      </c>
      <c r="E289" t="s">
        <v>799</v>
      </c>
      <c r="F289">
        <v>0</v>
      </c>
      <c r="G289">
        <v>1479817</v>
      </c>
      <c r="H289">
        <v>1479817</v>
      </c>
      <c r="K289">
        <v>1345291</v>
      </c>
      <c r="L289">
        <v>1345291</v>
      </c>
      <c r="O289">
        <v>1345291</v>
      </c>
      <c r="P289">
        <v>1345291</v>
      </c>
      <c r="Q289">
        <v>1589889</v>
      </c>
      <c r="R289">
        <v>1589889</v>
      </c>
      <c r="S289">
        <v>1589889</v>
      </c>
      <c r="T289">
        <v>1589889</v>
      </c>
      <c r="U289">
        <v>1589889</v>
      </c>
      <c r="V289">
        <v>1589889</v>
      </c>
      <c r="W289">
        <v>1589889</v>
      </c>
      <c r="X289">
        <v>1589889</v>
      </c>
      <c r="Y289">
        <v>1589889</v>
      </c>
      <c r="Z289">
        <v>1589889</v>
      </c>
      <c r="AA289">
        <v>1109863</v>
      </c>
      <c r="AB289">
        <v>1109863</v>
      </c>
      <c r="AE289">
        <v>1008968</v>
      </c>
      <c r="AF289">
        <v>1008968</v>
      </c>
      <c r="AI289">
        <v>1008968</v>
      </c>
      <c r="AJ289">
        <v>1008968</v>
      </c>
      <c r="AK289">
        <v>1192417</v>
      </c>
      <c r="AL289">
        <v>1192417</v>
      </c>
      <c r="AM289">
        <v>1192417</v>
      </c>
      <c r="AN289">
        <v>1192417</v>
      </c>
      <c r="AO289">
        <v>1192417</v>
      </c>
      <c r="AP289">
        <v>1192417</v>
      </c>
      <c r="AQ289">
        <v>1192417</v>
      </c>
      <c r="AR289">
        <v>1192417</v>
      </c>
      <c r="AS289">
        <v>1192417</v>
      </c>
      <c r="AT289">
        <v>1192417</v>
      </c>
      <c r="AU289">
        <v>0</v>
      </c>
      <c r="AW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 t="s">
        <v>1386</v>
      </c>
      <c r="BF289">
        <f t="shared" si="9"/>
        <v>16</v>
      </c>
      <c r="BG289">
        <f t="shared" si="10"/>
        <v>1</v>
      </c>
    </row>
    <row r="290" spans="2:59" hidden="1" x14ac:dyDescent="0.25">
      <c r="B290" t="s">
        <v>384</v>
      </c>
      <c r="C290" t="s">
        <v>769</v>
      </c>
      <c r="D290" t="s">
        <v>816</v>
      </c>
      <c r="E290" t="s">
        <v>799</v>
      </c>
      <c r="F290">
        <v>0</v>
      </c>
      <c r="G290">
        <v>1271178</v>
      </c>
      <c r="H290">
        <v>1271178</v>
      </c>
      <c r="K290">
        <v>1155616</v>
      </c>
      <c r="L290">
        <v>1155616</v>
      </c>
      <c r="O290">
        <v>1155616</v>
      </c>
      <c r="P290">
        <v>1155616</v>
      </c>
      <c r="Q290">
        <v>1365729</v>
      </c>
      <c r="R290">
        <v>1365729</v>
      </c>
      <c r="S290">
        <v>1365729</v>
      </c>
      <c r="T290">
        <v>1365729</v>
      </c>
      <c r="U290">
        <v>1365729</v>
      </c>
      <c r="V290">
        <v>1365729</v>
      </c>
      <c r="W290">
        <v>1365729</v>
      </c>
      <c r="X290">
        <v>1365729</v>
      </c>
      <c r="Y290">
        <v>1365729</v>
      </c>
      <c r="Z290">
        <v>1365729</v>
      </c>
      <c r="AA290">
        <v>788130</v>
      </c>
      <c r="AB290">
        <v>788130</v>
      </c>
      <c r="AE290">
        <v>716482</v>
      </c>
      <c r="AF290">
        <v>716482</v>
      </c>
      <c r="AI290">
        <v>716482</v>
      </c>
      <c r="AJ290">
        <v>716482</v>
      </c>
      <c r="AK290">
        <v>846752</v>
      </c>
      <c r="AL290">
        <v>846752</v>
      </c>
      <c r="AM290">
        <v>846752</v>
      </c>
      <c r="AN290">
        <v>846752</v>
      </c>
      <c r="AO290">
        <v>846752</v>
      </c>
      <c r="AP290">
        <v>846752</v>
      </c>
      <c r="AQ290">
        <v>846752</v>
      </c>
      <c r="AR290">
        <v>846752</v>
      </c>
      <c r="AS290">
        <v>846752</v>
      </c>
      <c r="AT290">
        <v>846752</v>
      </c>
      <c r="AU290">
        <v>0</v>
      </c>
      <c r="AW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 t="s">
        <v>1381</v>
      </c>
      <c r="BF290">
        <f t="shared" si="9"/>
        <v>16</v>
      </c>
      <c r="BG290">
        <f t="shared" si="10"/>
        <v>1</v>
      </c>
    </row>
    <row r="291" spans="2:59" hidden="1" x14ac:dyDescent="0.25">
      <c r="B291" t="s">
        <v>602</v>
      </c>
      <c r="C291" t="s">
        <v>775</v>
      </c>
      <c r="D291" t="s">
        <v>821</v>
      </c>
      <c r="E291" t="s">
        <v>822</v>
      </c>
      <c r="F291">
        <v>0</v>
      </c>
      <c r="H291">
        <v>300000</v>
      </c>
      <c r="I291">
        <v>300000</v>
      </c>
      <c r="K291">
        <v>300000</v>
      </c>
      <c r="L291">
        <v>300000</v>
      </c>
      <c r="O291">
        <v>250000</v>
      </c>
      <c r="P291">
        <v>250000</v>
      </c>
      <c r="Q291">
        <v>250000</v>
      </c>
      <c r="R291">
        <v>250000</v>
      </c>
      <c r="S291">
        <v>250000</v>
      </c>
      <c r="T291">
        <v>250000</v>
      </c>
      <c r="U291">
        <v>300000</v>
      </c>
      <c r="V291">
        <v>300000</v>
      </c>
      <c r="W291">
        <v>300000</v>
      </c>
      <c r="X291">
        <v>300000</v>
      </c>
      <c r="Y291">
        <v>300000</v>
      </c>
      <c r="Z291">
        <v>300000</v>
      </c>
      <c r="AB291">
        <v>240000</v>
      </c>
      <c r="AC291">
        <v>234000</v>
      </c>
      <c r="AE291">
        <v>234000</v>
      </c>
      <c r="AF291">
        <v>240000</v>
      </c>
      <c r="AI291">
        <v>195000</v>
      </c>
      <c r="AJ291">
        <v>200000</v>
      </c>
      <c r="AK291">
        <v>195000</v>
      </c>
      <c r="AL291">
        <v>200000</v>
      </c>
      <c r="AM291">
        <v>195000</v>
      </c>
      <c r="AN291">
        <v>200000</v>
      </c>
      <c r="AO291">
        <v>234000</v>
      </c>
      <c r="AP291">
        <v>240000</v>
      </c>
      <c r="AQ291">
        <v>234000</v>
      </c>
      <c r="AR291">
        <v>240000</v>
      </c>
      <c r="AS291">
        <v>234000</v>
      </c>
      <c r="AT291">
        <v>240000</v>
      </c>
      <c r="AU291">
        <v>8.3000000000000007</v>
      </c>
      <c r="AV291">
        <v>8.3000000000000007</v>
      </c>
      <c r="AW291">
        <v>8.3000000000000007</v>
      </c>
      <c r="AY291">
        <v>8.3000000000000007</v>
      </c>
      <c r="AZ291">
        <v>8.3000000000000007</v>
      </c>
      <c r="BA291">
        <v>8.3000000000000007</v>
      </c>
      <c r="BB291">
        <v>8.3000000000000007</v>
      </c>
      <c r="BC291">
        <v>8.3000000000000007</v>
      </c>
      <c r="BD291">
        <v>8.3000000000000007</v>
      </c>
      <c r="BE291" t="s">
        <v>1389</v>
      </c>
      <c r="BF291">
        <f t="shared" si="9"/>
        <v>16</v>
      </c>
      <c r="BG291">
        <f t="shared" si="10"/>
        <v>1</v>
      </c>
    </row>
    <row r="292" spans="2:59" hidden="1" x14ac:dyDescent="0.25">
      <c r="B292" t="s">
        <v>214</v>
      </c>
      <c r="C292" t="s">
        <v>769</v>
      </c>
      <c r="D292" t="s">
        <v>826</v>
      </c>
      <c r="E292" t="s">
        <v>799</v>
      </c>
      <c r="F292">
        <v>0</v>
      </c>
      <c r="G292">
        <v>500000</v>
      </c>
      <c r="H292">
        <v>500000</v>
      </c>
      <c r="J292">
        <v>500000</v>
      </c>
      <c r="L292">
        <v>500000</v>
      </c>
      <c r="M292">
        <v>500000</v>
      </c>
      <c r="N292">
        <v>500000</v>
      </c>
      <c r="O292">
        <v>500000</v>
      </c>
      <c r="P292">
        <v>500000</v>
      </c>
      <c r="Q292">
        <v>500000</v>
      </c>
      <c r="R292">
        <v>500000</v>
      </c>
      <c r="S292">
        <v>500000</v>
      </c>
      <c r="T292">
        <v>500000</v>
      </c>
      <c r="U292">
        <v>500000</v>
      </c>
      <c r="V292">
        <v>500000</v>
      </c>
      <c r="X292">
        <v>500000</v>
      </c>
      <c r="Z292">
        <v>500000</v>
      </c>
      <c r="AA292">
        <v>375000</v>
      </c>
      <c r="AB292">
        <v>375000</v>
      </c>
      <c r="AD292">
        <v>375000</v>
      </c>
      <c r="AF292">
        <v>375000</v>
      </c>
      <c r="AG292">
        <v>375000</v>
      </c>
      <c r="AH292">
        <v>375000</v>
      </c>
      <c r="AI292">
        <v>375000</v>
      </c>
      <c r="AJ292">
        <v>375000</v>
      </c>
      <c r="AK292">
        <v>375000</v>
      </c>
      <c r="AL292">
        <v>375000</v>
      </c>
      <c r="AM292">
        <v>375000</v>
      </c>
      <c r="AN292">
        <v>375000</v>
      </c>
      <c r="AO292">
        <v>375000</v>
      </c>
      <c r="AP292">
        <v>375000</v>
      </c>
      <c r="AR292">
        <v>375000</v>
      </c>
      <c r="AT292">
        <v>375000</v>
      </c>
      <c r="AU292">
        <v>8.1999999999999993</v>
      </c>
      <c r="AV292">
        <v>8.1999999999999993</v>
      </c>
      <c r="AW292">
        <v>8.1999999999999993</v>
      </c>
      <c r="AX292">
        <v>8.1999999999999993</v>
      </c>
      <c r="AY292">
        <v>8.1999999999999993</v>
      </c>
      <c r="AZ292">
        <v>8.1999999999999993</v>
      </c>
      <c r="BA292">
        <v>8.1999999999999993</v>
      </c>
      <c r="BB292">
        <v>8.1999999999999993</v>
      </c>
      <c r="BC292">
        <v>8.1999999999999993</v>
      </c>
      <c r="BD292">
        <v>8.1999999999999993</v>
      </c>
      <c r="BE292" t="s">
        <v>1391</v>
      </c>
      <c r="BF292">
        <f t="shared" si="9"/>
        <v>16</v>
      </c>
      <c r="BG292">
        <f t="shared" si="10"/>
        <v>1</v>
      </c>
    </row>
    <row r="293" spans="2:59" hidden="1" x14ac:dyDescent="0.25">
      <c r="B293" t="s">
        <v>124</v>
      </c>
      <c r="C293" t="s">
        <v>770</v>
      </c>
      <c r="D293" t="s">
        <v>836</v>
      </c>
      <c r="E293" t="s">
        <v>837</v>
      </c>
      <c r="F293">
        <v>0</v>
      </c>
      <c r="G293">
        <v>402667</v>
      </c>
      <c r="H293">
        <v>402667</v>
      </c>
      <c r="K293">
        <v>402667</v>
      </c>
      <c r="L293">
        <v>402667</v>
      </c>
      <c r="O293">
        <v>402667</v>
      </c>
      <c r="P293">
        <v>402667</v>
      </c>
      <c r="Q293">
        <v>402667</v>
      </c>
      <c r="R293">
        <v>402667</v>
      </c>
      <c r="S293">
        <v>402667</v>
      </c>
      <c r="T293">
        <v>402667</v>
      </c>
      <c r="U293">
        <v>402667</v>
      </c>
      <c r="V293">
        <v>402667</v>
      </c>
      <c r="W293">
        <v>402667</v>
      </c>
      <c r="X293">
        <v>402667</v>
      </c>
      <c r="Y293">
        <v>402667</v>
      </c>
      <c r="Z293">
        <v>402667</v>
      </c>
      <c r="AA293">
        <v>302000</v>
      </c>
      <c r="AB293">
        <v>302000</v>
      </c>
      <c r="AE293">
        <v>302000</v>
      </c>
      <c r="AF293">
        <v>302000</v>
      </c>
      <c r="AI293">
        <v>302000</v>
      </c>
      <c r="AJ293">
        <v>302000</v>
      </c>
      <c r="AK293">
        <v>302000</v>
      </c>
      <c r="AL293">
        <v>302000</v>
      </c>
      <c r="AM293">
        <v>302000</v>
      </c>
      <c r="AN293">
        <v>302000</v>
      </c>
      <c r="AO293">
        <v>302000</v>
      </c>
      <c r="AP293">
        <v>302000</v>
      </c>
      <c r="AQ293">
        <v>302000</v>
      </c>
      <c r="AR293">
        <v>302000</v>
      </c>
      <c r="AS293">
        <v>302000</v>
      </c>
      <c r="AT293">
        <v>302000</v>
      </c>
      <c r="AU293">
        <v>8.5</v>
      </c>
      <c r="AW293">
        <v>8.5</v>
      </c>
      <c r="AY293">
        <v>8.5</v>
      </c>
      <c r="AZ293">
        <v>8.5</v>
      </c>
      <c r="BA293">
        <v>8.5</v>
      </c>
      <c r="BB293">
        <v>8.5</v>
      </c>
      <c r="BC293">
        <v>8.5</v>
      </c>
      <c r="BD293">
        <v>8.5</v>
      </c>
      <c r="BE293" t="s">
        <v>1399</v>
      </c>
      <c r="BF293">
        <f t="shared" si="9"/>
        <v>16</v>
      </c>
      <c r="BG293">
        <f t="shared" si="10"/>
        <v>1</v>
      </c>
    </row>
    <row r="294" spans="2:59" hidden="1" x14ac:dyDescent="0.25">
      <c r="B294" t="s">
        <v>113</v>
      </c>
      <c r="C294" t="s">
        <v>773</v>
      </c>
      <c r="D294" t="s">
        <v>840</v>
      </c>
      <c r="E294" t="s">
        <v>799</v>
      </c>
      <c r="F294">
        <v>1</v>
      </c>
      <c r="G294">
        <v>525000</v>
      </c>
      <c r="H294">
        <v>525000</v>
      </c>
      <c r="J294">
        <v>525000</v>
      </c>
      <c r="K294">
        <v>525000</v>
      </c>
      <c r="L294">
        <v>525000</v>
      </c>
      <c r="M294">
        <v>525000</v>
      </c>
      <c r="N294">
        <v>525000</v>
      </c>
      <c r="P294">
        <v>525000</v>
      </c>
      <c r="R294">
        <v>525000</v>
      </c>
      <c r="T294">
        <v>525000</v>
      </c>
      <c r="U294">
        <v>525000</v>
      </c>
      <c r="V294">
        <v>525000</v>
      </c>
      <c r="W294">
        <v>525000</v>
      </c>
      <c r="X294">
        <v>525000</v>
      </c>
      <c r="Y294">
        <v>525000</v>
      </c>
      <c r="Z294">
        <v>525000</v>
      </c>
      <c r="AA294">
        <v>359625</v>
      </c>
      <c r="AB294">
        <v>359625</v>
      </c>
      <c r="AD294">
        <v>359625</v>
      </c>
      <c r="AE294">
        <v>359625</v>
      </c>
      <c r="AF294">
        <v>359625</v>
      </c>
      <c r="AG294">
        <v>359625</v>
      </c>
      <c r="AH294">
        <v>359625</v>
      </c>
      <c r="AJ294">
        <v>359625</v>
      </c>
      <c r="AL294">
        <v>359625</v>
      </c>
      <c r="AN294">
        <v>359625</v>
      </c>
      <c r="AO294">
        <v>359625</v>
      </c>
      <c r="AP294">
        <v>359625</v>
      </c>
      <c r="AQ294">
        <v>359625</v>
      </c>
      <c r="AR294">
        <v>359625</v>
      </c>
      <c r="AS294">
        <v>359625</v>
      </c>
      <c r="AT294">
        <v>359625</v>
      </c>
      <c r="AU294">
        <v>9.1</v>
      </c>
      <c r="AV294">
        <v>9.1</v>
      </c>
      <c r="AW294">
        <v>9.1</v>
      </c>
      <c r="AX294">
        <v>9.1</v>
      </c>
      <c r="AY294">
        <v>9.1</v>
      </c>
      <c r="AZ294">
        <v>9.1</v>
      </c>
      <c r="BA294">
        <v>9.1</v>
      </c>
      <c r="BB294">
        <v>9.1</v>
      </c>
      <c r="BC294">
        <v>9.1</v>
      </c>
      <c r="BD294">
        <v>9.1</v>
      </c>
      <c r="BE294" t="s">
        <v>1401</v>
      </c>
      <c r="BF294">
        <f t="shared" si="9"/>
        <v>16</v>
      </c>
      <c r="BG294">
        <f t="shared" si="10"/>
        <v>1</v>
      </c>
    </row>
    <row r="295" spans="2:59" hidden="1" x14ac:dyDescent="0.25">
      <c r="B295" t="s">
        <v>178</v>
      </c>
      <c r="C295" t="s">
        <v>773</v>
      </c>
      <c r="D295" t="s">
        <v>841</v>
      </c>
      <c r="E295" t="s">
        <v>799</v>
      </c>
      <c r="F295">
        <v>1</v>
      </c>
      <c r="G295">
        <v>559000</v>
      </c>
      <c r="H295">
        <v>559000</v>
      </c>
      <c r="I295">
        <v>559000</v>
      </c>
      <c r="J295">
        <v>559000</v>
      </c>
      <c r="K295">
        <v>559000</v>
      </c>
      <c r="L295">
        <v>559000</v>
      </c>
      <c r="M295">
        <v>559000</v>
      </c>
      <c r="N295">
        <v>559000</v>
      </c>
      <c r="O295">
        <v>559000</v>
      </c>
      <c r="P295">
        <v>559000</v>
      </c>
      <c r="R295">
        <v>559000</v>
      </c>
      <c r="S295">
        <v>559000</v>
      </c>
      <c r="U295">
        <v>559000</v>
      </c>
      <c r="V295">
        <v>559000</v>
      </c>
      <c r="X295">
        <v>559000</v>
      </c>
      <c r="Z295">
        <v>559000</v>
      </c>
      <c r="AA295">
        <v>374530</v>
      </c>
      <c r="AB295">
        <v>374530</v>
      </c>
      <c r="AC295">
        <v>374530</v>
      </c>
      <c r="AD295">
        <v>374530</v>
      </c>
      <c r="AE295">
        <v>374530</v>
      </c>
      <c r="AF295">
        <v>374530</v>
      </c>
      <c r="AG295">
        <v>374530</v>
      </c>
      <c r="AH295">
        <v>374530</v>
      </c>
      <c r="AI295">
        <v>374530</v>
      </c>
      <c r="AJ295">
        <v>374530</v>
      </c>
      <c r="AL295">
        <v>374530</v>
      </c>
      <c r="AM295">
        <v>374530</v>
      </c>
      <c r="AO295">
        <v>374530</v>
      </c>
      <c r="AP295">
        <v>374530</v>
      </c>
      <c r="AR295">
        <v>374530</v>
      </c>
      <c r="AT295">
        <v>374530</v>
      </c>
      <c r="AU295">
        <v>8.9</v>
      </c>
      <c r="AV295">
        <v>8.9</v>
      </c>
      <c r="AW295">
        <v>8.9</v>
      </c>
      <c r="AX295">
        <v>8.9</v>
      </c>
      <c r="AY295">
        <v>8.9</v>
      </c>
      <c r="AZ295">
        <v>8.9</v>
      </c>
      <c r="BA295">
        <v>8.9</v>
      </c>
      <c r="BB295">
        <v>8.9</v>
      </c>
      <c r="BC295">
        <v>8.9</v>
      </c>
      <c r="BD295">
        <v>8.9</v>
      </c>
      <c r="BE295" t="s">
        <v>1386</v>
      </c>
      <c r="BF295">
        <f t="shared" si="9"/>
        <v>16</v>
      </c>
      <c r="BG295">
        <f t="shared" si="10"/>
        <v>1</v>
      </c>
    </row>
    <row r="296" spans="2:59" hidden="1" x14ac:dyDescent="0.25">
      <c r="B296" t="s">
        <v>117</v>
      </c>
      <c r="C296" t="s">
        <v>773</v>
      </c>
      <c r="D296" t="s">
        <v>842</v>
      </c>
      <c r="E296" t="s">
        <v>799</v>
      </c>
      <c r="F296">
        <v>0</v>
      </c>
      <c r="G296">
        <v>466667</v>
      </c>
      <c r="H296">
        <v>466667</v>
      </c>
      <c r="K296">
        <v>440000</v>
      </c>
      <c r="L296">
        <v>440000</v>
      </c>
      <c r="M296">
        <v>440000</v>
      </c>
      <c r="O296">
        <v>440000</v>
      </c>
      <c r="P296">
        <v>440000</v>
      </c>
      <c r="Q296">
        <v>440000</v>
      </c>
      <c r="R296">
        <v>440000</v>
      </c>
      <c r="S296">
        <v>440000</v>
      </c>
      <c r="T296">
        <v>440000</v>
      </c>
      <c r="U296">
        <v>466667</v>
      </c>
      <c r="V296">
        <v>466667</v>
      </c>
      <c r="X296">
        <v>466667</v>
      </c>
      <c r="Y296">
        <v>440000</v>
      </c>
      <c r="Z296">
        <v>440000</v>
      </c>
      <c r="AA296">
        <v>350000</v>
      </c>
      <c r="AB296">
        <v>350000</v>
      </c>
      <c r="AE296">
        <v>330000</v>
      </c>
      <c r="AF296">
        <v>330000</v>
      </c>
      <c r="AG296">
        <v>330000</v>
      </c>
      <c r="AI296">
        <v>330000</v>
      </c>
      <c r="AJ296">
        <v>330000</v>
      </c>
      <c r="AK296">
        <v>330000</v>
      </c>
      <c r="AL296">
        <v>330000</v>
      </c>
      <c r="AM296">
        <v>330000</v>
      </c>
      <c r="AN296">
        <v>330000</v>
      </c>
      <c r="AO296">
        <v>350000</v>
      </c>
      <c r="AP296">
        <v>350000</v>
      </c>
      <c r="AR296">
        <v>350000</v>
      </c>
      <c r="AS296">
        <v>330000</v>
      </c>
      <c r="AT296">
        <v>330000</v>
      </c>
      <c r="AU296">
        <v>8.1999999999999993</v>
      </c>
      <c r="AW296">
        <v>8.1999999999999993</v>
      </c>
      <c r="AX296">
        <v>8.1999999999999993</v>
      </c>
      <c r="AY296">
        <v>8.1999999999999993</v>
      </c>
      <c r="AZ296">
        <v>8.1999999999999993</v>
      </c>
      <c r="BA296">
        <v>8.1999999999999993</v>
      </c>
      <c r="BB296">
        <v>8.1999999999999993</v>
      </c>
      <c r="BC296">
        <v>8.1999999999999993</v>
      </c>
      <c r="BD296">
        <v>8.1999999999999993</v>
      </c>
      <c r="BE296" t="s">
        <v>1402</v>
      </c>
      <c r="BF296">
        <f t="shared" si="9"/>
        <v>16</v>
      </c>
      <c r="BG296">
        <f t="shared" si="10"/>
        <v>1</v>
      </c>
    </row>
    <row r="297" spans="2:59" hidden="1" x14ac:dyDescent="0.25">
      <c r="B297" t="s">
        <v>479</v>
      </c>
      <c r="C297" t="s">
        <v>774</v>
      </c>
      <c r="D297" t="s">
        <v>852</v>
      </c>
      <c r="E297" t="s">
        <v>799</v>
      </c>
      <c r="F297">
        <v>0</v>
      </c>
      <c r="G297">
        <v>466667</v>
      </c>
      <c r="H297">
        <v>466667</v>
      </c>
      <c r="K297">
        <v>466667</v>
      </c>
      <c r="L297">
        <v>466667</v>
      </c>
      <c r="O297">
        <v>466667</v>
      </c>
      <c r="P297">
        <v>466667</v>
      </c>
      <c r="Q297">
        <v>466667</v>
      </c>
      <c r="R297">
        <v>466667</v>
      </c>
      <c r="S297">
        <v>466667</v>
      </c>
      <c r="T297">
        <v>466667</v>
      </c>
      <c r="U297">
        <v>466667</v>
      </c>
      <c r="V297">
        <v>466667</v>
      </c>
      <c r="W297">
        <v>466667</v>
      </c>
      <c r="X297">
        <v>466667</v>
      </c>
      <c r="Y297">
        <v>466667</v>
      </c>
      <c r="Z297">
        <v>466667</v>
      </c>
      <c r="AA297">
        <v>350000</v>
      </c>
      <c r="AB297">
        <v>350000</v>
      </c>
      <c r="AE297">
        <v>350000</v>
      </c>
      <c r="AF297">
        <v>350000</v>
      </c>
      <c r="AI297">
        <v>350000</v>
      </c>
      <c r="AJ297">
        <v>350000</v>
      </c>
      <c r="AK297">
        <v>350000</v>
      </c>
      <c r="AL297">
        <v>350000</v>
      </c>
      <c r="AM297">
        <v>350000</v>
      </c>
      <c r="AN297">
        <v>350000</v>
      </c>
      <c r="AO297">
        <v>350000</v>
      </c>
      <c r="AP297">
        <v>350000</v>
      </c>
      <c r="AQ297">
        <v>350000</v>
      </c>
      <c r="AR297">
        <v>350000</v>
      </c>
      <c r="AS297">
        <v>350000</v>
      </c>
      <c r="AT297">
        <v>350000</v>
      </c>
      <c r="AU297">
        <v>0</v>
      </c>
      <c r="AW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 t="s">
        <v>1409</v>
      </c>
      <c r="BF297">
        <f t="shared" si="9"/>
        <v>16</v>
      </c>
      <c r="BG297">
        <f t="shared" si="10"/>
        <v>1</v>
      </c>
    </row>
    <row r="298" spans="2:59" hidden="1" x14ac:dyDescent="0.25">
      <c r="B298" t="s">
        <v>164</v>
      </c>
      <c r="C298" t="s">
        <v>774</v>
      </c>
      <c r="D298" t="s">
        <v>857</v>
      </c>
      <c r="E298" t="s">
        <v>799</v>
      </c>
      <c r="F298">
        <v>0</v>
      </c>
      <c r="G298">
        <v>506667</v>
      </c>
      <c r="H298">
        <v>506667</v>
      </c>
      <c r="K298">
        <v>506667</v>
      </c>
      <c r="L298">
        <v>506667</v>
      </c>
      <c r="O298">
        <v>506667</v>
      </c>
      <c r="P298">
        <v>506667</v>
      </c>
      <c r="Q298">
        <v>506667</v>
      </c>
      <c r="R298">
        <v>506667</v>
      </c>
      <c r="S298">
        <v>506667</v>
      </c>
      <c r="T298">
        <v>506667</v>
      </c>
      <c r="U298">
        <v>506667</v>
      </c>
      <c r="V298">
        <v>506667</v>
      </c>
      <c r="W298">
        <v>506667</v>
      </c>
      <c r="X298">
        <v>506667</v>
      </c>
      <c r="Y298">
        <v>506667</v>
      </c>
      <c r="Z298">
        <v>506667</v>
      </c>
      <c r="AA298">
        <v>380000</v>
      </c>
      <c r="AB298">
        <v>380000</v>
      </c>
      <c r="AE298">
        <v>380000</v>
      </c>
      <c r="AF298">
        <v>380000</v>
      </c>
      <c r="AI298">
        <v>380000</v>
      </c>
      <c r="AJ298">
        <v>380000</v>
      </c>
      <c r="AK298">
        <v>380000</v>
      </c>
      <c r="AL298">
        <v>380000</v>
      </c>
      <c r="AM298">
        <v>380000</v>
      </c>
      <c r="AN298">
        <v>380000</v>
      </c>
      <c r="AO298">
        <v>380000</v>
      </c>
      <c r="AP298">
        <v>380000</v>
      </c>
      <c r="AQ298">
        <v>380000</v>
      </c>
      <c r="AR298">
        <v>380000</v>
      </c>
      <c r="AS298">
        <v>380000</v>
      </c>
      <c r="AT298">
        <v>380000</v>
      </c>
      <c r="AU298">
        <v>5.7</v>
      </c>
      <c r="AW298">
        <v>5.7</v>
      </c>
      <c r="AY298">
        <v>5.7</v>
      </c>
      <c r="AZ298">
        <v>5.7</v>
      </c>
      <c r="BA298">
        <v>5.7</v>
      </c>
      <c r="BB298">
        <v>5.7</v>
      </c>
      <c r="BC298">
        <v>5.7</v>
      </c>
      <c r="BD298">
        <v>5.7</v>
      </c>
      <c r="BF298">
        <f t="shared" si="9"/>
        <v>16</v>
      </c>
      <c r="BG298">
        <f t="shared" si="10"/>
        <v>1</v>
      </c>
    </row>
    <row r="299" spans="2:59" hidden="1" x14ac:dyDescent="0.25">
      <c r="B299" t="s">
        <v>230</v>
      </c>
      <c r="C299" t="s">
        <v>774</v>
      </c>
      <c r="D299" t="s">
        <v>858</v>
      </c>
      <c r="E299" t="s">
        <v>799</v>
      </c>
      <c r="F299">
        <v>0</v>
      </c>
      <c r="G299">
        <v>560000</v>
      </c>
      <c r="H299">
        <v>560000</v>
      </c>
      <c r="K299">
        <v>560000</v>
      </c>
      <c r="L299">
        <v>560000</v>
      </c>
      <c r="O299">
        <v>560000</v>
      </c>
      <c r="P299">
        <v>560000</v>
      </c>
      <c r="Q299">
        <v>560000</v>
      </c>
      <c r="R299">
        <v>560000</v>
      </c>
      <c r="S299">
        <v>560000</v>
      </c>
      <c r="T299">
        <v>560000</v>
      </c>
      <c r="U299">
        <v>560000</v>
      </c>
      <c r="V299">
        <v>560000</v>
      </c>
      <c r="W299">
        <v>560000</v>
      </c>
      <c r="X299">
        <v>560000</v>
      </c>
      <c r="Y299">
        <v>560000</v>
      </c>
      <c r="Z299">
        <v>560000</v>
      </c>
      <c r="AA299">
        <v>420000</v>
      </c>
      <c r="AB299">
        <v>420000</v>
      </c>
      <c r="AE299">
        <v>420000</v>
      </c>
      <c r="AF299">
        <v>420000</v>
      </c>
      <c r="AI299">
        <v>420000</v>
      </c>
      <c r="AJ299">
        <v>420000</v>
      </c>
      <c r="AK299">
        <v>420000</v>
      </c>
      <c r="AL299">
        <v>420000</v>
      </c>
      <c r="AM299">
        <v>420000</v>
      </c>
      <c r="AN299">
        <v>420000</v>
      </c>
      <c r="AO299">
        <v>420000</v>
      </c>
      <c r="AP299">
        <v>420000</v>
      </c>
      <c r="AQ299">
        <v>420000</v>
      </c>
      <c r="AR299">
        <v>420000</v>
      </c>
      <c r="AS299">
        <v>420000</v>
      </c>
      <c r="AT299">
        <v>420000</v>
      </c>
      <c r="AU299">
        <v>0</v>
      </c>
      <c r="AW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F299">
        <f t="shared" si="9"/>
        <v>16</v>
      </c>
      <c r="BG299">
        <f t="shared" si="10"/>
        <v>1</v>
      </c>
    </row>
    <row r="300" spans="2:59" hidden="1" x14ac:dyDescent="0.25">
      <c r="B300" t="s">
        <v>251</v>
      </c>
      <c r="C300" t="s">
        <v>772</v>
      </c>
      <c r="D300" t="s">
        <v>859</v>
      </c>
      <c r="E300" t="s">
        <v>799</v>
      </c>
      <c r="F300">
        <v>0</v>
      </c>
      <c r="G300">
        <v>826667</v>
      </c>
      <c r="H300">
        <v>826667</v>
      </c>
      <c r="K300">
        <v>620000</v>
      </c>
      <c r="L300">
        <v>620000</v>
      </c>
      <c r="O300">
        <v>826667</v>
      </c>
      <c r="P300">
        <v>826667</v>
      </c>
      <c r="Q300">
        <v>318956</v>
      </c>
      <c r="R300">
        <v>826667</v>
      </c>
      <c r="S300">
        <v>826667</v>
      </c>
      <c r="T300">
        <v>826667</v>
      </c>
      <c r="U300">
        <v>303008</v>
      </c>
      <c r="V300">
        <v>826667</v>
      </c>
      <c r="W300">
        <v>303008</v>
      </c>
      <c r="X300">
        <v>620000</v>
      </c>
      <c r="Y300">
        <v>826667</v>
      </c>
      <c r="Z300">
        <v>826667</v>
      </c>
      <c r="AA300">
        <v>620000</v>
      </c>
      <c r="AB300">
        <v>620000</v>
      </c>
      <c r="AE300">
        <v>434000</v>
      </c>
      <c r="AF300">
        <v>434000</v>
      </c>
      <c r="AI300">
        <v>620000</v>
      </c>
      <c r="AJ300">
        <v>620000</v>
      </c>
      <c r="AK300">
        <v>239217</v>
      </c>
      <c r="AL300">
        <v>620000</v>
      </c>
      <c r="AM300">
        <v>620000</v>
      </c>
      <c r="AN300">
        <v>620000</v>
      </c>
      <c r="AO300">
        <v>227256</v>
      </c>
      <c r="AP300">
        <v>620000</v>
      </c>
      <c r="AQ300">
        <v>227256</v>
      </c>
      <c r="AR300">
        <v>434000</v>
      </c>
      <c r="AS300">
        <v>620000</v>
      </c>
      <c r="AT300">
        <v>620000</v>
      </c>
      <c r="AU300">
        <v>8</v>
      </c>
      <c r="AW300">
        <v>8</v>
      </c>
      <c r="AY300">
        <v>8</v>
      </c>
      <c r="AZ300">
        <v>8</v>
      </c>
      <c r="BA300">
        <v>8</v>
      </c>
      <c r="BB300">
        <v>8</v>
      </c>
      <c r="BC300">
        <v>8</v>
      </c>
      <c r="BD300">
        <v>8</v>
      </c>
      <c r="BE300" t="s">
        <v>1403</v>
      </c>
      <c r="BF300">
        <f t="shared" si="9"/>
        <v>16</v>
      </c>
      <c r="BG300">
        <f t="shared" si="10"/>
        <v>1</v>
      </c>
    </row>
    <row r="301" spans="2:59" hidden="1" x14ac:dyDescent="0.25">
      <c r="B301" t="s">
        <v>239</v>
      </c>
      <c r="C301" t="s">
        <v>769</v>
      </c>
      <c r="D301" t="s">
        <v>864</v>
      </c>
      <c r="E301" t="s">
        <v>799</v>
      </c>
      <c r="F301">
        <v>0</v>
      </c>
      <c r="G301">
        <v>733333</v>
      </c>
      <c r="H301">
        <v>733333</v>
      </c>
      <c r="K301">
        <v>550000</v>
      </c>
      <c r="L301">
        <v>550000</v>
      </c>
      <c r="O301">
        <v>733333</v>
      </c>
      <c r="P301">
        <v>733333</v>
      </c>
      <c r="Q301">
        <v>733333</v>
      </c>
      <c r="R301">
        <v>733333</v>
      </c>
      <c r="S301">
        <v>733333</v>
      </c>
      <c r="T301">
        <v>733333</v>
      </c>
      <c r="U301">
        <v>733333</v>
      </c>
      <c r="V301">
        <v>733333</v>
      </c>
      <c r="W301">
        <v>550000</v>
      </c>
      <c r="X301">
        <v>550000</v>
      </c>
      <c r="Y301">
        <v>733333</v>
      </c>
      <c r="Z301">
        <v>733333</v>
      </c>
      <c r="AA301">
        <v>550000</v>
      </c>
      <c r="AB301">
        <v>550000</v>
      </c>
      <c r="AE301">
        <v>385000</v>
      </c>
      <c r="AF301">
        <v>385000</v>
      </c>
      <c r="AI301">
        <v>550000</v>
      </c>
      <c r="AJ301">
        <v>550000</v>
      </c>
      <c r="AK301">
        <v>550000</v>
      </c>
      <c r="AL301">
        <v>550000</v>
      </c>
      <c r="AM301">
        <v>550000</v>
      </c>
      <c r="AN301">
        <v>550000</v>
      </c>
      <c r="AO301">
        <v>550000</v>
      </c>
      <c r="AP301">
        <v>550000</v>
      </c>
      <c r="AQ301">
        <v>330000</v>
      </c>
      <c r="AR301">
        <v>330000</v>
      </c>
      <c r="AS301">
        <v>550000</v>
      </c>
      <c r="AT301">
        <v>550000</v>
      </c>
      <c r="AU301">
        <v>0</v>
      </c>
      <c r="AW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 t="s">
        <v>1411</v>
      </c>
      <c r="BF301">
        <f t="shared" si="9"/>
        <v>16</v>
      </c>
      <c r="BG301">
        <f t="shared" si="10"/>
        <v>1</v>
      </c>
    </row>
    <row r="302" spans="2:59" hidden="1" x14ac:dyDescent="0.25">
      <c r="B302" t="s">
        <v>203</v>
      </c>
      <c r="C302" t="s">
        <v>770</v>
      </c>
      <c r="D302" t="s">
        <v>868</v>
      </c>
      <c r="E302" t="s">
        <v>799</v>
      </c>
      <c r="F302">
        <v>0</v>
      </c>
      <c r="G302">
        <v>733333</v>
      </c>
      <c r="H302">
        <v>733333</v>
      </c>
      <c r="K302">
        <v>550000</v>
      </c>
      <c r="L302">
        <v>550000</v>
      </c>
      <c r="O302">
        <v>733333</v>
      </c>
      <c r="P302">
        <v>733333</v>
      </c>
      <c r="Q302">
        <v>733333</v>
      </c>
      <c r="R302">
        <v>733333</v>
      </c>
      <c r="S302">
        <v>733333</v>
      </c>
      <c r="T302">
        <v>733333</v>
      </c>
      <c r="U302">
        <v>733333</v>
      </c>
      <c r="V302">
        <v>733333</v>
      </c>
      <c r="W302">
        <v>550000</v>
      </c>
      <c r="X302">
        <v>550000</v>
      </c>
      <c r="Y302">
        <v>733333</v>
      </c>
      <c r="Z302">
        <v>733333</v>
      </c>
      <c r="AA302">
        <v>550000</v>
      </c>
      <c r="AB302">
        <v>550000</v>
      </c>
      <c r="AE302">
        <v>385000</v>
      </c>
      <c r="AF302">
        <v>385000</v>
      </c>
      <c r="AI302">
        <v>550000</v>
      </c>
      <c r="AJ302">
        <v>550000</v>
      </c>
      <c r="AK302">
        <v>550000</v>
      </c>
      <c r="AL302">
        <v>550000</v>
      </c>
      <c r="AM302">
        <v>550000</v>
      </c>
      <c r="AN302">
        <v>550000</v>
      </c>
      <c r="AO302">
        <v>550000</v>
      </c>
      <c r="AP302">
        <v>550000</v>
      </c>
      <c r="AQ302">
        <v>385000</v>
      </c>
      <c r="AR302">
        <v>385000</v>
      </c>
      <c r="AS302">
        <v>550000</v>
      </c>
      <c r="AT302">
        <v>550000</v>
      </c>
      <c r="AU302">
        <v>6.5</v>
      </c>
      <c r="AW302">
        <v>6.5</v>
      </c>
      <c r="AY302">
        <v>6.5</v>
      </c>
      <c r="AZ302">
        <v>6.5</v>
      </c>
      <c r="BA302">
        <v>6.5</v>
      </c>
      <c r="BB302">
        <v>6.5</v>
      </c>
      <c r="BC302">
        <v>6.5</v>
      </c>
      <c r="BD302">
        <v>6.5</v>
      </c>
      <c r="BE302" t="s">
        <v>1385</v>
      </c>
      <c r="BF302">
        <f t="shared" si="9"/>
        <v>16</v>
      </c>
      <c r="BG302">
        <f t="shared" si="10"/>
        <v>1</v>
      </c>
    </row>
    <row r="303" spans="2:59" hidden="1" x14ac:dyDescent="0.25">
      <c r="B303" t="s">
        <v>186</v>
      </c>
      <c r="C303" t="s">
        <v>775</v>
      </c>
      <c r="D303" t="s">
        <v>871</v>
      </c>
      <c r="E303" t="s">
        <v>799</v>
      </c>
      <c r="F303">
        <v>0</v>
      </c>
      <c r="G303">
        <v>550000</v>
      </c>
      <c r="H303">
        <v>550000</v>
      </c>
      <c r="K303">
        <v>550000</v>
      </c>
      <c r="L303">
        <v>550000</v>
      </c>
      <c r="O303">
        <v>550000</v>
      </c>
      <c r="P303">
        <v>550000</v>
      </c>
      <c r="Q303">
        <v>550000</v>
      </c>
      <c r="R303">
        <v>550000</v>
      </c>
      <c r="S303">
        <v>550000</v>
      </c>
      <c r="T303">
        <v>550000</v>
      </c>
      <c r="U303">
        <v>550000</v>
      </c>
      <c r="V303">
        <v>550000</v>
      </c>
      <c r="W303">
        <v>550000</v>
      </c>
      <c r="X303">
        <v>550000</v>
      </c>
      <c r="Y303">
        <v>550000</v>
      </c>
      <c r="Z303">
        <v>550000</v>
      </c>
      <c r="AA303">
        <v>385000</v>
      </c>
      <c r="AB303">
        <v>385000</v>
      </c>
      <c r="AE303">
        <v>385000</v>
      </c>
      <c r="AF303">
        <v>385000</v>
      </c>
      <c r="AI303">
        <v>385000</v>
      </c>
      <c r="AJ303">
        <v>385000</v>
      </c>
      <c r="AK303">
        <v>385000</v>
      </c>
      <c r="AL303">
        <v>385000</v>
      </c>
      <c r="AM303">
        <v>385000</v>
      </c>
      <c r="AN303">
        <v>385000</v>
      </c>
      <c r="AO303">
        <v>385000</v>
      </c>
      <c r="AP303">
        <v>385000</v>
      </c>
      <c r="AQ303">
        <v>385000</v>
      </c>
      <c r="AR303">
        <v>385000</v>
      </c>
      <c r="AS303">
        <v>385000</v>
      </c>
      <c r="AT303">
        <v>385000</v>
      </c>
      <c r="AU303">
        <v>7.3</v>
      </c>
      <c r="AW303">
        <v>7.3</v>
      </c>
      <c r="AY303">
        <v>7.3</v>
      </c>
      <c r="AZ303">
        <v>7.3</v>
      </c>
      <c r="BA303">
        <v>7.3</v>
      </c>
      <c r="BB303">
        <v>7.3</v>
      </c>
      <c r="BC303">
        <v>7.3</v>
      </c>
      <c r="BD303">
        <v>7.3</v>
      </c>
      <c r="BE303" t="s">
        <v>1385</v>
      </c>
      <c r="BF303">
        <f t="shared" si="9"/>
        <v>16</v>
      </c>
      <c r="BG303">
        <f t="shared" si="10"/>
        <v>1</v>
      </c>
    </row>
    <row r="304" spans="2:59" x14ac:dyDescent="0.25">
      <c r="B304" t="s">
        <v>579</v>
      </c>
      <c r="C304" t="s">
        <v>773</v>
      </c>
      <c r="D304" t="s">
        <v>883</v>
      </c>
      <c r="E304" t="s">
        <v>820</v>
      </c>
      <c r="F304">
        <v>4</v>
      </c>
      <c r="H304">
        <v>1041600</v>
      </c>
      <c r="I304">
        <v>1041600</v>
      </c>
      <c r="J304">
        <v>1041600</v>
      </c>
      <c r="K304">
        <v>1041600</v>
      </c>
      <c r="L304">
        <v>1041600</v>
      </c>
      <c r="N304">
        <v>1041600</v>
      </c>
      <c r="O304">
        <v>1041600</v>
      </c>
      <c r="P304">
        <v>1041600</v>
      </c>
      <c r="Q304">
        <v>1041600</v>
      </c>
      <c r="R304">
        <v>1161600</v>
      </c>
      <c r="T304">
        <v>1738395</v>
      </c>
      <c r="V304">
        <v>1161600</v>
      </c>
      <c r="W304">
        <v>1161600</v>
      </c>
      <c r="X304">
        <v>957600</v>
      </c>
      <c r="Y304">
        <v>1041600</v>
      </c>
      <c r="Z304">
        <v>969600</v>
      </c>
      <c r="AB304">
        <v>781200</v>
      </c>
      <c r="AC304">
        <v>781200</v>
      </c>
      <c r="AD304">
        <v>781200</v>
      </c>
      <c r="AE304">
        <v>781200</v>
      </c>
      <c r="AF304">
        <v>781200</v>
      </c>
      <c r="AH304">
        <v>781200</v>
      </c>
      <c r="AI304">
        <v>781200</v>
      </c>
      <c r="AJ304">
        <v>781200</v>
      </c>
      <c r="AK304">
        <v>781200</v>
      </c>
      <c r="AL304">
        <v>871200</v>
      </c>
      <c r="AN304">
        <v>1303832</v>
      </c>
      <c r="AP304">
        <v>871200</v>
      </c>
      <c r="AQ304">
        <v>871200</v>
      </c>
      <c r="AR304">
        <v>718200</v>
      </c>
      <c r="AS304">
        <v>781200</v>
      </c>
      <c r="AT304">
        <v>727200</v>
      </c>
      <c r="AU304">
        <v>8.6999999999999993</v>
      </c>
      <c r="AV304">
        <v>8.6999999999999993</v>
      </c>
      <c r="AW304">
        <v>8.6999999999999993</v>
      </c>
      <c r="AX304">
        <v>8.6999999999999993</v>
      </c>
      <c r="AY304">
        <v>8.6999999999999993</v>
      </c>
      <c r="AZ304">
        <v>8.6999999999999993</v>
      </c>
      <c r="BA304">
        <v>8.6999999999999993</v>
      </c>
      <c r="BB304">
        <v>8.6999999999999993</v>
      </c>
      <c r="BC304">
        <v>8.6999999999999993</v>
      </c>
      <c r="BD304">
        <v>8.6999999999999993</v>
      </c>
      <c r="BE304" t="s">
        <v>1414</v>
      </c>
      <c r="BF304">
        <f t="shared" si="9"/>
        <v>16</v>
      </c>
      <c r="BG304">
        <f t="shared" si="10"/>
        <v>1</v>
      </c>
    </row>
    <row r="305" spans="2:59" hidden="1" x14ac:dyDescent="0.25">
      <c r="B305" t="s">
        <v>489</v>
      </c>
      <c r="C305" t="s">
        <v>774</v>
      </c>
      <c r="D305" t="s">
        <v>893</v>
      </c>
      <c r="E305" t="s">
        <v>799</v>
      </c>
      <c r="F305">
        <v>0</v>
      </c>
      <c r="G305">
        <v>806664</v>
      </c>
      <c r="K305">
        <v>733331</v>
      </c>
      <c r="L305">
        <v>733331</v>
      </c>
      <c r="M305">
        <v>733331</v>
      </c>
      <c r="N305">
        <v>733331</v>
      </c>
      <c r="O305">
        <v>866664</v>
      </c>
      <c r="P305">
        <v>866664</v>
      </c>
      <c r="Q305">
        <v>866664</v>
      </c>
      <c r="R305">
        <v>866664</v>
      </c>
      <c r="S305">
        <v>866664</v>
      </c>
      <c r="T305">
        <v>866664</v>
      </c>
      <c r="V305">
        <v>866664</v>
      </c>
      <c r="W305">
        <v>866664</v>
      </c>
      <c r="X305">
        <v>866664</v>
      </c>
      <c r="Y305">
        <v>866664</v>
      </c>
      <c r="Z305">
        <v>866664</v>
      </c>
      <c r="AA305">
        <v>500132</v>
      </c>
      <c r="AE305">
        <v>454665</v>
      </c>
      <c r="AF305">
        <v>454665</v>
      </c>
      <c r="AG305">
        <v>454665</v>
      </c>
      <c r="AH305">
        <v>454665</v>
      </c>
      <c r="AI305">
        <v>537332</v>
      </c>
      <c r="AJ305">
        <v>537332</v>
      </c>
      <c r="AK305">
        <v>537332</v>
      </c>
      <c r="AL305">
        <v>537332</v>
      </c>
      <c r="AM305">
        <v>537332</v>
      </c>
      <c r="AN305">
        <v>537332</v>
      </c>
      <c r="AP305">
        <v>537332</v>
      </c>
      <c r="AQ305">
        <v>537332</v>
      </c>
      <c r="AR305">
        <v>537332</v>
      </c>
      <c r="AS305">
        <v>537332</v>
      </c>
      <c r="AT305">
        <v>537332</v>
      </c>
      <c r="AU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 t="s">
        <v>1384</v>
      </c>
      <c r="BF305">
        <f t="shared" si="9"/>
        <v>16</v>
      </c>
      <c r="BG305">
        <f t="shared" si="10"/>
        <v>1</v>
      </c>
    </row>
    <row r="306" spans="2:59" hidden="1" x14ac:dyDescent="0.25">
      <c r="B306" t="s">
        <v>273</v>
      </c>
      <c r="C306" t="s">
        <v>770</v>
      </c>
      <c r="D306" t="s">
        <v>916</v>
      </c>
      <c r="E306" t="s">
        <v>822</v>
      </c>
      <c r="F306">
        <v>0</v>
      </c>
      <c r="G306">
        <v>231866</v>
      </c>
      <c r="H306">
        <v>214635</v>
      </c>
      <c r="K306">
        <v>231866</v>
      </c>
      <c r="L306">
        <v>214635</v>
      </c>
      <c r="O306">
        <v>238684</v>
      </c>
      <c r="P306">
        <v>228308</v>
      </c>
      <c r="Q306">
        <v>214635</v>
      </c>
      <c r="R306">
        <v>228308</v>
      </c>
      <c r="S306">
        <v>246467</v>
      </c>
      <c r="T306">
        <v>233270</v>
      </c>
      <c r="U306">
        <v>214635</v>
      </c>
      <c r="V306">
        <v>250917</v>
      </c>
      <c r="W306">
        <v>266935</v>
      </c>
      <c r="X306">
        <v>214635</v>
      </c>
      <c r="Y306">
        <v>214635</v>
      </c>
      <c r="Z306">
        <v>214635</v>
      </c>
      <c r="AA306">
        <v>173900</v>
      </c>
      <c r="AB306">
        <v>160976</v>
      </c>
      <c r="AE306">
        <v>173900</v>
      </c>
      <c r="AF306">
        <v>160976</v>
      </c>
      <c r="AI306">
        <v>179013</v>
      </c>
      <c r="AJ306">
        <v>171231</v>
      </c>
      <c r="AK306">
        <v>160976</v>
      </c>
      <c r="AL306">
        <v>171231</v>
      </c>
      <c r="AM306">
        <v>184850</v>
      </c>
      <c r="AN306">
        <v>174953</v>
      </c>
      <c r="AO306">
        <v>160976</v>
      </c>
      <c r="AP306">
        <v>188188</v>
      </c>
      <c r="AQ306">
        <v>200201</v>
      </c>
      <c r="AR306">
        <v>160976</v>
      </c>
      <c r="AS306">
        <v>160976</v>
      </c>
      <c r="AT306">
        <v>160976</v>
      </c>
      <c r="AU306">
        <v>8</v>
      </c>
      <c r="AW306">
        <v>8</v>
      </c>
      <c r="AY306">
        <v>8</v>
      </c>
      <c r="AZ306">
        <v>8</v>
      </c>
      <c r="BA306">
        <v>8</v>
      </c>
      <c r="BB306">
        <v>8</v>
      </c>
      <c r="BC306">
        <v>8</v>
      </c>
      <c r="BD306">
        <v>8</v>
      </c>
      <c r="BE306" t="s">
        <v>1415</v>
      </c>
      <c r="BF306">
        <f t="shared" si="9"/>
        <v>16</v>
      </c>
      <c r="BG306">
        <f t="shared" si="10"/>
        <v>1</v>
      </c>
    </row>
    <row r="307" spans="2:59" hidden="1" x14ac:dyDescent="0.25">
      <c r="B307" t="s">
        <v>551</v>
      </c>
      <c r="C307" t="s">
        <v>774</v>
      </c>
      <c r="D307" t="s">
        <v>917</v>
      </c>
      <c r="E307" t="s">
        <v>918</v>
      </c>
      <c r="F307">
        <v>1</v>
      </c>
      <c r="G307">
        <v>200000</v>
      </c>
      <c r="H307">
        <v>200000</v>
      </c>
      <c r="K307">
        <v>200000</v>
      </c>
      <c r="L307">
        <v>200000</v>
      </c>
      <c r="O307">
        <v>200000</v>
      </c>
      <c r="P307">
        <v>200000</v>
      </c>
      <c r="Q307">
        <v>200000</v>
      </c>
      <c r="R307">
        <v>200000</v>
      </c>
      <c r="S307">
        <v>200000</v>
      </c>
      <c r="T307">
        <v>200000</v>
      </c>
      <c r="U307">
        <v>200000</v>
      </c>
      <c r="V307">
        <v>200000</v>
      </c>
      <c r="W307">
        <v>200000</v>
      </c>
      <c r="X307">
        <v>200000</v>
      </c>
      <c r="Y307">
        <v>200000</v>
      </c>
      <c r="Z307">
        <v>200000</v>
      </c>
      <c r="AA307">
        <v>150000</v>
      </c>
      <c r="AB307">
        <v>150000</v>
      </c>
      <c r="AE307">
        <v>150000</v>
      </c>
      <c r="AF307">
        <v>150000</v>
      </c>
      <c r="AI307">
        <v>150000</v>
      </c>
      <c r="AJ307">
        <v>150000</v>
      </c>
      <c r="AK307">
        <v>150000</v>
      </c>
      <c r="AL307">
        <v>150000</v>
      </c>
      <c r="AM307">
        <v>150000</v>
      </c>
      <c r="AN307">
        <v>150000</v>
      </c>
      <c r="AO307">
        <v>150000</v>
      </c>
      <c r="AP307">
        <v>150000</v>
      </c>
      <c r="AQ307">
        <v>150000</v>
      </c>
      <c r="AR307">
        <v>150000</v>
      </c>
      <c r="AS307">
        <v>150000</v>
      </c>
      <c r="AT307">
        <v>150000</v>
      </c>
      <c r="AU307">
        <v>7.8</v>
      </c>
      <c r="AW307">
        <v>7.8</v>
      </c>
      <c r="AY307">
        <v>7.8</v>
      </c>
      <c r="AZ307">
        <v>7.8</v>
      </c>
      <c r="BA307">
        <v>7.8</v>
      </c>
      <c r="BB307">
        <v>7.8</v>
      </c>
      <c r="BC307">
        <v>7.8</v>
      </c>
      <c r="BD307">
        <v>7.8</v>
      </c>
      <c r="BE307" t="s">
        <v>1415</v>
      </c>
      <c r="BF307">
        <f t="shared" si="9"/>
        <v>16</v>
      </c>
      <c r="BG307">
        <f t="shared" si="10"/>
        <v>1</v>
      </c>
    </row>
    <row r="308" spans="2:59" hidden="1" x14ac:dyDescent="0.25">
      <c r="B308" t="s">
        <v>660</v>
      </c>
      <c r="C308" t="s">
        <v>773</v>
      </c>
      <c r="D308" t="s">
        <v>925</v>
      </c>
      <c r="E308" t="s">
        <v>799</v>
      </c>
      <c r="F308">
        <v>0</v>
      </c>
      <c r="H308">
        <v>509259</v>
      </c>
      <c r="J308">
        <v>509259</v>
      </c>
      <c r="L308">
        <v>509259</v>
      </c>
      <c r="M308">
        <v>509259</v>
      </c>
      <c r="N308">
        <v>509259</v>
      </c>
      <c r="P308">
        <v>509259</v>
      </c>
      <c r="Q308">
        <v>509259</v>
      </c>
      <c r="R308">
        <v>509259</v>
      </c>
      <c r="S308">
        <v>509259</v>
      </c>
      <c r="T308">
        <v>509259</v>
      </c>
      <c r="U308">
        <v>509259</v>
      </c>
      <c r="V308">
        <v>509259</v>
      </c>
      <c r="W308">
        <v>509259</v>
      </c>
      <c r="X308">
        <v>509259</v>
      </c>
      <c r="Y308">
        <v>509259</v>
      </c>
      <c r="Z308">
        <v>509259</v>
      </c>
      <c r="AB308">
        <v>315741</v>
      </c>
      <c r="AD308">
        <v>315741</v>
      </c>
      <c r="AF308">
        <v>315741</v>
      </c>
      <c r="AG308">
        <v>315741</v>
      </c>
      <c r="AH308">
        <v>315741</v>
      </c>
      <c r="AJ308">
        <v>315741</v>
      </c>
      <c r="AK308">
        <v>315741</v>
      </c>
      <c r="AL308">
        <v>315741</v>
      </c>
      <c r="AM308">
        <v>315741</v>
      </c>
      <c r="AN308">
        <v>315741</v>
      </c>
      <c r="AO308">
        <v>315741</v>
      </c>
      <c r="AP308">
        <v>315741</v>
      </c>
      <c r="AQ308">
        <v>315741</v>
      </c>
      <c r="AR308">
        <v>315741</v>
      </c>
      <c r="AS308">
        <v>315741</v>
      </c>
      <c r="AT308">
        <v>315741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 t="s">
        <v>1385</v>
      </c>
      <c r="BF308">
        <f t="shared" si="9"/>
        <v>16</v>
      </c>
      <c r="BG308">
        <f t="shared" si="10"/>
        <v>1</v>
      </c>
    </row>
    <row r="309" spans="2:59" hidden="1" x14ac:dyDescent="0.25">
      <c r="B309" t="s">
        <v>270</v>
      </c>
      <c r="C309" t="s">
        <v>772</v>
      </c>
      <c r="D309" t="s">
        <v>934</v>
      </c>
      <c r="E309" t="s">
        <v>799</v>
      </c>
      <c r="F309">
        <v>0</v>
      </c>
      <c r="G309">
        <v>700229</v>
      </c>
      <c r="H309">
        <v>700229</v>
      </c>
      <c r="J309">
        <v>700229</v>
      </c>
      <c r="K309">
        <v>636572</v>
      </c>
      <c r="L309">
        <v>636572</v>
      </c>
      <c r="M309">
        <v>636572</v>
      </c>
      <c r="N309">
        <v>636572</v>
      </c>
      <c r="O309">
        <v>752313</v>
      </c>
      <c r="P309">
        <v>752313</v>
      </c>
      <c r="Q309">
        <v>752313</v>
      </c>
      <c r="R309">
        <v>752313</v>
      </c>
      <c r="S309">
        <v>752313</v>
      </c>
      <c r="U309">
        <v>752313</v>
      </c>
      <c r="V309">
        <v>752313</v>
      </c>
      <c r="X309">
        <v>752313</v>
      </c>
      <c r="Z309">
        <v>752313</v>
      </c>
      <c r="AA309">
        <v>434142</v>
      </c>
      <c r="AB309">
        <v>434142</v>
      </c>
      <c r="AD309">
        <v>434142</v>
      </c>
      <c r="AE309">
        <v>394675</v>
      </c>
      <c r="AF309">
        <v>394675</v>
      </c>
      <c r="AG309">
        <v>394675</v>
      </c>
      <c r="AH309">
        <v>394675</v>
      </c>
      <c r="AI309">
        <v>466434</v>
      </c>
      <c r="AJ309">
        <v>466434</v>
      </c>
      <c r="AK309">
        <v>466434</v>
      </c>
      <c r="AL309">
        <v>466434</v>
      </c>
      <c r="AM309">
        <v>466434</v>
      </c>
      <c r="AO309">
        <v>466434</v>
      </c>
      <c r="AP309">
        <v>466434</v>
      </c>
      <c r="AR309">
        <v>466434</v>
      </c>
      <c r="AT309">
        <v>466434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 t="s">
        <v>1382</v>
      </c>
      <c r="BF309">
        <f t="shared" si="9"/>
        <v>16</v>
      </c>
      <c r="BG309">
        <f t="shared" si="10"/>
        <v>1</v>
      </c>
    </row>
    <row r="310" spans="2:59" hidden="1" x14ac:dyDescent="0.25">
      <c r="B310" t="s">
        <v>697</v>
      </c>
      <c r="C310" t="s">
        <v>772</v>
      </c>
      <c r="D310" t="s">
        <v>952</v>
      </c>
      <c r="E310" t="s">
        <v>799</v>
      </c>
      <c r="F310">
        <v>0</v>
      </c>
      <c r="H310">
        <v>1469907</v>
      </c>
      <c r="J310">
        <v>1469907</v>
      </c>
      <c r="K310">
        <v>1469907</v>
      </c>
      <c r="L310">
        <v>1469907</v>
      </c>
      <c r="M310">
        <v>1469907</v>
      </c>
      <c r="N310">
        <v>1469907</v>
      </c>
      <c r="O310">
        <v>1469907</v>
      </c>
      <c r="P310">
        <v>1469907</v>
      </c>
      <c r="Q310">
        <v>1469907</v>
      </c>
      <c r="R310">
        <v>1469907</v>
      </c>
      <c r="S310">
        <v>1469907</v>
      </c>
      <c r="T310">
        <v>1469907</v>
      </c>
      <c r="V310">
        <v>1469907</v>
      </c>
      <c r="X310">
        <v>1469907</v>
      </c>
      <c r="Y310">
        <v>1469907</v>
      </c>
      <c r="Z310">
        <v>1469907</v>
      </c>
      <c r="AB310">
        <v>911342</v>
      </c>
      <c r="AD310">
        <v>911342</v>
      </c>
      <c r="AE310">
        <v>911342</v>
      </c>
      <c r="AF310">
        <v>911342</v>
      </c>
      <c r="AG310">
        <v>911342</v>
      </c>
      <c r="AH310">
        <v>911342</v>
      </c>
      <c r="AI310">
        <v>911342</v>
      </c>
      <c r="AJ310">
        <v>911342</v>
      </c>
      <c r="AK310">
        <v>911342</v>
      </c>
      <c r="AL310">
        <v>911342</v>
      </c>
      <c r="AM310">
        <v>911342</v>
      </c>
      <c r="AN310">
        <v>911342</v>
      </c>
      <c r="AP310">
        <v>911342</v>
      </c>
      <c r="AR310">
        <v>911342</v>
      </c>
      <c r="AS310">
        <v>911342</v>
      </c>
      <c r="AT310">
        <v>911342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 t="s">
        <v>1382</v>
      </c>
      <c r="BF310">
        <f t="shared" si="9"/>
        <v>16</v>
      </c>
      <c r="BG310">
        <f t="shared" si="10"/>
        <v>1</v>
      </c>
    </row>
    <row r="311" spans="2:59" hidden="1" x14ac:dyDescent="0.25">
      <c r="B311" t="s">
        <v>715</v>
      </c>
      <c r="C311" t="s">
        <v>769</v>
      </c>
      <c r="D311" t="s">
        <v>969</v>
      </c>
      <c r="E311" t="s">
        <v>799</v>
      </c>
      <c r="F311">
        <v>3</v>
      </c>
      <c r="H311">
        <v>1003750</v>
      </c>
      <c r="J311">
        <v>1003750</v>
      </c>
      <c r="K311">
        <v>912500</v>
      </c>
      <c r="L311">
        <v>912500</v>
      </c>
      <c r="M311">
        <v>912500</v>
      </c>
      <c r="N311">
        <v>912500</v>
      </c>
      <c r="O311">
        <v>912500</v>
      </c>
      <c r="P311">
        <v>912500</v>
      </c>
      <c r="Q311">
        <v>1078408</v>
      </c>
      <c r="R311">
        <v>1078408</v>
      </c>
      <c r="S311">
        <v>1078408</v>
      </c>
      <c r="T311">
        <v>1078408</v>
      </c>
      <c r="V311">
        <v>1078408</v>
      </c>
      <c r="X311">
        <v>1078408</v>
      </c>
      <c r="Y311">
        <v>1078408</v>
      </c>
      <c r="Z311">
        <v>1078408</v>
      </c>
      <c r="AB311">
        <v>645939</v>
      </c>
      <c r="AD311">
        <v>645939</v>
      </c>
      <c r="AE311">
        <v>587217</v>
      </c>
      <c r="AF311">
        <v>587217</v>
      </c>
      <c r="AG311">
        <v>587217</v>
      </c>
      <c r="AH311">
        <v>587217</v>
      </c>
      <c r="AI311">
        <v>587217</v>
      </c>
      <c r="AJ311">
        <v>587217</v>
      </c>
      <c r="AK311">
        <v>693983</v>
      </c>
      <c r="AL311">
        <v>693983</v>
      </c>
      <c r="AM311">
        <v>693983</v>
      </c>
      <c r="AN311">
        <v>693983</v>
      </c>
      <c r="AP311">
        <v>693983</v>
      </c>
      <c r="AR311">
        <v>693983</v>
      </c>
      <c r="AS311">
        <v>693983</v>
      </c>
      <c r="AT311">
        <v>693983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 t="s">
        <v>1383</v>
      </c>
      <c r="BF311">
        <f t="shared" si="9"/>
        <v>16</v>
      </c>
      <c r="BG311">
        <f t="shared" si="10"/>
        <v>1</v>
      </c>
    </row>
    <row r="312" spans="2:59" hidden="1" x14ac:dyDescent="0.25">
      <c r="B312" t="s">
        <v>320</v>
      </c>
      <c r="C312" t="s">
        <v>772</v>
      </c>
      <c r="D312" t="s">
        <v>977</v>
      </c>
      <c r="E312" t="s">
        <v>799</v>
      </c>
      <c r="F312">
        <v>3</v>
      </c>
      <c r="G312">
        <v>862000</v>
      </c>
      <c r="H312">
        <v>862000</v>
      </c>
      <c r="I312">
        <v>862000</v>
      </c>
      <c r="J312">
        <v>862000</v>
      </c>
      <c r="K312">
        <v>862000</v>
      </c>
      <c r="L312">
        <v>862000</v>
      </c>
      <c r="M312">
        <v>862000</v>
      </c>
      <c r="N312">
        <v>862000</v>
      </c>
      <c r="O312">
        <v>862000</v>
      </c>
      <c r="P312">
        <v>862000</v>
      </c>
      <c r="Q312">
        <v>862000</v>
      </c>
      <c r="R312">
        <v>862000</v>
      </c>
      <c r="S312">
        <v>862000</v>
      </c>
      <c r="T312">
        <v>862000</v>
      </c>
      <c r="U312">
        <v>862000</v>
      </c>
      <c r="V312">
        <v>862000</v>
      </c>
      <c r="AA312">
        <v>536717</v>
      </c>
      <c r="AB312">
        <v>536717</v>
      </c>
      <c r="AC312">
        <v>536717</v>
      </c>
      <c r="AD312">
        <v>536717</v>
      </c>
      <c r="AE312">
        <v>536717</v>
      </c>
      <c r="AF312">
        <v>536717</v>
      </c>
      <c r="AG312">
        <v>536717</v>
      </c>
      <c r="AH312">
        <v>536717</v>
      </c>
      <c r="AI312">
        <v>536717</v>
      </c>
      <c r="AJ312">
        <v>536717</v>
      </c>
      <c r="AK312">
        <v>536717</v>
      </c>
      <c r="AL312">
        <v>536717</v>
      </c>
      <c r="AM312">
        <v>536717</v>
      </c>
      <c r="AN312">
        <v>536717</v>
      </c>
      <c r="AO312">
        <v>536717</v>
      </c>
      <c r="AP312">
        <v>536717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E312" t="s">
        <v>1382</v>
      </c>
      <c r="BF312">
        <f t="shared" si="9"/>
        <v>16</v>
      </c>
      <c r="BG312">
        <f t="shared" si="10"/>
        <v>1</v>
      </c>
    </row>
    <row r="313" spans="2:59" x14ac:dyDescent="0.25">
      <c r="B313" t="s">
        <v>600</v>
      </c>
      <c r="C313" t="s">
        <v>787</v>
      </c>
      <c r="D313" t="s">
        <v>998</v>
      </c>
      <c r="E313" t="s">
        <v>820</v>
      </c>
      <c r="F313">
        <v>3</v>
      </c>
      <c r="H313">
        <v>466667</v>
      </c>
      <c r="J313">
        <v>466667</v>
      </c>
      <c r="K313">
        <v>466667</v>
      </c>
      <c r="L313">
        <v>466667</v>
      </c>
      <c r="M313">
        <v>466667</v>
      </c>
      <c r="N313">
        <v>466667</v>
      </c>
      <c r="O313">
        <v>466667</v>
      </c>
      <c r="P313">
        <v>466667</v>
      </c>
      <c r="Q313">
        <v>466667</v>
      </c>
      <c r="R313">
        <v>466667</v>
      </c>
      <c r="S313">
        <v>466667</v>
      </c>
      <c r="T313">
        <v>466667</v>
      </c>
      <c r="U313">
        <v>466667</v>
      </c>
      <c r="V313">
        <v>466667</v>
      </c>
      <c r="X313">
        <v>466667</v>
      </c>
      <c r="Z313">
        <v>466667</v>
      </c>
      <c r="AB313">
        <v>350000</v>
      </c>
      <c r="AD313">
        <v>350000</v>
      </c>
      <c r="AE313">
        <v>350000</v>
      </c>
      <c r="AF313">
        <v>350000</v>
      </c>
      <c r="AG313">
        <v>350000</v>
      </c>
      <c r="AH313">
        <v>350000</v>
      </c>
      <c r="AI313">
        <v>350000</v>
      </c>
      <c r="AJ313">
        <v>350000</v>
      </c>
      <c r="AK313">
        <v>350000</v>
      </c>
      <c r="AL313">
        <v>350000</v>
      </c>
      <c r="AM313">
        <v>350000</v>
      </c>
      <c r="AN313">
        <v>350000</v>
      </c>
      <c r="AO313">
        <v>350000</v>
      </c>
      <c r="AP313">
        <v>350000</v>
      </c>
      <c r="AR313">
        <v>350000</v>
      </c>
      <c r="AT313">
        <v>350000</v>
      </c>
      <c r="AU313">
        <v>8.5</v>
      </c>
      <c r="AV313">
        <v>8.5</v>
      </c>
      <c r="AW313">
        <v>8.5</v>
      </c>
      <c r="AX313">
        <v>8.5</v>
      </c>
      <c r="AY313">
        <v>8.5</v>
      </c>
      <c r="AZ313">
        <v>8.5</v>
      </c>
      <c r="BA313">
        <v>8.5</v>
      </c>
      <c r="BB313">
        <v>8.5</v>
      </c>
      <c r="BC313">
        <v>8.5</v>
      </c>
      <c r="BD313">
        <v>8.6</v>
      </c>
      <c r="BE313" t="s">
        <v>1413</v>
      </c>
      <c r="BF313">
        <f t="shared" si="9"/>
        <v>16</v>
      </c>
      <c r="BG313">
        <f t="shared" si="10"/>
        <v>1</v>
      </c>
    </row>
    <row r="314" spans="2:59" hidden="1" x14ac:dyDescent="0.25">
      <c r="B314" t="s">
        <v>75</v>
      </c>
      <c r="C314" t="s">
        <v>777</v>
      </c>
      <c r="D314" t="s">
        <v>1003</v>
      </c>
      <c r="E314" t="s">
        <v>831</v>
      </c>
      <c r="F314">
        <v>2</v>
      </c>
      <c r="G314">
        <v>1600000</v>
      </c>
      <c r="H314">
        <v>1600000</v>
      </c>
      <c r="K314">
        <v>1333333</v>
      </c>
      <c r="L314">
        <v>1333333</v>
      </c>
      <c r="M314">
        <v>1333333</v>
      </c>
      <c r="N314">
        <v>1333333</v>
      </c>
      <c r="O314">
        <v>1333333</v>
      </c>
      <c r="P314">
        <v>1333333</v>
      </c>
      <c r="Q314">
        <v>1333333</v>
      </c>
      <c r="R314">
        <v>1333333</v>
      </c>
      <c r="S314">
        <v>1600000</v>
      </c>
      <c r="T314">
        <v>1333333</v>
      </c>
      <c r="U314">
        <v>1600000</v>
      </c>
      <c r="V314">
        <v>1600000</v>
      </c>
      <c r="Y314">
        <v>1466667</v>
      </c>
      <c r="Z314">
        <v>1466667</v>
      </c>
      <c r="AA314">
        <v>1200000</v>
      </c>
      <c r="AB314">
        <v>1200000</v>
      </c>
      <c r="AE314">
        <v>1000000</v>
      </c>
      <c r="AF314">
        <v>1000000</v>
      </c>
      <c r="AG314">
        <v>1000000</v>
      </c>
      <c r="AH314">
        <v>1000000</v>
      </c>
      <c r="AI314">
        <v>1000000</v>
      </c>
      <c r="AJ314">
        <v>1000000</v>
      </c>
      <c r="AK314">
        <v>1000000</v>
      </c>
      <c r="AL314">
        <v>1000000</v>
      </c>
      <c r="AM314">
        <v>1200000</v>
      </c>
      <c r="AN314">
        <v>1000000</v>
      </c>
      <c r="AO314">
        <v>1200000</v>
      </c>
      <c r="AP314">
        <v>1200000</v>
      </c>
      <c r="AS314">
        <v>1100000</v>
      </c>
      <c r="AT314">
        <v>1100000</v>
      </c>
      <c r="AU314">
        <v>8.5</v>
      </c>
      <c r="AW314">
        <v>8.5</v>
      </c>
      <c r="AX314">
        <v>8.5</v>
      </c>
      <c r="AY314">
        <v>8.5</v>
      </c>
      <c r="AZ314">
        <v>8.5</v>
      </c>
      <c r="BA314">
        <v>8.5</v>
      </c>
      <c r="BB314">
        <v>8.5</v>
      </c>
      <c r="BD314">
        <v>8.5</v>
      </c>
      <c r="BE314" t="s">
        <v>1394</v>
      </c>
      <c r="BF314">
        <f t="shared" si="9"/>
        <v>16</v>
      </c>
      <c r="BG314">
        <f t="shared" si="10"/>
        <v>1</v>
      </c>
    </row>
    <row r="315" spans="2:59" hidden="1" x14ac:dyDescent="0.25">
      <c r="B315" t="s">
        <v>666</v>
      </c>
      <c r="C315" t="s">
        <v>775</v>
      </c>
      <c r="D315" t="s">
        <v>1016</v>
      </c>
      <c r="E315" t="s">
        <v>799</v>
      </c>
      <c r="F315">
        <v>3</v>
      </c>
      <c r="H315">
        <v>733332</v>
      </c>
      <c r="J315">
        <v>733332</v>
      </c>
      <c r="K315">
        <v>733332</v>
      </c>
      <c r="L315">
        <v>733332</v>
      </c>
      <c r="M315">
        <v>733332</v>
      </c>
      <c r="N315">
        <v>733332</v>
      </c>
      <c r="P315">
        <v>733332</v>
      </c>
      <c r="Q315">
        <v>733332</v>
      </c>
      <c r="R315">
        <v>733332</v>
      </c>
      <c r="S315">
        <v>733332</v>
      </c>
      <c r="T315">
        <v>733332</v>
      </c>
      <c r="U315">
        <v>733332</v>
      </c>
      <c r="V315">
        <v>733332</v>
      </c>
      <c r="X315">
        <v>733332</v>
      </c>
      <c r="Y315">
        <v>733332</v>
      </c>
      <c r="Z315">
        <v>733332</v>
      </c>
      <c r="AB315">
        <v>549999</v>
      </c>
      <c r="AD315">
        <v>549999</v>
      </c>
      <c r="AE315">
        <v>549999</v>
      </c>
      <c r="AF315">
        <v>549999</v>
      </c>
      <c r="AG315">
        <v>549999</v>
      </c>
      <c r="AH315">
        <v>549999</v>
      </c>
      <c r="AJ315">
        <v>549999</v>
      </c>
      <c r="AK315">
        <v>549999</v>
      </c>
      <c r="AL315">
        <v>549999</v>
      </c>
      <c r="AM315">
        <v>549999</v>
      </c>
      <c r="AN315">
        <v>549999</v>
      </c>
      <c r="AO315">
        <v>549999</v>
      </c>
      <c r="AP315">
        <v>549999</v>
      </c>
      <c r="AR315">
        <v>549999</v>
      </c>
      <c r="AS315">
        <v>549999</v>
      </c>
      <c r="AT315">
        <v>549999</v>
      </c>
      <c r="AU315">
        <v>7.6</v>
      </c>
      <c r="AV315">
        <v>7.6</v>
      </c>
      <c r="AW315">
        <v>7.6</v>
      </c>
      <c r="AX315">
        <v>7.6</v>
      </c>
      <c r="AY315">
        <v>7.6</v>
      </c>
      <c r="AZ315">
        <v>7.6</v>
      </c>
      <c r="BA315">
        <v>7.6</v>
      </c>
      <c r="BB315">
        <v>7.6</v>
      </c>
      <c r="BC315">
        <v>7.6</v>
      </c>
      <c r="BD315">
        <v>7.6</v>
      </c>
      <c r="BE315" t="s">
        <v>1429</v>
      </c>
      <c r="BF315">
        <f t="shared" si="9"/>
        <v>16</v>
      </c>
      <c r="BG315">
        <f t="shared" si="10"/>
        <v>1</v>
      </c>
    </row>
    <row r="316" spans="2:59" hidden="1" x14ac:dyDescent="0.25">
      <c r="B316" t="s">
        <v>121</v>
      </c>
      <c r="C316" t="s">
        <v>781</v>
      </c>
      <c r="D316" t="s">
        <v>1052</v>
      </c>
      <c r="E316" t="s">
        <v>799</v>
      </c>
      <c r="F316">
        <v>0</v>
      </c>
      <c r="G316">
        <v>366667</v>
      </c>
      <c r="H316">
        <v>366667</v>
      </c>
      <c r="K316">
        <v>366667</v>
      </c>
      <c r="L316">
        <v>366667</v>
      </c>
      <c r="O316">
        <v>286667</v>
      </c>
      <c r="P316">
        <v>333333</v>
      </c>
      <c r="Q316">
        <v>333333</v>
      </c>
      <c r="R316">
        <v>333333</v>
      </c>
      <c r="S316">
        <v>333333</v>
      </c>
      <c r="T316">
        <v>333333</v>
      </c>
      <c r="U316">
        <v>333333</v>
      </c>
      <c r="V316">
        <v>366667</v>
      </c>
      <c r="W316">
        <v>399999</v>
      </c>
      <c r="X316">
        <v>399999</v>
      </c>
      <c r="Y316">
        <v>366667</v>
      </c>
      <c r="Z316">
        <v>366667</v>
      </c>
      <c r="AA316">
        <v>275000</v>
      </c>
      <c r="AB316">
        <v>275000</v>
      </c>
      <c r="AE316">
        <v>275000</v>
      </c>
      <c r="AF316">
        <v>275000</v>
      </c>
      <c r="AI316">
        <v>215000</v>
      </c>
      <c r="AJ316">
        <v>250000</v>
      </c>
      <c r="AK316">
        <v>250000</v>
      </c>
      <c r="AL316">
        <v>250000</v>
      </c>
      <c r="AM316">
        <v>250000</v>
      </c>
      <c r="AN316">
        <v>250000</v>
      </c>
      <c r="AO316">
        <v>250000</v>
      </c>
      <c r="AP316">
        <v>275000</v>
      </c>
      <c r="AQ316">
        <v>299999</v>
      </c>
      <c r="AR316">
        <v>299999</v>
      </c>
      <c r="AS316">
        <v>275000</v>
      </c>
      <c r="AT316">
        <v>275000</v>
      </c>
      <c r="AU316">
        <v>8</v>
      </c>
      <c r="AW316">
        <v>8</v>
      </c>
      <c r="AY316">
        <v>8</v>
      </c>
      <c r="AZ316">
        <v>8</v>
      </c>
      <c r="BA316">
        <v>8</v>
      </c>
      <c r="BB316">
        <v>8</v>
      </c>
      <c r="BC316">
        <v>8</v>
      </c>
      <c r="BD316">
        <v>8</v>
      </c>
      <c r="BE316" t="s">
        <v>1384</v>
      </c>
      <c r="BF316">
        <f t="shared" si="9"/>
        <v>16</v>
      </c>
      <c r="BG316">
        <f t="shared" si="10"/>
        <v>1</v>
      </c>
    </row>
    <row r="317" spans="2:59" hidden="1" x14ac:dyDescent="0.25">
      <c r="B317" t="s">
        <v>696</v>
      </c>
      <c r="C317" t="s">
        <v>769</v>
      </c>
      <c r="D317" t="s">
        <v>1068</v>
      </c>
      <c r="E317" t="s">
        <v>799</v>
      </c>
      <c r="F317">
        <v>0</v>
      </c>
      <c r="H317">
        <v>1303364</v>
      </c>
      <c r="J317">
        <v>1303364</v>
      </c>
      <c r="K317">
        <v>1184876</v>
      </c>
      <c r="L317">
        <v>1184876</v>
      </c>
      <c r="M317">
        <v>1184876</v>
      </c>
      <c r="N317">
        <v>1184876</v>
      </c>
      <c r="O317">
        <v>1184876</v>
      </c>
      <c r="P317">
        <v>1184876</v>
      </c>
      <c r="Q317">
        <v>1400308</v>
      </c>
      <c r="R317">
        <v>1400308</v>
      </c>
      <c r="S317">
        <v>1400308</v>
      </c>
      <c r="T317">
        <v>1400308</v>
      </c>
      <c r="V317">
        <v>1400308</v>
      </c>
      <c r="X317">
        <v>1400308</v>
      </c>
      <c r="Y317">
        <v>1400308</v>
      </c>
      <c r="Z317">
        <v>1400308</v>
      </c>
      <c r="AB317">
        <v>977523</v>
      </c>
      <c r="AD317">
        <v>977523</v>
      </c>
      <c r="AE317">
        <v>888657</v>
      </c>
      <c r="AF317">
        <v>888657</v>
      </c>
      <c r="AG317">
        <v>888657</v>
      </c>
      <c r="AH317">
        <v>888657</v>
      </c>
      <c r="AI317">
        <v>888657</v>
      </c>
      <c r="AJ317">
        <v>888657</v>
      </c>
      <c r="AK317">
        <v>1050231</v>
      </c>
      <c r="AL317">
        <v>1050231</v>
      </c>
      <c r="AM317">
        <v>1050231</v>
      </c>
      <c r="AN317">
        <v>1050231</v>
      </c>
      <c r="AP317">
        <v>1050231</v>
      </c>
      <c r="AR317">
        <v>1050231</v>
      </c>
      <c r="AS317">
        <v>1050231</v>
      </c>
      <c r="AT317">
        <v>1050231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 t="s">
        <v>1385</v>
      </c>
      <c r="BF317">
        <f t="shared" si="9"/>
        <v>16</v>
      </c>
      <c r="BG317">
        <f t="shared" si="10"/>
        <v>1</v>
      </c>
    </row>
    <row r="318" spans="2:59" hidden="1" x14ac:dyDescent="0.25">
      <c r="B318" t="s">
        <v>152</v>
      </c>
      <c r="C318" t="s">
        <v>772</v>
      </c>
      <c r="D318" t="s">
        <v>1107</v>
      </c>
      <c r="E318" t="s">
        <v>799</v>
      </c>
      <c r="F318">
        <v>0</v>
      </c>
      <c r="G318">
        <v>833333</v>
      </c>
      <c r="H318">
        <v>833333</v>
      </c>
      <c r="K318">
        <v>572000</v>
      </c>
      <c r="L318">
        <v>572000</v>
      </c>
      <c r="M318">
        <v>545333</v>
      </c>
      <c r="N318">
        <v>518667</v>
      </c>
      <c r="O318">
        <v>545333</v>
      </c>
      <c r="P318">
        <v>758667</v>
      </c>
      <c r="Q318">
        <v>572000</v>
      </c>
      <c r="R318">
        <v>758667</v>
      </c>
      <c r="T318">
        <v>758667</v>
      </c>
      <c r="U318">
        <v>833333</v>
      </c>
      <c r="V318">
        <v>518667</v>
      </c>
      <c r="X318">
        <v>518667</v>
      </c>
      <c r="Y318">
        <v>572000</v>
      </c>
      <c r="Z318">
        <v>518667</v>
      </c>
      <c r="AA318">
        <v>625000</v>
      </c>
      <c r="AB318">
        <v>625000</v>
      </c>
      <c r="AE318">
        <v>429000</v>
      </c>
      <c r="AF318">
        <v>429000</v>
      </c>
      <c r="AG318">
        <v>409000</v>
      </c>
      <c r="AH318">
        <v>389000</v>
      </c>
      <c r="AI318">
        <v>409000</v>
      </c>
      <c r="AJ318">
        <v>569000</v>
      </c>
      <c r="AK318">
        <v>429000</v>
      </c>
      <c r="AL318">
        <v>569000</v>
      </c>
      <c r="AN318">
        <v>569000</v>
      </c>
      <c r="AO318">
        <v>625000</v>
      </c>
      <c r="AP318">
        <v>389000</v>
      </c>
      <c r="AR318">
        <v>389000</v>
      </c>
      <c r="AS318">
        <v>429000</v>
      </c>
      <c r="AT318">
        <v>389000</v>
      </c>
      <c r="AU318">
        <v>9</v>
      </c>
      <c r="AW318">
        <v>9</v>
      </c>
      <c r="AX318">
        <v>9</v>
      </c>
      <c r="AY318">
        <v>9</v>
      </c>
      <c r="AZ318">
        <v>9</v>
      </c>
      <c r="BA318">
        <v>9</v>
      </c>
      <c r="BB318">
        <v>9</v>
      </c>
      <c r="BC318">
        <v>9</v>
      </c>
      <c r="BD318">
        <v>9</v>
      </c>
      <c r="BE318" t="s">
        <v>1404</v>
      </c>
      <c r="BF318">
        <f t="shared" si="9"/>
        <v>16</v>
      </c>
      <c r="BG318">
        <f t="shared" si="10"/>
        <v>1</v>
      </c>
    </row>
    <row r="319" spans="2:59" hidden="1" x14ac:dyDescent="0.25">
      <c r="B319" t="s">
        <v>215</v>
      </c>
      <c r="C319" t="s">
        <v>776</v>
      </c>
      <c r="D319" t="s">
        <v>1110</v>
      </c>
      <c r="E319" t="s">
        <v>824</v>
      </c>
      <c r="F319">
        <v>1</v>
      </c>
      <c r="G319">
        <v>2467067</v>
      </c>
      <c r="H319">
        <v>2467067</v>
      </c>
      <c r="K319">
        <v>2467067</v>
      </c>
      <c r="L319">
        <v>2467067</v>
      </c>
      <c r="O319">
        <v>2467067</v>
      </c>
      <c r="P319">
        <v>2467067</v>
      </c>
      <c r="Q319">
        <v>2467067</v>
      </c>
      <c r="R319">
        <v>2467067</v>
      </c>
      <c r="S319">
        <v>2467067</v>
      </c>
      <c r="T319">
        <v>2467067</v>
      </c>
      <c r="U319">
        <v>2467067</v>
      </c>
      <c r="V319">
        <v>2467067</v>
      </c>
      <c r="W319">
        <v>2469333</v>
      </c>
      <c r="X319">
        <v>2469333</v>
      </c>
      <c r="Y319">
        <v>2467067</v>
      </c>
      <c r="Z319">
        <v>2467067</v>
      </c>
      <c r="AA319">
        <v>1850300</v>
      </c>
      <c r="AB319">
        <v>1850300</v>
      </c>
      <c r="AE319">
        <v>1850300</v>
      </c>
      <c r="AF319">
        <v>1850300</v>
      </c>
      <c r="AI319">
        <v>1850300</v>
      </c>
      <c r="AJ319">
        <v>1850300</v>
      </c>
      <c r="AK319">
        <v>1850300</v>
      </c>
      <c r="AL319">
        <v>1850300</v>
      </c>
      <c r="AM319">
        <v>1850300</v>
      </c>
      <c r="AN319">
        <v>1850300</v>
      </c>
      <c r="AO319">
        <v>1850300</v>
      </c>
      <c r="AP319">
        <v>1850300</v>
      </c>
      <c r="AQ319">
        <v>1852000</v>
      </c>
      <c r="AR319">
        <v>1852000</v>
      </c>
      <c r="AS319">
        <v>1850300</v>
      </c>
      <c r="AT319">
        <v>1850300</v>
      </c>
      <c r="AU319">
        <v>8.1999999999999993</v>
      </c>
      <c r="AW319">
        <v>8.1999999999999993</v>
      </c>
      <c r="AY319">
        <v>8.1999999999999993</v>
      </c>
      <c r="AZ319">
        <v>8.1999999999999993</v>
      </c>
      <c r="BA319">
        <v>8.1999999999999993</v>
      </c>
      <c r="BB319">
        <v>8.1999999999999993</v>
      </c>
      <c r="BC319">
        <v>8.1999999999999993</v>
      </c>
      <c r="BD319">
        <v>8.1999999999999993</v>
      </c>
      <c r="BE319" t="s">
        <v>1391</v>
      </c>
      <c r="BF319">
        <f t="shared" si="9"/>
        <v>16</v>
      </c>
      <c r="BG319">
        <f t="shared" si="10"/>
        <v>1</v>
      </c>
    </row>
    <row r="320" spans="2:59" hidden="1" x14ac:dyDescent="0.25">
      <c r="B320" t="s">
        <v>246</v>
      </c>
      <c r="C320" t="s">
        <v>773</v>
      </c>
      <c r="D320" t="s">
        <v>1128</v>
      </c>
      <c r="E320" t="s">
        <v>799</v>
      </c>
      <c r="F320">
        <v>0</v>
      </c>
      <c r="G320">
        <v>1294230</v>
      </c>
      <c r="H320">
        <v>1294230</v>
      </c>
      <c r="I320">
        <v>1294230</v>
      </c>
      <c r="J320">
        <v>1294230</v>
      </c>
      <c r="K320">
        <v>1176573</v>
      </c>
      <c r="L320">
        <v>1176573</v>
      </c>
      <c r="M320">
        <v>1176573</v>
      </c>
      <c r="N320">
        <v>1176573</v>
      </c>
      <c r="O320">
        <v>1390497</v>
      </c>
      <c r="P320">
        <v>1390497</v>
      </c>
      <c r="R320">
        <v>1390497</v>
      </c>
      <c r="T320">
        <v>1390497</v>
      </c>
      <c r="V320">
        <v>1390497</v>
      </c>
      <c r="X320">
        <v>1390497</v>
      </c>
      <c r="Y320">
        <v>1390497</v>
      </c>
      <c r="Z320">
        <v>1390497</v>
      </c>
      <c r="AA320">
        <v>832870</v>
      </c>
      <c r="AB320">
        <v>832870</v>
      </c>
      <c r="AC320">
        <v>832870</v>
      </c>
      <c r="AD320">
        <v>832870</v>
      </c>
      <c r="AE320">
        <v>757155</v>
      </c>
      <c r="AF320">
        <v>757155</v>
      </c>
      <c r="AG320">
        <v>757155</v>
      </c>
      <c r="AH320">
        <v>757155</v>
      </c>
      <c r="AI320">
        <v>894821</v>
      </c>
      <c r="AJ320">
        <v>894821</v>
      </c>
      <c r="AL320">
        <v>894821</v>
      </c>
      <c r="AN320">
        <v>894821</v>
      </c>
      <c r="AP320">
        <v>894821</v>
      </c>
      <c r="AR320">
        <v>894821</v>
      </c>
      <c r="AS320">
        <v>894821</v>
      </c>
      <c r="AT320">
        <v>894821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 t="s">
        <v>1421</v>
      </c>
      <c r="BF320">
        <f t="shared" si="9"/>
        <v>16</v>
      </c>
      <c r="BG320">
        <f t="shared" si="10"/>
        <v>1</v>
      </c>
    </row>
    <row r="321" spans="2:59" x14ac:dyDescent="0.25">
      <c r="B321" t="s">
        <v>726</v>
      </c>
      <c r="C321" t="s">
        <v>771</v>
      </c>
      <c r="D321" t="s">
        <v>1141</v>
      </c>
      <c r="E321" t="s">
        <v>820</v>
      </c>
      <c r="F321">
        <v>4</v>
      </c>
      <c r="I321">
        <v>2450026</v>
      </c>
      <c r="J321">
        <v>1086097</v>
      </c>
      <c r="K321">
        <v>1109973</v>
      </c>
      <c r="L321">
        <v>943476</v>
      </c>
      <c r="M321">
        <v>1463573</v>
      </c>
      <c r="N321">
        <v>1192415</v>
      </c>
      <c r="O321">
        <v>1351973</v>
      </c>
      <c r="P321">
        <v>1192415</v>
      </c>
      <c r="Q321">
        <v>1576507</v>
      </c>
      <c r="R321">
        <v>1238394</v>
      </c>
      <c r="T321">
        <v>1576507</v>
      </c>
      <c r="V321">
        <v>1303573</v>
      </c>
      <c r="W321">
        <v>1416507</v>
      </c>
      <c r="X321">
        <v>1238395</v>
      </c>
      <c r="Y321">
        <v>1109973</v>
      </c>
      <c r="Z321">
        <v>943476</v>
      </c>
      <c r="AC321">
        <v>2168273</v>
      </c>
      <c r="AD321">
        <v>814573</v>
      </c>
      <c r="AE321">
        <v>832480</v>
      </c>
      <c r="AF321">
        <v>707607</v>
      </c>
      <c r="AG321">
        <v>1097680</v>
      </c>
      <c r="AH321">
        <v>894311</v>
      </c>
      <c r="AI321">
        <v>1013980</v>
      </c>
      <c r="AJ321">
        <v>894311</v>
      </c>
      <c r="AK321">
        <v>1182380</v>
      </c>
      <c r="AL321">
        <v>928795</v>
      </c>
      <c r="AN321">
        <v>1182380</v>
      </c>
      <c r="AP321">
        <v>977680</v>
      </c>
      <c r="AQ321">
        <v>1062380</v>
      </c>
      <c r="AR321">
        <v>928796</v>
      </c>
      <c r="AS321">
        <v>832480</v>
      </c>
      <c r="AT321">
        <v>707607</v>
      </c>
      <c r="AV321">
        <v>8.6</v>
      </c>
      <c r="AW321">
        <v>8.6</v>
      </c>
      <c r="AX321">
        <v>8.6</v>
      </c>
      <c r="AY321">
        <v>8.6</v>
      </c>
      <c r="AZ321">
        <v>8.6</v>
      </c>
      <c r="BA321">
        <v>8.6</v>
      </c>
      <c r="BB321">
        <v>8.6</v>
      </c>
      <c r="BC321">
        <v>8.6</v>
      </c>
      <c r="BD321">
        <v>8.6</v>
      </c>
      <c r="BE321" t="s">
        <v>1444</v>
      </c>
      <c r="BF321">
        <f t="shared" si="9"/>
        <v>16</v>
      </c>
      <c r="BG321">
        <f t="shared" si="10"/>
        <v>1</v>
      </c>
    </row>
    <row r="322" spans="2:59" hidden="1" x14ac:dyDescent="0.25">
      <c r="B322" t="s">
        <v>667</v>
      </c>
      <c r="C322" t="s">
        <v>769</v>
      </c>
      <c r="D322" t="s">
        <v>1166</v>
      </c>
      <c r="E322" t="s">
        <v>799</v>
      </c>
      <c r="F322">
        <v>0</v>
      </c>
      <c r="H322">
        <v>566667</v>
      </c>
      <c r="J322">
        <v>566667</v>
      </c>
      <c r="K322">
        <v>566667</v>
      </c>
      <c r="L322">
        <v>566667</v>
      </c>
      <c r="M322">
        <v>566667</v>
      </c>
      <c r="N322">
        <v>566667</v>
      </c>
      <c r="P322">
        <v>566667</v>
      </c>
      <c r="R322">
        <v>566667</v>
      </c>
      <c r="S322">
        <v>566667</v>
      </c>
      <c r="T322">
        <v>566667</v>
      </c>
      <c r="U322">
        <v>566667</v>
      </c>
      <c r="V322">
        <v>566667</v>
      </c>
      <c r="W322">
        <v>566667</v>
      </c>
      <c r="X322">
        <v>566667</v>
      </c>
      <c r="Y322">
        <v>566667</v>
      </c>
      <c r="Z322">
        <v>566667</v>
      </c>
      <c r="AB322">
        <v>425000</v>
      </c>
      <c r="AD322">
        <v>425000</v>
      </c>
      <c r="AE322">
        <v>425000</v>
      </c>
      <c r="AF322">
        <v>425000</v>
      </c>
      <c r="AG322">
        <v>425000</v>
      </c>
      <c r="AH322">
        <v>425000</v>
      </c>
      <c r="AJ322">
        <v>425000</v>
      </c>
      <c r="AL322">
        <v>425000</v>
      </c>
      <c r="AM322">
        <v>425000</v>
      </c>
      <c r="AN322">
        <v>425000</v>
      </c>
      <c r="AO322">
        <v>425000</v>
      </c>
      <c r="AP322">
        <v>425000</v>
      </c>
      <c r="AQ322">
        <v>425000</v>
      </c>
      <c r="AR322">
        <v>425000</v>
      </c>
      <c r="AS322">
        <v>425000</v>
      </c>
      <c r="AT322">
        <v>425000</v>
      </c>
      <c r="AU322">
        <v>9</v>
      </c>
      <c r="AV322">
        <v>9</v>
      </c>
      <c r="AW322">
        <v>9</v>
      </c>
      <c r="AX322">
        <v>9</v>
      </c>
      <c r="AY322">
        <v>9</v>
      </c>
      <c r="AZ322">
        <v>9</v>
      </c>
      <c r="BA322">
        <v>9</v>
      </c>
      <c r="BB322">
        <v>9</v>
      </c>
      <c r="BC322">
        <v>9</v>
      </c>
      <c r="BD322">
        <v>9</v>
      </c>
      <c r="BE322" t="s">
        <v>1403</v>
      </c>
      <c r="BF322">
        <f t="shared" si="9"/>
        <v>16</v>
      </c>
      <c r="BG322">
        <f t="shared" si="10"/>
        <v>1</v>
      </c>
    </row>
    <row r="323" spans="2:59" hidden="1" x14ac:dyDescent="0.25">
      <c r="B323" t="s">
        <v>253</v>
      </c>
      <c r="C323" t="s">
        <v>772</v>
      </c>
      <c r="D323" t="s">
        <v>1185</v>
      </c>
      <c r="E323" t="s">
        <v>837</v>
      </c>
      <c r="F323">
        <v>1.5</v>
      </c>
      <c r="G323">
        <v>165000</v>
      </c>
      <c r="H323">
        <v>165000</v>
      </c>
      <c r="K323">
        <v>165000</v>
      </c>
      <c r="L323">
        <v>165000</v>
      </c>
      <c r="O323">
        <v>165000</v>
      </c>
      <c r="P323">
        <v>165000</v>
      </c>
      <c r="Q323">
        <v>165000</v>
      </c>
      <c r="R323">
        <v>165000</v>
      </c>
      <c r="S323">
        <v>165000</v>
      </c>
      <c r="T323">
        <v>165000</v>
      </c>
      <c r="U323">
        <v>165000</v>
      </c>
      <c r="V323">
        <v>165000</v>
      </c>
      <c r="W323">
        <v>165000</v>
      </c>
      <c r="X323">
        <v>165000</v>
      </c>
      <c r="Y323">
        <v>165000</v>
      </c>
      <c r="Z323">
        <v>165000</v>
      </c>
      <c r="AA323">
        <v>140250</v>
      </c>
      <c r="AB323">
        <v>140250</v>
      </c>
      <c r="AE323">
        <v>140250</v>
      </c>
      <c r="AF323">
        <v>140250</v>
      </c>
      <c r="AI323">
        <v>140250</v>
      </c>
      <c r="AJ323">
        <v>140250</v>
      </c>
      <c r="AK323">
        <v>140250</v>
      </c>
      <c r="AL323">
        <v>140250</v>
      </c>
      <c r="AM323">
        <v>140250</v>
      </c>
      <c r="AN323">
        <v>140250</v>
      </c>
      <c r="AO323">
        <v>140250</v>
      </c>
      <c r="AP323">
        <v>140250</v>
      </c>
      <c r="AQ323">
        <v>140250</v>
      </c>
      <c r="AR323">
        <v>140250</v>
      </c>
      <c r="AS323">
        <v>140250</v>
      </c>
      <c r="AT323">
        <v>140250</v>
      </c>
      <c r="AU323">
        <v>8.3000000000000007</v>
      </c>
      <c r="AW323">
        <v>8.3000000000000007</v>
      </c>
      <c r="AY323">
        <v>8.3000000000000007</v>
      </c>
      <c r="AZ323">
        <v>8.3000000000000007</v>
      </c>
      <c r="BA323">
        <v>8.3000000000000007</v>
      </c>
      <c r="BB323">
        <v>8.3000000000000007</v>
      </c>
      <c r="BC323">
        <v>8.3000000000000007</v>
      </c>
      <c r="BD323">
        <v>8.3000000000000007</v>
      </c>
      <c r="BE323" t="s">
        <v>1415</v>
      </c>
      <c r="BF323">
        <f t="shared" si="9"/>
        <v>16</v>
      </c>
      <c r="BG323">
        <f t="shared" si="10"/>
        <v>1</v>
      </c>
    </row>
    <row r="324" spans="2:59" x14ac:dyDescent="0.25">
      <c r="B324" t="s">
        <v>298</v>
      </c>
      <c r="C324" t="s">
        <v>778</v>
      </c>
      <c r="D324" t="s">
        <v>1204</v>
      </c>
      <c r="E324" t="s">
        <v>820</v>
      </c>
      <c r="F324">
        <v>1</v>
      </c>
      <c r="G324">
        <v>270336</v>
      </c>
      <c r="H324">
        <v>335754</v>
      </c>
      <c r="I324">
        <v>319766</v>
      </c>
      <c r="J324">
        <v>335754</v>
      </c>
      <c r="O324">
        <v>256908</v>
      </c>
      <c r="P324">
        <v>303847</v>
      </c>
      <c r="Q324">
        <v>269305</v>
      </c>
      <c r="R324">
        <v>303847</v>
      </c>
      <c r="S324">
        <v>258266</v>
      </c>
      <c r="T324">
        <v>303847</v>
      </c>
      <c r="U324">
        <v>257999</v>
      </c>
      <c r="V324">
        <v>303847</v>
      </c>
      <c r="W324">
        <v>259311</v>
      </c>
      <c r="X324">
        <v>303847</v>
      </c>
      <c r="Y324">
        <v>273907</v>
      </c>
      <c r="Z324">
        <v>303847</v>
      </c>
      <c r="AA324">
        <v>170312</v>
      </c>
      <c r="AB324">
        <v>211525</v>
      </c>
      <c r="AC324">
        <v>201453</v>
      </c>
      <c r="AD324">
        <v>211525</v>
      </c>
      <c r="AI324">
        <v>200388</v>
      </c>
      <c r="AJ324">
        <v>237001</v>
      </c>
      <c r="AK324">
        <v>210058</v>
      </c>
      <c r="AL324">
        <v>237001</v>
      </c>
      <c r="AM324">
        <v>201447</v>
      </c>
      <c r="AN324">
        <v>237001</v>
      </c>
      <c r="AO324">
        <v>201239</v>
      </c>
      <c r="AP324">
        <v>237001</v>
      </c>
      <c r="AQ324">
        <v>202263</v>
      </c>
      <c r="AR324">
        <v>237001</v>
      </c>
      <c r="AS324">
        <v>213647</v>
      </c>
      <c r="AT324">
        <v>237001</v>
      </c>
      <c r="AU324">
        <v>7.1</v>
      </c>
      <c r="AV324">
        <v>7.1</v>
      </c>
      <c r="AY324">
        <v>7.1</v>
      </c>
      <c r="AZ324">
        <v>7.1</v>
      </c>
      <c r="BA324">
        <v>7.1</v>
      </c>
      <c r="BB324">
        <v>7.1</v>
      </c>
      <c r="BC324">
        <v>7.1</v>
      </c>
      <c r="BD324">
        <v>7.1</v>
      </c>
      <c r="BE324" t="s">
        <v>1397</v>
      </c>
      <c r="BF324">
        <f t="shared" ref="BF324:BF387" si="11">COUNTA(AA324:AT324)</f>
        <v>16</v>
      </c>
      <c r="BG324">
        <f t="shared" ref="BG324:BG387" si="12">COUNTA(E324)</f>
        <v>1</v>
      </c>
    </row>
    <row r="325" spans="2:59" hidden="1" x14ac:dyDescent="0.25">
      <c r="B325" t="s">
        <v>105</v>
      </c>
      <c r="C325" t="s">
        <v>781</v>
      </c>
      <c r="D325" t="s">
        <v>1211</v>
      </c>
      <c r="E325" t="s">
        <v>822</v>
      </c>
      <c r="F325">
        <v>0</v>
      </c>
      <c r="G325">
        <v>244015</v>
      </c>
      <c r="H325">
        <v>235529</v>
      </c>
      <c r="K325">
        <v>233897</v>
      </c>
      <c r="L325">
        <v>254578</v>
      </c>
      <c r="M325">
        <v>216797</v>
      </c>
      <c r="O325">
        <v>216797</v>
      </c>
      <c r="P325">
        <v>213632</v>
      </c>
      <c r="Q325">
        <v>215573</v>
      </c>
      <c r="R325">
        <v>230015</v>
      </c>
      <c r="S325">
        <v>218378</v>
      </c>
      <c r="T325">
        <v>227394</v>
      </c>
      <c r="U325">
        <v>213632</v>
      </c>
      <c r="V325">
        <v>237368</v>
      </c>
      <c r="X325">
        <v>231425</v>
      </c>
      <c r="Y325">
        <v>248053</v>
      </c>
      <c r="Z325">
        <v>224313</v>
      </c>
      <c r="AA325">
        <v>190332</v>
      </c>
      <c r="AB325">
        <v>183713</v>
      </c>
      <c r="AE325">
        <v>182440</v>
      </c>
      <c r="AF325">
        <v>198571</v>
      </c>
      <c r="AG325">
        <v>169102</v>
      </c>
      <c r="AI325">
        <v>169102</v>
      </c>
      <c r="AJ325">
        <v>166633</v>
      </c>
      <c r="AK325">
        <v>168147</v>
      </c>
      <c r="AL325">
        <v>179412</v>
      </c>
      <c r="AM325">
        <v>170335</v>
      </c>
      <c r="AN325">
        <v>177367</v>
      </c>
      <c r="AO325">
        <v>166633</v>
      </c>
      <c r="AP325">
        <v>185147</v>
      </c>
      <c r="AR325">
        <v>180512</v>
      </c>
      <c r="AS325">
        <v>193481</v>
      </c>
      <c r="AT325">
        <v>174964</v>
      </c>
      <c r="AU325">
        <v>6.7</v>
      </c>
      <c r="AW325">
        <v>6.7</v>
      </c>
      <c r="AX325">
        <v>6.7</v>
      </c>
      <c r="AY325">
        <v>6.7</v>
      </c>
      <c r="AZ325">
        <v>6.7</v>
      </c>
      <c r="BA325">
        <v>6.7</v>
      </c>
      <c r="BB325">
        <v>6.7</v>
      </c>
      <c r="BC325">
        <v>6.7</v>
      </c>
      <c r="BD325">
        <v>6.7</v>
      </c>
      <c r="BE325" t="s">
        <v>1392</v>
      </c>
      <c r="BF325">
        <f t="shared" si="11"/>
        <v>16</v>
      </c>
      <c r="BG325">
        <f t="shared" si="12"/>
        <v>1</v>
      </c>
    </row>
    <row r="326" spans="2:59" hidden="1" x14ac:dyDescent="0.25">
      <c r="B326" t="s">
        <v>635</v>
      </c>
      <c r="C326" t="s">
        <v>777</v>
      </c>
      <c r="D326" t="s">
        <v>1224</v>
      </c>
      <c r="E326" t="s">
        <v>831</v>
      </c>
      <c r="F326">
        <v>2</v>
      </c>
      <c r="H326">
        <v>2933333</v>
      </c>
      <c r="K326">
        <v>1133333</v>
      </c>
      <c r="L326">
        <v>1133333</v>
      </c>
      <c r="M326">
        <v>933333</v>
      </c>
      <c r="N326">
        <v>933333</v>
      </c>
      <c r="O326">
        <v>933333</v>
      </c>
      <c r="P326">
        <v>933333</v>
      </c>
      <c r="Q326">
        <v>933333</v>
      </c>
      <c r="R326">
        <v>933333</v>
      </c>
      <c r="S326">
        <v>933333</v>
      </c>
      <c r="T326">
        <v>933333</v>
      </c>
      <c r="U326">
        <v>2933333</v>
      </c>
      <c r="V326">
        <v>1133333</v>
      </c>
      <c r="X326">
        <v>1133333</v>
      </c>
      <c r="Y326">
        <v>1133333</v>
      </c>
      <c r="Z326">
        <v>1133333</v>
      </c>
      <c r="AB326">
        <v>2200000</v>
      </c>
      <c r="AE326">
        <v>850000</v>
      </c>
      <c r="AF326">
        <v>850000</v>
      </c>
      <c r="AG326">
        <v>700000</v>
      </c>
      <c r="AH326">
        <v>700000</v>
      </c>
      <c r="AI326">
        <v>700000</v>
      </c>
      <c r="AJ326">
        <v>700000</v>
      </c>
      <c r="AK326">
        <v>700000</v>
      </c>
      <c r="AL326">
        <v>700000</v>
      </c>
      <c r="AM326">
        <v>700000</v>
      </c>
      <c r="AN326">
        <v>700000</v>
      </c>
      <c r="AO326">
        <v>2200000</v>
      </c>
      <c r="AP326">
        <v>850000</v>
      </c>
      <c r="AR326">
        <v>850000</v>
      </c>
      <c r="AS326">
        <v>850000</v>
      </c>
      <c r="AT326">
        <v>850000</v>
      </c>
      <c r="AU326">
        <v>7.9</v>
      </c>
      <c r="AW326">
        <v>7.9</v>
      </c>
      <c r="AX326">
        <v>7.9</v>
      </c>
      <c r="AY326">
        <v>7.9</v>
      </c>
      <c r="AZ326">
        <v>7.9</v>
      </c>
      <c r="BA326">
        <v>7.9</v>
      </c>
      <c r="BB326">
        <v>7.9</v>
      </c>
      <c r="BC326">
        <v>7.9</v>
      </c>
      <c r="BD326">
        <v>7.9</v>
      </c>
      <c r="BE326" t="s">
        <v>1448</v>
      </c>
      <c r="BF326">
        <f t="shared" si="11"/>
        <v>16</v>
      </c>
      <c r="BG326">
        <f t="shared" si="12"/>
        <v>1</v>
      </c>
    </row>
    <row r="327" spans="2:59" hidden="1" x14ac:dyDescent="0.25">
      <c r="B327" t="s">
        <v>637</v>
      </c>
      <c r="C327" t="s">
        <v>777</v>
      </c>
      <c r="D327" t="s">
        <v>1234</v>
      </c>
      <c r="E327" t="s">
        <v>822</v>
      </c>
      <c r="F327">
        <v>0</v>
      </c>
      <c r="H327">
        <v>500000</v>
      </c>
      <c r="J327">
        <v>533333</v>
      </c>
      <c r="K327">
        <v>500000</v>
      </c>
      <c r="L327">
        <v>500000</v>
      </c>
      <c r="M327">
        <v>500000</v>
      </c>
      <c r="N327">
        <v>500000</v>
      </c>
      <c r="O327">
        <v>500000</v>
      </c>
      <c r="P327">
        <v>500000</v>
      </c>
      <c r="Q327">
        <v>500000</v>
      </c>
      <c r="R327">
        <v>500000</v>
      </c>
      <c r="S327">
        <v>500000</v>
      </c>
      <c r="T327">
        <v>500000</v>
      </c>
      <c r="U327">
        <v>500000</v>
      </c>
      <c r="V327">
        <v>500000</v>
      </c>
      <c r="Y327">
        <v>500000</v>
      </c>
      <c r="Z327">
        <v>500000</v>
      </c>
      <c r="AB327">
        <v>375000</v>
      </c>
      <c r="AD327">
        <v>400000</v>
      </c>
      <c r="AE327">
        <v>375000</v>
      </c>
      <c r="AF327">
        <v>375000</v>
      </c>
      <c r="AG327">
        <v>375000</v>
      </c>
      <c r="AH327">
        <v>375000</v>
      </c>
      <c r="AI327">
        <v>375000</v>
      </c>
      <c r="AJ327">
        <v>375000</v>
      </c>
      <c r="AK327">
        <v>375000</v>
      </c>
      <c r="AL327">
        <v>375000</v>
      </c>
      <c r="AM327">
        <v>375000</v>
      </c>
      <c r="AN327">
        <v>375000</v>
      </c>
      <c r="AO327">
        <v>375000</v>
      </c>
      <c r="AP327">
        <v>375000</v>
      </c>
      <c r="AS327">
        <v>375000</v>
      </c>
      <c r="AT327">
        <v>375000</v>
      </c>
      <c r="AU327">
        <v>8.8000000000000007</v>
      </c>
      <c r="AV327">
        <v>8.8000000000000007</v>
      </c>
      <c r="AW327">
        <v>8.8000000000000007</v>
      </c>
      <c r="AX327">
        <v>8.8000000000000007</v>
      </c>
      <c r="AY327">
        <v>8.8000000000000007</v>
      </c>
      <c r="AZ327">
        <v>8.8000000000000007</v>
      </c>
      <c r="BA327">
        <v>8.8000000000000007</v>
      </c>
      <c r="BB327">
        <v>8.8000000000000007</v>
      </c>
      <c r="BD327">
        <v>8.8000000000000007</v>
      </c>
      <c r="BE327" t="s">
        <v>1439</v>
      </c>
      <c r="BF327">
        <f t="shared" si="11"/>
        <v>16</v>
      </c>
      <c r="BG327">
        <f t="shared" si="12"/>
        <v>1</v>
      </c>
    </row>
    <row r="328" spans="2:59" hidden="1" x14ac:dyDescent="0.25">
      <c r="B328" t="s">
        <v>43</v>
      </c>
      <c r="C328" t="s">
        <v>777</v>
      </c>
      <c r="D328" t="s">
        <v>1238</v>
      </c>
      <c r="E328" t="s">
        <v>824</v>
      </c>
      <c r="F328">
        <v>1</v>
      </c>
      <c r="G328">
        <v>1936000</v>
      </c>
      <c r="H328">
        <v>1936000</v>
      </c>
      <c r="K328">
        <v>1452000</v>
      </c>
      <c r="L328">
        <v>1452000</v>
      </c>
      <c r="M328">
        <v>1452000</v>
      </c>
      <c r="N328">
        <v>1452000</v>
      </c>
      <c r="O328">
        <v>1452000</v>
      </c>
      <c r="P328">
        <v>1452000</v>
      </c>
      <c r="Q328">
        <v>1452000</v>
      </c>
      <c r="R328">
        <v>1452000</v>
      </c>
      <c r="S328">
        <v>1452000</v>
      </c>
      <c r="T328">
        <v>1452000</v>
      </c>
      <c r="U328">
        <v>1936000</v>
      </c>
      <c r="V328">
        <v>1936000</v>
      </c>
      <c r="Y328">
        <v>1452000</v>
      </c>
      <c r="Z328">
        <v>1600000</v>
      </c>
      <c r="AA328">
        <v>1452000</v>
      </c>
      <c r="AB328">
        <v>1452000</v>
      </c>
      <c r="AE328">
        <v>1089000</v>
      </c>
      <c r="AF328">
        <v>1089000</v>
      </c>
      <c r="AG328">
        <v>1089000</v>
      </c>
      <c r="AH328">
        <v>1089000</v>
      </c>
      <c r="AI328">
        <v>1089000</v>
      </c>
      <c r="AJ328">
        <v>1089000</v>
      </c>
      <c r="AK328">
        <v>1089000</v>
      </c>
      <c r="AL328">
        <v>1089000</v>
      </c>
      <c r="AM328">
        <v>1089000</v>
      </c>
      <c r="AN328">
        <v>1089000</v>
      </c>
      <c r="AO328">
        <v>1452000</v>
      </c>
      <c r="AP328">
        <v>1452000</v>
      </c>
      <c r="AS328">
        <v>1089000</v>
      </c>
      <c r="AT328">
        <v>1200000</v>
      </c>
      <c r="AU328">
        <v>8.4</v>
      </c>
      <c r="AW328">
        <v>8.4</v>
      </c>
      <c r="AX328">
        <v>8.4</v>
      </c>
      <c r="AY328">
        <v>8.4</v>
      </c>
      <c r="AZ328">
        <v>8.4</v>
      </c>
      <c r="BA328">
        <v>8.4</v>
      </c>
      <c r="BB328">
        <v>8.4</v>
      </c>
      <c r="BD328">
        <v>8.4</v>
      </c>
      <c r="BE328" t="s">
        <v>1415</v>
      </c>
      <c r="BF328">
        <f t="shared" si="11"/>
        <v>16</v>
      </c>
      <c r="BG328">
        <f t="shared" si="12"/>
        <v>1</v>
      </c>
    </row>
    <row r="329" spans="2:59" x14ac:dyDescent="0.25">
      <c r="B329" t="s">
        <v>37</v>
      </c>
      <c r="C329" t="s">
        <v>770</v>
      </c>
      <c r="D329" t="s">
        <v>1257</v>
      </c>
      <c r="E329" t="s">
        <v>820</v>
      </c>
      <c r="F329">
        <v>3</v>
      </c>
      <c r="G329">
        <v>833333</v>
      </c>
      <c r="H329">
        <v>833333</v>
      </c>
      <c r="I329">
        <v>833333</v>
      </c>
      <c r="J329">
        <v>833333</v>
      </c>
      <c r="K329">
        <v>833333</v>
      </c>
      <c r="L329">
        <v>833333</v>
      </c>
      <c r="M329">
        <v>833333</v>
      </c>
      <c r="N329">
        <v>693333</v>
      </c>
      <c r="O329">
        <v>800000</v>
      </c>
      <c r="P329">
        <v>977272</v>
      </c>
      <c r="Q329">
        <v>800000</v>
      </c>
      <c r="T329">
        <v>693333</v>
      </c>
      <c r="V329">
        <v>773333</v>
      </c>
      <c r="W329">
        <v>800000</v>
      </c>
      <c r="X329">
        <v>773333</v>
      </c>
      <c r="Z329">
        <v>773333</v>
      </c>
      <c r="AA329">
        <v>625000</v>
      </c>
      <c r="AB329">
        <v>625000</v>
      </c>
      <c r="AC329">
        <v>625000</v>
      </c>
      <c r="AD329">
        <v>625000</v>
      </c>
      <c r="AE329">
        <v>625000</v>
      </c>
      <c r="AF329">
        <v>625000</v>
      </c>
      <c r="AG329">
        <v>625000</v>
      </c>
      <c r="AH329">
        <v>520000</v>
      </c>
      <c r="AI329">
        <v>600000</v>
      </c>
      <c r="AJ329">
        <v>732989</v>
      </c>
      <c r="AK329">
        <v>600000</v>
      </c>
      <c r="AN329">
        <v>520000</v>
      </c>
      <c r="AP329">
        <v>580000</v>
      </c>
      <c r="AQ329">
        <v>600000</v>
      </c>
      <c r="AR329">
        <v>580000</v>
      </c>
      <c r="AT329">
        <v>580000</v>
      </c>
      <c r="AU329">
        <v>8.5</v>
      </c>
      <c r="AV329">
        <v>8.5</v>
      </c>
      <c r="AW329">
        <v>8.5</v>
      </c>
      <c r="AX329">
        <v>8.5</v>
      </c>
      <c r="AY329">
        <v>8.5</v>
      </c>
      <c r="AZ329">
        <v>8.5</v>
      </c>
      <c r="BA329">
        <v>8.5</v>
      </c>
      <c r="BB329">
        <v>8.5</v>
      </c>
      <c r="BC329">
        <v>8.5</v>
      </c>
      <c r="BD329">
        <v>8.5</v>
      </c>
      <c r="BE329" t="s">
        <v>1414</v>
      </c>
      <c r="BF329">
        <f t="shared" si="11"/>
        <v>16</v>
      </c>
      <c r="BG329">
        <f t="shared" si="12"/>
        <v>1</v>
      </c>
    </row>
    <row r="330" spans="2:59" hidden="1" x14ac:dyDescent="0.25">
      <c r="B330" t="s">
        <v>662</v>
      </c>
      <c r="C330" t="s">
        <v>772</v>
      </c>
      <c r="D330" t="s">
        <v>1263</v>
      </c>
      <c r="E330" t="s">
        <v>799</v>
      </c>
      <c r="F330">
        <v>0</v>
      </c>
      <c r="H330">
        <v>462963</v>
      </c>
      <c r="J330">
        <v>462963</v>
      </c>
      <c r="K330">
        <v>462963</v>
      </c>
      <c r="L330">
        <v>462963</v>
      </c>
      <c r="M330">
        <v>462963</v>
      </c>
      <c r="N330">
        <v>462963</v>
      </c>
      <c r="O330">
        <v>462963</v>
      </c>
      <c r="P330">
        <v>462963</v>
      </c>
      <c r="Q330">
        <v>462963</v>
      </c>
      <c r="R330">
        <v>462963</v>
      </c>
      <c r="S330">
        <v>462963</v>
      </c>
      <c r="T330">
        <v>462963</v>
      </c>
      <c r="V330">
        <v>462963</v>
      </c>
      <c r="X330">
        <v>462963</v>
      </c>
      <c r="Y330">
        <v>462963</v>
      </c>
      <c r="Z330">
        <v>462963</v>
      </c>
      <c r="AB330">
        <v>287037</v>
      </c>
      <c r="AD330">
        <v>287037</v>
      </c>
      <c r="AE330">
        <v>287037</v>
      </c>
      <c r="AF330">
        <v>287037</v>
      </c>
      <c r="AG330">
        <v>287037</v>
      </c>
      <c r="AH330">
        <v>287037</v>
      </c>
      <c r="AI330">
        <v>287037</v>
      </c>
      <c r="AJ330">
        <v>287037</v>
      </c>
      <c r="AK330">
        <v>287037</v>
      </c>
      <c r="AL330">
        <v>287037</v>
      </c>
      <c r="AM330">
        <v>287037</v>
      </c>
      <c r="AN330">
        <v>287037</v>
      </c>
      <c r="AP330">
        <v>287037</v>
      </c>
      <c r="AR330">
        <v>287037</v>
      </c>
      <c r="AS330">
        <v>287037</v>
      </c>
      <c r="AT330">
        <v>287037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 t="s">
        <v>1382</v>
      </c>
      <c r="BF330">
        <f t="shared" si="11"/>
        <v>16</v>
      </c>
      <c r="BG330">
        <f t="shared" si="12"/>
        <v>1</v>
      </c>
    </row>
    <row r="331" spans="2:59" hidden="1" x14ac:dyDescent="0.25">
      <c r="B331" t="s">
        <v>530</v>
      </c>
      <c r="C331" t="s">
        <v>785</v>
      </c>
      <c r="D331" t="s">
        <v>1286</v>
      </c>
      <c r="E331" t="s">
        <v>824</v>
      </c>
      <c r="F331">
        <v>0</v>
      </c>
      <c r="G331">
        <v>6666667</v>
      </c>
      <c r="H331">
        <v>6666667</v>
      </c>
      <c r="K331">
        <v>6666667</v>
      </c>
      <c r="L331">
        <v>6666667</v>
      </c>
      <c r="O331">
        <v>6666667</v>
      </c>
      <c r="P331">
        <v>6666667</v>
      </c>
      <c r="Q331">
        <v>6666667</v>
      </c>
      <c r="R331">
        <v>6666667</v>
      </c>
      <c r="S331">
        <v>6666667</v>
      </c>
      <c r="T331">
        <v>6666667</v>
      </c>
      <c r="U331">
        <v>6666667</v>
      </c>
      <c r="V331">
        <v>6666667</v>
      </c>
      <c r="W331">
        <v>6666667</v>
      </c>
      <c r="X331">
        <v>6666667</v>
      </c>
      <c r="Y331">
        <v>6666667</v>
      </c>
      <c r="Z331">
        <v>6666667</v>
      </c>
      <c r="AA331">
        <v>5000000</v>
      </c>
      <c r="AB331">
        <v>5000000</v>
      </c>
      <c r="AE331">
        <v>5000000</v>
      </c>
      <c r="AF331">
        <v>5000000</v>
      </c>
      <c r="AI331">
        <v>5000000</v>
      </c>
      <c r="AJ331">
        <v>5000000</v>
      </c>
      <c r="AK331">
        <v>5000000</v>
      </c>
      <c r="AL331">
        <v>5000000</v>
      </c>
      <c r="AM331">
        <v>5000000</v>
      </c>
      <c r="AN331">
        <v>5000000</v>
      </c>
      <c r="AO331">
        <v>5000000</v>
      </c>
      <c r="AP331">
        <v>5000000</v>
      </c>
      <c r="AQ331">
        <v>5000000</v>
      </c>
      <c r="AR331">
        <v>5000000</v>
      </c>
      <c r="AS331">
        <v>5000000</v>
      </c>
      <c r="AT331">
        <v>5000000</v>
      </c>
      <c r="AU331">
        <v>0</v>
      </c>
      <c r="AW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 t="s">
        <v>1400</v>
      </c>
      <c r="BF331">
        <f t="shared" si="11"/>
        <v>16</v>
      </c>
      <c r="BG331">
        <f t="shared" si="12"/>
        <v>1</v>
      </c>
    </row>
    <row r="332" spans="2:59" hidden="1" x14ac:dyDescent="0.25">
      <c r="B332" t="s">
        <v>391</v>
      </c>
      <c r="C332" t="s">
        <v>769</v>
      </c>
      <c r="D332" t="s">
        <v>1303</v>
      </c>
      <c r="E332" t="s">
        <v>799</v>
      </c>
      <c r="F332">
        <v>3</v>
      </c>
      <c r="G332">
        <v>739674</v>
      </c>
      <c r="H332">
        <v>739674</v>
      </c>
      <c r="I332">
        <v>739674</v>
      </c>
      <c r="J332">
        <v>739674</v>
      </c>
      <c r="K332">
        <v>672431</v>
      </c>
      <c r="L332">
        <v>672431</v>
      </c>
      <c r="M332">
        <v>672431</v>
      </c>
      <c r="N332">
        <v>672431</v>
      </c>
      <c r="O332">
        <v>794691</v>
      </c>
      <c r="P332">
        <v>794691</v>
      </c>
      <c r="Q332">
        <v>794691</v>
      </c>
      <c r="R332">
        <v>794691</v>
      </c>
      <c r="T332">
        <v>794691</v>
      </c>
      <c r="V332">
        <v>794691</v>
      </c>
      <c r="W332">
        <v>794691</v>
      </c>
      <c r="X332">
        <v>794691</v>
      </c>
      <c r="AA332">
        <v>460551</v>
      </c>
      <c r="AB332">
        <v>460551</v>
      </c>
      <c r="AC332">
        <v>460551</v>
      </c>
      <c r="AD332">
        <v>460551</v>
      </c>
      <c r="AE332">
        <v>418683</v>
      </c>
      <c r="AF332">
        <v>418683</v>
      </c>
      <c r="AG332">
        <v>418683</v>
      </c>
      <c r="AH332">
        <v>418683</v>
      </c>
      <c r="AI332">
        <v>494807</v>
      </c>
      <c r="AJ332">
        <v>494807</v>
      </c>
      <c r="AK332">
        <v>494807</v>
      </c>
      <c r="AL332">
        <v>494807</v>
      </c>
      <c r="AN332">
        <v>494807</v>
      </c>
      <c r="AP332">
        <v>494807</v>
      </c>
      <c r="AQ332">
        <v>494807</v>
      </c>
      <c r="AR332">
        <v>494807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E332" t="s">
        <v>1383</v>
      </c>
      <c r="BF332">
        <f t="shared" si="11"/>
        <v>16</v>
      </c>
      <c r="BG332">
        <f t="shared" si="12"/>
        <v>1</v>
      </c>
    </row>
    <row r="333" spans="2:59" hidden="1" x14ac:dyDescent="0.25">
      <c r="B333" t="s">
        <v>427</v>
      </c>
      <c r="C333" t="s">
        <v>778</v>
      </c>
      <c r="D333" t="s">
        <v>1042</v>
      </c>
      <c r="E333" t="s">
        <v>799</v>
      </c>
      <c r="F333">
        <v>0</v>
      </c>
      <c r="G333">
        <v>555553</v>
      </c>
      <c r="H333">
        <v>555553</v>
      </c>
      <c r="K333">
        <v>555553</v>
      </c>
      <c r="L333">
        <v>555553</v>
      </c>
      <c r="O333">
        <v>555553</v>
      </c>
      <c r="P333">
        <v>555553</v>
      </c>
      <c r="Q333">
        <v>555553</v>
      </c>
      <c r="R333">
        <v>555553</v>
      </c>
      <c r="S333">
        <v>555553</v>
      </c>
      <c r="T333">
        <v>555553</v>
      </c>
      <c r="U333">
        <v>555553</v>
      </c>
      <c r="V333">
        <v>555553</v>
      </c>
      <c r="W333">
        <v>555553</v>
      </c>
      <c r="X333">
        <v>555553</v>
      </c>
      <c r="Y333">
        <v>555553</v>
      </c>
      <c r="Z333">
        <v>555553</v>
      </c>
      <c r="AA333">
        <v>427776</v>
      </c>
      <c r="AB333">
        <v>427776</v>
      </c>
      <c r="AE333">
        <v>427776</v>
      </c>
      <c r="AF333">
        <v>427776</v>
      </c>
      <c r="AI333">
        <v>427776</v>
      </c>
      <c r="AJ333">
        <v>427776</v>
      </c>
      <c r="AK333">
        <v>427776</v>
      </c>
      <c r="AL333">
        <v>427776</v>
      </c>
      <c r="AM333">
        <v>427776</v>
      </c>
      <c r="AN333">
        <v>427776</v>
      </c>
      <c r="AO333">
        <v>427776</v>
      </c>
      <c r="AP333">
        <v>427776</v>
      </c>
      <c r="AQ333">
        <v>427776</v>
      </c>
      <c r="AR333">
        <v>427776</v>
      </c>
      <c r="AS333">
        <v>427776</v>
      </c>
      <c r="AT333">
        <v>427776</v>
      </c>
      <c r="AU333">
        <v>0</v>
      </c>
      <c r="AW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 t="s">
        <v>1385</v>
      </c>
      <c r="BF333">
        <f t="shared" si="11"/>
        <v>16</v>
      </c>
      <c r="BG333">
        <f t="shared" si="12"/>
        <v>1</v>
      </c>
    </row>
    <row r="334" spans="2:59" hidden="1" x14ac:dyDescent="0.25">
      <c r="B334" t="s">
        <v>401</v>
      </c>
      <c r="C334" t="s">
        <v>769</v>
      </c>
      <c r="D334" t="s">
        <v>1304</v>
      </c>
      <c r="E334" t="s">
        <v>799</v>
      </c>
      <c r="F334">
        <v>0</v>
      </c>
      <c r="G334">
        <v>1260413</v>
      </c>
      <c r="H334">
        <v>1260413</v>
      </c>
      <c r="K334">
        <v>1145831</v>
      </c>
      <c r="L334">
        <v>1145831</v>
      </c>
      <c r="O334">
        <v>1354164</v>
      </c>
      <c r="P334">
        <v>1354164</v>
      </c>
      <c r="Q334">
        <v>1354164</v>
      </c>
      <c r="R334">
        <v>1354164</v>
      </c>
      <c r="S334">
        <v>1354164</v>
      </c>
      <c r="T334">
        <v>1354164</v>
      </c>
      <c r="U334">
        <v>1354164</v>
      </c>
      <c r="V334">
        <v>1354164</v>
      </c>
      <c r="W334">
        <v>1354164</v>
      </c>
      <c r="X334">
        <v>1354164</v>
      </c>
      <c r="Y334">
        <v>1354164</v>
      </c>
      <c r="Z334">
        <v>1354164</v>
      </c>
      <c r="AA334">
        <v>945310</v>
      </c>
      <c r="AB334">
        <v>945310</v>
      </c>
      <c r="AE334">
        <v>859373</v>
      </c>
      <c r="AF334">
        <v>859373</v>
      </c>
      <c r="AI334">
        <v>1015623</v>
      </c>
      <c r="AJ334">
        <v>1015623</v>
      </c>
      <c r="AK334">
        <v>1015623</v>
      </c>
      <c r="AL334">
        <v>1015623</v>
      </c>
      <c r="AM334">
        <v>1015623</v>
      </c>
      <c r="AN334">
        <v>1015623</v>
      </c>
      <c r="AO334">
        <v>1015623</v>
      </c>
      <c r="AP334">
        <v>1015623</v>
      </c>
      <c r="AQ334">
        <v>1015623</v>
      </c>
      <c r="AR334">
        <v>1015623</v>
      </c>
      <c r="AS334">
        <v>1015623</v>
      </c>
      <c r="AT334">
        <v>1015623</v>
      </c>
      <c r="AU334">
        <v>0</v>
      </c>
      <c r="AW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 t="s">
        <v>1381</v>
      </c>
      <c r="BF334">
        <f t="shared" si="11"/>
        <v>16</v>
      </c>
      <c r="BG334">
        <f t="shared" si="12"/>
        <v>1</v>
      </c>
    </row>
    <row r="335" spans="2:59" hidden="1" x14ac:dyDescent="0.25">
      <c r="B335" t="s">
        <v>432</v>
      </c>
      <c r="C335" t="s">
        <v>772</v>
      </c>
      <c r="D335" t="s">
        <v>1311</v>
      </c>
      <c r="E335" t="s">
        <v>799</v>
      </c>
      <c r="F335">
        <v>0</v>
      </c>
      <c r="G335">
        <v>781458</v>
      </c>
      <c r="H335">
        <v>781458</v>
      </c>
      <c r="K335">
        <v>710417</v>
      </c>
      <c r="L335">
        <v>710417</v>
      </c>
      <c r="O335">
        <v>839583</v>
      </c>
      <c r="P335">
        <v>839583</v>
      </c>
      <c r="Q335">
        <v>839583</v>
      </c>
      <c r="R335">
        <v>839583</v>
      </c>
      <c r="S335">
        <v>839583</v>
      </c>
      <c r="T335">
        <v>839583</v>
      </c>
      <c r="U335">
        <v>839583</v>
      </c>
      <c r="V335">
        <v>839583</v>
      </c>
      <c r="W335">
        <v>839583</v>
      </c>
      <c r="X335">
        <v>839583</v>
      </c>
      <c r="Y335">
        <v>839583</v>
      </c>
      <c r="Z335">
        <v>839583</v>
      </c>
      <c r="AA335">
        <v>484504</v>
      </c>
      <c r="AB335">
        <v>484504</v>
      </c>
      <c r="AE335">
        <v>440459</v>
      </c>
      <c r="AF335">
        <v>440459</v>
      </c>
      <c r="AI335">
        <v>520541</v>
      </c>
      <c r="AJ335">
        <v>520541</v>
      </c>
      <c r="AK335">
        <v>520541</v>
      </c>
      <c r="AL335">
        <v>520541</v>
      </c>
      <c r="AM335">
        <v>520541</v>
      </c>
      <c r="AN335">
        <v>520541</v>
      </c>
      <c r="AO335">
        <v>520541</v>
      </c>
      <c r="AP335">
        <v>520541</v>
      </c>
      <c r="AQ335">
        <v>520541</v>
      </c>
      <c r="AR335">
        <v>520541</v>
      </c>
      <c r="AS335">
        <v>520541</v>
      </c>
      <c r="AT335">
        <v>520541</v>
      </c>
      <c r="AU335">
        <v>0</v>
      </c>
      <c r="AW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 t="s">
        <v>1381</v>
      </c>
      <c r="BF335">
        <f t="shared" si="11"/>
        <v>16</v>
      </c>
      <c r="BG335">
        <f t="shared" si="12"/>
        <v>1</v>
      </c>
    </row>
    <row r="336" spans="2:59" hidden="1" x14ac:dyDescent="0.25">
      <c r="B336" t="s">
        <v>525</v>
      </c>
      <c r="C336" t="s">
        <v>772</v>
      </c>
      <c r="D336" t="s">
        <v>1315</v>
      </c>
      <c r="E336" t="s">
        <v>799</v>
      </c>
      <c r="F336">
        <v>0</v>
      </c>
      <c r="G336">
        <v>833333</v>
      </c>
      <c r="H336">
        <v>833333</v>
      </c>
      <c r="K336">
        <v>833333</v>
      </c>
      <c r="L336">
        <v>833333</v>
      </c>
      <c r="M336">
        <v>833333</v>
      </c>
      <c r="N336">
        <v>833333</v>
      </c>
      <c r="O336">
        <v>833333</v>
      </c>
      <c r="P336">
        <v>833333</v>
      </c>
      <c r="Q336">
        <v>833333</v>
      </c>
      <c r="R336">
        <v>833333</v>
      </c>
      <c r="T336">
        <v>833333</v>
      </c>
      <c r="U336">
        <v>833333</v>
      </c>
      <c r="V336">
        <v>833333</v>
      </c>
      <c r="X336">
        <v>833333</v>
      </c>
      <c r="Y336">
        <v>833333</v>
      </c>
      <c r="Z336">
        <v>833333</v>
      </c>
      <c r="AA336">
        <v>516666</v>
      </c>
      <c r="AB336">
        <v>516666</v>
      </c>
      <c r="AE336">
        <v>516666</v>
      </c>
      <c r="AF336">
        <v>516666</v>
      </c>
      <c r="AG336">
        <v>516666</v>
      </c>
      <c r="AH336">
        <v>516666</v>
      </c>
      <c r="AI336">
        <v>516666</v>
      </c>
      <c r="AJ336">
        <v>516666</v>
      </c>
      <c r="AK336">
        <v>516666</v>
      </c>
      <c r="AL336">
        <v>516666</v>
      </c>
      <c r="AN336">
        <v>516666</v>
      </c>
      <c r="AO336">
        <v>516666</v>
      </c>
      <c r="AP336">
        <v>516666</v>
      </c>
      <c r="AR336">
        <v>516666</v>
      </c>
      <c r="AS336">
        <v>516666</v>
      </c>
      <c r="AT336">
        <v>516666</v>
      </c>
      <c r="AU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 t="s">
        <v>1385</v>
      </c>
      <c r="BF336">
        <f t="shared" si="11"/>
        <v>16</v>
      </c>
      <c r="BG336">
        <f t="shared" si="12"/>
        <v>1</v>
      </c>
    </row>
    <row r="337" spans="2:59" hidden="1" x14ac:dyDescent="0.25">
      <c r="B337" t="s">
        <v>324</v>
      </c>
      <c r="C337" t="s">
        <v>778</v>
      </c>
      <c r="D337" t="s">
        <v>1321</v>
      </c>
      <c r="E337" t="s">
        <v>799</v>
      </c>
      <c r="F337">
        <v>0</v>
      </c>
      <c r="G337">
        <v>555553</v>
      </c>
      <c r="H337">
        <v>555553</v>
      </c>
      <c r="K337">
        <v>555553</v>
      </c>
      <c r="L337">
        <v>555553</v>
      </c>
      <c r="O337">
        <v>555553</v>
      </c>
      <c r="P337">
        <v>555553</v>
      </c>
      <c r="Q337">
        <v>555553</v>
      </c>
      <c r="R337">
        <v>555553</v>
      </c>
      <c r="S337">
        <v>555553</v>
      </c>
      <c r="T337">
        <v>555553</v>
      </c>
      <c r="U337">
        <v>555553</v>
      </c>
      <c r="V337">
        <v>555553</v>
      </c>
      <c r="W337">
        <v>555553</v>
      </c>
      <c r="X337">
        <v>555553</v>
      </c>
      <c r="Y337">
        <v>555553</v>
      </c>
      <c r="Z337">
        <v>555553</v>
      </c>
      <c r="AA337">
        <v>344443</v>
      </c>
      <c r="AB337">
        <v>344443</v>
      </c>
      <c r="AE337">
        <v>344443</v>
      </c>
      <c r="AF337">
        <v>344443</v>
      </c>
      <c r="AI337">
        <v>344443</v>
      </c>
      <c r="AJ337">
        <v>344443</v>
      </c>
      <c r="AK337">
        <v>344443</v>
      </c>
      <c r="AL337">
        <v>344443</v>
      </c>
      <c r="AM337">
        <v>344443</v>
      </c>
      <c r="AN337">
        <v>344443</v>
      </c>
      <c r="AO337">
        <v>344443</v>
      </c>
      <c r="AP337">
        <v>344443</v>
      </c>
      <c r="AQ337">
        <v>344443</v>
      </c>
      <c r="AR337">
        <v>344443</v>
      </c>
      <c r="AS337">
        <v>344443</v>
      </c>
      <c r="AT337">
        <v>344443</v>
      </c>
      <c r="AU337">
        <v>0</v>
      </c>
      <c r="AW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 t="s">
        <v>1381</v>
      </c>
      <c r="BF337">
        <f t="shared" si="11"/>
        <v>16</v>
      </c>
      <c r="BG337">
        <f t="shared" si="12"/>
        <v>1</v>
      </c>
    </row>
    <row r="338" spans="2:59" hidden="1" x14ac:dyDescent="0.25">
      <c r="B338" t="s">
        <v>135</v>
      </c>
      <c r="C338" t="s">
        <v>781</v>
      </c>
      <c r="D338" t="s">
        <v>1342</v>
      </c>
      <c r="E338" t="s">
        <v>799</v>
      </c>
      <c r="F338">
        <v>0</v>
      </c>
      <c r="G338">
        <v>3000000</v>
      </c>
      <c r="H338">
        <v>3000000</v>
      </c>
      <c r="K338">
        <v>3000000</v>
      </c>
      <c r="L338">
        <v>3000000</v>
      </c>
      <c r="O338">
        <v>3000000</v>
      </c>
      <c r="P338">
        <v>3000000</v>
      </c>
      <c r="Q338">
        <v>2000000</v>
      </c>
      <c r="R338">
        <v>2000000</v>
      </c>
      <c r="S338">
        <v>2000000</v>
      </c>
      <c r="T338">
        <v>2000000</v>
      </c>
      <c r="U338">
        <v>2000000</v>
      </c>
      <c r="V338">
        <v>2000000</v>
      </c>
      <c r="W338">
        <v>2000000</v>
      </c>
      <c r="X338">
        <v>2000000</v>
      </c>
      <c r="Y338">
        <v>2000000</v>
      </c>
      <c r="Z338">
        <v>2000000</v>
      </c>
      <c r="AA338">
        <v>450000</v>
      </c>
      <c r="AB338">
        <v>450000</v>
      </c>
      <c r="AE338">
        <v>450000</v>
      </c>
      <c r="AF338">
        <v>450000</v>
      </c>
      <c r="AI338">
        <v>450000</v>
      </c>
      <c r="AJ338">
        <v>450000</v>
      </c>
      <c r="AK338">
        <v>300000</v>
      </c>
      <c r="AL338">
        <v>300000</v>
      </c>
      <c r="AM338">
        <v>300000</v>
      </c>
      <c r="AN338">
        <v>300000</v>
      </c>
      <c r="AO338">
        <v>300000</v>
      </c>
      <c r="AP338">
        <v>300000</v>
      </c>
      <c r="AQ338">
        <v>300000</v>
      </c>
      <c r="AR338">
        <v>300000</v>
      </c>
      <c r="AS338">
        <v>300000</v>
      </c>
      <c r="AT338">
        <v>300000</v>
      </c>
      <c r="AU338">
        <v>8.1</v>
      </c>
      <c r="AW338">
        <v>8.1</v>
      </c>
      <c r="AY338">
        <v>8.1</v>
      </c>
      <c r="AZ338">
        <v>8.1</v>
      </c>
      <c r="BA338">
        <v>8.1</v>
      </c>
      <c r="BB338">
        <v>8.1</v>
      </c>
      <c r="BC338">
        <v>8.1</v>
      </c>
      <c r="BD338">
        <v>8.1</v>
      </c>
      <c r="BE338" t="s">
        <v>1384</v>
      </c>
      <c r="BF338">
        <f t="shared" si="11"/>
        <v>16</v>
      </c>
      <c r="BG338">
        <f t="shared" si="12"/>
        <v>1</v>
      </c>
    </row>
    <row r="339" spans="2:59" hidden="1" x14ac:dyDescent="0.25">
      <c r="B339" t="s">
        <v>118</v>
      </c>
      <c r="C339" t="s">
        <v>772</v>
      </c>
      <c r="D339" t="s">
        <v>1346</v>
      </c>
      <c r="E339" t="s">
        <v>799</v>
      </c>
      <c r="F339">
        <v>0</v>
      </c>
      <c r="G339">
        <v>426667</v>
      </c>
      <c r="H339">
        <v>426667</v>
      </c>
      <c r="K339">
        <v>373333</v>
      </c>
      <c r="L339">
        <v>373333</v>
      </c>
      <c r="O339">
        <v>373333</v>
      </c>
      <c r="P339">
        <v>373333</v>
      </c>
      <c r="Q339">
        <v>373333</v>
      </c>
      <c r="R339">
        <v>373333</v>
      </c>
      <c r="S339">
        <v>373333</v>
      </c>
      <c r="T339">
        <v>373333</v>
      </c>
      <c r="U339">
        <v>426667</v>
      </c>
      <c r="V339">
        <v>426667</v>
      </c>
      <c r="W339">
        <v>426667</v>
      </c>
      <c r="X339">
        <v>426667</v>
      </c>
      <c r="Y339">
        <v>373333</v>
      </c>
      <c r="Z339">
        <v>373333</v>
      </c>
      <c r="AA339">
        <v>320000</v>
      </c>
      <c r="AB339">
        <v>320000</v>
      </c>
      <c r="AE339">
        <v>280000</v>
      </c>
      <c r="AF339">
        <v>280000</v>
      </c>
      <c r="AI339">
        <v>280000</v>
      </c>
      <c r="AJ339">
        <v>280000</v>
      </c>
      <c r="AK339">
        <v>280000</v>
      </c>
      <c r="AL339">
        <v>280000</v>
      </c>
      <c r="AM339">
        <v>280000</v>
      </c>
      <c r="AN339">
        <v>280000</v>
      </c>
      <c r="AO339">
        <v>320000</v>
      </c>
      <c r="AP339">
        <v>320000</v>
      </c>
      <c r="AQ339">
        <v>320000</v>
      </c>
      <c r="AR339">
        <v>320000</v>
      </c>
      <c r="AS339">
        <v>280000</v>
      </c>
      <c r="AT339">
        <v>280000</v>
      </c>
      <c r="AU339">
        <v>8.5</v>
      </c>
      <c r="AW339">
        <v>8.5</v>
      </c>
      <c r="AY339">
        <v>8.5</v>
      </c>
      <c r="AZ339">
        <v>8.5</v>
      </c>
      <c r="BA339">
        <v>8.5</v>
      </c>
      <c r="BB339">
        <v>8.5</v>
      </c>
      <c r="BC339">
        <v>8.5</v>
      </c>
      <c r="BD339">
        <v>8.5</v>
      </c>
      <c r="BE339" t="s">
        <v>1384</v>
      </c>
      <c r="BF339">
        <f t="shared" si="11"/>
        <v>16</v>
      </c>
      <c r="BG339">
        <f t="shared" si="12"/>
        <v>1</v>
      </c>
    </row>
    <row r="340" spans="2:59" hidden="1" x14ac:dyDescent="0.25">
      <c r="B340" t="s">
        <v>336</v>
      </c>
      <c r="C340" t="s">
        <v>770</v>
      </c>
      <c r="D340" t="s">
        <v>1350</v>
      </c>
      <c r="E340" t="s">
        <v>799</v>
      </c>
      <c r="F340">
        <v>0</v>
      </c>
      <c r="G340">
        <v>810185</v>
      </c>
      <c r="H340">
        <v>810185</v>
      </c>
      <c r="J340">
        <v>599537</v>
      </c>
      <c r="K340">
        <v>599537</v>
      </c>
      <c r="L340">
        <v>599537</v>
      </c>
      <c r="M340">
        <v>599537</v>
      </c>
      <c r="N340">
        <v>599537</v>
      </c>
      <c r="O340">
        <v>779398</v>
      </c>
      <c r="P340">
        <v>779398</v>
      </c>
      <c r="R340">
        <v>779398</v>
      </c>
      <c r="T340">
        <v>779398</v>
      </c>
      <c r="V340">
        <v>779398</v>
      </c>
      <c r="W340">
        <v>779398</v>
      </c>
      <c r="X340">
        <v>779398</v>
      </c>
      <c r="Y340">
        <v>779398</v>
      </c>
      <c r="Z340">
        <v>779398</v>
      </c>
      <c r="AA340">
        <v>502315</v>
      </c>
      <c r="AB340">
        <v>502315</v>
      </c>
      <c r="AD340">
        <v>371713</v>
      </c>
      <c r="AE340">
        <v>371713</v>
      </c>
      <c r="AF340">
        <v>371713</v>
      </c>
      <c r="AG340">
        <v>371713</v>
      </c>
      <c r="AH340">
        <v>371713</v>
      </c>
      <c r="AI340">
        <v>483227</v>
      </c>
      <c r="AJ340">
        <v>483227</v>
      </c>
      <c r="AL340">
        <v>483227</v>
      </c>
      <c r="AN340">
        <v>483227</v>
      </c>
      <c r="AP340">
        <v>483227</v>
      </c>
      <c r="AQ340">
        <v>483227</v>
      </c>
      <c r="AR340">
        <v>483227</v>
      </c>
      <c r="AS340">
        <v>483227</v>
      </c>
      <c r="AT340">
        <v>483227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 t="s">
        <v>1382</v>
      </c>
      <c r="BF340">
        <f t="shared" si="11"/>
        <v>16</v>
      </c>
      <c r="BG340">
        <f t="shared" si="12"/>
        <v>1</v>
      </c>
    </row>
    <row r="341" spans="2:59" hidden="1" x14ac:dyDescent="0.25">
      <c r="B341" t="s">
        <v>644</v>
      </c>
      <c r="C341" t="s">
        <v>773</v>
      </c>
      <c r="D341" t="s">
        <v>844</v>
      </c>
      <c r="E341" t="s">
        <v>799</v>
      </c>
      <c r="F341">
        <v>0</v>
      </c>
      <c r="H341">
        <v>733333</v>
      </c>
      <c r="J341">
        <v>733333</v>
      </c>
      <c r="K341">
        <v>733333</v>
      </c>
      <c r="L341">
        <v>733333</v>
      </c>
      <c r="M341">
        <v>733333</v>
      </c>
      <c r="N341">
        <v>733333</v>
      </c>
      <c r="O341">
        <v>733333</v>
      </c>
      <c r="P341">
        <v>733333</v>
      </c>
      <c r="Q341">
        <v>733333</v>
      </c>
      <c r="R341">
        <v>733333</v>
      </c>
      <c r="S341">
        <v>733333</v>
      </c>
      <c r="T341">
        <v>733333</v>
      </c>
      <c r="U341">
        <v>733333</v>
      </c>
      <c r="V341">
        <v>733333</v>
      </c>
      <c r="X341">
        <v>733333</v>
      </c>
      <c r="Y341">
        <v>733333</v>
      </c>
      <c r="Z341">
        <v>733333</v>
      </c>
      <c r="AB341">
        <v>550000</v>
      </c>
      <c r="AD341">
        <v>550000</v>
      </c>
      <c r="AE341">
        <v>550000</v>
      </c>
      <c r="AF341">
        <v>550000</v>
      </c>
      <c r="AG341">
        <v>550000</v>
      </c>
      <c r="AH341">
        <v>550000</v>
      </c>
      <c r="AI341">
        <v>550000</v>
      </c>
      <c r="AJ341">
        <v>550000</v>
      </c>
      <c r="AK341">
        <v>550000</v>
      </c>
      <c r="AL341">
        <v>550000</v>
      </c>
      <c r="AM341">
        <v>550000</v>
      </c>
      <c r="AN341">
        <v>550000</v>
      </c>
      <c r="AO341">
        <v>550000</v>
      </c>
      <c r="AP341">
        <v>550000</v>
      </c>
      <c r="AR341">
        <v>550000</v>
      </c>
      <c r="AS341">
        <v>550000</v>
      </c>
      <c r="AT341">
        <v>550000</v>
      </c>
      <c r="AU341">
        <v>8</v>
      </c>
      <c r="AV341">
        <v>8</v>
      </c>
      <c r="AW341">
        <v>8</v>
      </c>
      <c r="AX341">
        <v>8</v>
      </c>
      <c r="AY341">
        <v>8</v>
      </c>
      <c r="AZ341">
        <v>8</v>
      </c>
      <c r="BA341">
        <v>8</v>
      </c>
      <c r="BB341">
        <v>8</v>
      </c>
      <c r="BC341">
        <v>8</v>
      </c>
      <c r="BD341">
        <v>8</v>
      </c>
      <c r="BE341" t="s">
        <v>1403</v>
      </c>
      <c r="BF341">
        <f t="shared" si="11"/>
        <v>17</v>
      </c>
      <c r="BG341">
        <f t="shared" si="12"/>
        <v>1</v>
      </c>
    </row>
    <row r="342" spans="2:59" hidden="1" x14ac:dyDescent="0.25">
      <c r="B342" t="s">
        <v>630</v>
      </c>
      <c r="C342" t="s">
        <v>781</v>
      </c>
      <c r="D342" t="s">
        <v>845</v>
      </c>
      <c r="E342" t="s">
        <v>799</v>
      </c>
      <c r="F342">
        <v>0</v>
      </c>
      <c r="H342">
        <v>400000</v>
      </c>
      <c r="J342">
        <v>400000</v>
      </c>
      <c r="K342">
        <v>293333</v>
      </c>
      <c r="L342">
        <v>293333</v>
      </c>
      <c r="M342">
        <v>293333</v>
      </c>
      <c r="N342">
        <v>293333</v>
      </c>
      <c r="O342">
        <v>293333</v>
      </c>
      <c r="P342">
        <v>293333</v>
      </c>
      <c r="Q342">
        <v>293333</v>
      </c>
      <c r="R342">
        <v>293333</v>
      </c>
      <c r="S342">
        <v>293333</v>
      </c>
      <c r="T342">
        <v>293333</v>
      </c>
      <c r="U342">
        <v>400000</v>
      </c>
      <c r="V342">
        <v>400000</v>
      </c>
      <c r="X342">
        <v>400000</v>
      </c>
      <c r="Y342">
        <v>293333</v>
      </c>
      <c r="Z342">
        <v>293333</v>
      </c>
      <c r="AB342">
        <v>300000</v>
      </c>
      <c r="AD342">
        <v>300000</v>
      </c>
      <c r="AE342">
        <v>220000</v>
      </c>
      <c r="AF342">
        <v>220000</v>
      </c>
      <c r="AG342">
        <v>220000</v>
      </c>
      <c r="AH342">
        <v>220000</v>
      </c>
      <c r="AI342">
        <v>220000</v>
      </c>
      <c r="AJ342">
        <v>220000</v>
      </c>
      <c r="AK342">
        <v>220000</v>
      </c>
      <c r="AL342">
        <v>220000</v>
      </c>
      <c r="AM342">
        <v>220000</v>
      </c>
      <c r="AN342">
        <v>220000</v>
      </c>
      <c r="AO342">
        <v>300000</v>
      </c>
      <c r="AP342">
        <v>300000</v>
      </c>
      <c r="AR342">
        <v>300000</v>
      </c>
      <c r="AS342">
        <v>220000</v>
      </c>
      <c r="AT342">
        <v>220000</v>
      </c>
      <c r="AU342">
        <v>7.6</v>
      </c>
      <c r="AV342">
        <v>7.6</v>
      </c>
      <c r="AW342">
        <v>7.6</v>
      </c>
      <c r="AX342">
        <v>7.6</v>
      </c>
      <c r="AY342">
        <v>7.6</v>
      </c>
      <c r="AZ342">
        <v>7.6</v>
      </c>
      <c r="BA342">
        <v>7.6</v>
      </c>
      <c r="BB342">
        <v>7.6</v>
      </c>
      <c r="BC342">
        <v>7.6</v>
      </c>
      <c r="BD342">
        <v>7.6</v>
      </c>
      <c r="BE342" t="s">
        <v>1404</v>
      </c>
      <c r="BF342">
        <f t="shared" si="11"/>
        <v>17</v>
      </c>
      <c r="BG342">
        <f t="shared" si="12"/>
        <v>1</v>
      </c>
    </row>
    <row r="343" spans="2:59" hidden="1" x14ac:dyDescent="0.25">
      <c r="B343" t="s">
        <v>614</v>
      </c>
      <c r="C343" t="s">
        <v>773</v>
      </c>
      <c r="D343" t="s">
        <v>853</v>
      </c>
      <c r="E343" t="s">
        <v>799</v>
      </c>
      <c r="F343">
        <v>0</v>
      </c>
      <c r="H343">
        <v>351000</v>
      </c>
      <c r="J343">
        <v>375000</v>
      </c>
      <c r="K343">
        <v>369000</v>
      </c>
      <c r="L343">
        <v>369000</v>
      </c>
      <c r="M343">
        <v>369000</v>
      </c>
      <c r="N343">
        <v>369000</v>
      </c>
      <c r="O343">
        <v>369000</v>
      </c>
      <c r="P343">
        <v>369000</v>
      </c>
      <c r="Q343">
        <v>369000</v>
      </c>
      <c r="R343">
        <v>369000</v>
      </c>
      <c r="S343">
        <v>369000</v>
      </c>
      <c r="T343">
        <v>369000</v>
      </c>
      <c r="U343">
        <v>369000</v>
      </c>
      <c r="V343">
        <v>369000</v>
      </c>
      <c r="X343">
        <v>375000</v>
      </c>
      <c r="Y343">
        <v>369000</v>
      </c>
      <c r="Z343">
        <v>369000</v>
      </c>
      <c r="AB343">
        <v>259740</v>
      </c>
      <c r="AD343">
        <v>277500</v>
      </c>
      <c r="AE343">
        <v>273060</v>
      </c>
      <c r="AF343">
        <v>273060</v>
      </c>
      <c r="AG343">
        <v>273060</v>
      </c>
      <c r="AH343">
        <v>273060</v>
      </c>
      <c r="AI343">
        <v>273060</v>
      </c>
      <c r="AJ343">
        <v>273060</v>
      </c>
      <c r="AK343">
        <v>273060</v>
      </c>
      <c r="AL343">
        <v>273060</v>
      </c>
      <c r="AM343">
        <v>273060</v>
      </c>
      <c r="AN343">
        <v>273060</v>
      </c>
      <c r="AO343">
        <v>273060</v>
      </c>
      <c r="AP343">
        <v>273060</v>
      </c>
      <c r="AR343">
        <v>277500</v>
      </c>
      <c r="AS343">
        <v>273060</v>
      </c>
      <c r="AT343">
        <v>273060</v>
      </c>
      <c r="AU343">
        <v>9.1999999999999993</v>
      </c>
      <c r="AV343">
        <v>9.1999999999999993</v>
      </c>
      <c r="AW343">
        <v>9.1999999999999993</v>
      </c>
      <c r="AX343">
        <v>9.1999999999999993</v>
      </c>
      <c r="AY343">
        <v>9.1999999999999993</v>
      </c>
      <c r="AZ343">
        <v>9.1999999999999993</v>
      </c>
      <c r="BA343">
        <v>9.1999999999999993</v>
      </c>
      <c r="BB343">
        <v>9.1999999999999993</v>
      </c>
      <c r="BC343">
        <v>9.1999999999999993</v>
      </c>
      <c r="BD343">
        <v>9.1999999999999993</v>
      </c>
      <c r="BE343" t="s">
        <v>1407</v>
      </c>
      <c r="BF343">
        <f t="shared" si="11"/>
        <v>17</v>
      </c>
      <c r="BG343">
        <f t="shared" si="12"/>
        <v>1</v>
      </c>
    </row>
    <row r="344" spans="2:59" x14ac:dyDescent="0.25">
      <c r="B344" t="s">
        <v>10</v>
      </c>
      <c r="C344" t="s">
        <v>777</v>
      </c>
      <c r="D344" t="s">
        <v>877</v>
      </c>
      <c r="E344" t="s">
        <v>820</v>
      </c>
      <c r="F344">
        <v>4</v>
      </c>
      <c r="G344">
        <v>4592347</v>
      </c>
      <c r="H344">
        <v>4042691</v>
      </c>
      <c r="J344">
        <v>4529111</v>
      </c>
      <c r="K344">
        <v>1508467</v>
      </c>
      <c r="L344">
        <v>1206773</v>
      </c>
      <c r="M344">
        <v>1206773</v>
      </c>
      <c r="N344">
        <v>1351973</v>
      </c>
      <c r="O344">
        <v>1810160</v>
      </c>
      <c r="P344">
        <v>1146435</v>
      </c>
      <c r="Q344">
        <v>5069577</v>
      </c>
      <c r="R344">
        <v>1508467</v>
      </c>
      <c r="S344">
        <v>4042691</v>
      </c>
      <c r="T344">
        <v>1810160</v>
      </c>
      <c r="U344">
        <v>4042691</v>
      </c>
      <c r="W344">
        <v>6034224</v>
      </c>
      <c r="Y344">
        <v>1810160</v>
      </c>
      <c r="Z344">
        <v>1508467</v>
      </c>
      <c r="AA344">
        <v>3805986</v>
      </c>
      <c r="AB344">
        <v>3032018</v>
      </c>
      <c r="AD344">
        <v>3396833</v>
      </c>
      <c r="AE344">
        <v>1131350</v>
      </c>
      <c r="AF344">
        <v>905080</v>
      </c>
      <c r="AG344">
        <v>905080</v>
      </c>
      <c r="AH344">
        <v>1013980</v>
      </c>
      <c r="AI344">
        <v>1357620</v>
      </c>
      <c r="AJ344">
        <v>859826</v>
      </c>
      <c r="AK344">
        <v>3802183</v>
      </c>
      <c r="AL344">
        <v>1131350</v>
      </c>
      <c r="AM344">
        <v>3032018</v>
      </c>
      <c r="AN344">
        <v>1357620</v>
      </c>
      <c r="AO344">
        <v>3032018</v>
      </c>
      <c r="AQ344">
        <v>4525668</v>
      </c>
      <c r="AS344">
        <v>1357620</v>
      </c>
      <c r="AT344">
        <v>1131350</v>
      </c>
      <c r="AU344">
        <v>8.6</v>
      </c>
      <c r="AV344">
        <v>8.6</v>
      </c>
      <c r="AW344">
        <v>8.6</v>
      </c>
      <c r="AX344">
        <v>8.6</v>
      </c>
      <c r="AY344">
        <v>8.6</v>
      </c>
      <c r="AZ344">
        <v>8.6</v>
      </c>
      <c r="BA344">
        <v>8.6</v>
      </c>
      <c r="BB344">
        <v>8.6</v>
      </c>
      <c r="BC344">
        <v>8.6</v>
      </c>
      <c r="BD344">
        <v>8.6</v>
      </c>
      <c r="BE344" t="s">
        <v>1414</v>
      </c>
      <c r="BF344">
        <f t="shared" si="11"/>
        <v>17</v>
      </c>
      <c r="BG344">
        <f t="shared" si="12"/>
        <v>1</v>
      </c>
    </row>
    <row r="345" spans="2:59" x14ac:dyDescent="0.25">
      <c r="B345" t="s">
        <v>580</v>
      </c>
      <c r="C345" t="s">
        <v>769</v>
      </c>
      <c r="D345" t="s">
        <v>881</v>
      </c>
      <c r="E345" t="s">
        <v>820</v>
      </c>
      <c r="F345">
        <v>4</v>
      </c>
      <c r="H345">
        <v>1488000</v>
      </c>
      <c r="I345">
        <v>1269450</v>
      </c>
      <c r="J345">
        <v>1269450</v>
      </c>
      <c r="K345">
        <v>1190000</v>
      </c>
      <c r="L345">
        <v>1226050</v>
      </c>
      <c r="M345">
        <v>1488775</v>
      </c>
      <c r="N345">
        <v>1226050</v>
      </c>
      <c r="O345">
        <v>1190000</v>
      </c>
      <c r="P345">
        <v>1226050</v>
      </c>
      <c r="Q345">
        <v>1085000</v>
      </c>
      <c r="R345">
        <v>1240000</v>
      </c>
      <c r="U345">
        <v>1317500</v>
      </c>
      <c r="V345">
        <v>1085000</v>
      </c>
      <c r="W345">
        <v>1247750</v>
      </c>
      <c r="X345">
        <v>1247750</v>
      </c>
      <c r="Y345">
        <v>1162500</v>
      </c>
      <c r="Z345">
        <v>1085000</v>
      </c>
      <c r="AB345">
        <v>1116000</v>
      </c>
      <c r="AC345">
        <v>1079033</v>
      </c>
      <c r="AD345">
        <v>952088</v>
      </c>
      <c r="AE345">
        <v>1011500</v>
      </c>
      <c r="AF345">
        <v>1042143</v>
      </c>
      <c r="AG345">
        <v>1265459</v>
      </c>
      <c r="AH345">
        <v>1042143</v>
      </c>
      <c r="AI345">
        <v>1011500</v>
      </c>
      <c r="AJ345">
        <v>1042143</v>
      </c>
      <c r="AK345">
        <v>922250</v>
      </c>
      <c r="AL345">
        <v>1054000</v>
      </c>
      <c r="AO345">
        <v>1119875</v>
      </c>
      <c r="AP345">
        <v>922250</v>
      </c>
      <c r="AQ345">
        <v>998200</v>
      </c>
      <c r="AR345">
        <v>998200</v>
      </c>
      <c r="AS345">
        <v>988125</v>
      </c>
      <c r="AT345">
        <v>922250</v>
      </c>
      <c r="AU345">
        <v>8.5</v>
      </c>
      <c r="AV345">
        <v>8.5</v>
      </c>
      <c r="AW345">
        <v>8.5</v>
      </c>
      <c r="AX345">
        <v>8.5</v>
      </c>
      <c r="AY345">
        <v>8.5</v>
      </c>
      <c r="AZ345">
        <v>8.5</v>
      </c>
      <c r="BB345">
        <v>8.5</v>
      </c>
      <c r="BC345">
        <v>8.5</v>
      </c>
      <c r="BD345">
        <v>8.5</v>
      </c>
      <c r="BE345" t="s">
        <v>1414</v>
      </c>
      <c r="BF345">
        <f t="shared" si="11"/>
        <v>17</v>
      </c>
      <c r="BG345">
        <f t="shared" si="12"/>
        <v>1</v>
      </c>
    </row>
    <row r="346" spans="2:59" hidden="1" x14ac:dyDescent="0.25">
      <c r="B346" t="s">
        <v>553</v>
      </c>
      <c r="C346" t="s">
        <v>781</v>
      </c>
      <c r="D346" t="s">
        <v>894</v>
      </c>
      <c r="E346" t="s">
        <v>799</v>
      </c>
      <c r="F346">
        <v>2.5</v>
      </c>
      <c r="G346">
        <v>537946</v>
      </c>
      <c r="H346">
        <v>537946</v>
      </c>
      <c r="I346">
        <v>537946</v>
      </c>
      <c r="J346">
        <v>537946</v>
      </c>
      <c r="K346">
        <v>489042</v>
      </c>
      <c r="L346">
        <v>489042</v>
      </c>
      <c r="M346">
        <v>489042</v>
      </c>
      <c r="N346">
        <v>489042</v>
      </c>
      <c r="O346">
        <v>489042</v>
      </c>
      <c r="P346">
        <v>489042</v>
      </c>
      <c r="R346">
        <v>489042</v>
      </c>
      <c r="T346">
        <v>489042</v>
      </c>
      <c r="V346">
        <v>537946</v>
      </c>
      <c r="W346">
        <v>537946</v>
      </c>
      <c r="X346">
        <v>537946</v>
      </c>
      <c r="Y346">
        <v>489042</v>
      </c>
      <c r="Z346">
        <v>489042</v>
      </c>
      <c r="AA346">
        <v>334947</v>
      </c>
      <c r="AB346">
        <v>334947</v>
      </c>
      <c r="AC346">
        <v>334947</v>
      </c>
      <c r="AD346">
        <v>334947</v>
      </c>
      <c r="AE346">
        <v>304498</v>
      </c>
      <c r="AF346">
        <v>304498</v>
      </c>
      <c r="AG346">
        <v>304498</v>
      </c>
      <c r="AH346">
        <v>304498</v>
      </c>
      <c r="AI346">
        <v>304498</v>
      </c>
      <c r="AJ346">
        <v>304498</v>
      </c>
      <c r="AL346">
        <v>304498</v>
      </c>
      <c r="AN346">
        <v>304498</v>
      </c>
      <c r="AP346">
        <v>334947</v>
      </c>
      <c r="AQ346">
        <v>334947</v>
      </c>
      <c r="AR346">
        <v>334947</v>
      </c>
      <c r="AS346">
        <v>304498</v>
      </c>
      <c r="AT346">
        <v>304498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 t="s">
        <v>1383</v>
      </c>
      <c r="BF346">
        <f t="shared" si="11"/>
        <v>17</v>
      </c>
      <c r="BG346">
        <f t="shared" si="12"/>
        <v>1</v>
      </c>
    </row>
    <row r="347" spans="2:59" hidden="1" x14ac:dyDescent="0.25">
      <c r="B347" t="s">
        <v>193</v>
      </c>
      <c r="C347" t="s">
        <v>773</v>
      </c>
      <c r="D347" t="s">
        <v>902</v>
      </c>
      <c r="E347" t="s">
        <v>822</v>
      </c>
      <c r="F347">
        <v>0</v>
      </c>
      <c r="G347">
        <v>240000</v>
      </c>
      <c r="H347">
        <v>200000</v>
      </c>
      <c r="K347">
        <v>200000</v>
      </c>
      <c r="L347">
        <v>200000</v>
      </c>
      <c r="M347">
        <v>200000</v>
      </c>
      <c r="N347">
        <v>200000</v>
      </c>
      <c r="P347">
        <v>200000</v>
      </c>
      <c r="Q347">
        <v>200000</v>
      </c>
      <c r="R347">
        <v>200000</v>
      </c>
      <c r="S347">
        <v>200000</v>
      </c>
      <c r="T347">
        <v>200000</v>
      </c>
      <c r="U347">
        <v>200000</v>
      </c>
      <c r="V347">
        <v>200000</v>
      </c>
      <c r="W347">
        <v>200000</v>
      </c>
      <c r="X347">
        <v>200000</v>
      </c>
      <c r="Y347">
        <v>200000</v>
      </c>
      <c r="Z347">
        <v>200000</v>
      </c>
      <c r="AA347">
        <v>180000</v>
      </c>
      <c r="AB347">
        <v>150000</v>
      </c>
      <c r="AE347">
        <v>150000</v>
      </c>
      <c r="AF347">
        <v>150000</v>
      </c>
      <c r="AG347">
        <v>150000</v>
      </c>
      <c r="AH347">
        <v>150000</v>
      </c>
      <c r="AJ347">
        <v>150000</v>
      </c>
      <c r="AK347">
        <v>150000</v>
      </c>
      <c r="AL347">
        <v>150000</v>
      </c>
      <c r="AM347">
        <v>150000</v>
      </c>
      <c r="AN347">
        <v>150000</v>
      </c>
      <c r="AO347">
        <v>150000</v>
      </c>
      <c r="AP347">
        <v>150000</v>
      </c>
      <c r="AQ347">
        <v>150000</v>
      </c>
      <c r="AR347">
        <v>150000</v>
      </c>
      <c r="AS347">
        <v>150000</v>
      </c>
      <c r="AT347">
        <v>150000</v>
      </c>
      <c r="AU347">
        <v>8.1999999999999993</v>
      </c>
      <c r="AW347">
        <v>8.1999999999999993</v>
      </c>
      <c r="AX347">
        <v>8.1999999999999993</v>
      </c>
      <c r="AY347">
        <v>8.1999999999999993</v>
      </c>
      <c r="AZ347">
        <v>8.1999999999999993</v>
      </c>
      <c r="BA347">
        <v>8.1999999999999993</v>
      </c>
      <c r="BB347">
        <v>8.1999999999999993</v>
      </c>
      <c r="BC347">
        <v>8.1999999999999993</v>
      </c>
      <c r="BD347">
        <v>8.1999999999999993</v>
      </c>
      <c r="BE347" t="s">
        <v>1392</v>
      </c>
      <c r="BF347">
        <f t="shared" si="11"/>
        <v>17</v>
      </c>
      <c r="BG347">
        <f t="shared" si="12"/>
        <v>1</v>
      </c>
    </row>
    <row r="348" spans="2:59" hidden="1" x14ac:dyDescent="0.25">
      <c r="B348" t="s">
        <v>716</v>
      </c>
      <c r="C348" t="s">
        <v>769</v>
      </c>
      <c r="D348" t="s">
        <v>946</v>
      </c>
      <c r="E348" t="s">
        <v>799</v>
      </c>
      <c r="F348">
        <v>0</v>
      </c>
      <c r="H348">
        <v>972222</v>
      </c>
      <c r="J348">
        <v>972222</v>
      </c>
      <c r="L348">
        <v>972222</v>
      </c>
      <c r="M348">
        <v>972222</v>
      </c>
      <c r="N348">
        <v>972222</v>
      </c>
      <c r="O348">
        <v>972222</v>
      </c>
      <c r="P348">
        <v>972222</v>
      </c>
      <c r="Q348">
        <v>972222</v>
      </c>
      <c r="R348">
        <v>972222</v>
      </c>
      <c r="S348">
        <v>972222</v>
      </c>
      <c r="T348">
        <v>972222</v>
      </c>
      <c r="U348">
        <v>972222</v>
      </c>
      <c r="V348">
        <v>972222</v>
      </c>
      <c r="W348">
        <v>972222</v>
      </c>
      <c r="X348">
        <v>972222</v>
      </c>
      <c r="Y348">
        <v>972222</v>
      </c>
      <c r="Z348">
        <v>972222</v>
      </c>
      <c r="AB348">
        <v>602778</v>
      </c>
      <c r="AD348">
        <v>602778</v>
      </c>
      <c r="AF348">
        <v>602778</v>
      </c>
      <c r="AG348">
        <v>602778</v>
      </c>
      <c r="AH348">
        <v>602778</v>
      </c>
      <c r="AI348">
        <v>602778</v>
      </c>
      <c r="AJ348">
        <v>602778</v>
      </c>
      <c r="AK348">
        <v>602778</v>
      </c>
      <c r="AL348">
        <v>602778</v>
      </c>
      <c r="AM348">
        <v>602778</v>
      </c>
      <c r="AN348">
        <v>602778</v>
      </c>
      <c r="AO348">
        <v>602778</v>
      </c>
      <c r="AP348">
        <v>602778</v>
      </c>
      <c r="AQ348">
        <v>602778</v>
      </c>
      <c r="AR348">
        <v>602778</v>
      </c>
      <c r="AS348">
        <v>602778</v>
      </c>
      <c r="AT348">
        <v>602778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 t="s">
        <v>1385</v>
      </c>
      <c r="BF348">
        <f t="shared" si="11"/>
        <v>17</v>
      </c>
      <c r="BG348">
        <f t="shared" si="12"/>
        <v>1</v>
      </c>
    </row>
    <row r="349" spans="2:59" hidden="1" x14ac:dyDescent="0.25">
      <c r="B349" t="s">
        <v>368</v>
      </c>
      <c r="C349" t="s">
        <v>769</v>
      </c>
      <c r="D349" t="s">
        <v>949</v>
      </c>
      <c r="E349" t="s">
        <v>799</v>
      </c>
      <c r="F349">
        <v>0</v>
      </c>
      <c r="G349">
        <v>770252</v>
      </c>
      <c r="H349">
        <v>770252</v>
      </c>
      <c r="J349">
        <v>770252</v>
      </c>
      <c r="K349">
        <v>700229</v>
      </c>
      <c r="L349">
        <v>700229</v>
      </c>
      <c r="N349">
        <v>700229</v>
      </c>
      <c r="O349">
        <v>827544</v>
      </c>
      <c r="P349">
        <v>827544</v>
      </c>
      <c r="R349">
        <v>827544</v>
      </c>
      <c r="S349">
        <v>827544</v>
      </c>
      <c r="T349">
        <v>827544</v>
      </c>
      <c r="U349">
        <v>827544</v>
      </c>
      <c r="V349">
        <v>827544</v>
      </c>
      <c r="W349">
        <v>827544</v>
      </c>
      <c r="X349">
        <v>827544</v>
      </c>
      <c r="Y349">
        <v>827544</v>
      </c>
      <c r="Z349">
        <v>827544</v>
      </c>
      <c r="AA349">
        <v>462151</v>
      </c>
      <c r="AB349">
        <v>462151</v>
      </c>
      <c r="AD349">
        <v>462151</v>
      </c>
      <c r="AE349">
        <v>420137</v>
      </c>
      <c r="AF349">
        <v>420137</v>
      </c>
      <c r="AH349">
        <v>420137</v>
      </c>
      <c r="AI349">
        <v>496526</v>
      </c>
      <c r="AJ349">
        <v>496526</v>
      </c>
      <c r="AL349">
        <v>496526</v>
      </c>
      <c r="AM349">
        <v>496526</v>
      </c>
      <c r="AN349">
        <v>496526</v>
      </c>
      <c r="AO349">
        <v>496526</v>
      </c>
      <c r="AP349">
        <v>496526</v>
      </c>
      <c r="AQ349">
        <v>496526</v>
      </c>
      <c r="AR349">
        <v>496526</v>
      </c>
      <c r="AS349">
        <v>496526</v>
      </c>
      <c r="AT349">
        <v>496526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 t="s">
        <v>1385</v>
      </c>
      <c r="BF349">
        <f t="shared" si="11"/>
        <v>17</v>
      </c>
      <c r="BG349">
        <f t="shared" si="12"/>
        <v>1</v>
      </c>
    </row>
    <row r="350" spans="2:59" hidden="1" x14ac:dyDescent="0.25">
      <c r="B350" t="s">
        <v>297</v>
      </c>
      <c r="C350" t="s">
        <v>773</v>
      </c>
      <c r="D350" t="s">
        <v>953</v>
      </c>
      <c r="E350" t="s">
        <v>799</v>
      </c>
      <c r="F350">
        <v>2.5</v>
      </c>
      <c r="G350">
        <v>770598</v>
      </c>
      <c r="H350">
        <v>770598</v>
      </c>
      <c r="J350">
        <v>718631</v>
      </c>
      <c r="K350">
        <v>653302</v>
      </c>
      <c r="L350">
        <v>653302</v>
      </c>
      <c r="M350">
        <v>653302</v>
      </c>
      <c r="N350">
        <v>653302</v>
      </c>
      <c r="O350">
        <v>772083</v>
      </c>
      <c r="P350">
        <v>772083</v>
      </c>
      <c r="R350">
        <v>772083</v>
      </c>
      <c r="T350">
        <v>772083</v>
      </c>
      <c r="U350">
        <v>772083</v>
      </c>
      <c r="V350">
        <v>772083</v>
      </c>
      <c r="W350">
        <v>772083</v>
      </c>
      <c r="X350">
        <v>772083</v>
      </c>
      <c r="Y350">
        <v>772083</v>
      </c>
      <c r="Z350">
        <v>772083</v>
      </c>
      <c r="AA350">
        <v>496851</v>
      </c>
      <c r="AB350">
        <v>496851</v>
      </c>
      <c r="AD350">
        <v>463345</v>
      </c>
      <c r="AE350">
        <v>421223</v>
      </c>
      <c r="AF350">
        <v>421223</v>
      </c>
      <c r="AG350">
        <v>421223</v>
      </c>
      <c r="AH350">
        <v>421223</v>
      </c>
      <c r="AI350">
        <v>497808</v>
      </c>
      <c r="AJ350">
        <v>497808</v>
      </c>
      <c r="AL350">
        <v>497808</v>
      </c>
      <c r="AN350">
        <v>497808</v>
      </c>
      <c r="AO350">
        <v>497808</v>
      </c>
      <c r="AP350">
        <v>497808</v>
      </c>
      <c r="AQ350">
        <v>497808</v>
      </c>
      <c r="AR350">
        <v>497808</v>
      </c>
      <c r="AS350">
        <v>497808</v>
      </c>
      <c r="AT350">
        <v>497808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 t="s">
        <v>1383</v>
      </c>
      <c r="BF350">
        <f t="shared" si="11"/>
        <v>17</v>
      </c>
      <c r="BG350">
        <f t="shared" si="12"/>
        <v>1</v>
      </c>
    </row>
    <row r="351" spans="2:59" hidden="1" x14ac:dyDescent="0.25">
      <c r="B351" t="s">
        <v>154</v>
      </c>
      <c r="C351" t="s">
        <v>786</v>
      </c>
      <c r="D351" t="s">
        <v>955</v>
      </c>
      <c r="E351" t="s">
        <v>799</v>
      </c>
      <c r="F351">
        <v>0</v>
      </c>
      <c r="G351">
        <v>393333</v>
      </c>
      <c r="H351">
        <v>384000</v>
      </c>
      <c r="K351">
        <v>384000</v>
      </c>
      <c r="L351">
        <v>384000</v>
      </c>
      <c r="M351">
        <v>384000</v>
      </c>
      <c r="N351">
        <v>384000</v>
      </c>
      <c r="O351">
        <v>384000</v>
      </c>
      <c r="P351">
        <v>384000</v>
      </c>
      <c r="Q351">
        <v>384000</v>
      </c>
      <c r="R351">
        <v>384000</v>
      </c>
      <c r="S351">
        <v>384000</v>
      </c>
      <c r="T351">
        <v>384000</v>
      </c>
      <c r="V351">
        <v>384000</v>
      </c>
      <c r="W351">
        <v>440000</v>
      </c>
      <c r="X351">
        <v>426667</v>
      </c>
      <c r="Y351">
        <v>384000</v>
      </c>
      <c r="Z351">
        <v>384000</v>
      </c>
      <c r="AA351">
        <v>295000</v>
      </c>
      <c r="AB351">
        <v>288000</v>
      </c>
      <c r="AE351">
        <v>288000</v>
      </c>
      <c r="AF351">
        <v>288000</v>
      </c>
      <c r="AG351">
        <v>288000</v>
      </c>
      <c r="AH351">
        <v>288000</v>
      </c>
      <c r="AI351">
        <v>288000</v>
      </c>
      <c r="AJ351">
        <v>288000</v>
      </c>
      <c r="AK351">
        <v>288000</v>
      </c>
      <c r="AL351">
        <v>288000</v>
      </c>
      <c r="AM351">
        <v>288000</v>
      </c>
      <c r="AN351">
        <v>288000</v>
      </c>
      <c r="AP351">
        <v>288000</v>
      </c>
      <c r="AQ351">
        <v>330000</v>
      </c>
      <c r="AR351">
        <v>320000</v>
      </c>
      <c r="AS351">
        <v>288000</v>
      </c>
      <c r="AT351">
        <v>288000</v>
      </c>
      <c r="AU351">
        <v>9</v>
      </c>
      <c r="AW351">
        <v>9</v>
      </c>
      <c r="AX351">
        <v>9</v>
      </c>
      <c r="AY351">
        <v>9</v>
      </c>
      <c r="AZ351">
        <v>9</v>
      </c>
      <c r="BA351">
        <v>9</v>
      </c>
      <c r="BB351">
        <v>9</v>
      </c>
      <c r="BC351">
        <v>9</v>
      </c>
      <c r="BD351">
        <v>9</v>
      </c>
      <c r="BE351" t="s">
        <v>1395</v>
      </c>
      <c r="BF351">
        <f t="shared" si="11"/>
        <v>17</v>
      </c>
      <c r="BG351">
        <f t="shared" si="12"/>
        <v>1</v>
      </c>
    </row>
    <row r="352" spans="2:59" hidden="1" x14ac:dyDescent="0.25">
      <c r="B352" t="s">
        <v>250</v>
      </c>
      <c r="C352" t="s">
        <v>772</v>
      </c>
      <c r="D352" t="s">
        <v>965</v>
      </c>
      <c r="E352" t="s">
        <v>799</v>
      </c>
      <c r="F352">
        <v>0</v>
      </c>
      <c r="G352">
        <v>588192</v>
      </c>
      <c r="H352">
        <v>588192</v>
      </c>
      <c r="I352">
        <v>588192</v>
      </c>
      <c r="K352">
        <v>534720</v>
      </c>
      <c r="L352">
        <v>534720</v>
      </c>
      <c r="N352">
        <v>534720</v>
      </c>
      <c r="O352">
        <v>534720</v>
      </c>
      <c r="P352">
        <v>534720</v>
      </c>
      <c r="Q352">
        <v>631942</v>
      </c>
      <c r="R352">
        <v>631942</v>
      </c>
      <c r="S352">
        <v>631942</v>
      </c>
      <c r="T352">
        <v>631942</v>
      </c>
      <c r="U352">
        <v>631942</v>
      </c>
      <c r="V352">
        <v>631942</v>
      </c>
      <c r="X352">
        <v>631942</v>
      </c>
      <c r="Y352">
        <v>631942</v>
      </c>
      <c r="Z352">
        <v>631942</v>
      </c>
      <c r="AA352">
        <v>352915</v>
      </c>
      <c r="AB352">
        <v>352915</v>
      </c>
      <c r="AC352">
        <v>352915</v>
      </c>
      <c r="AE352">
        <v>320832</v>
      </c>
      <c r="AF352">
        <v>320832</v>
      </c>
      <c r="AH352">
        <v>320832</v>
      </c>
      <c r="AI352">
        <v>320832</v>
      </c>
      <c r="AJ352">
        <v>320832</v>
      </c>
      <c r="AK352">
        <v>379165</v>
      </c>
      <c r="AL352">
        <v>379165</v>
      </c>
      <c r="AM352">
        <v>379165</v>
      </c>
      <c r="AN352">
        <v>379165</v>
      </c>
      <c r="AO352">
        <v>379165</v>
      </c>
      <c r="AP352">
        <v>379165</v>
      </c>
      <c r="AR352">
        <v>379165</v>
      </c>
      <c r="AS352">
        <v>379165</v>
      </c>
      <c r="AT352">
        <v>379165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 t="s">
        <v>1421</v>
      </c>
      <c r="BF352">
        <f t="shared" si="11"/>
        <v>17</v>
      </c>
      <c r="BG352">
        <f t="shared" si="12"/>
        <v>1</v>
      </c>
    </row>
    <row r="353" spans="2:59" hidden="1" x14ac:dyDescent="0.25">
      <c r="B353" t="s">
        <v>125</v>
      </c>
      <c r="C353" t="s">
        <v>769</v>
      </c>
      <c r="D353" t="s">
        <v>991</v>
      </c>
      <c r="E353" t="s">
        <v>799</v>
      </c>
      <c r="F353">
        <v>0</v>
      </c>
      <c r="G353">
        <v>566667</v>
      </c>
      <c r="H353">
        <v>566667</v>
      </c>
      <c r="K353">
        <v>532000</v>
      </c>
      <c r="L353">
        <v>532000</v>
      </c>
      <c r="M353">
        <v>532000</v>
      </c>
      <c r="N353">
        <v>532000</v>
      </c>
      <c r="O353">
        <v>532000</v>
      </c>
      <c r="P353">
        <v>532000</v>
      </c>
      <c r="Q353">
        <v>532000</v>
      </c>
      <c r="R353">
        <v>532000</v>
      </c>
      <c r="S353">
        <v>532000</v>
      </c>
      <c r="T353">
        <v>532000</v>
      </c>
      <c r="U353">
        <v>573333</v>
      </c>
      <c r="V353">
        <v>566667</v>
      </c>
      <c r="W353">
        <v>566667</v>
      </c>
      <c r="X353">
        <v>566667</v>
      </c>
      <c r="Z353">
        <v>532000</v>
      </c>
      <c r="AA353">
        <v>425000</v>
      </c>
      <c r="AB353">
        <v>425000</v>
      </c>
      <c r="AE353">
        <v>399000</v>
      </c>
      <c r="AF353">
        <v>399000</v>
      </c>
      <c r="AG353">
        <v>399000</v>
      </c>
      <c r="AH353">
        <v>399000</v>
      </c>
      <c r="AI353">
        <v>399000</v>
      </c>
      <c r="AJ353">
        <v>399000</v>
      </c>
      <c r="AK353">
        <v>399000</v>
      </c>
      <c r="AL353">
        <v>399000</v>
      </c>
      <c r="AM353">
        <v>399000</v>
      </c>
      <c r="AN353">
        <v>399000</v>
      </c>
      <c r="AO353">
        <v>430000</v>
      </c>
      <c r="AP353">
        <v>425000</v>
      </c>
      <c r="AQ353">
        <v>425000</v>
      </c>
      <c r="AR353">
        <v>425000</v>
      </c>
      <c r="AT353">
        <v>399000</v>
      </c>
      <c r="AU353">
        <v>8.6999999999999993</v>
      </c>
      <c r="AW353">
        <v>8.6999999999999993</v>
      </c>
      <c r="AX353">
        <v>8.6999999999999993</v>
      </c>
      <c r="AY353">
        <v>8.6999999999999993</v>
      </c>
      <c r="AZ353">
        <v>8.6999999999999993</v>
      </c>
      <c r="BA353">
        <v>8.6999999999999993</v>
      </c>
      <c r="BB353">
        <v>8.6999999999999993</v>
      </c>
      <c r="BC353">
        <v>8.6999999999999993</v>
      </c>
      <c r="BD353">
        <v>8.6999999999999993</v>
      </c>
      <c r="BE353" t="s">
        <v>1408</v>
      </c>
      <c r="BF353">
        <f t="shared" si="11"/>
        <v>17</v>
      </c>
      <c r="BG353">
        <f t="shared" si="12"/>
        <v>1</v>
      </c>
    </row>
    <row r="354" spans="2:59" hidden="1" x14ac:dyDescent="0.25">
      <c r="B354" t="s">
        <v>594</v>
      </c>
      <c r="C354" t="s">
        <v>774</v>
      </c>
      <c r="D354" t="s">
        <v>1024</v>
      </c>
      <c r="E354" t="s">
        <v>923</v>
      </c>
      <c r="F354">
        <v>0</v>
      </c>
      <c r="H354">
        <v>431348</v>
      </c>
      <c r="I354">
        <v>434194</v>
      </c>
      <c r="K354">
        <v>434194</v>
      </c>
      <c r="L354">
        <v>434194</v>
      </c>
      <c r="M354">
        <v>434194</v>
      </c>
      <c r="O354">
        <v>428845</v>
      </c>
      <c r="P354">
        <v>428845</v>
      </c>
      <c r="Q354">
        <v>429017</v>
      </c>
      <c r="R354">
        <v>429017</v>
      </c>
      <c r="S354">
        <v>429017</v>
      </c>
      <c r="T354">
        <v>429017</v>
      </c>
      <c r="U354">
        <v>431451</v>
      </c>
      <c r="V354">
        <v>431451</v>
      </c>
      <c r="W354">
        <v>431293</v>
      </c>
      <c r="X354">
        <v>431293</v>
      </c>
      <c r="Y354">
        <v>431293</v>
      </c>
      <c r="Z354">
        <v>431293</v>
      </c>
      <c r="AB354">
        <v>323475</v>
      </c>
      <c r="AC354">
        <v>325681</v>
      </c>
      <c r="AE354">
        <v>325681</v>
      </c>
      <c r="AF354">
        <v>325681</v>
      </c>
      <c r="AG354">
        <v>325681</v>
      </c>
      <c r="AI354">
        <v>321634</v>
      </c>
      <c r="AJ354">
        <v>321634</v>
      </c>
      <c r="AK354">
        <v>321799</v>
      </c>
      <c r="AL354">
        <v>321799</v>
      </c>
      <c r="AM354">
        <v>321799</v>
      </c>
      <c r="AN354">
        <v>321799</v>
      </c>
      <c r="AO354">
        <v>323624</v>
      </c>
      <c r="AP354">
        <v>323624</v>
      </c>
      <c r="AQ354">
        <v>323505</v>
      </c>
      <c r="AR354">
        <v>323505</v>
      </c>
      <c r="AS354">
        <v>323505</v>
      </c>
      <c r="AT354">
        <v>323505</v>
      </c>
      <c r="AU354">
        <v>8.1</v>
      </c>
      <c r="AV354">
        <v>8.1</v>
      </c>
      <c r="AW354">
        <v>8.1999999999999993</v>
      </c>
      <c r="AX354">
        <v>8.1</v>
      </c>
      <c r="AY354">
        <v>8.1</v>
      </c>
      <c r="AZ354">
        <v>8.1</v>
      </c>
      <c r="BA354">
        <v>8.1</v>
      </c>
      <c r="BB354">
        <v>8.1</v>
      </c>
      <c r="BC354">
        <v>8.1</v>
      </c>
      <c r="BD354">
        <v>8.1</v>
      </c>
      <c r="BF354">
        <f t="shared" si="11"/>
        <v>17</v>
      </c>
      <c r="BG354">
        <f t="shared" si="12"/>
        <v>1</v>
      </c>
    </row>
    <row r="355" spans="2:59" hidden="1" x14ac:dyDescent="0.25">
      <c r="B355" t="s">
        <v>280</v>
      </c>
      <c r="C355" t="s">
        <v>772</v>
      </c>
      <c r="D355" t="s">
        <v>1036</v>
      </c>
      <c r="E355" t="s">
        <v>799</v>
      </c>
      <c r="F355">
        <v>0</v>
      </c>
      <c r="G355">
        <v>578704</v>
      </c>
      <c r="H355">
        <v>578704</v>
      </c>
      <c r="J355">
        <v>578704</v>
      </c>
      <c r="K355">
        <v>578704</v>
      </c>
      <c r="L355">
        <v>578704</v>
      </c>
      <c r="N355">
        <v>578704</v>
      </c>
      <c r="P355">
        <v>578704</v>
      </c>
      <c r="Q355">
        <v>578704</v>
      </c>
      <c r="R355">
        <v>578704</v>
      </c>
      <c r="S355">
        <v>578704</v>
      </c>
      <c r="T355">
        <v>578704</v>
      </c>
      <c r="U355">
        <v>578704</v>
      </c>
      <c r="V355">
        <v>578704</v>
      </c>
      <c r="W355">
        <v>578704</v>
      </c>
      <c r="X355">
        <v>578704</v>
      </c>
      <c r="Y355">
        <v>578704</v>
      </c>
      <c r="Z355">
        <v>578704</v>
      </c>
      <c r="AA355">
        <v>358796</v>
      </c>
      <c r="AB355">
        <v>358796</v>
      </c>
      <c r="AD355">
        <v>358796</v>
      </c>
      <c r="AE355">
        <v>358796</v>
      </c>
      <c r="AF355">
        <v>358796</v>
      </c>
      <c r="AH355">
        <v>358796</v>
      </c>
      <c r="AJ355">
        <v>358796</v>
      </c>
      <c r="AK355">
        <v>358796</v>
      </c>
      <c r="AL355">
        <v>358796</v>
      </c>
      <c r="AM355">
        <v>358796</v>
      </c>
      <c r="AN355">
        <v>358796</v>
      </c>
      <c r="AO355">
        <v>358796</v>
      </c>
      <c r="AP355">
        <v>358796</v>
      </c>
      <c r="AQ355">
        <v>358796</v>
      </c>
      <c r="AR355">
        <v>358796</v>
      </c>
      <c r="AS355">
        <v>358796</v>
      </c>
      <c r="AT355">
        <v>358796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 t="s">
        <v>1382</v>
      </c>
      <c r="BF355">
        <f t="shared" si="11"/>
        <v>17</v>
      </c>
      <c r="BG355">
        <f t="shared" si="12"/>
        <v>1</v>
      </c>
    </row>
    <row r="356" spans="2:59" hidden="1" x14ac:dyDescent="0.25">
      <c r="B356" t="s">
        <v>545</v>
      </c>
      <c r="C356" t="s">
        <v>769</v>
      </c>
      <c r="D356" t="s">
        <v>1041</v>
      </c>
      <c r="E356" t="s">
        <v>799</v>
      </c>
      <c r="F356">
        <v>0</v>
      </c>
      <c r="G356">
        <v>1176386</v>
      </c>
      <c r="H356">
        <v>1176386</v>
      </c>
      <c r="I356">
        <v>1176386</v>
      </c>
      <c r="K356">
        <v>1069442</v>
      </c>
      <c r="L356">
        <v>1069442</v>
      </c>
      <c r="M356">
        <v>1069442</v>
      </c>
      <c r="N356">
        <v>1069442</v>
      </c>
      <c r="O356">
        <v>1069442</v>
      </c>
      <c r="P356">
        <v>1069442</v>
      </c>
      <c r="R356">
        <v>1263886</v>
      </c>
      <c r="T356">
        <v>1263886</v>
      </c>
      <c r="U356">
        <v>1263886</v>
      </c>
      <c r="V356">
        <v>1263886</v>
      </c>
      <c r="W356">
        <v>1263886</v>
      </c>
      <c r="X356">
        <v>1263886</v>
      </c>
      <c r="Y356">
        <v>1263886</v>
      </c>
      <c r="Z356">
        <v>1263886</v>
      </c>
      <c r="AA356">
        <v>611721</v>
      </c>
      <c r="AB356">
        <v>611721</v>
      </c>
      <c r="AC356">
        <v>611721</v>
      </c>
      <c r="AE356">
        <v>556110</v>
      </c>
      <c r="AF356">
        <v>556110</v>
      </c>
      <c r="AG356">
        <v>556110</v>
      </c>
      <c r="AH356">
        <v>556110</v>
      </c>
      <c r="AI356">
        <v>556110</v>
      </c>
      <c r="AJ356">
        <v>556110</v>
      </c>
      <c r="AL356">
        <v>657221</v>
      </c>
      <c r="AN356">
        <v>657221</v>
      </c>
      <c r="AO356">
        <v>657221</v>
      </c>
      <c r="AP356">
        <v>657221</v>
      </c>
      <c r="AQ356">
        <v>657221</v>
      </c>
      <c r="AR356">
        <v>657221</v>
      </c>
      <c r="AS356">
        <v>657221</v>
      </c>
      <c r="AT356">
        <v>657221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 t="s">
        <v>1385</v>
      </c>
      <c r="BF356">
        <f t="shared" si="11"/>
        <v>17</v>
      </c>
      <c r="BG356">
        <f t="shared" si="12"/>
        <v>1</v>
      </c>
    </row>
    <row r="357" spans="2:59" x14ac:dyDescent="0.25">
      <c r="B357" t="s">
        <v>64</v>
      </c>
      <c r="C357" t="s">
        <v>777</v>
      </c>
      <c r="D357" t="s">
        <v>1057</v>
      </c>
      <c r="E357" t="s">
        <v>820</v>
      </c>
      <c r="F357">
        <v>4</v>
      </c>
      <c r="G357">
        <v>1358347</v>
      </c>
      <c r="H357">
        <v>1358347</v>
      </c>
      <c r="J357">
        <v>1358347</v>
      </c>
      <c r="K357">
        <v>1358347</v>
      </c>
      <c r="L357">
        <v>1358347</v>
      </c>
      <c r="M357">
        <v>1207419</v>
      </c>
      <c r="N357">
        <v>1207419</v>
      </c>
      <c r="O357">
        <v>1207419</v>
      </c>
      <c r="P357">
        <v>1207419</v>
      </c>
      <c r="Q357">
        <v>1207419</v>
      </c>
      <c r="R357">
        <v>1207419</v>
      </c>
      <c r="S357">
        <v>1207419</v>
      </c>
      <c r="T357">
        <v>1288085</v>
      </c>
      <c r="U357">
        <v>1358347</v>
      </c>
      <c r="V357">
        <v>1358347</v>
      </c>
      <c r="Y357">
        <v>1358347</v>
      </c>
      <c r="Z357">
        <v>1358347</v>
      </c>
      <c r="AA357">
        <v>1018760</v>
      </c>
      <c r="AB357">
        <v>1018760</v>
      </c>
      <c r="AD357">
        <v>1018760</v>
      </c>
      <c r="AE357">
        <v>1018760</v>
      </c>
      <c r="AF357">
        <v>1018760</v>
      </c>
      <c r="AG357">
        <v>905564</v>
      </c>
      <c r="AH357">
        <v>905564</v>
      </c>
      <c r="AI357">
        <v>905564</v>
      </c>
      <c r="AJ357">
        <v>905564</v>
      </c>
      <c r="AK357">
        <v>905564</v>
      </c>
      <c r="AL357">
        <v>905564</v>
      </c>
      <c r="AM357">
        <v>905564</v>
      </c>
      <c r="AN357">
        <v>966064</v>
      </c>
      <c r="AO357">
        <v>1018760</v>
      </c>
      <c r="AP357">
        <v>1018760</v>
      </c>
      <c r="AS357">
        <v>1018760</v>
      </c>
      <c r="AT357">
        <v>1018760</v>
      </c>
      <c r="AU357">
        <v>7.7</v>
      </c>
      <c r="AV357">
        <v>7.7</v>
      </c>
      <c r="AW357">
        <v>7.7</v>
      </c>
      <c r="AX357">
        <v>7.7</v>
      </c>
      <c r="AY357">
        <v>7.7</v>
      </c>
      <c r="AZ357">
        <v>7.7</v>
      </c>
      <c r="BA357">
        <v>7.7</v>
      </c>
      <c r="BB357">
        <v>7.7</v>
      </c>
      <c r="BD357">
        <v>7.7</v>
      </c>
      <c r="BE357" t="s">
        <v>1414</v>
      </c>
      <c r="BF357">
        <f t="shared" si="11"/>
        <v>17</v>
      </c>
      <c r="BG357">
        <f t="shared" si="12"/>
        <v>1</v>
      </c>
    </row>
    <row r="358" spans="2:59" x14ac:dyDescent="0.25">
      <c r="B358" t="s">
        <v>33</v>
      </c>
      <c r="C358" t="s">
        <v>770</v>
      </c>
      <c r="D358" t="s">
        <v>1091</v>
      </c>
      <c r="E358" t="s">
        <v>820</v>
      </c>
      <c r="F358">
        <v>3</v>
      </c>
      <c r="G358">
        <v>920000</v>
      </c>
      <c r="H358">
        <v>920000</v>
      </c>
      <c r="I358">
        <v>866667</v>
      </c>
      <c r="J358">
        <v>866667</v>
      </c>
      <c r="K358">
        <v>866667</v>
      </c>
      <c r="L358">
        <v>866667</v>
      </c>
      <c r="N358">
        <v>690000</v>
      </c>
      <c r="P358">
        <v>690000</v>
      </c>
      <c r="Q358">
        <v>920000</v>
      </c>
      <c r="R358">
        <v>690000</v>
      </c>
      <c r="S358">
        <v>1733333</v>
      </c>
      <c r="T358">
        <v>690000</v>
      </c>
      <c r="V358">
        <v>690000</v>
      </c>
      <c r="W358">
        <v>920000</v>
      </c>
      <c r="X358">
        <v>690000</v>
      </c>
      <c r="Y358">
        <v>866667</v>
      </c>
      <c r="Z358">
        <v>690000</v>
      </c>
      <c r="AA358">
        <v>690000</v>
      </c>
      <c r="AB358">
        <v>690000</v>
      </c>
      <c r="AC358">
        <v>650000</v>
      </c>
      <c r="AD358">
        <v>650000</v>
      </c>
      <c r="AE358">
        <v>650000</v>
      </c>
      <c r="AF358">
        <v>650000</v>
      </c>
      <c r="AH358">
        <v>607200</v>
      </c>
      <c r="AJ358">
        <v>607200</v>
      </c>
      <c r="AK358">
        <v>690000</v>
      </c>
      <c r="AL358">
        <v>607200</v>
      </c>
      <c r="AM358">
        <v>1300000</v>
      </c>
      <c r="AN358">
        <v>607200</v>
      </c>
      <c r="AP358">
        <v>607200</v>
      </c>
      <c r="AQ358">
        <v>690000</v>
      </c>
      <c r="AR358">
        <v>607200</v>
      </c>
      <c r="AS358">
        <v>650000</v>
      </c>
      <c r="AT358">
        <v>607200</v>
      </c>
      <c r="AU358">
        <v>8.3000000000000007</v>
      </c>
      <c r="AV358">
        <v>8.3000000000000007</v>
      </c>
      <c r="AW358">
        <v>8.3000000000000007</v>
      </c>
      <c r="AX358">
        <v>8.3000000000000007</v>
      </c>
      <c r="AY358">
        <v>8.3000000000000007</v>
      </c>
      <c r="AZ358">
        <v>8.3000000000000007</v>
      </c>
      <c r="BA358">
        <v>8.3000000000000007</v>
      </c>
      <c r="BB358">
        <v>8.3000000000000007</v>
      </c>
      <c r="BC358">
        <v>8.3000000000000007</v>
      </c>
      <c r="BD358">
        <v>8.3000000000000007</v>
      </c>
      <c r="BE358" t="s">
        <v>1398</v>
      </c>
      <c r="BF358">
        <f t="shared" si="11"/>
        <v>17</v>
      </c>
      <c r="BG358">
        <f t="shared" si="12"/>
        <v>1</v>
      </c>
    </row>
    <row r="359" spans="2:59" hidden="1" x14ac:dyDescent="0.25">
      <c r="B359" t="s">
        <v>571</v>
      </c>
      <c r="C359" t="s">
        <v>776</v>
      </c>
      <c r="D359" t="s">
        <v>1112</v>
      </c>
      <c r="E359" t="s">
        <v>799</v>
      </c>
      <c r="F359">
        <v>0</v>
      </c>
      <c r="G359">
        <v>2633333</v>
      </c>
      <c r="H359">
        <v>2633333</v>
      </c>
      <c r="K359">
        <v>2633333</v>
      </c>
      <c r="L359">
        <v>2633333</v>
      </c>
      <c r="M359">
        <v>2633333</v>
      </c>
      <c r="N359">
        <v>2633333</v>
      </c>
      <c r="O359">
        <v>2633333</v>
      </c>
      <c r="P359">
        <v>2633333</v>
      </c>
      <c r="Q359">
        <v>2633333</v>
      </c>
      <c r="R359">
        <v>2633333</v>
      </c>
      <c r="S359">
        <v>2633333</v>
      </c>
      <c r="T359">
        <v>2633333</v>
      </c>
      <c r="U359">
        <v>2633333</v>
      </c>
      <c r="V359">
        <v>2633333</v>
      </c>
      <c r="X359">
        <v>2633333</v>
      </c>
      <c r="Y359">
        <v>2633333</v>
      </c>
      <c r="Z359">
        <v>2633333</v>
      </c>
      <c r="AA359">
        <v>1975000</v>
      </c>
      <c r="AB359">
        <v>1975000</v>
      </c>
      <c r="AE359">
        <v>1975000</v>
      </c>
      <c r="AF359">
        <v>1975000</v>
      </c>
      <c r="AG359">
        <v>1975000</v>
      </c>
      <c r="AH359">
        <v>1975000</v>
      </c>
      <c r="AI359">
        <v>1975000</v>
      </c>
      <c r="AJ359">
        <v>1975000</v>
      </c>
      <c r="AK359">
        <v>1975000</v>
      </c>
      <c r="AL359">
        <v>1975000</v>
      </c>
      <c r="AM359">
        <v>1975000</v>
      </c>
      <c r="AN359">
        <v>1975000</v>
      </c>
      <c r="AO359">
        <v>1975000</v>
      </c>
      <c r="AP359">
        <v>1975000</v>
      </c>
      <c r="AR359">
        <v>1975000</v>
      </c>
      <c r="AS359">
        <v>1975000</v>
      </c>
      <c r="AT359">
        <v>1975000</v>
      </c>
      <c r="AU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 t="s">
        <v>1391</v>
      </c>
      <c r="BF359">
        <f t="shared" si="11"/>
        <v>17</v>
      </c>
      <c r="BG359">
        <f t="shared" si="12"/>
        <v>1</v>
      </c>
    </row>
    <row r="360" spans="2:59" x14ac:dyDescent="0.25">
      <c r="B360" t="s">
        <v>19</v>
      </c>
      <c r="C360" t="s">
        <v>785</v>
      </c>
      <c r="D360" t="s">
        <v>1120</v>
      </c>
      <c r="E360" t="s">
        <v>820</v>
      </c>
      <c r="F360">
        <v>4</v>
      </c>
      <c r="G360">
        <v>1266667</v>
      </c>
      <c r="I360">
        <v>1133333</v>
      </c>
      <c r="J360">
        <v>1133333</v>
      </c>
      <c r="K360">
        <v>1133333</v>
      </c>
      <c r="L360">
        <v>1133333</v>
      </c>
      <c r="M360">
        <v>1666667</v>
      </c>
      <c r="O360">
        <v>1666667</v>
      </c>
      <c r="Q360">
        <v>1666667</v>
      </c>
      <c r="R360">
        <v>1133333</v>
      </c>
      <c r="S360">
        <v>1666667</v>
      </c>
      <c r="T360">
        <v>1666667</v>
      </c>
      <c r="U360">
        <v>1666667</v>
      </c>
      <c r="V360">
        <v>1666667</v>
      </c>
      <c r="W360">
        <v>1133333</v>
      </c>
      <c r="X360">
        <v>1133333</v>
      </c>
      <c r="Y360">
        <v>1133333</v>
      </c>
      <c r="Z360">
        <v>1133333</v>
      </c>
      <c r="AA360">
        <v>950000</v>
      </c>
      <c r="AC360">
        <v>850000</v>
      </c>
      <c r="AD360">
        <v>850000</v>
      </c>
      <c r="AE360">
        <v>850000</v>
      </c>
      <c r="AF360">
        <v>850000</v>
      </c>
      <c r="AG360">
        <v>1250000</v>
      </c>
      <c r="AI360">
        <v>1250000</v>
      </c>
      <c r="AK360">
        <v>1250000</v>
      </c>
      <c r="AL360">
        <v>850000</v>
      </c>
      <c r="AM360">
        <v>1250000</v>
      </c>
      <c r="AN360">
        <v>1250000</v>
      </c>
      <c r="AO360">
        <v>1250000</v>
      </c>
      <c r="AP360">
        <v>1250000</v>
      </c>
      <c r="AQ360">
        <v>850000</v>
      </c>
      <c r="AR360">
        <v>850000</v>
      </c>
      <c r="AS360">
        <v>850000</v>
      </c>
      <c r="AT360">
        <v>850000</v>
      </c>
      <c r="AU360">
        <v>8.3000000000000007</v>
      </c>
      <c r="AV360">
        <v>8.3000000000000007</v>
      </c>
      <c r="AW360">
        <v>8.3000000000000007</v>
      </c>
      <c r="AX360">
        <v>8.3000000000000007</v>
      </c>
      <c r="AY360">
        <v>8.3000000000000007</v>
      </c>
      <c r="AZ360">
        <v>8.3000000000000007</v>
      </c>
      <c r="BA360">
        <v>8.3000000000000007</v>
      </c>
      <c r="BB360">
        <v>8.3000000000000007</v>
      </c>
      <c r="BC360">
        <v>8.3000000000000007</v>
      </c>
      <c r="BD360">
        <v>8.3000000000000007</v>
      </c>
      <c r="BE360" t="s">
        <v>1414</v>
      </c>
      <c r="BF360">
        <f t="shared" si="11"/>
        <v>17</v>
      </c>
      <c r="BG360">
        <f t="shared" si="12"/>
        <v>1</v>
      </c>
    </row>
    <row r="361" spans="2:59" hidden="1" x14ac:dyDescent="0.25">
      <c r="B361" t="s">
        <v>319</v>
      </c>
      <c r="C361" t="s">
        <v>769</v>
      </c>
      <c r="D361" t="s">
        <v>1133</v>
      </c>
      <c r="E361" t="s">
        <v>822</v>
      </c>
      <c r="F361">
        <v>0</v>
      </c>
      <c r="G361">
        <v>363266</v>
      </c>
      <c r="H361">
        <v>375375</v>
      </c>
      <c r="I361">
        <v>363266</v>
      </c>
      <c r="J361">
        <v>375375</v>
      </c>
      <c r="L361">
        <v>375375</v>
      </c>
      <c r="N361">
        <v>375375</v>
      </c>
      <c r="P361">
        <v>375375</v>
      </c>
      <c r="Q361">
        <v>363266</v>
      </c>
      <c r="R361">
        <v>375375</v>
      </c>
      <c r="S361">
        <v>363266</v>
      </c>
      <c r="T361">
        <v>375375</v>
      </c>
      <c r="U361">
        <v>363266</v>
      </c>
      <c r="V361">
        <v>375375</v>
      </c>
      <c r="W361">
        <v>363266</v>
      </c>
      <c r="X361">
        <v>375375</v>
      </c>
      <c r="Y361">
        <v>363266</v>
      </c>
      <c r="Z361">
        <v>375375</v>
      </c>
      <c r="AA361">
        <v>225225</v>
      </c>
      <c r="AB361">
        <v>225225</v>
      </c>
      <c r="AC361">
        <v>225225</v>
      </c>
      <c r="AD361">
        <v>225225</v>
      </c>
      <c r="AF361">
        <v>225225</v>
      </c>
      <c r="AH361">
        <v>225225</v>
      </c>
      <c r="AJ361">
        <v>225225</v>
      </c>
      <c r="AK361">
        <v>225225</v>
      </c>
      <c r="AL361">
        <v>225225</v>
      </c>
      <c r="AM361">
        <v>225225</v>
      </c>
      <c r="AN361">
        <v>225225</v>
      </c>
      <c r="AO361">
        <v>225225</v>
      </c>
      <c r="AP361">
        <v>225225</v>
      </c>
      <c r="AQ361">
        <v>225225</v>
      </c>
      <c r="AR361">
        <v>225225</v>
      </c>
      <c r="AS361">
        <v>225225</v>
      </c>
      <c r="AT361">
        <v>225225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 t="s">
        <v>1442</v>
      </c>
      <c r="BF361">
        <f t="shared" si="11"/>
        <v>17</v>
      </c>
      <c r="BG361">
        <f t="shared" si="12"/>
        <v>1</v>
      </c>
    </row>
    <row r="362" spans="2:59" hidden="1" x14ac:dyDescent="0.25">
      <c r="B362" t="s">
        <v>612</v>
      </c>
      <c r="C362" t="s">
        <v>783</v>
      </c>
      <c r="D362" t="s">
        <v>1137</v>
      </c>
      <c r="E362" t="s">
        <v>824</v>
      </c>
      <c r="F362">
        <v>3</v>
      </c>
      <c r="H362">
        <v>3933333</v>
      </c>
      <c r="K362">
        <v>3666667</v>
      </c>
      <c r="L362">
        <v>3666667</v>
      </c>
      <c r="M362">
        <v>3666667</v>
      </c>
      <c r="N362">
        <v>3666667</v>
      </c>
      <c r="O362">
        <v>966667</v>
      </c>
      <c r="P362">
        <v>966667</v>
      </c>
      <c r="Q362">
        <v>966667</v>
      </c>
      <c r="R362">
        <v>966667</v>
      </c>
      <c r="S362">
        <v>966667</v>
      </c>
      <c r="T362">
        <v>966667</v>
      </c>
      <c r="U362">
        <v>1300000</v>
      </c>
      <c r="V362">
        <v>1300000</v>
      </c>
      <c r="W362">
        <v>1300000</v>
      </c>
      <c r="X362">
        <v>1300000</v>
      </c>
      <c r="Y362">
        <v>966667</v>
      </c>
      <c r="Z362">
        <v>966667</v>
      </c>
      <c r="AB362">
        <v>2950000</v>
      </c>
      <c r="AE362">
        <v>2750000</v>
      </c>
      <c r="AF362">
        <v>2750000</v>
      </c>
      <c r="AG362">
        <v>2750000</v>
      </c>
      <c r="AH362">
        <v>2750000</v>
      </c>
      <c r="AI362">
        <v>725000</v>
      </c>
      <c r="AJ362">
        <v>725000</v>
      </c>
      <c r="AK362">
        <v>725000</v>
      </c>
      <c r="AL362">
        <v>725000</v>
      </c>
      <c r="AM362">
        <v>725000</v>
      </c>
      <c r="AN362">
        <v>725000</v>
      </c>
      <c r="AO362">
        <v>975000</v>
      </c>
      <c r="AP362">
        <v>975000</v>
      </c>
      <c r="AQ362">
        <v>975000</v>
      </c>
      <c r="AR362">
        <v>975000</v>
      </c>
      <c r="AS362">
        <v>725000</v>
      </c>
      <c r="AT362">
        <v>725000</v>
      </c>
      <c r="AU362">
        <v>8.4</v>
      </c>
      <c r="AW362">
        <v>8.4</v>
      </c>
      <c r="AX362">
        <v>8.4</v>
      </c>
      <c r="AY362">
        <v>8.4</v>
      </c>
      <c r="AZ362">
        <v>8.4</v>
      </c>
      <c r="BA362">
        <v>8.4</v>
      </c>
      <c r="BB362">
        <v>8.4</v>
      </c>
      <c r="BC362">
        <v>8.4</v>
      </c>
      <c r="BD362">
        <v>8.4</v>
      </c>
      <c r="BF362">
        <f t="shared" si="11"/>
        <v>17</v>
      </c>
      <c r="BG362">
        <f t="shared" si="12"/>
        <v>1</v>
      </c>
    </row>
    <row r="363" spans="2:59" hidden="1" x14ac:dyDescent="0.25">
      <c r="B363" t="s">
        <v>9</v>
      </c>
      <c r="C363" t="s">
        <v>777</v>
      </c>
      <c r="D363" t="s">
        <v>1187</v>
      </c>
      <c r="E363" t="s">
        <v>831</v>
      </c>
      <c r="F363">
        <v>4</v>
      </c>
      <c r="G363">
        <v>3604348</v>
      </c>
      <c r="H363">
        <v>11538173</v>
      </c>
      <c r="I363">
        <v>11538173</v>
      </c>
      <c r="K363">
        <v>2752508</v>
      </c>
      <c r="L363">
        <v>1938824</v>
      </c>
      <c r="M363">
        <v>2648691</v>
      </c>
      <c r="N363">
        <v>1938824</v>
      </c>
      <c r="O363">
        <v>2293757</v>
      </c>
      <c r="P363">
        <v>1938824</v>
      </c>
      <c r="Q363">
        <v>3003624</v>
      </c>
      <c r="R363">
        <v>2648691</v>
      </c>
      <c r="S363">
        <v>2293757</v>
      </c>
      <c r="T363">
        <v>1938824</v>
      </c>
      <c r="U363">
        <v>2090735</v>
      </c>
      <c r="V363">
        <v>2523132</v>
      </c>
      <c r="Y363">
        <v>2648691</v>
      </c>
      <c r="Z363">
        <v>1938824</v>
      </c>
      <c r="AA363">
        <v>2703261</v>
      </c>
      <c r="AB363">
        <v>8653630</v>
      </c>
      <c r="AC363">
        <v>8653630</v>
      </c>
      <c r="AE363">
        <v>2064381</v>
      </c>
      <c r="AF363">
        <v>1454118</v>
      </c>
      <c r="AG363">
        <v>1986518</v>
      </c>
      <c r="AH363">
        <v>1454118</v>
      </c>
      <c r="AI363">
        <v>1720318</v>
      </c>
      <c r="AJ363">
        <v>1454118</v>
      </c>
      <c r="AK363">
        <v>2252718</v>
      </c>
      <c r="AL363">
        <v>1986518</v>
      </c>
      <c r="AM363">
        <v>1720318</v>
      </c>
      <c r="AN363">
        <v>1454118</v>
      </c>
      <c r="AO363">
        <v>1568051</v>
      </c>
      <c r="AP363">
        <v>1892349</v>
      </c>
      <c r="AS363">
        <v>1986518</v>
      </c>
      <c r="AT363">
        <v>1454118</v>
      </c>
      <c r="AU363">
        <v>8.5</v>
      </c>
      <c r="AV363">
        <v>8.4</v>
      </c>
      <c r="AW363">
        <v>8.4</v>
      </c>
      <c r="AX363">
        <v>8.4</v>
      </c>
      <c r="AY363">
        <v>8.5</v>
      </c>
      <c r="AZ363">
        <v>8.4</v>
      </c>
      <c r="BA363">
        <v>8.5</v>
      </c>
      <c r="BB363">
        <v>8.5</v>
      </c>
      <c r="BD363">
        <v>8.5</v>
      </c>
      <c r="BE363" t="s">
        <v>1414</v>
      </c>
      <c r="BF363">
        <f t="shared" si="11"/>
        <v>17</v>
      </c>
      <c r="BG363">
        <f t="shared" si="12"/>
        <v>1</v>
      </c>
    </row>
    <row r="364" spans="2:59" hidden="1" x14ac:dyDescent="0.25">
      <c r="B364" t="s">
        <v>261</v>
      </c>
      <c r="C364" t="s">
        <v>775</v>
      </c>
      <c r="D364" t="s">
        <v>1217</v>
      </c>
      <c r="E364" t="s">
        <v>918</v>
      </c>
      <c r="F364">
        <v>0</v>
      </c>
      <c r="G364">
        <v>270389</v>
      </c>
      <c r="H364">
        <v>340690</v>
      </c>
      <c r="I364">
        <v>514002</v>
      </c>
      <c r="J364">
        <v>340690</v>
      </c>
      <c r="K364">
        <v>430459</v>
      </c>
      <c r="L364">
        <v>276533</v>
      </c>
      <c r="M364">
        <v>378146</v>
      </c>
      <c r="N364">
        <v>276533</v>
      </c>
      <c r="O364">
        <v>348435</v>
      </c>
      <c r="P364">
        <v>262767</v>
      </c>
      <c r="Q364">
        <v>327293</v>
      </c>
      <c r="R364">
        <v>280250</v>
      </c>
      <c r="T364">
        <v>262767</v>
      </c>
      <c r="V364">
        <v>308313</v>
      </c>
      <c r="X364">
        <v>308313</v>
      </c>
      <c r="Y364">
        <v>281293</v>
      </c>
      <c r="Z364">
        <v>262767</v>
      </c>
      <c r="AA364">
        <v>170345</v>
      </c>
      <c r="AB364">
        <v>214635</v>
      </c>
      <c r="AC364">
        <v>323821</v>
      </c>
      <c r="AD364">
        <v>214635</v>
      </c>
      <c r="AE364">
        <v>271189</v>
      </c>
      <c r="AF364">
        <v>174216</v>
      </c>
      <c r="AG364">
        <v>238232</v>
      </c>
      <c r="AH364">
        <v>174216</v>
      </c>
      <c r="AI364">
        <v>271779</v>
      </c>
      <c r="AJ364">
        <v>204958</v>
      </c>
      <c r="AK364">
        <v>255289</v>
      </c>
      <c r="AL364">
        <v>218595</v>
      </c>
      <c r="AN364">
        <v>204958</v>
      </c>
      <c r="AP364">
        <v>240484</v>
      </c>
      <c r="AR364">
        <v>240484</v>
      </c>
      <c r="AS364">
        <v>219409</v>
      </c>
      <c r="AT364">
        <v>204958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 t="s">
        <v>1412</v>
      </c>
      <c r="BF364">
        <f t="shared" si="11"/>
        <v>17</v>
      </c>
      <c r="BG364">
        <f t="shared" si="12"/>
        <v>1</v>
      </c>
    </row>
    <row r="365" spans="2:59" hidden="1" x14ac:dyDescent="0.25">
      <c r="B365" t="s">
        <v>119</v>
      </c>
      <c r="C365" t="s">
        <v>777</v>
      </c>
      <c r="D365" t="s">
        <v>1228</v>
      </c>
      <c r="E365" t="s">
        <v>831</v>
      </c>
      <c r="F365">
        <v>3</v>
      </c>
      <c r="G365">
        <v>1020000</v>
      </c>
      <c r="H365">
        <v>1400000</v>
      </c>
      <c r="K365">
        <v>800000</v>
      </c>
      <c r="L365">
        <v>800000</v>
      </c>
      <c r="M365">
        <v>800000</v>
      </c>
      <c r="N365">
        <v>800000</v>
      </c>
      <c r="O365">
        <v>900000</v>
      </c>
      <c r="P365">
        <v>800000</v>
      </c>
      <c r="Q365">
        <v>800000</v>
      </c>
      <c r="R365">
        <v>800000</v>
      </c>
      <c r="S365">
        <v>933333</v>
      </c>
      <c r="T365">
        <v>800000</v>
      </c>
      <c r="U365">
        <v>980433</v>
      </c>
      <c r="V365">
        <v>1020000</v>
      </c>
      <c r="X365">
        <v>1680000</v>
      </c>
      <c r="Y365">
        <v>933333</v>
      </c>
      <c r="Z365">
        <v>840372</v>
      </c>
      <c r="AA365">
        <v>765000</v>
      </c>
      <c r="AB365">
        <v>1050000</v>
      </c>
      <c r="AE365">
        <v>600000</v>
      </c>
      <c r="AF365">
        <v>600000</v>
      </c>
      <c r="AG365">
        <v>600000</v>
      </c>
      <c r="AH365">
        <v>600000</v>
      </c>
      <c r="AI365">
        <v>675000</v>
      </c>
      <c r="AJ365">
        <v>600000</v>
      </c>
      <c r="AK365">
        <v>600000</v>
      </c>
      <c r="AL365">
        <v>600000</v>
      </c>
      <c r="AM365">
        <v>700000</v>
      </c>
      <c r="AN365">
        <v>600000</v>
      </c>
      <c r="AO365">
        <v>867684</v>
      </c>
      <c r="AP365">
        <v>765000</v>
      </c>
      <c r="AR365">
        <v>1260000</v>
      </c>
      <c r="AS365">
        <v>700000</v>
      </c>
      <c r="AT365">
        <v>743729</v>
      </c>
      <c r="AU365">
        <v>8.1999999999999993</v>
      </c>
      <c r="AW365">
        <v>8.1999999999999993</v>
      </c>
      <c r="AX365">
        <v>8.1999999999999993</v>
      </c>
      <c r="AY365">
        <v>8.1999999999999993</v>
      </c>
      <c r="AZ365">
        <v>8.1999999999999993</v>
      </c>
      <c r="BA365">
        <v>8.1999999999999993</v>
      </c>
      <c r="BB365">
        <v>8.1999999999999993</v>
      </c>
      <c r="BC365">
        <v>8.1999999999999993</v>
      </c>
      <c r="BD365">
        <v>8.1999999999999993</v>
      </c>
      <c r="BE365" t="s">
        <v>1412</v>
      </c>
      <c r="BF365">
        <f t="shared" si="11"/>
        <v>17</v>
      </c>
      <c r="BG365">
        <f t="shared" si="12"/>
        <v>1</v>
      </c>
    </row>
    <row r="366" spans="2:59" x14ac:dyDescent="0.25">
      <c r="B366" t="s">
        <v>577</v>
      </c>
      <c r="C366" t="s">
        <v>772</v>
      </c>
      <c r="E366" t="s">
        <v>820</v>
      </c>
      <c r="F366">
        <v>3</v>
      </c>
      <c r="H366">
        <v>366667</v>
      </c>
      <c r="J366">
        <v>433333</v>
      </c>
      <c r="K366">
        <v>433333</v>
      </c>
      <c r="L366">
        <v>433333</v>
      </c>
      <c r="M366">
        <v>433333</v>
      </c>
      <c r="N366">
        <v>433333</v>
      </c>
      <c r="O366">
        <v>433333</v>
      </c>
      <c r="P366">
        <v>433333</v>
      </c>
      <c r="Q366">
        <v>433333</v>
      </c>
      <c r="R366">
        <v>433333</v>
      </c>
      <c r="S366">
        <v>433333</v>
      </c>
      <c r="T366">
        <v>433333</v>
      </c>
      <c r="V366">
        <v>433333</v>
      </c>
      <c r="W366">
        <v>646667</v>
      </c>
      <c r="X366">
        <v>433333</v>
      </c>
      <c r="Y366">
        <v>433333</v>
      </c>
      <c r="Z366">
        <v>433333</v>
      </c>
      <c r="AB366">
        <v>275000</v>
      </c>
      <c r="AD366">
        <v>325000</v>
      </c>
      <c r="AE366">
        <v>325000</v>
      </c>
      <c r="AF366">
        <v>325000</v>
      </c>
      <c r="AG366">
        <v>325000</v>
      </c>
      <c r="AH366">
        <v>325000</v>
      </c>
      <c r="AI366">
        <v>325000</v>
      </c>
      <c r="AJ366">
        <v>325000</v>
      </c>
      <c r="AK366">
        <v>325000</v>
      </c>
      <c r="AL366">
        <v>325000</v>
      </c>
      <c r="AM366">
        <v>325000</v>
      </c>
      <c r="AN366">
        <v>325000</v>
      </c>
      <c r="AP366">
        <v>325000</v>
      </c>
      <c r="AQ366">
        <v>485000</v>
      </c>
      <c r="AR366">
        <v>325000</v>
      </c>
      <c r="AS366">
        <v>325000</v>
      </c>
      <c r="AT366">
        <v>325000</v>
      </c>
      <c r="AU366">
        <v>8.4</v>
      </c>
      <c r="AV366">
        <v>8.4</v>
      </c>
      <c r="AW366">
        <v>8.4</v>
      </c>
      <c r="AX366">
        <v>8.4</v>
      </c>
      <c r="AY366">
        <v>8.4</v>
      </c>
      <c r="AZ366">
        <v>8.4</v>
      </c>
      <c r="BA366">
        <v>8.4</v>
      </c>
      <c r="BB366">
        <v>8.4</v>
      </c>
      <c r="BC366">
        <v>8.4</v>
      </c>
      <c r="BD366">
        <v>8.4</v>
      </c>
      <c r="BE366" t="s">
        <v>1398</v>
      </c>
      <c r="BF366">
        <f t="shared" si="11"/>
        <v>17</v>
      </c>
      <c r="BG366">
        <f t="shared" si="12"/>
        <v>1</v>
      </c>
    </row>
    <row r="367" spans="2:59" hidden="1" x14ac:dyDescent="0.25">
      <c r="B367" t="s">
        <v>282</v>
      </c>
      <c r="C367" t="s">
        <v>770</v>
      </c>
      <c r="D367" t="s">
        <v>1244</v>
      </c>
      <c r="E367" t="s">
        <v>799</v>
      </c>
      <c r="F367">
        <v>0</v>
      </c>
      <c r="G367">
        <v>555556</v>
      </c>
      <c r="H367">
        <v>555556</v>
      </c>
      <c r="J367">
        <v>555556</v>
      </c>
      <c r="K367">
        <v>555556</v>
      </c>
      <c r="L367">
        <v>555556</v>
      </c>
      <c r="M367">
        <v>555556</v>
      </c>
      <c r="N367">
        <v>555556</v>
      </c>
      <c r="O367">
        <v>555556</v>
      </c>
      <c r="P367">
        <v>555556</v>
      </c>
      <c r="Q367">
        <v>555556</v>
      </c>
      <c r="R367">
        <v>555556</v>
      </c>
      <c r="S367">
        <v>555556</v>
      </c>
      <c r="T367">
        <v>555556</v>
      </c>
      <c r="V367">
        <v>555556</v>
      </c>
      <c r="X367">
        <v>555556</v>
      </c>
      <c r="Y367">
        <v>555556</v>
      </c>
      <c r="Z367">
        <v>555556</v>
      </c>
      <c r="AA367">
        <v>344445</v>
      </c>
      <c r="AB367">
        <v>344445</v>
      </c>
      <c r="AD367">
        <v>344445</v>
      </c>
      <c r="AE367">
        <v>344445</v>
      </c>
      <c r="AF367">
        <v>344445</v>
      </c>
      <c r="AG367">
        <v>344445</v>
      </c>
      <c r="AH367">
        <v>344445</v>
      </c>
      <c r="AI367">
        <v>344445</v>
      </c>
      <c r="AJ367">
        <v>344445</v>
      </c>
      <c r="AK367">
        <v>344445</v>
      </c>
      <c r="AL367">
        <v>344445</v>
      </c>
      <c r="AM367">
        <v>344445</v>
      </c>
      <c r="AN367">
        <v>344445</v>
      </c>
      <c r="AP367">
        <v>344445</v>
      </c>
      <c r="AR367">
        <v>344445</v>
      </c>
      <c r="AS367">
        <v>344445</v>
      </c>
      <c r="AT367">
        <v>344445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 t="s">
        <v>1382</v>
      </c>
      <c r="BF367">
        <f t="shared" si="11"/>
        <v>17</v>
      </c>
      <c r="BG367">
        <f t="shared" si="12"/>
        <v>1</v>
      </c>
    </row>
    <row r="368" spans="2:59" x14ac:dyDescent="0.25">
      <c r="B368" t="s">
        <v>50</v>
      </c>
      <c r="C368" t="s">
        <v>770</v>
      </c>
      <c r="D368" t="s">
        <v>1254</v>
      </c>
      <c r="E368" t="s">
        <v>820</v>
      </c>
      <c r="F368">
        <v>3</v>
      </c>
      <c r="G368">
        <v>746667</v>
      </c>
      <c r="H368">
        <v>746667</v>
      </c>
      <c r="J368">
        <v>746667</v>
      </c>
      <c r="L368">
        <v>746667</v>
      </c>
      <c r="M368">
        <v>1194667</v>
      </c>
      <c r="N368">
        <v>746667</v>
      </c>
      <c r="O368">
        <v>746667</v>
      </c>
      <c r="P368">
        <v>746667</v>
      </c>
      <c r="Q368">
        <v>733333</v>
      </c>
      <c r="R368">
        <v>733333</v>
      </c>
      <c r="S368">
        <v>1200000</v>
      </c>
      <c r="T368">
        <v>733333</v>
      </c>
      <c r="V368">
        <v>733333</v>
      </c>
      <c r="W368">
        <v>733333</v>
      </c>
      <c r="X368">
        <v>733333</v>
      </c>
      <c r="Y368">
        <v>733333</v>
      </c>
      <c r="Z368">
        <v>733333</v>
      </c>
      <c r="AA368">
        <v>560000</v>
      </c>
      <c r="AB368">
        <v>560000</v>
      </c>
      <c r="AD368">
        <v>560000</v>
      </c>
      <c r="AF368">
        <v>560000</v>
      </c>
      <c r="AG368">
        <v>896000</v>
      </c>
      <c r="AH368">
        <v>560000</v>
      </c>
      <c r="AI368">
        <v>560000</v>
      </c>
      <c r="AJ368">
        <v>560000</v>
      </c>
      <c r="AK368">
        <v>550000</v>
      </c>
      <c r="AL368">
        <v>550000</v>
      </c>
      <c r="AM368">
        <v>900000</v>
      </c>
      <c r="AN368">
        <v>550000</v>
      </c>
      <c r="AP368">
        <v>550000</v>
      </c>
      <c r="AQ368">
        <v>550000</v>
      </c>
      <c r="AR368">
        <v>550000</v>
      </c>
      <c r="AS368">
        <v>550000</v>
      </c>
      <c r="AT368">
        <v>550000</v>
      </c>
      <c r="AU368">
        <v>8.1999999999999993</v>
      </c>
      <c r="AV368">
        <v>8.1999999999999993</v>
      </c>
      <c r="AW368">
        <v>8.1999999999999993</v>
      </c>
      <c r="AX368">
        <v>8.1999999999999993</v>
      </c>
      <c r="AY368">
        <v>8.1999999999999993</v>
      </c>
      <c r="AZ368">
        <v>8.1999999999999993</v>
      </c>
      <c r="BA368">
        <v>8.1999999999999993</v>
      </c>
      <c r="BB368">
        <v>8.1999999999999993</v>
      </c>
      <c r="BC368">
        <v>8.1999999999999993</v>
      </c>
      <c r="BD368">
        <v>8.1999999999999993</v>
      </c>
      <c r="BE368" t="s">
        <v>1414</v>
      </c>
      <c r="BF368">
        <f t="shared" si="11"/>
        <v>17</v>
      </c>
      <c r="BG368">
        <f t="shared" si="12"/>
        <v>1</v>
      </c>
    </row>
    <row r="369" spans="2:59" hidden="1" x14ac:dyDescent="0.25">
      <c r="B369" t="s">
        <v>584</v>
      </c>
      <c r="C369" t="s">
        <v>777</v>
      </c>
      <c r="D369" t="s">
        <v>1256</v>
      </c>
      <c r="E369" t="s">
        <v>831</v>
      </c>
      <c r="F369">
        <v>4</v>
      </c>
      <c r="H369">
        <v>1600000</v>
      </c>
      <c r="J369">
        <v>1066667</v>
      </c>
      <c r="K369">
        <v>933333</v>
      </c>
      <c r="L369">
        <v>933333</v>
      </c>
      <c r="M369">
        <v>933333</v>
      </c>
      <c r="N369">
        <v>933333</v>
      </c>
      <c r="O369">
        <v>933333</v>
      </c>
      <c r="P369">
        <v>933333</v>
      </c>
      <c r="Q369">
        <v>866667</v>
      </c>
      <c r="R369">
        <v>933333</v>
      </c>
      <c r="S369">
        <v>933333</v>
      </c>
      <c r="T369">
        <v>933333</v>
      </c>
      <c r="U369">
        <v>933333</v>
      </c>
      <c r="V369">
        <v>933333</v>
      </c>
      <c r="W369">
        <v>1600000</v>
      </c>
      <c r="Y369">
        <v>933333</v>
      </c>
      <c r="Z369">
        <v>1733333</v>
      </c>
      <c r="AB369">
        <v>1200000</v>
      </c>
      <c r="AD369">
        <v>800000</v>
      </c>
      <c r="AE369">
        <v>700000</v>
      </c>
      <c r="AF369">
        <v>700000</v>
      </c>
      <c r="AG369">
        <v>700000</v>
      </c>
      <c r="AH369">
        <v>700000</v>
      </c>
      <c r="AI369">
        <v>700000</v>
      </c>
      <c r="AJ369">
        <v>700000</v>
      </c>
      <c r="AK369">
        <v>650000</v>
      </c>
      <c r="AL369">
        <v>700000</v>
      </c>
      <c r="AM369">
        <v>700000</v>
      </c>
      <c r="AN369">
        <v>700000</v>
      </c>
      <c r="AO369">
        <v>700000</v>
      </c>
      <c r="AP369">
        <v>700000</v>
      </c>
      <c r="AQ369">
        <v>1200000</v>
      </c>
      <c r="AS369">
        <v>700000</v>
      </c>
      <c r="AT369">
        <v>1300000</v>
      </c>
      <c r="AU369">
        <v>8.3000000000000007</v>
      </c>
      <c r="AV369">
        <v>8.3000000000000007</v>
      </c>
      <c r="AW369">
        <v>8.3000000000000007</v>
      </c>
      <c r="AX369">
        <v>8.3000000000000007</v>
      </c>
      <c r="AY369">
        <v>8.3000000000000007</v>
      </c>
      <c r="AZ369">
        <v>8.3000000000000007</v>
      </c>
      <c r="BA369">
        <v>8.3000000000000007</v>
      </c>
      <c r="BB369">
        <v>8.3000000000000007</v>
      </c>
      <c r="BC369">
        <v>8.3000000000000007</v>
      </c>
      <c r="BD369">
        <v>8.3000000000000007</v>
      </c>
      <c r="BE369" t="s">
        <v>1394</v>
      </c>
      <c r="BF369">
        <f t="shared" si="11"/>
        <v>17</v>
      </c>
      <c r="BG369">
        <f t="shared" si="12"/>
        <v>1</v>
      </c>
    </row>
    <row r="370" spans="2:59" hidden="1" x14ac:dyDescent="0.25">
      <c r="B370" t="s">
        <v>367</v>
      </c>
      <c r="C370" t="s">
        <v>772</v>
      </c>
      <c r="D370" t="s">
        <v>1276</v>
      </c>
      <c r="E370" t="s">
        <v>799</v>
      </c>
      <c r="F370">
        <v>0</v>
      </c>
      <c r="G370">
        <v>694444</v>
      </c>
      <c r="H370">
        <v>694444</v>
      </c>
      <c r="J370">
        <v>694444</v>
      </c>
      <c r="K370">
        <v>694444</v>
      </c>
      <c r="L370">
        <v>694444</v>
      </c>
      <c r="M370">
        <v>694444</v>
      </c>
      <c r="N370">
        <v>694444</v>
      </c>
      <c r="O370">
        <v>694444</v>
      </c>
      <c r="P370">
        <v>694444</v>
      </c>
      <c r="R370">
        <v>694444</v>
      </c>
      <c r="T370">
        <v>694444</v>
      </c>
      <c r="U370">
        <v>694444</v>
      </c>
      <c r="V370">
        <v>694444</v>
      </c>
      <c r="W370">
        <v>694444</v>
      </c>
      <c r="X370">
        <v>694444</v>
      </c>
      <c r="Y370">
        <v>694444</v>
      </c>
      <c r="Z370">
        <v>694444</v>
      </c>
      <c r="AA370">
        <v>430555</v>
      </c>
      <c r="AB370">
        <v>430555</v>
      </c>
      <c r="AD370">
        <v>430555</v>
      </c>
      <c r="AE370">
        <v>430555</v>
      </c>
      <c r="AF370">
        <v>430555</v>
      </c>
      <c r="AG370">
        <v>430555</v>
      </c>
      <c r="AH370">
        <v>430555</v>
      </c>
      <c r="AI370">
        <v>430555</v>
      </c>
      <c r="AJ370">
        <v>430555</v>
      </c>
      <c r="AL370">
        <v>430555</v>
      </c>
      <c r="AN370">
        <v>430555</v>
      </c>
      <c r="AO370">
        <v>430555</v>
      </c>
      <c r="AP370">
        <v>430555</v>
      </c>
      <c r="AQ370">
        <v>430555</v>
      </c>
      <c r="AR370">
        <v>430555</v>
      </c>
      <c r="AS370">
        <v>430555</v>
      </c>
      <c r="AT370">
        <v>430555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 t="s">
        <v>1385</v>
      </c>
      <c r="BF370">
        <f t="shared" si="11"/>
        <v>17</v>
      </c>
      <c r="BG370">
        <f t="shared" si="12"/>
        <v>1</v>
      </c>
    </row>
    <row r="371" spans="2:59" hidden="1" x14ac:dyDescent="0.25">
      <c r="B371" t="s">
        <v>92</v>
      </c>
      <c r="C371" t="s">
        <v>772</v>
      </c>
      <c r="D371" t="s">
        <v>1283</v>
      </c>
      <c r="E371" t="s">
        <v>799</v>
      </c>
      <c r="F371">
        <v>0</v>
      </c>
      <c r="G371">
        <v>264000</v>
      </c>
      <c r="H371">
        <v>264000</v>
      </c>
      <c r="J371">
        <v>264000</v>
      </c>
      <c r="K371">
        <v>264000</v>
      </c>
      <c r="L371">
        <v>264000</v>
      </c>
      <c r="M371">
        <v>264000</v>
      </c>
      <c r="N371">
        <v>264000</v>
      </c>
      <c r="O371">
        <v>264000</v>
      </c>
      <c r="P371">
        <v>264000</v>
      </c>
      <c r="Q371">
        <v>399999</v>
      </c>
      <c r="R371">
        <v>264000</v>
      </c>
      <c r="S371">
        <v>563851</v>
      </c>
      <c r="T371">
        <v>264000</v>
      </c>
      <c r="V371">
        <v>264000</v>
      </c>
      <c r="X371">
        <v>264000</v>
      </c>
      <c r="Y371">
        <v>386665</v>
      </c>
      <c r="Z371">
        <v>264000</v>
      </c>
      <c r="AA371">
        <v>198000</v>
      </c>
      <c r="AB371">
        <v>198000</v>
      </c>
      <c r="AD371">
        <v>198000</v>
      </c>
      <c r="AE371">
        <v>198000</v>
      </c>
      <c r="AF371">
        <v>198000</v>
      </c>
      <c r="AG371">
        <v>198000</v>
      </c>
      <c r="AH371">
        <v>198000</v>
      </c>
      <c r="AI371">
        <v>198000</v>
      </c>
      <c r="AJ371">
        <v>198000</v>
      </c>
      <c r="AK371">
        <v>299999</v>
      </c>
      <c r="AL371">
        <v>198000</v>
      </c>
      <c r="AM371">
        <v>422888</v>
      </c>
      <c r="AN371">
        <v>198000</v>
      </c>
      <c r="AP371">
        <v>198000</v>
      </c>
      <c r="AR371">
        <v>198000</v>
      </c>
      <c r="AS371">
        <v>289999</v>
      </c>
      <c r="AT371">
        <v>198000</v>
      </c>
      <c r="AU371">
        <v>8.4</v>
      </c>
      <c r="AV371">
        <v>8.4</v>
      </c>
      <c r="AW371">
        <v>8.4</v>
      </c>
      <c r="AX371">
        <v>8.4</v>
      </c>
      <c r="AY371">
        <v>8.4</v>
      </c>
      <c r="AZ371">
        <v>8.4</v>
      </c>
      <c r="BA371">
        <v>8.4</v>
      </c>
      <c r="BB371">
        <v>8.4</v>
      </c>
      <c r="BC371">
        <v>8.4</v>
      </c>
      <c r="BD371">
        <v>8.4</v>
      </c>
      <c r="BE371" t="s">
        <v>1381</v>
      </c>
      <c r="BF371">
        <f t="shared" si="11"/>
        <v>17</v>
      </c>
      <c r="BG371">
        <f t="shared" si="12"/>
        <v>1</v>
      </c>
    </row>
    <row r="372" spans="2:59" hidden="1" x14ac:dyDescent="0.25">
      <c r="B372" t="s">
        <v>241</v>
      </c>
      <c r="C372" t="s">
        <v>772</v>
      </c>
      <c r="D372" t="s">
        <v>1302</v>
      </c>
      <c r="E372" t="s">
        <v>799</v>
      </c>
      <c r="F372">
        <v>0</v>
      </c>
      <c r="G372">
        <v>578704</v>
      </c>
      <c r="H372">
        <v>578704</v>
      </c>
      <c r="J372">
        <v>578704</v>
      </c>
      <c r="K372">
        <v>578704</v>
      </c>
      <c r="L372">
        <v>578704</v>
      </c>
      <c r="M372">
        <v>578704</v>
      </c>
      <c r="N372">
        <v>578704</v>
      </c>
      <c r="O372">
        <v>578704</v>
      </c>
      <c r="P372">
        <v>578704</v>
      </c>
      <c r="R372">
        <v>578704</v>
      </c>
      <c r="T372">
        <v>578704</v>
      </c>
      <c r="U372">
        <v>578704</v>
      </c>
      <c r="V372">
        <v>578704</v>
      </c>
      <c r="W372">
        <v>578704</v>
      </c>
      <c r="X372">
        <v>578704</v>
      </c>
      <c r="Y372">
        <v>578704</v>
      </c>
      <c r="Z372">
        <v>578704</v>
      </c>
      <c r="AA372">
        <v>358796</v>
      </c>
      <c r="AB372">
        <v>358796</v>
      </c>
      <c r="AD372">
        <v>358796</v>
      </c>
      <c r="AE372">
        <v>358796</v>
      </c>
      <c r="AF372">
        <v>358796</v>
      </c>
      <c r="AG372">
        <v>358796</v>
      </c>
      <c r="AH372">
        <v>358796</v>
      </c>
      <c r="AI372">
        <v>358796</v>
      </c>
      <c r="AJ372">
        <v>358796</v>
      </c>
      <c r="AL372">
        <v>358796</v>
      </c>
      <c r="AN372">
        <v>358796</v>
      </c>
      <c r="AO372">
        <v>358796</v>
      </c>
      <c r="AP372">
        <v>358796</v>
      </c>
      <c r="AQ372">
        <v>358796</v>
      </c>
      <c r="AR372">
        <v>358796</v>
      </c>
      <c r="AS372">
        <v>358796</v>
      </c>
      <c r="AT372">
        <v>358796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 t="s">
        <v>1382</v>
      </c>
      <c r="BF372">
        <f t="shared" si="11"/>
        <v>17</v>
      </c>
      <c r="BG372">
        <f t="shared" si="12"/>
        <v>1</v>
      </c>
    </row>
    <row r="373" spans="2:59" hidden="1" x14ac:dyDescent="0.25">
      <c r="B373" t="s">
        <v>613</v>
      </c>
      <c r="C373" t="s">
        <v>774</v>
      </c>
      <c r="D373" t="s">
        <v>1318</v>
      </c>
      <c r="E373" t="s">
        <v>799</v>
      </c>
      <c r="F373">
        <v>2</v>
      </c>
      <c r="H373">
        <v>299969</v>
      </c>
      <c r="J373">
        <v>299969</v>
      </c>
      <c r="K373">
        <v>299969</v>
      </c>
      <c r="L373">
        <v>422888</v>
      </c>
      <c r="M373">
        <v>299969</v>
      </c>
      <c r="N373">
        <v>422888</v>
      </c>
      <c r="O373">
        <v>299969</v>
      </c>
      <c r="P373">
        <v>563851</v>
      </c>
      <c r="Q373">
        <v>299969</v>
      </c>
      <c r="R373">
        <v>563851</v>
      </c>
      <c r="S373">
        <v>563851</v>
      </c>
      <c r="T373">
        <v>563851</v>
      </c>
      <c r="U373">
        <v>279999</v>
      </c>
      <c r="V373">
        <v>577184</v>
      </c>
      <c r="X373">
        <v>432888</v>
      </c>
      <c r="Y373">
        <v>299969</v>
      </c>
      <c r="Z373">
        <v>563851</v>
      </c>
      <c r="AB373">
        <v>224977</v>
      </c>
      <c r="AD373">
        <v>224977</v>
      </c>
      <c r="AE373">
        <v>224977</v>
      </c>
      <c r="AF373">
        <v>274877</v>
      </c>
      <c r="AG373">
        <v>224977</v>
      </c>
      <c r="AH373">
        <v>274877</v>
      </c>
      <c r="AI373">
        <v>224977</v>
      </c>
      <c r="AJ373">
        <v>422888</v>
      </c>
      <c r="AK373">
        <v>224977</v>
      </c>
      <c r="AL373">
        <v>422888</v>
      </c>
      <c r="AM373">
        <v>422888</v>
      </c>
      <c r="AN373">
        <v>422888</v>
      </c>
      <c r="AO373">
        <v>209999</v>
      </c>
      <c r="AP373">
        <v>432888</v>
      </c>
      <c r="AR373">
        <v>281377</v>
      </c>
      <c r="AS373">
        <v>224977</v>
      </c>
      <c r="AT373">
        <v>422888</v>
      </c>
      <c r="AU373">
        <v>8.3000000000000007</v>
      </c>
      <c r="AV373">
        <v>8.1999999999999993</v>
      </c>
      <c r="AW373">
        <v>8.1999999999999993</v>
      </c>
      <c r="AX373">
        <v>8.1999999999999993</v>
      </c>
      <c r="AY373">
        <v>8.1999999999999993</v>
      </c>
      <c r="AZ373">
        <v>8.1999999999999993</v>
      </c>
      <c r="BA373">
        <v>8.1999999999999993</v>
      </c>
      <c r="BB373">
        <v>8.1999999999999993</v>
      </c>
      <c r="BC373">
        <v>8.1999999999999993</v>
      </c>
      <c r="BD373">
        <v>8.1999999999999993</v>
      </c>
      <c r="BE373" t="s">
        <v>1406</v>
      </c>
      <c r="BF373">
        <f t="shared" si="11"/>
        <v>17</v>
      </c>
      <c r="BG373">
        <f t="shared" si="12"/>
        <v>1</v>
      </c>
    </row>
    <row r="374" spans="2:59" hidden="1" x14ac:dyDescent="0.25">
      <c r="B374" t="s">
        <v>585</v>
      </c>
      <c r="C374" t="s">
        <v>783</v>
      </c>
      <c r="D374" t="s">
        <v>1338</v>
      </c>
      <c r="E374" t="s">
        <v>831</v>
      </c>
      <c r="F374">
        <v>4</v>
      </c>
      <c r="H374">
        <v>1595735</v>
      </c>
      <c r="I374">
        <v>3285333</v>
      </c>
      <c r="J374">
        <v>3285333</v>
      </c>
      <c r="K374">
        <v>1595735</v>
      </c>
      <c r="L374">
        <v>1595735</v>
      </c>
      <c r="M374">
        <v>1595735</v>
      </c>
      <c r="N374">
        <v>1595735</v>
      </c>
      <c r="O374">
        <v>1595735</v>
      </c>
      <c r="P374">
        <v>1595735</v>
      </c>
      <c r="Q374">
        <v>3285333</v>
      </c>
      <c r="R374">
        <v>1595735</v>
      </c>
      <c r="T374">
        <v>1595735</v>
      </c>
      <c r="U374">
        <v>1595735</v>
      </c>
      <c r="V374">
        <v>1595735</v>
      </c>
      <c r="W374">
        <v>2266668</v>
      </c>
      <c r="Y374">
        <v>1595735</v>
      </c>
      <c r="Z374">
        <v>1595735</v>
      </c>
      <c r="AB374">
        <v>1196801</v>
      </c>
      <c r="AC374">
        <v>2464000</v>
      </c>
      <c r="AD374">
        <v>2464000</v>
      </c>
      <c r="AE374">
        <v>1196801</v>
      </c>
      <c r="AF374">
        <v>1196801</v>
      </c>
      <c r="AG374">
        <v>1196801</v>
      </c>
      <c r="AH374">
        <v>1196801</v>
      </c>
      <c r="AI374">
        <v>1196801</v>
      </c>
      <c r="AJ374">
        <v>1196801</v>
      </c>
      <c r="AK374">
        <v>2464000</v>
      </c>
      <c r="AL374">
        <v>1196801</v>
      </c>
      <c r="AN374">
        <v>1196801</v>
      </c>
      <c r="AO374">
        <v>1196801</v>
      </c>
      <c r="AP374">
        <v>1196801</v>
      </c>
      <c r="AQ374">
        <v>1700001</v>
      </c>
      <c r="AS374">
        <v>1196801</v>
      </c>
      <c r="AT374">
        <v>1196801</v>
      </c>
      <c r="AU374">
        <v>8.5</v>
      </c>
      <c r="AV374">
        <v>8.5</v>
      </c>
      <c r="AW374">
        <v>8.5</v>
      </c>
      <c r="AX374">
        <v>8.5</v>
      </c>
      <c r="AY374">
        <v>8.5</v>
      </c>
      <c r="AZ374">
        <v>8.5</v>
      </c>
      <c r="BA374">
        <v>8.5</v>
      </c>
      <c r="BB374">
        <v>8.5</v>
      </c>
      <c r="BC374">
        <v>8.5</v>
      </c>
      <c r="BD374">
        <v>8.5</v>
      </c>
      <c r="BE374" t="s">
        <v>1394</v>
      </c>
      <c r="BF374">
        <f t="shared" si="11"/>
        <v>17</v>
      </c>
      <c r="BG374">
        <f t="shared" si="12"/>
        <v>1</v>
      </c>
    </row>
    <row r="375" spans="2:59" hidden="1" x14ac:dyDescent="0.25">
      <c r="B375" t="s">
        <v>468</v>
      </c>
      <c r="C375" t="s">
        <v>771</v>
      </c>
      <c r="D375" t="s">
        <v>1349</v>
      </c>
      <c r="E375" t="s">
        <v>799</v>
      </c>
      <c r="F375">
        <v>3.5</v>
      </c>
      <c r="G375">
        <v>1354148</v>
      </c>
      <c r="H375">
        <v>1354148</v>
      </c>
      <c r="J375">
        <v>1354148</v>
      </c>
      <c r="K375">
        <v>1231047</v>
      </c>
      <c r="L375">
        <v>1231047</v>
      </c>
      <c r="M375">
        <v>1231047</v>
      </c>
      <c r="N375">
        <v>1231047</v>
      </c>
      <c r="O375">
        <v>1454873</v>
      </c>
      <c r="P375">
        <v>1454873</v>
      </c>
      <c r="Q375">
        <v>1454873</v>
      </c>
      <c r="R375">
        <v>1454873</v>
      </c>
      <c r="S375">
        <v>1454873</v>
      </c>
      <c r="T375">
        <v>1454873</v>
      </c>
      <c r="U375">
        <v>1454873</v>
      </c>
      <c r="V375">
        <v>1454873</v>
      </c>
      <c r="X375">
        <v>1454873</v>
      </c>
      <c r="Z375">
        <v>1454873</v>
      </c>
      <c r="AA375">
        <v>843148</v>
      </c>
      <c r="AB375">
        <v>843148</v>
      </c>
      <c r="AD375">
        <v>843148</v>
      </c>
      <c r="AE375">
        <v>766501</v>
      </c>
      <c r="AF375">
        <v>766501</v>
      </c>
      <c r="AG375">
        <v>766501</v>
      </c>
      <c r="AH375">
        <v>766501</v>
      </c>
      <c r="AI375">
        <v>905865</v>
      </c>
      <c r="AJ375">
        <v>905865</v>
      </c>
      <c r="AK375">
        <v>905865</v>
      </c>
      <c r="AL375">
        <v>905865</v>
      </c>
      <c r="AM375">
        <v>905865</v>
      </c>
      <c r="AN375">
        <v>905865</v>
      </c>
      <c r="AO375">
        <v>905865</v>
      </c>
      <c r="AP375">
        <v>905865</v>
      </c>
      <c r="AR375">
        <v>905865</v>
      </c>
      <c r="AT375">
        <v>905865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 t="s">
        <v>1383</v>
      </c>
      <c r="BF375">
        <f t="shared" si="11"/>
        <v>17</v>
      </c>
      <c r="BG375">
        <f t="shared" si="12"/>
        <v>1</v>
      </c>
    </row>
    <row r="376" spans="2:59" hidden="1" x14ac:dyDescent="0.25">
      <c r="B376" t="s">
        <v>483</v>
      </c>
      <c r="C376" t="s">
        <v>771</v>
      </c>
      <c r="D376" t="s">
        <v>1351</v>
      </c>
      <c r="E376" t="s">
        <v>799</v>
      </c>
      <c r="F376">
        <v>0</v>
      </c>
      <c r="G376">
        <v>1522939</v>
      </c>
      <c r="H376">
        <v>1522939</v>
      </c>
      <c r="J376">
        <v>1522939</v>
      </c>
      <c r="K376">
        <v>1384492</v>
      </c>
      <c r="L376">
        <v>1384492</v>
      </c>
      <c r="M376">
        <v>1384492</v>
      </c>
      <c r="N376">
        <v>1384492</v>
      </c>
      <c r="O376">
        <v>1636217</v>
      </c>
      <c r="P376">
        <v>1636217</v>
      </c>
      <c r="Q376">
        <v>1636217</v>
      </c>
      <c r="R376">
        <v>1636217</v>
      </c>
      <c r="S376">
        <v>1636217</v>
      </c>
      <c r="T376">
        <v>1636217</v>
      </c>
      <c r="U376">
        <v>1636217</v>
      </c>
      <c r="V376">
        <v>1636217</v>
      </c>
      <c r="X376">
        <v>1636217</v>
      </c>
      <c r="Z376">
        <v>1636217</v>
      </c>
      <c r="AA376">
        <v>791928</v>
      </c>
      <c r="AB376">
        <v>791928</v>
      </c>
      <c r="AD376">
        <v>791928</v>
      </c>
      <c r="AE376">
        <v>719936</v>
      </c>
      <c r="AF376">
        <v>719936</v>
      </c>
      <c r="AG376">
        <v>719936</v>
      </c>
      <c r="AH376">
        <v>719936</v>
      </c>
      <c r="AI376">
        <v>850833</v>
      </c>
      <c r="AJ376">
        <v>850833</v>
      </c>
      <c r="AK376">
        <v>850833</v>
      </c>
      <c r="AL376">
        <v>850833</v>
      </c>
      <c r="AM376">
        <v>850833</v>
      </c>
      <c r="AN376">
        <v>850833</v>
      </c>
      <c r="AO376">
        <v>850833</v>
      </c>
      <c r="AP376">
        <v>850833</v>
      </c>
      <c r="AR376">
        <v>850833</v>
      </c>
      <c r="AT376">
        <v>850833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 t="s">
        <v>1382</v>
      </c>
      <c r="BF376">
        <f t="shared" si="11"/>
        <v>17</v>
      </c>
      <c r="BG376">
        <f t="shared" si="12"/>
        <v>1</v>
      </c>
    </row>
    <row r="377" spans="2:59" hidden="1" x14ac:dyDescent="0.25">
      <c r="B377" t="s">
        <v>507</v>
      </c>
      <c r="C377" t="s">
        <v>773</v>
      </c>
      <c r="D377" t="s">
        <v>1355</v>
      </c>
      <c r="E377" t="s">
        <v>799</v>
      </c>
      <c r="F377">
        <v>0</v>
      </c>
      <c r="G377">
        <v>997151</v>
      </c>
      <c r="H377">
        <v>997151</v>
      </c>
      <c r="J377">
        <v>929908</v>
      </c>
      <c r="K377">
        <v>845371</v>
      </c>
      <c r="L377">
        <v>845371</v>
      </c>
      <c r="M377">
        <v>845371</v>
      </c>
      <c r="N377">
        <v>845371</v>
      </c>
      <c r="O377">
        <v>999075</v>
      </c>
      <c r="P377">
        <v>999075</v>
      </c>
      <c r="R377">
        <v>999075</v>
      </c>
      <c r="T377">
        <v>999075</v>
      </c>
      <c r="U377">
        <v>999075</v>
      </c>
      <c r="V377">
        <v>999075</v>
      </c>
      <c r="W377">
        <v>999075</v>
      </c>
      <c r="X377">
        <v>999075</v>
      </c>
      <c r="Y377">
        <v>999075</v>
      </c>
      <c r="Z377">
        <v>999075</v>
      </c>
      <c r="AA377">
        <v>747863</v>
      </c>
      <c r="AB377">
        <v>747863</v>
      </c>
      <c r="AD377">
        <v>697431</v>
      </c>
      <c r="AE377">
        <v>634028</v>
      </c>
      <c r="AF377">
        <v>634028</v>
      </c>
      <c r="AG377">
        <v>634028</v>
      </c>
      <c r="AH377">
        <v>634028</v>
      </c>
      <c r="AI377">
        <v>749306</v>
      </c>
      <c r="AJ377">
        <v>749306</v>
      </c>
      <c r="AL377">
        <v>749306</v>
      </c>
      <c r="AN377">
        <v>749306</v>
      </c>
      <c r="AO377">
        <v>749306</v>
      </c>
      <c r="AP377">
        <v>749306</v>
      </c>
      <c r="AQ377">
        <v>749306</v>
      </c>
      <c r="AR377">
        <v>749306</v>
      </c>
      <c r="AS377">
        <v>749306</v>
      </c>
      <c r="AT377">
        <v>749306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 t="s">
        <v>1385</v>
      </c>
      <c r="BF377">
        <f t="shared" si="11"/>
        <v>17</v>
      </c>
      <c r="BG377">
        <f t="shared" si="12"/>
        <v>1</v>
      </c>
    </row>
    <row r="378" spans="2:59" hidden="1" x14ac:dyDescent="0.25">
      <c r="B378" t="s">
        <v>127</v>
      </c>
      <c r="C378" t="s">
        <v>775</v>
      </c>
      <c r="D378" t="s">
        <v>1365</v>
      </c>
      <c r="E378" t="s">
        <v>799</v>
      </c>
      <c r="F378">
        <v>4.5</v>
      </c>
      <c r="G378">
        <v>733333</v>
      </c>
      <c r="H378">
        <v>733333</v>
      </c>
      <c r="K378">
        <v>733333</v>
      </c>
      <c r="L378">
        <v>733333</v>
      </c>
      <c r="M378">
        <v>733333</v>
      </c>
      <c r="N378">
        <v>733333</v>
      </c>
      <c r="O378">
        <v>733333</v>
      </c>
      <c r="P378">
        <v>733333</v>
      </c>
      <c r="Q378">
        <v>733333</v>
      </c>
      <c r="R378">
        <v>733333</v>
      </c>
      <c r="S378">
        <v>733333</v>
      </c>
      <c r="T378">
        <v>733333</v>
      </c>
      <c r="V378">
        <v>733333</v>
      </c>
      <c r="W378">
        <v>733333</v>
      </c>
      <c r="X378">
        <v>733333</v>
      </c>
      <c r="Y378">
        <v>733333</v>
      </c>
      <c r="Z378">
        <v>733333</v>
      </c>
      <c r="AA378">
        <v>550000</v>
      </c>
      <c r="AB378">
        <v>550000</v>
      </c>
      <c r="AE378">
        <v>550000</v>
      </c>
      <c r="AF378">
        <v>550000</v>
      </c>
      <c r="AG378">
        <v>550000</v>
      </c>
      <c r="AH378">
        <v>550000</v>
      </c>
      <c r="AI378">
        <v>550000</v>
      </c>
      <c r="AJ378">
        <v>550000</v>
      </c>
      <c r="AK378">
        <v>550000</v>
      </c>
      <c r="AL378">
        <v>550000</v>
      </c>
      <c r="AM378">
        <v>550000</v>
      </c>
      <c r="AN378">
        <v>550000</v>
      </c>
      <c r="AP378">
        <v>550000</v>
      </c>
      <c r="AQ378">
        <v>550000</v>
      </c>
      <c r="AR378">
        <v>550000</v>
      </c>
      <c r="AS378">
        <v>550000</v>
      </c>
      <c r="AT378">
        <v>550000</v>
      </c>
      <c r="AU378">
        <v>8.5</v>
      </c>
      <c r="AW378">
        <v>8.5</v>
      </c>
      <c r="AX378">
        <v>8.5</v>
      </c>
      <c r="AY378">
        <v>8.5</v>
      </c>
      <c r="AZ378">
        <v>8.5</v>
      </c>
      <c r="BA378">
        <v>8.5</v>
      </c>
      <c r="BB378">
        <v>8.5</v>
      </c>
      <c r="BC378">
        <v>8.5</v>
      </c>
      <c r="BD378">
        <v>8.5</v>
      </c>
      <c r="BE378" t="s">
        <v>1402</v>
      </c>
      <c r="BF378">
        <f t="shared" si="11"/>
        <v>17</v>
      </c>
      <c r="BG378">
        <f t="shared" si="12"/>
        <v>1</v>
      </c>
    </row>
    <row r="379" spans="2:59" hidden="1" x14ac:dyDescent="0.25">
      <c r="B379" t="s">
        <v>168</v>
      </c>
      <c r="C379" t="s">
        <v>769</v>
      </c>
      <c r="D379" t="s">
        <v>815</v>
      </c>
      <c r="E379" t="s">
        <v>799</v>
      </c>
      <c r="F379">
        <v>0</v>
      </c>
      <c r="G379">
        <v>1139118</v>
      </c>
      <c r="H379">
        <v>1139118</v>
      </c>
      <c r="J379">
        <v>1139118</v>
      </c>
      <c r="K379">
        <v>1035560</v>
      </c>
      <c r="L379">
        <v>1035560</v>
      </c>
      <c r="M379">
        <v>1035560</v>
      </c>
      <c r="N379">
        <v>1035560</v>
      </c>
      <c r="O379">
        <v>1223845</v>
      </c>
      <c r="P379">
        <v>1223845</v>
      </c>
      <c r="Q379">
        <v>1223845</v>
      </c>
      <c r="R379">
        <v>1223845</v>
      </c>
      <c r="S379">
        <v>1223845</v>
      </c>
      <c r="T379">
        <v>1223845</v>
      </c>
      <c r="U379">
        <v>1223845</v>
      </c>
      <c r="V379">
        <v>1223845</v>
      </c>
      <c r="W379">
        <v>1223845</v>
      </c>
      <c r="Y379">
        <v>1223845</v>
      </c>
      <c r="Z379">
        <v>1223845</v>
      </c>
      <c r="AA379">
        <v>706253</v>
      </c>
      <c r="AB379">
        <v>706253</v>
      </c>
      <c r="AD379">
        <v>706253</v>
      </c>
      <c r="AE379">
        <v>642047</v>
      </c>
      <c r="AF379">
        <v>642047</v>
      </c>
      <c r="AG379">
        <v>642047</v>
      </c>
      <c r="AH379">
        <v>642047</v>
      </c>
      <c r="AI379">
        <v>758784</v>
      </c>
      <c r="AJ379">
        <v>758784</v>
      </c>
      <c r="AK379">
        <v>758784</v>
      </c>
      <c r="AL379">
        <v>758784</v>
      </c>
      <c r="AM379">
        <v>758784</v>
      </c>
      <c r="AN379">
        <v>758784</v>
      </c>
      <c r="AO379">
        <v>758784</v>
      </c>
      <c r="AP379">
        <v>758784</v>
      </c>
      <c r="AQ379">
        <v>758784</v>
      </c>
      <c r="AS379">
        <v>758784</v>
      </c>
      <c r="AT379">
        <v>758784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 t="s">
        <v>1385</v>
      </c>
      <c r="BF379">
        <f t="shared" si="11"/>
        <v>18</v>
      </c>
      <c r="BG379">
        <f t="shared" si="12"/>
        <v>1</v>
      </c>
    </row>
    <row r="380" spans="2:59" x14ac:dyDescent="0.25">
      <c r="B380" t="s">
        <v>258</v>
      </c>
      <c r="C380" t="s">
        <v>773</v>
      </c>
      <c r="D380" t="s">
        <v>819</v>
      </c>
      <c r="E380" t="s">
        <v>820</v>
      </c>
      <c r="F380">
        <v>1</v>
      </c>
      <c r="G380">
        <v>515155</v>
      </c>
      <c r="H380">
        <v>513240</v>
      </c>
      <c r="I380">
        <v>515155</v>
      </c>
      <c r="J380">
        <v>513240</v>
      </c>
      <c r="K380">
        <v>515155</v>
      </c>
      <c r="L380">
        <v>513240</v>
      </c>
      <c r="M380">
        <v>515155</v>
      </c>
      <c r="N380">
        <v>513240</v>
      </c>
      <c r="Q380">
        <v>515155</v>
      </c>
      <c r="R380">
        <v>513240</v>
      </c>
      <c r="S380">
        <v>515155</v>
      </c>
      <c r="T380">
        <v>513240</v>
      </c>
      <c r="U380">
        <v>515155</v>
      </c>
      <c r="V380">
        <v>513240</v>
      </c>
      <c r="W380">
        <v>515155</v>
      </c>
      <c r="X380">
        <v>513240</v>
      </c>
      <c r="Y380">
        <v>515155</v>
      </c>
      <c r="Z380">
        <v>513240</v>
      </c>
      <c r="AA380">
        <v>341948</v>
      </c>
      <c r="AB380">
        <v>330917</v>
      </c>
      <c r="AC380">
        <v>341948</v>
      </c>
      <c r="AD380">
        <v>330917</v>
      </c>
      <c r="AE380">
        <v>341948</v>
      </c>
      <c r="AF380">
        <v>330917</v>
      </c>
      <c r="AG380">
        <v>341948</v>
      </c>
      <c r="AH380">
        <v>330917</v>
      </c>
      <c r="AK380">
        <v>341948</v>
      </c>
      <c r="AL380">
        <v>330917</v>
      </c>
      <c r="AM380">
        <v>341948</v>
      </c>
      <c r="AN380">
        <v>330917</v>
      </c>
      <c r="AO380">
        <v>341948</v>
      </c>
      <c r="AP380">
        <v>330917</v>
      </c>
      <c r="AQ380">
        <v>341948</v>
      </c>
      <c r="AR380">
        <v>330917</v>
      </c>
      <c r="AS380">
        <v>341948</v>
      </c>
      <c r="AT380">
        <v>330917</v>
      </c>
      <c r="AU380">
        <v>7.6</v>
      </c>
      <c r="AV380">
        <v>7.6</v>
      </c>
      <c r="AW380">
        <v>7.6</v>
      </c>
      <c r="AX380">
        <v>7.6</v>
      </c>
      <c r="AZ380">
        <v>7.6</v>
      </c>
      <c r="BA380">
        <v>7.6</v>
      </c>
      <c r="BB380">
        <v>7.6</v>
      </c>
      <c r="BC380">
        <v>7.6</v>
      </c>
      <c r="BD380">
        <v>7.6</v>
      </c>
      <c r="BE380" t="s">
        <v>1388</v>
      </c>
      <c r="BF380">
        <f t="shared" si="11"/>
        <v>18</v>
      </c>
      <c r="BG380">
        <f t="shared" si="12"/>
        <v>1</v>
      </c>
    </row>
    <row r="381" spans="2:59" hidden="1" x14ac:dyDescent="0.25">
      <c r="B381" t="s">
        <v>57</v>
      </c>
      <c r="C381" t="s">
        <v>770</v>
      </c>
      <c r="D381" t="s">
        <v>827</v>
      </c>
      <c r="E381" t="s">
        <v>822</v>
      </c>
      <c r="F381">
        <v>1</v>
      </c>
      <c r="G381">
        <v>333333</v>
      </c>
      <c r="H381">
        <v>333333</v>
      </c>
      <c r="K381">
        <v>233333</v>
      </c>
      <c r="L381">
        <v>233333</v>
      </c>
      <c r="M381">
        <v>233333</v>
      </c>
      <c r="N381">
        <v>220000</v>
      </c>
      <c r="O381">
        <v>233333</v>
      </c>
      <c r="P381">
        <v>220000</v>
      </c>
      <c r="Q381">
        <v>233333</v>
      </c>
      <c r="R381">
        <v>220000</v>
      </c>
      <c r="S381">
        <v>233333</v>
      </c>
      <c r="T381">
        <v>220000</v>
      </c>
      <c r="U381">
        <v>260000</v>
      </c>
      <c r="V381">
        <v>246667</v>
      </c>
      <c r="W381">
        <v>260000</v>
      </c>
      <c r="X381">
        <v>246667</v>
      </c>
      <c r="Y381">
        <v>233333</v>
      </c>
      <c r="Z381">
        <v>220000</v>
      </c>
      <c r="AA381">
        <v>250000</v>
      </c>
      <c r="AB381">
        <v>250000</v>
      </c>
      <c r="AE381">
        <v>175000</v>
      </c>
      <c r="AF381">
        <v>175000</v>
      </c>
      <c r="AG381">
        <v>175000</v>
      </c>
      <c r="AH381">
        <v>165000</v>
      </c>
      <c r="AI381">
        <v>175000</v>
      </c>
      <c r="AJ381">
        <v>165000</v>
      </c>
      <c r="AK381">
        <v>175000</v>
      </c>
      <c r="AL381">
        <v>165000</v>
      </c>
      <c r="AM381">
        <v>175000</v>
      </c>
      <c r="AN381">
        <v>165000</v>
      </c>
      <c r="AO381">
        <v>195000</v>
      </c>
      <c r="AP381">
        <v>185000</v>
      </c>
      <c r="AQ381">
        <v>195000</v>
      </c>
      <c r="AR381">
        <v>185000</v>
      </c>
      <c r="AS381">
        <v>175000</v>
      </c>
      <c r="AT381">
        <v>165000</v>
      </c>
      <c r="AU381">
        <v>8.1</v>
      </c>
      <c r="AW381">
        <v>8.1</v>
      </c>
      <c r="AX381">
        <v>8.1</v>
      </c>
      <c r="AY381">
        <v>8.1</v>
      </c>
      <c r="AZ381">
        <v>8.1</v>
      </c>
      <c r="BA381">
        <v>8.1</v>
      </c>
      <c r="BB381">
        <v>8.1</v>
      </c>
      <c r="BC381">
        <v>8.1</v>
      </c>
      <c r="BD381">
        <v>8.1</v>
      </c>
      <c r="BE381" t="s">
        <v>1392</v>
      </c>
      <c r="BF381">
        <f t="shared" si="11"/>
        <v>18</v>
      </c>
      <c r="BG381">
        <f t="shared" si="12"/>
        <v>1</v>
      </c>
    </row>
    <row r="382" spans="2:59" hidden="1" x14ac:dyDescent="0.25">
      <c r="B382" t="s">
        <v>107</v>
      </c>
      <c r="C382" t="s">
        <v>773</v>
      </c>
      <c r="D382" t="s">
        <v>843</v>
      </c>
      <c r="E382" t="s">
        <v>799</v>
      </c>
      <c r="F382">
        <v>0</v>
      </c>
      <c r="G382">
        <v>480144</v>
      </c>
      <c r="H382">
        <v>480144</v>
      </c>
      <c r="K382">
        <v>480144</v>
      </c>
      <c r="L382">
        <v>480144</v>
      </c>
      <c r="M382">
        <v>480144</v>
      </c>
      <c r="N382">
        <v>480144</v>
      </c>
      <c r="O382">
        <v>480144</v>
      </c>
      <c r="P382">
        <v>480144</v>
      </c>
      <c r="Q382">
        <v>480144</v>
      </c>
      <c r="R382">
        <v>480144</v>
      </c>
      <c r="S382">
        <v>480144</v>
      </c>
      <c r="T382">
        <v>480144</v>
      </c>
      <c r="U382">
        <v>480144</v>
      </c>
      <c r="V382">
        <v>480144</v>
      </c>
      <c r="W382">
        <v>583723</v>
      </c>
      <c r="X382">
        <v>480144</v>
      </c>
      <c r="Y382">
        <v>480144</v>
      </c>
      <c r="Z382">
        <v>480144</v>
      </c>
      <c r="AA382">
        <v>360108</v>
      </c>
      <c r="AB382">
        <v>360108</v>
      </c>
      <c r="AE382">
        <v>360108</v>
      </c>
      <c r="AF382">
        <v>360108</v>
      </c>
      <c r="AG382">
        <v>360108</v>
      </c>
      <c r="AH382">
        <v>360108</v>
      </c>
      <c r="AI382">
        <v>360108</v>
      </c>
      <c r="AJ382">
        <v>360108</v>
      </c>
      <c r="AK382">
        <v>360108</v>
      </c>
      <c r="AL382">
        <v>360108</v>
      </c>
      <c r="AM382">
        <v>360108</v>
      </c>
      <c r="AN382">
        <v>360108</v>
      </c>
      <c r="AO382">
        <v>360108</v>
      </c>
      <c r="AP382">
        <v>360108</v>
      </c>
      <c r="AQ382">
        <v>379420</v>
      </c>
      <c r="AR382">
        <v>360108</v>
      </c>
      <c r="AS382">
        <v>360108</v>
      </c>
      <c r="AT382">
        <v>360108</v>
      </c>
      <c r="AU382">
        <v>8.8000000000000007</v>
      </c>
      <c r="AW382">
        <v>8.8000000000000007</v>
      </c>
      <c r="AX382">
        <v>8.8000000000000007</v>
      </c>
      <c r="AY382">
        <v>8.8000000000000007</v>
      </c>
      <c r="AZ382">
        <v>8.8000000000000007</v>
      </c>
      <c r="BA382">
        <v>8.8000000000000007</v>
      </c>
      <c r="BB382">
        <v>8.8000000000000007</v>
      </c>
      <c r="BC382">
        <v>8.8000000000000007</v>
      </c>
      <c r="BD382">
        <v>8.8000000000000007</v>
      </c>
      <c r="BE382" t="s">
        <v>1400</v>
      </c>
      <c r="BF382">
        <f t="shared" si="11"/>
        <v>18</v>
      </c>
      <c r="BG382">
        <f t="shared" si="12"/>
        <v>1</v>
      </c>
    </row>
    <row r="383" spans="2:59" hidden="1" x14ac:dyDescent="0.25">
      <c r="B383" t="s">
        <v>228</v>
      </c>
      <c r="C383" t="s">
        <v>781</v>
      </c>
      <c r="D383" t="s">
        <v>846</v>
      </c>
      <c r="E383" t="s">
        <v>799</v>
      </c>
      <c r="F383">
        <v>0</v>
      </c>
      <c r="G383">
        <v>353333</v>
      </c>
      <c r="H383">
        <v>353333</v>
      </c>
      <c r="K383">
        <v>333333</v>
      </c>
      <c r="L383">
        <v>366667</v>
      </c>
      <c r="M383">
        <v>333333</v>
      </c>
      <c r="N383">
        <v>333333</v>
      </c>
      <c r="O383">
        <v>333333</v>
      </c>
      <c r="P383">
        <v>333333</v>
      </c>
      <c r="Q383">
        <v>333333</v>
      </c>
      <c r="R383">
        <v>333333</v>
      </c>
      <c r="S383">
        <v>333333</v>
      </c>
      <c r="T383">
        <v>333333</v>
      </c>
      <c r="U383">
        <v>333333</v>
      </c>
      <c r="V383">
        <v>353333</v>
      </c>
      <c r="W383">
        <v>399999</v>
      </c>
      <c r="X383">
        <v>399999</v>
      </c>
      <c r="Y383">
        <v>366667</v>
      </c>
      <c r="Z383">
        <v>366667</v>
      </c>
      <c r="AA383">
        <v>265000</v>
      </c>
      <c r="AB383">
        <v>265000</v>
      </c>
      <c r="AE383">
        <v>250000</v>
      </c>
      <c r="AF383">
        <v>275000</v>
      </c>
      <c r="AG383">
        <v>250000</v>
      </c>
      <c r="AH383">
        <v>250000</v>
      </c>
      <c r="AI383">
        <v>250000</v>
      </c>
      <c r="AJ383">
        <v>250000</v>
      </c>
      <c r="AK383">
        <v>250000</v>
      </c>
      <c r="AL383">
        <v>250000</v>
      </c>
      <c r="AM383">
        <v>250000</v>
      </c>
      <c r="AN383">
        <v>250000</v>
      </c>
      <c r="AO383">
        <v>250000</v>
      </c>
      <c r="AP383">
        <v>265000</v>
      </c>
      <c r="AQ383">
        <v>299999</v>
      </c>
      <c r="AR383">
        <v>299999</v>
      </c>
      <c r="AS383">
        <v>275000</v>
      </c>
      <c r="AT383">
        <v>275000</v>
      </c>
      <c r="AU383">
        <v>8.3000000000000007</v>
      </c>
      <c r="AW383">
        <v>8.3000000000000007</v>
      </c>
      <c r="AX383">
        <v>8.3000000000000007</v>
      </c>
      <c r="AY383">
        <v>8.3000000000000007</v>
      </c>
      <c r="AZ383">
        <v>8.3000000000000007</v>
      </c>
      <c r="BA383">
        <v>8.3000000000000007</v>
      </c>
      <c r="BB383">
        <v>8.3000000000000007</v>
      </c>
      <c r="BC383">
        <v>8.3000000000000007</v>
      </c>
      <c r="BD383">
        <v>8.3000000000000007</v>
      </c>
      <c r="BE383" t="s">
        <v>1381</v>
      </c>
      <c r="BF383">
        <f t="shared" si="11"/>
        <v>18</v>
      </c>
      <c r="BG383">
        <f t="shared" si="12"/>
        <v>1</v>
      </c>
    </row>
    <row r="384" spans="2:59" hidden="1" x14ac:dyDescent="0.25">
      <c r="B384" t="s">
        <v>299</v>
      </c>
      <c r="C384" t="s">
        <v>775</v>
      </c>
      <c r="D384" t="s">
        <v>856</v>
      </c>
      <c r="E384" t="s">
        <v>799</v>
      </c>
      <c r="F384">
        <v>3</v>
      </c>
      <c r="G384">
        <v>465333</v>
      </c>
      <c r="H384">
        <v>507292</v>
      </c>
      <c r="K384">
        <v>465333</v>
      </c>
      <c r="L384">
        <v>507292</v>
      </c>
      <c r="M384">
        <v>292000</v>
      </c>
      <c r="N384">
        <v>422744</v>
      </c>
      <c r="O384">
        <v>292000</v>
      </c>
      <c r="P384">
        <v>422744</v>
      </c>
      <c r="Q384">
        <v>292000</v>
      </c>
      <c r="R384">
        <v>422744</v>
      </c>
      <c r="S384">
        <v>292000</v>
      </c>
      <c r="T384">
        <v>422744</v>
      </c>
      <c r="U384">
        <v>398667</v>
      </c>
      <c r="V384">
        <v>507292</v>
      </c>
      <c r="W384">
        <v>398667</v>
      </c>
      <c r="X384">
        <v>507292</v>
      </c>
      <c r="Y384">
        <v>398667</v>
      </c>
      <c r="Z384">
        <v>507292</v>
      </c>
      <c r="AA384">
        <v>349000</v>
      </c>
      <c r="AB384">
        <v>380469</v>
      </c>
      <c r="AE384">
        <v>349000</v>
      </c>
      <c r="AF384">
        <v>380469</v>
      </c>
      <c r="AG384">
        <v>219000</v>
      </c>
      <c r="AH384">
        <v>317058</v>
      </c>
      <c r="AI384">
        <v>219000</v>
      </c>
      <c r="AJ384">
        <v>317058</v>
      </c>
      <c r="AK384">
        <v>219000</v>
      </c>
      <c r="AL384">
        <v>317058</v>
      </c>
      <c r="AM384">
        <v>219000</v>
      </c>
      <c r="AN384">
        <v>317058</v>
      </c>
      <c r="AO384">
        <v>299000</v>
      </c>
      <c r="AP384">
        <v>380469</v>
      </c>
      <c r="AQ384">
        <v>299000</v>
      </c>
      <c r="AR384">
        <v>380469</v>
      </c>
      <c r="AS384">
        <v>299000</v>
      </c>
      <c r="AT384">
        <v>380469</v>
      </c>
      <c r="AU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F384">
        <f t="shared" si="11"/>
        <v>18</v>
      </c>
      <c r="BG384">
        <f t="shared" si="12"/>
        <v>1</v>
      </c>
    </row>
    <row r="385" spans="2:59" hidden="1" x14ac:dyDescent="0.25">
      <c r="B385" t="s">
        <v>260</v>
      </c>
      <c r="C385" t="s">
        <v>772</v>
      </c>
      <c r="D385" t="s">
        <v>874</v>
      </c>
      <c r="E385" t="s">
        <v>799</v>
      </c>
      <c r="F385">
        <v>0</v>
      </c>
      <c r="G385">
        <v>462963</v>
      </c>
      <c r="H385">
        <v>462963</v>
      </c>
      <c r="J385">
        <v>462963</v>
      </c>
      <c r="L385">
        <v>462963</v>
      </c>
      <c r="M385">
        <v>462963</v>
      </c>
      <c r="N385">
        <v>462963</v>
      </c>
      <c r="O385">
        <v>462963</v>
      </c>
      <c r="P385">
        <v>462963</v>
      </c>
      <c r="Q385">
        <v>462963</v>
      </c>
      <c r="R385">
        <v>462963</v>
      </c>
      <c r="S385">
        <v>462963</v>
      </c>
      <c r="T385">
        <v>462963</v>
      </c>
      <c r="U385">
        <v>462963</v>
      </c>
      <c r="V385">
        <v>462963</v>
      </c>
      <c r="W385">
        <v>462963</v>
      </c>
      <c r="X385">
        <v>462963</v>
      </c>
      <c r="Y385">
        <v>462963</v>
      </c>
      <c r="Z385">
        <v>462963</v>
      </c>
      <c r="AA385">
        <v>287037</v>
      </c>
      <c r="AB385">
        <v>287037</v>
      </c>
      <c r="AD385">
        <v>287037</v>
      </c>
      <c r="AF385">
        <v>287037</v>
      </c>
      <c r="AG385">
        <v>287037</v>
      </c>
      <c r="AH385">
        <v>287037</v>
      </c>
      <c r="AI385">
        <v>287037</v>
      </c>
      <c r="AJ385">
        <v>287037</v>
      </c>
      <c r="AK385">
        <v>287037</v>
      </c>
      <c r="AL385">
        <v>287037</v>
      </c>
      <c r="AM385">
        <v>287037</v>
      </c>
      <c r="AN385">
        <v>287037</v>
      </c>
      <c r="AO385">
        <v>287037</v>
      </c>
      <c r="AP385">
        <v>287037</v>
      </c>
      <c r="AQ385">
        <v>287037</v>
      </c>
      <c r="AR385">
        <v>287037</v>
      </c>
      <c r="AS385">
        <v>287037</v>
      </c>
      <c r="AT385">
        <v>287037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 t="s">
        <v>1382</v>
      </c>
      <c r="BF385">
        <f t="shared" si="11"/>
        <v>18</v>
      </c>
      <c r="BG385">
        <f t="shared" si="12"/>
        <v>1</v>
      </c>
    </row>
    <row r="386" spans="2:59" x14ac:dyDescent="0.25">
      <c r="B386" t="s">
        <v>40</v>
      </c>
      <c r="C386" t="s">
        <v>779</v>
      </c>
      <c r="D386" t="s">
        <v>878</v>
      </c>
      <c r="E386" t="s">
        <v>820</v>
      </c>
      <c r="F386">
        <v>4</v>
      </c>
      <c r="G386">
        <v>1228267</v>
      </c>
      <c r="H386">
        <v>952000</v>
      </c>
      <c r="I386">
        <v>952000</v>
      </c>
      <c r="J386">
        <v>952000</v>
      </c>
      <c r="K386">
        <v>952000</v>
      </c>
      <c r="L386">
        <v>952000</v>
      </c>
      <c r="M386">
        <v>952000</v>
      </c>
      <c r="N386">
        <v>952000</v>
      </c>
      <c r="O386">
        <v>1579200</v>
      </c>
      <c r="P386">
        <v>952000</v>
      </c>
      <c r="Q386">
        <v>952000</v>
      </c>
      <c r="R386">
        <v>952000</v>
      </c>
      <c r="T386">
        <v>952000</v>
      </c>
      <c r="V386">
        <v>952000</v>
      </c>
      <c r="W386">
        <v>3358933</v>
      </c>
      <c r="X386">
        <v>952000</v>
      </c>
      <c r="Y386">
        <v>1328533</v>
      </c>
      <c r="Z386">
        <v>952000</v>
      </c>
      <c r="AA386">
        <v>921200</v>
      </c>
      <c r="AB386">
        <v>714000</v>
      </c>
      <c r="AC386">
        <v>714000</v>
      </c>
      <c r="AD386">
        <v>714000</v>
      </c>
      <c r="AE386">
        <v>714000</v>
      </c>
      <c r="AF386">
        <v>714000</v>
      </c>
      <c r="AG386">
        <v>714000</v>
      </c>
      <c r="AH386">
        <v>714000</v>
      </c>
      <c r="AI386">
        <v>1184400</v>
      </c>
      <c r="AJ386">
        <v>714000</v>
      </c>
      <c r="AK386">
        <v>714000</v>
      </c>
      <c r="AL386">
        <v>714000</v>
      </c>
      <c r="AN386">
        <v>714000</v>
      </c>
      <c r="AP386">
        <v>714000</v>
      </c>
      <c r="AQ386">
        <v>2519200</v>
      </c>
      <c r="AR386">
        <v>714000</v>
      </c>
      <c r="AS386">
        <v>996400</v>
      </c>
      <c r="AT386">
        <v>714000</v>
      </c>
      <c r="AU386">
        <v>8.6999999999999993</v>
      </c>
      <c r="AV386">
        <v>8.6999999999999993</v>
      </c>
      <c r="AW386">
        <v>8.6999999999999993</v>
      </c>
      <c r="AX386">
        <v>8.6999999999999993</v>
      </c>
      <c r="AY386">
        <v>8.6999999999999993</v>
      </c>
      <c r="AZ386">
        <v>8.6999999999999993</v>
      </c>
      <c r="BA386">
        <v>8.6999999999999993</v>
      </c>
      <c r="BB386">
        <v>8.6999999999999993</v>
      </c>
      <c r="BC386">
        <v>8.6999999999999993</v>
      </c>
      <c r="BD386">
        <v>8.6999999999999993</v>
      </c>
      <c r="BE386" t="s">
        <v>1414</v>
      </c>
      <c r="BF386">
        <f t="shared" si="11"/>
        <v>18</v>
      </c>
      <c r="BG386">
        <f t="shared" si="12"/>
        <v>1</v>
      </c>
    </row>
    <row r="387" spans="2:59" x14ac:dyDescent="0.25">
      <c r="B387" t="s">
        <v>611</v>
      </c>
      <c r="C387" t="s">
        <v>776</v>
      </c>
      <c r="D387" t="s">
        <v>887</v>
      </c>
      <c r="E387" t="s">
        <v>820</v>
      </c>
      <c r="F387">
        <v>3</v>
      </c>
      <c r="H387">
        <v>866667</v>
      </c>
      <c r="I387">
        <v>1207933</v>
      </c>
      <c r="J387">
        <v>1233333</v>
      </c>
      <c r="K387">
        <v>866667</v>
      </c>
      <c r="L387">
        <v>866667</v>
      </c>
      <c r="M387">
        <v>866667</v>
      </c>
      <c r="N387">
        <v>866667</v>
      </c>
      <c r="O387">
        <v>866667</v>
      </c>
      <c r="P387">
        <v>866667</v>
      </c>
      <c r="Q387">
        <v>866667</v>
      </c>
      <c r="R387">
        <v>866667</v>
      </c>
      <c r="T387">
        <v>866667</v>
      </c>
      <c r="U387">
        <v>866667</v>
      </c>
      <c r="V387">
        <v>1066667</v>
      </c>
      <c r="W387">
        <v>1227933</v>
      </c>
      <c r="X387">
        <v>1234600</v>
      </c>
      <c r="Y387">
        <v>866667</v>
      </c>
      <c r="Z387">
        <v>866667</v>
      </c>
      <c r="AB387">
        <v>650000</v>
      </c>
      <c r="AC387">
        <v>905950</v>
      </c>
      <c r="AD387">
        <v>925000</v>
      </c>
      <c r="AE387">
        <v>650000</v>
      </c>
      <c r="AF387">
        <v>650000</v>
      </c>
      <c r="AG387">
        <v>650000</v>
      </c>
      <c r="AH387">
        <v>650000</v>
      </c>
      <c r="AI387">
        <v>650000</v>
      </c>
      <c r="AJ387">
        <v>650000</v>
      </c>
      <c r="AK387">
        <v>650000</v>
      </c>
      <c r="AL387">
        <v>650000</v>
      </c>
      <c r="AN387">
        <v>650000</v>
      </c>
      <c r="AO387">
        <v>650000</v>
      </c>
      <c r="AP387">
        <v>800000</v>
      </c>
      <c r="AQ387">
        <v>920950</v>
      </c>
      <c r="AR387">
        <v>925950</v>
      </c>
      <c r="AS387">
        <v>650000</v>
      </c>
      <c r="AT387">
        <v>650000</v>
      </c>
      <c r="AU387">
        <v>8.3000000000000007</v>
      </c>
      <c r="AV387">
        <v>8.3000000000000007</v>
      </c>
      <c r="AW387">
        <v>8.3000000000000007</v>
      </c>
      <c r="AX387">
        <v>8.3000000000000007</v>
      </c>
      <c r="AY387">
        <v>8.3000000000000007</v>
      </c>
      <c r="AZ387">
        <v>8.3000000000000007</v>
      </c>
      <c r="BA387">
        <v>8.3000000000000007</v>
      </c>
      <c r="BB387">
        <v>8.3000000000000007</v>
      </c>
      <c r="BC387">
        <v>8.3000000000000007</v>
      </c>
      <c r="BD387">
        <v>8.3000000000000007</v>
      </c>
      <c r="BE387" t="s">
        <v>1394</v>
      </c>
      <c r="BF387">
        <f t="shared" si="11"/>
        <v>18</v>
      </c>
      <c r="BG387">
        <f t="shared" si="12"/>
        <v>1</v>
      </c>
    </row>
    <row r="388" spans="2:59" hidden="1" x14ac:dyDescent="0.25">
      <c r="B388" t="s">
        <v>240</v>
      </c>
      <c r="C388" t="s">
        <v>772</v>
      </c>
      <c r="D388" t="s">
        <v>910</v>
      </c>
      <c r="E388" t="s">
        <v>799</v>
      </c>
      <c r="F388">
        <v>0</v>
      </c>
      <c r="G388">
        <v>462963</v>
      </c>
      <c r="H388">
        <v>462963</v>
      </c>
      <c r="J388">
        <v>462963</v>
      </c>
      <c r="K388">
        <v>462963</v>
      </c>
      <c r="L388">
        <v>462963</v>
      </c>
      <c r="M388">
        <v>462963</v>
      </c>
      <c r="N388">
        <v>462963</v>
      </c>
      <c r="O388">
        <v>462963</v>
      </c>
      <c r="P388">
        <v>462963</v>
      </c>
      <c r="R388">
        <v>462963</v>
      </c>
      <c r="S388">
        <v>462963</v>
      </c>
      <c r="T388">
        <v>462963</v>
      </c>
      <c r="U388">
        <v>462963</v>
      </c>
      <c r="V388">
        <v>462963</v>
      </c>
      <c r="W388">
        <v>462963</v>
      </c>
      <c r="X388">
        <v>462963</v>
      </c>
      <c r="Y388">
        <v>462963</v>
      </c>
      <c r="Z388">
        <v>462963</v>
      </c>
      <c r="AA388">
        <v>287037</v>
      </c>
      <c r="AB388">
        <v>287037</v>
      </c>
      <c r="AD388">
        <v>287037</v>
      </c>
      <c r="AE388">
        <v>287037</v>
      </c>
      <c r="AF388">
        <v>287037</v>
      </c>
      <c r="AG388">
        <v>287037</v>
      </c>
      <c r="AH388">
        <v>287037</v>
      </c>
      <c r="AI388">
        <v>287037</v>
      </c>
      <c r="AJ388">
        <v>287037</v>
      </c>
      <c r="AL388">
        <v>287037</v>
      </c>
      <c r="AM388">
        <v>287037</v>
      </c>
      <c r="AN388">
        <v>287037</v>
      </c>
      <c r="AO388">
        <v>287037</v>
      </c>
      <c r="AP388">
        <v>287037</v>
      </c>
      <c r="AQ388">
        <v>287037</v>
      </c>
      <c r="AR388">
        <v>287037</v>
      </c>
      <c r="AS388">
        <v>287037</v>
      </c>
      <c r="AT388">
        <v>287037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 t="s">
        <v>1382</v>
      </c>
      <c r="BF388">
        <f t="shared" ref="BF388:BF451" si="13">COUNTA(AA388:AT388)</f>
        <v>18</v>
      </c>
      <c r="BG388">
        <f t="shared" ref="BG388:BG451" si="14">COUNTA(E388)</f>
        <v>1</v>
      </c>
    </row>
    <row r="389" spans="2:59" hidden="1" x14ac:dyDescent="0.25">
      <c r="B389" t="s">
        <v>72</v>
      </c>
      <c r="C389" t="s">
        <v>776</v>
      </c>
      <c r="D389" t="s">
        <v>915</v>
      </c>
      <c r="E389" t="s">
        <v>831</v>
      </c>
      <c r="F389">
        <v>0</v>
      </c>
      <c r="G389">
        <v>1927711</v>
      </c>
      <c r="H389">
        <v>1927711</v>
      </c>
      <c r="J389">
        <v>1927711</v>
      </c>
      <c r="K389">
        <v>1927711</v>
      </c>
      <c r="L389">
        <v>1927711</v>
      </c>
      <c r="M389">
        <v>1285140</v>
      </c>
      <c r="N389">
        <v>1285140</v>
      </c>
      <c r="O389">
        <v>1285140</v>
      </c>
      <c r="P389">
        <v>1285140</v>
      </c>
      <c r="Q389">
        <v>1285140</v>
      </c>
      <c r="R389">
        <v>1285140</v>
      </c>
      <c r="S389">
        <v>1285140</v>
      </c>
      <c r="T389">
        <v>1285140</v>
      </c>
      <c r="U389">
        <v>1927711</v>
      </c>
      <c r="V389">
        <v>1927711</v>
      </c>
      <c r="X389">
        <v>1927711</v>
      </c>
      <c r="Y389">
        <v>1927711</v>
      </c>
      <c r="Z389">
        <v>1927711</v>
      </c>
      <c r="AA389">
        <v>1445783</v>
      </c>
      <c r="AB389">
        <v>1445783</v>
      </c>
      <c r="AD389">
        <v>1445783</v>
      </c>
      <c r="AE389">
        <v>1445783</v>
      </c>
      <c r="AF389">
        <v>1445783</v>
      </c>
      <c r="AG389">
        <v>963855</v>
      </c>
      <c r="AH389">
        <v>963855</v>
      </c>
      <c r="AI389">
        <v>963855</v>
      </c>
      <c r="AJ389">
        <v>963855</v>
      </c>
      <c r="AK389">
        <v>963855</v>
      </c>
      <c r="AL389">
        <v>963855</v>
      </c>
      <c r="AM389">
        <v>963855</v>
      </c>
      <c r="AN389">
        <v>963855</v>
      </c>
      <c r="AO389">
        <v>1445783</v>
      </c>
      <c r="AP389">
        <v>1445783</v>
      </c>
      <c r="AR389">
        <v>1445783</v>
      </c>
      <c r="AS389">
        <v>1445783</v>
      </c>
      <c r="AT389">
        <v>1445783</v>
      </c>
      <c r="AU389">
        <v>8.3000000000000007</v>
      </c>
      <c r="AV389">
        <v>8.3000000000000007</v>
      </c>
      <c r="AW389">
        <v>8.3000000000000007</v>
      </c>
      <c r="AX389">
        <v>8.3000000000000007</v>
      </c>
      <c r="AY389">
        <v>8.3000000000000007</v>
      </c>
      <c r="AZ389">
        <v>8.3000000000000007</v>
      </c>
      <c r="BA389">
        <v>8.3000000000000007</v>
      </c>
      <c r="BB389">
        <v>8.3000000000000007</v>
      </c>
      <c r="BC389">
        <v>8.3000000000000007</v>
      </c>
      <c r="BD389">
        <v>8.3000000000000007</v>
      </c>
      <c r="BE389" t="s">
        <v>1391</v>
      </c>
      <c r="BF389">
        <f t="shared" si="13"/>
        <v>18</v>
      </c>
      <c r="BG389">
        <f t="shared" si="14"/>
        <v>1</v>
      </c>
    </row>
    <row r="390" spans="2:59" hidden="1" x14ac:dyDescent="0.25">
      <c r="B390" t="s">
        <v>150</v>
      </c>
      <c r="C390" t="s">
        <v>773</v>
      </c>
      <c r="D390" t="s">
        <v>922</v>
      </c>
      <c r="E390" t="s">
        <v>923</v>
      </c>
      <c r="F390">
        <v>0</v>
      </c>
      <c r="G390">
        <v>626573</v>
      </c>
      <c r="H390">
        <v>626573</v>
      </c>
      <c r="I390">
        <v>631088</v>
      </c>
      <c r="K390">
        <v>631088</v>
      </c>
      <c r="M390">
        <v>631088</v>
      </c>
      <c r="N390">
        <v>631088</v>
      </c>
      <c r="O390">
        <v>621797</v>
      </c>
      <c r="P390">
        <v>621797</v>
      </c>
      <c r="Q390">
        <v>621841</v>
      </c>
      <c r="R390">
        <v>621841</v>
      </c>
      <c r="S390">
        <v>621841</v>
      </c>
      <c r="T390">
        <v>621841</v>
      </c>
      <c r="U390">
        <v>626309</v>
      </c>
      <c r="V390">
        <v>681291</v>
      </c>
      <c r="W390">
        <v>625253</v>
      </c>
      <c r="X390">
        <v>590557</v>
      </c>
      <c r="Y390">
        <v>625253</v>
      </c>
      <c r="Z390">
        <v>590557</v>
      </c>
      <c r="AA390">
        <v>469965</v>
      </c>
      <c r="AB390">
        <v>469965</v>
      </c>
      <c r="AC390">
        <v>473316</v>
      </c>
      <c r="AE390">
        <v>473316</v>
      </c>
      <c r="AG390">
        <v>473316</v>
      </c>
      <c r="AH390">
        <v>473316</v>
      </c>
      <c r="AI390">
        <v>466383</v>
      </c>
      <c r="AJ390">
        <v>466383</v>
      </c>
      <c r="AK390">
        <v>466416</v>
      </c>
      <c r="AL390">
        <v>466416</v>
      </c>
      <c r="AM390">
        <v>466416</v>
      </c>
      <c r="AN390">
        <v>466416</v>
      </c>
      <c r="AO390">
        <v>469767</v>
      </c>
      <c r="AP390">
        <v>510932</v>
      </c>
      <c r="AQ390">
        <v>468976</v>
      </c>
      <c r="AR390">
        <v>442953</v>
      </c>
      <c r="AS390">
        <v>468976</v>
      </c>
      <c r="AT390">
        <v>442953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F390">
        <f t="shared" si="13"/>
        <v>18</v>
      </c>
      <c r="BG390">
        <f t="shared" si="14"/>
        <v>1</v>
      </c>
    </row>
    <row r="391" spans="2:59" hidden="1" x14ac:dyDescent="0.25">
      <c r="B391" t="s">
        <v>380</v>
      </c>
      <c r="C391" t="s">
        <v>772</v>
      </c>
      <c r="D391" t="s">
        <v>930</v>
      </c>
      <c r="E391" t="s">
        <v>799</v>
      </c>
      <c r="F391">
        <v>0</v>
      </c>
      <c r="G391">
        <v>840275</v>
      </c>
      <c r="H391">
        <v>840275</v>
      </c>
      <c r="I391">
        <v>840275</v>
      </c>
      <c r="J391">
        <v>840275</v>
      </c>
      <c r="K391">
        <v>763887</v>
      </c>
      <c r="L391">
        <v>763887</v>
      </c>
      <c r="M391">
        <v>763887</v>
      </c>
      <c r="N391">
        <v>763887</v>
      </c>
      <c r="O391">
        <v>763887</v>
      </c>
      <c r="P391">
        <v>763887</v>
      </c>
      <c r="Q391">
        <v>902775</v>
      </c>
      <c r="R391">
        <v>902775</v>
      </c>
      <c r="S391">
        <v>902775</v>
      </c>
      <c r="T391">
        <v>902775</v>
      </c>
      <c r="U391">
        <v>902775</v>
      </c>
      <c r="V391">
        <v>902775</v>
      </c>
      <c r="W391">
        <v>902775</v>
      </c>
      <c r="Y391">
        <v>902775</v>
      </c>
      <c r="AA391">
        <v>520971</v>
      </c>
      <c r="AB391">
        <v>520971</v>
      </c>
      <c r="AC391">
        <v>520971</v>
      </c>
      <c r="AD391">
        <v>520971</v>
      </c>
      <c r="AE391">
        <v>473610</v>
      </c>
      <c r="AF391">
        <v>473610</v>
      </c>
      <c r="AG391">
        <v>473610</v>
      </c>
      <c r="AH391">
        <v>473610</v>
      </c>
      <c r="AI391">
        <v>473610</v>
      </c>
      <c r="AJ391">
        <v>473610</v>
      </c>
      <c r="AK391">
        <v>559721</v>
      </c>
      <c r="AL391">
        <v>559721</v>
      </c>
      <c r="AM391">
        <v>559721</v>
      </c>
      <c r="AN391">
        <v>559721</v>
      </c>
      <c r="AO391">
        <v>559721</v>
      </c>
      <c r="AP391">
        <v>559721</v>
      </c>
      <c r="AQ391">
        <v>559721</v>
      </c>
      <c r="AS391">
        <v>559721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 t="s">
        <v>1382</v>
      </c>
      <c r="BF391">
        <f t="shared" si="13"/>
        <v>18</v>
      </c>
      <c r="BG391">
        <f t="shared" si="14"/>
        <v>1</v>
      </c>
    </row>
    <row r="392" spans="2:59" hidden="1" x14ac:dyDescent="0.25">
      <c r="B392" t="s">
        <v>676</v>
      </c>
      <c r="C392" t="s">
        <v>770</v>
      </c>
      <c r="D392" t="s">
        <v>939</v>
      </c>
      <c r="E392" t="s">
        <v>799</v>
      </c>
      <c r="F392">
        <v>0</v>
      </c>
      <c r="H392">
        <v>796171</v>
      </c>
      <c r="I392">
        <v>796171</v>
      </c>
      <c r="J392">
        <v>796171</v>
      </c>
      <c r="K392">
        <v>723792</v>
      </c>
      <c r="L392">
        <v>723792</v>
      </c>
      <c r="M392">
        <v>723792</v>
      </c>
      <c r="N392">
        <v>723792</v>
      </c>
      <c r="P392">
        <v>855391</v>
      </c>
      <c r="Q392">
        <v>855391</v>
      </c>
      <c r="R392">
        <v>855391</v>
      </c>
      <c r="S392">
        <v>855391</v>
      </c>
      <c r="T392">
        <v>855391</v>
      </c>
      <c r="U392">
        <v>855391</v>
      </c>
      <c r="V392">
        <v>855391</v>
      </c>
      <c r="W392">
        <v>855391</v>
      </c>
      <c r="X392">
        <v>855391</v>
      </c>
      <c r="Y392">
        <v>855391</v>
      </c>
      <c r="Z392">
        <v>855391</v>
      </c>
      <c r="AB392">
        <v>493626</v>
      </c>
      <c r="AC392">
        <v>493626</v>
      </c>
      <c r="AD392">
        <v>493626</v>
      </c>
      <c r="AE392">
        <v>448751</v>
      </c>
      <c r="AF392">
        <v>448751</v>
      </c>
      <c r="AG392">
        <v>448751</v>
      </c>
      <c r="AH392">
        <v>448751</v>
      </c>
      <c r="AJ392">
        <v>530342</v>
      </c>
      <c r="AK392">
        <v>530342</v>
      </c>
      <c r="AL392">
        <v>530342</v>
      </c>
      <c r="AM392">
        <v>530342</v>
      </c>
      <c r="AN392">
        <v>530342</v>
      </c>
      <c r="AO392">
        <v>530342</v>
      </c>
      <c r="AP392">
        <v>530342</v>
      </c>
      <c r="AQ392">
        <v>530342</v>
      </c>
      <c r="AR392">
        <v>530342</v>
      </c>
      <c r="AS392">
        <v>530342</v>
      </c>
      <c r="AT392">
        <v>530342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 t="s">
        <v>1385</v>
      </c>
      <c r="BF392">
        <f t="shared" si="13"/>
        <v>18</v>
      </c>
      <c r="BG392">
        <f t="shared" si="14"/>
        <v>1</v>
      </c>
    </row>
    <row r="393" spans="2:59" hidden="1" x14ac:dyDescent="0.25">
      <c r="B393" t="s">
        <v>413</v>
      </c>
      <c r="C393" t="s">
        <v>770</v>
      </c>
      <c r="D393" t="s">
        <v>941</v>
      </c>
      <c r="E393" t="s">
        <v>799</v>
      </c>
      <c r="F393">
        <v>0</v>
      </c>
      <c r="G393">
        <v>952313</v>
      </c>
      <c r="H393">
        <v>952313</v>
      </c>
      <c r="J393">
        <v>952313</v>
      </c>
      <c r="K393">
        <v>865738</v>
      </c>
      <c r="L393">
        <v>865738</v>
      </c>
      <c r="M393">
        <v>865738</v>
      </c>
      <c r="N393">
        <v>865738</v>
      </c>
      <c r="O393">
        <v>1023146</v>
      </c>
      <c r="P393">
        <v>1023146</v>
      </c>
      <c r="Q393">
        <v>1023146</v>
      </c>
      <c r="R393">
        <v>1023146</v>
      </c>
      <c r="S393">
        <v>1023146</v>
      </c>
      <c r="T393">
        <v>1023146</v>
      </c>
      <c r="U393">
        <v>1023146</v>
      </c>
      <c r="V393">
        <v>1023146</v>
      </c>
      <c r="W393">
        <v>1023146</v>
      </c>
      <c r="X393">
        <v>1023146</v>
      </c>
      <c r="Z393">
        <v>1023146</v>
      </c>
      <c r="AA393">
        <v>590434</v>
      </c>
      <c r="AB393">
        <v>590434</v>
      </c>
      <c r="AD393">
        <v>590434</v>
      </c>
      <c r="AE393">
        <v>536758</v>
      </c>
      <c r="AF393">
        <v>536758</v>
      </c>
      <c r="AG393">
        <v>536758</v>
      </c>
      <c r="AH393">
        <v>536758</v>
      </c>
      <c r="AI393">
        <v>634351</v>
      </c>
      <c r="AJ393">
        <v>634351</v>
      </c>
      <c r="AK393">
        <v>634351</v>
      </c>
      <c r="AL393">
        <v>634351</v>
      </c>
      <c r="AM393">
        <v>634351</v>
      </c>
      <c r="AN393">
        <v>634351</v>
      </c>
      <c r="AO393">
        <v>634351</v>
      </c>
      <c r="AP393">
        <v>634351</v>
      </c>
      <c r="AQ393">
        <v>634351</v>
      </c>
      <c r="AR393">
        <v>634351</v>
      </c>
      <c r="AT393">
        <v>634351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 t="s">
        <v>1425</v>
      </c>
      <c r="BF393">
        <f t="shared" si="13"/>
        <v>18</v>
      </c>
      <c r="BG393">
        <f t="shared" si="14"/>
        <v>1</v>
      </c>
    </row>
    <row r="394" spans="2:59" hidden="1" x14ac:dyDescent="0.25">
      <c r="B394" t="s">
        <v>272</v>
      </c>
      <c r="C394" t="s">
        <v>770</v>
      </c>
      <c r="D394" t="s">
        <v>945</v>
      </c>
      <c r="E394" t="s">
        <v>799</v>
      </c>
      <c r="F394">
        <v>3</v>
      </c>
      <c r="G394">
        <v>1728756</v>
      </c>
      <c r="H394">
        <v>1728756</v>
      </c>
      <c r="J394">
        <v>1728756</v>
      </c>
      <c r="K394">
        <v>1571595</v>
      </c>
      <c r="L394">
        <v>1571595</v>
      </c>
      <c r="M394">
        <v>1571595</v>
      </c>
      <c r="N394">
        <v>1571595</v>
      </c>
      <c r="P394">
        <v>1857341</v>
      </c>
      <c r="Q394">
        <v>1857341</v>
      </c>
      <c r="R394">
        <v>1857341</v>
      </c>
      <c r="S394">
        <v>1857341</v>
      </c>
      <c r="T394">
        <v>1857341</v>
      </c>
      <c r="U394">
        <v>1857341</v>
      </c>
      <c r="V394">
        <v>1857341</v>
      </c>
      <c r="W394">
        <v>1857341</v>
      </c>
      <c r="X394">
        <v>1857341</v>
      </c>
      <c r="Y394">
        <v>1857341</v>
      </c>
      <c r="Z394">
        <v>1857341</v>
      </c>
      <c r="AA394">
        <v>1114633</v>
      </c>
      <c r="AB394">
        <v>1114633</v>
      </c>
      <c r="AD394">
        <v>1114633</v>
      </c>
      <c r="AE394">
        <v>1013301</v>
      </c>
      <c r="AF394">
        <v>1013301</v>
      </c>
      <c r="AG394">
        <v>1013301</v>
      </c>
      <c r="AH394">
        <v>1013301</v>
      </c>
      <c r="AJ394">
        <v>1197540</v>
      </c>
      <c r="AK394">
        <v>1197540</v>
      </c>
      <c r="AL394">
        <v>1197540</v>
      </c>
      <c r="AM394">
        <v>1197540</v>
      </c>
      <c r="AN394">
        <v>1197540</v>
      </c>
      <c r="AO394">
        <v>1197540</v>
      </c>
      <c r="AP394">
        <v>1197540</v>
      </c>
      <c r="AQ394">
        <v>1197540</v>
      </c>
      <c r="AR394">
        <v>1197540</v>
      </c>
      <c r="AS394">
        <v>1197540</v>
      </c>
      <c r="AT394">
        <v>1197540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 t="s">
        <v>1383</v>
      </c>
      <c r="BF394">
        <f t="shared" si="13"/>
        <v>18</v>
      </c>
      <c r="BG394">
        <f t="shared" si="14"/>
        <v>1</v>
      </c>
    </row>
    <row r="395" spans="2:59" hidden="1" x14ac:dyDescent="0.25">
      <c r="B395" t="s">
        <v>249</v>
      </c>
      <c r="C395" t="s">
        <v>769</v>
      </c>
      <c r="D395" t="s">
        <v>959</v>
      </c>
      <c r="E395" t="s">
        <v>799</v>
      </c>
      <c r="F395">
        <v>0</v>
      </c>
      <c r="G395">
        <v>584488</v>
      </c>
      <c r="H395">
        <v>584488</v>
      </c>
      <c r="J395">
        <v>584488</v>
      </c>
      <c r="K395">
        <v>584488</v>
      </c>
      <c r="L395">
        <v>584488</v>
      </c>
      <c r="M395">
        <v>584488</v>
      </c>
      <c r="N395">
        <v>584488</v>
      </c>
      <c r="O395">
        <v>584488</v>
      </c>
      <c r="P395">
        <v>584488</v>
      </c>
      <c r="Q395">
        <v>584488</v>
      </c>
      <c r="R395">
        <v>584488</v>
      </c>
      <c r="S395">
        <v>584488</v>
      </c>
      <c r="T395">
        <v>584488</v>
      </c>
      <c r="U395">
        <v>584488</v>
      </c>
      <c r="V395">
        <v>584488</v>
      </c>
      <c r="W395">
        <v>584488</v>
      </c>
      <c r="Y395">
        <v>584488</v>
      </c>
      <c r="Z395">
        <v>584488</v>
      </c>
      <c r="AA395">
        <v>362383</v>
      </c>
      <c r="AB395">
        <v>362383</v>
      </c>
      <c r="AD395">
        <v>362383</v>
      </c>
      <c r="AE395">
        <v>362383</v>
      </c>
      <c r="AF395">
        <v>362383</v>
      </c>
      <c r="AG395">
        <v>362383</v>
      </c>
      <c r="AH395">
        <v>362383</v>
      </c>
      <c r="AI395">
        <v>362383</v>
      </c>
      <c r="AJ395">
        <v>362383</v>
      </c>
      <c r="AK395">
        <v>362383</v>
      </c>
      <c r="AL395">
        <v>362383</v>
      </c>
      <c r="AM395">
        <v>362383</v>
      </c>
      <c r="AN395">
        <v>362383</v>
      </c>
      <c r="AO395">
        <v>362383</v>
      </c>
      <c r="AP395">
        <v>362383</v>
      </c>
      <c r="AQ395">
        <v>362383</v>
      </c>
      <c r="AS395">
        <v>362383</v>
      </c>
      <c r="AT395">
        <v>362383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 t="s">
        <v>1385</v>
      </c>
      <c r="BF395">
        <f t="shared" si="13"/>
        <v>18</v>
      </c>
      <c r="BG395">
        <f t="shared" si="14"/>
        <v>1</v>
      </c>
    </row>
    <row r="396" spans="2:59" hidden="1" x14ac:dyDescent="0.25">
      <c r="B396" t="s">
        <v>480</v>
      </c>
      <c r="C396" t="s">
        <v>772</v>
      </c>
      <c r="D396" t="s">
        <v>961</v>
      </c>
      <c r="E396" t="s">
        <v>799</v>
      </c>
      <c r="F396">
        <v>0</v>
      </c>
      <c r="G396">
        <v>1037037</v>
      </c>
      <c r="H396">
        <v>1037037</v>
      </c>
      <c r="I396">
        <v>1037037</v>
      </c>
      <c r="J396">
        <v>1037037</v>
      </c>
      <c r="K396">
        <v>1037037</v>
      </c>
      <c r="L396">
        <v>1037037</v>
      </c>
      <c r="M396">
        <v>1037037</v>
      </c>
      <c r="N396">
        <v>1037037</v>
      </c>
      <c r="O396">
        <v>1037037</v>
      </c>
      <c r="P396">
        <v>1037037</v>
      </c>
      <c r="R396">
        <v>1037037</v>
      </c>
      <c r="S396">
        <v>1037037</v>
      </c>
      <c r="T396">
        <v>1037037</v>
      </c>
      <c r="V396">
        <v>1037037</v>
      </c>
      <c r="W396">
        <v>1037037</v>
      </c>
      <c r="X396">
        <v>1037037</v>
      </c>
      <c r="Y396">
        <v>1037037</v>
      </c>
      <c r="Z396">
        <v>1037037</v>
      </c>
      <c r="AA396">
        <v>777778</v>
      </c>
      <c r="AB396">
        <v>777778</v>
      </c>
      <c r="AC396">
        <v>777778</v>
      </c>
      <c r="AD396">
        <v>777778</v>
      </c>
      <c r="AE396">
        <v>777778</v>
      </c>
      <c r="AF396">
        <v>777778</v>
      </c>
      <c r="AG396">
        <v>777778</v>
      </c>
      <c r="AH396">
        <v>777778</v>
      </c>
      <c r="AI396">
        <v>777778</v>
      </c>
      <c r="AJ396">
        <v>777778</v>
      </c>
      <c r="AL396">
        <v>777778</v>
      </c>
      <c r="AM396">
        <v>777778</v>
      </c>
      <c r="AN396">
        <v>777778</v>
      </c>
      <c r="AP396">
        <v>777778</v>
      </c>
      <c r="AQ396">
        <v>777778</v>
      </c>
      <c r="AR396">
        <v>777778</v>
      </c>
      <c r="AS396">
        <v>777778</v>
      </c>
      <c r="AT396">
        <v>777778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 t="s">
        <v>1384</v>
      </c>
      <c r="BF396">
        <f t="shared" si="13"/>
        <v>18</v>
      </c>
      <c r="BG396">
        <f t="shared" si="14"/>
        <v>1</v>
      </c>
    </row>
    <row r="397" spans="2:59" hidden="1" x14ac:dyDescent="0.25">
      <c r="B397" t="s">
        <v>393</v>
      </c>
      <c r="C397" t="s">
        <v>772</v>
      </c>
      <c r="D397" t="s">
        <v>964</v>
      </c>
      <c r="E397" t="s">
        <v>799</v>
      </c>
      <c r="F397">
        <v>0</v>
      </c>
      <c r="G397">
        <v>1985153</v>
      </c>
      <c r="H397">
        <v>1985153</v>
      </c>
      <c r="I397">
        <v>1985153</v>
      </c>
      <c r="J397">
        <v>1985153</v>
      </c>
      <c r="L397">
        <v>1804684</v>
      </c>
      <c r="M397">
        <v>1804684</v>
      </c>
      <c r="N397">
        <v>1804684</v>
      </c>
      <c r="O397">
        <v>2132809</v>
      </c>
      <c r="P397">
        <v>2132809</v>
      </c>
      <c r="Q397">
        <v>2132809</v>
      </c>
      <c r="R397">
        <v>2132809</v>
      </c>
      <c r="S397">
        <v>2132809</v>
      </c>
      <c r="T397">
        <v>2132809</v>
      </c>
      <c r="U397">
        <v>2132809</v>
      </c>
      <c r="V397">
        <v>2132809</v>
      </c>
      <c r="W397">
        <v>2132809</v>
      </c>
      <c r="X397">
        <v>2132809</v>
      </c>
      <c r="Z397">
        <v>2132809</v>
      </c>
      <c r="AA397">
        <v>1230795</v>
      </c>
      <c r="AB397">
        <v>1230795</v>
      </c>
      <c r="AC397">
        <v>1230795</v>
      </c>
      <c r="AD397">
        <v>1230795</v>
      </c>
      <c r="AF397">
        <v>1118904</v>
      </c>
      <c r="AG397">
        <v>1118904</v>
      </c>
      <c r="AH397">
        <v>1118904</v>
      </c>
      <c r="AI397">
        <v>1322342</v>
      </c>
      <c r="AJ397">
        <v>1322342</v>
      </c>
      <c r="AK397">
        <v>1322342</v>
      </c>
      <c r="AL397">
        <v>1322342</v>
      </c>
      <c r="AM397">
        <v>1322342</v>
      </c>
      <c r="AN397">
        <v>1322342</v>
      </c>
      <c r="AO397">
        <v>1322342</v>
      </c>
      <c r="AP397">
        <v>1322342</v>
      </c>
      <c r="AQ397">
        <v>1322342</v>
      </c>
      <c r="AR397">
        <v>1322342</v>
      </c>
      <c r="AT397">
        <v>1322342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 t="s">
        <v>1382</v>
      </c>
      <c r="BF397">
        <f t="shared" si="13"/>
        <v>18</v>
      </c>
      <c r="BG397">
        <f t="shared" si="14"/>
        <v>1</v>
      </c>
    </row>
    <row r="398" spans="2:59" hidden="1" x14ac:dyDescent="0.25">
      <c r="B398" t="s">
        <v>294</v>
      </c>
      <c r="C398" t="s">
        <v>772</v>
      </c>
      <c r="D398" t="s">
        <v>979</v>
      </c>
      <c r="E398" t="s">
        <v>799</v>
      </c>
      <c r="F398">
        <v>0</v>
      </c>
      <c r="G398">
        <v>540801</v>
      </c>
      <c r="H398">
        <v>540801</v>
      </c>
      <c r="I398">
        <v>540801</v>
      </c>
      <c r="J398">
        <v>540801</v>
      </c>
      <c r="K398">
        <v>491637</v>
      </c>
      <c r="L398">
        <v>491637</v>
      </c>
      <c r="M398">
        <v>491637</v>
      </c>
      <c r="N398">
        <v>491637</v>
      </c>
      <c r="O398">
        <v>581025</v>
      </c>
      <c r="P398">
        <v>581025</v>
      </c>
      <c r="R398">
        <v>581025</v>
      </c>
      <c r="T398">
        <v>581025</v>
      </c>
      <c r="U398">
        <v>581025</v>
      </c>
      <c r="V398">
        <v>581025</v>
      </c>
      <c r="W398">
        <v>581025</v>
      </c>
      <c r="X398">
        <v>581025</v>
      </c>
      <c r="Y398">
        <v>581025</v>
      </c>
      <c r="Z398">
        <v>581025</v>
      </c>
      <c r="AA398">
        <v>335297</v>
      </c>
      <c r="AB398">
        <v>335297</v>
      </c>
      <c r="AC398">
        <v>335297</v>
      </c>
      <c r="AD398">
        <v>335297</v>
      </c>
      <c r="AE398">
        <v>304815</v>
      </c>
      <c r="AF398">
        <v>304815</v>
      </c>
      <c r="AG398">
        <v>304815</v>
      </c>
      <c r="AH398">
        <v>304815</v>
      </c>
      <c r="AI398">
        <v>360236</v>
      </c>
      <c r="AJ398">
        <v>360236</v>
      </c>
      <c r="AL398">
        <v>360236</v>
      </c>
      <c r="AN398">
        <v>360236</v>
      </c>
      <c r="AO398">
        <v>360236</v>
      </c>
      <c r="AP398">
        <v>360236</v>
      </c>
      <c r="AQ398">
        <v>360236</v>
      </c>
      <c r="AR398">
        <v>360236</v>
      </c>
      <c r="AS398">
        <v>360236</v>
      </c>
      <c r="AT398">
        <v>360236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 t="s">
        <v>1385</v>
      </c>
      <c r="BF398">
        <f t="shared" si="13"/>
        <v>18</v>
      </c>
      <c r="BG398">
        <f t="shared" si="14"/>
        <v>1</v>
      </c>
    </row>
    <row r="399" spans="2:59" hidden="1" x14ac:dyDescent="0.25">
      <c r="B399" t="s">
        <v>287</v>
      </c>
      <c r="C399" t="s">
        <v>769</v>
      </c>
      <c r="D399" t="s">
        <v>981</v>
      </c>
      <c r="E399" t="s">
        <v>799</v>
      </c>
      <c r="F399">
        <v>0</v>
      </c>
      <c r="G399">
        <v>608123</v>
      </c>
      <c r="H399">
        <v>608123</v>
      </c>
      <c r="J399">
        <v>608123</v>
      </c>
      <c r="L399">
        <v>552838</v>
      </c>
      <c r="M399">
        <v>552838</v>
      </c>
      <c r="N399">
        <v>552838</v>
      </c>
      <c r="O399">
        <v>653356</v>
      </c>
      <c r="P399">
        <v>653356</v>
      </c>
      <c r="Q399">
        <v>653356</v>
      </c>
      <c r="R399">
        <v>653356</v>
      </c>
      <c r="S399">
        <v>653356</v>
      </c>
      <c r="T399">
        <v>653356</v>
      </c>
      <c r="U399">
        <v>653356</v>
      </c>
      <c r="V399">
        <v>653356</v>
      </c>
      <c r="W399">
        <v>653356</v>
      </c>
      <c r="X399">
        <v>653356</v>
      </c>
      <c r="Y399">
        <v>653356</v>
      </c>
      <c r="Z399">
        <v>653356</v>
      </c>
      <c r="AA399">
        <v>377036</v>
      </c>
      <c r="AB399">
        <v>377036</v>
      </c>
      <c r="AD399">
        <v>377036</v>
      </c>
      <c r="AF399">
        <v>342760</v>
      </c>
      <c r="AG399">
        <v>342760</v>
      </c>
      <c r="AH399">
        <v>342760</v>
      </c>
      <c r="AI399">
        <v>405081</v>
      </c>
      <c r="AJ399">
        <v>405081</v>
      </c>
      <c r="AK399">
        <v>405081</v>
      </c>
      <c r="AL399">
        <v>405081</v>
      </c>
      <c r="AM399">
        <v>405081</v>
      </c>
      <c r="AN399">
        <v>405081</v>
      </c>
      <c r="AO399">
        <v>405081</v>
      </c>
      <c r="AP399">
        <v>405081</v>
      </c>
      <c r="AQ399">
        <v>405081</v>
      </c>
      <c r="AR399">
        <v>405081</v>
      </c>
      <c r="AS399">
        <v>405081</v>
      </c>
      <c r="AT399">
        <v>405081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 t="s">
        <v>1382</v>
      </c>
      <c r="BF399">
        <f t="shared" si="13"/>
        <v>18</v>
      </c>
      <c r="BG399">
        <f t="shared" si="14"/>
        <v>1</v>
      </c>
    </row>
    <row r="400" spans="2:59" hidden="1" x14ac:dyDescent="0.25">
      <c r="B400" t="s">
        <v>620</v>
      </c>
      <c r="C400" t="s">
        <v>769</v>
      </c>
      <c r="D400" t="s">
        <v>992</v>
      </c>
      <c r="E400" t="s">
        <v>799</v>
      </c>
      <c r="F400">
        <v>0</v>
      </c>
      <c r="H400">
        <v>553333</v>
      </c>
      <c r="J400">
        <v>553333</v>
      </c>
      <c r="K400">
        <v>500000</v>
      </c>
      <c r="L400">
        <v>500000</v>
      </c>
      <c r="M400">
        <v>500000</v>
      </c>
      <c r="N400">
        <v>500000</v>
      </c>
      <c r="O400">
        <v>500000</v>
      </c>
      <c r="P400">
        <v>500000</v>
      </c>
      <c r="Q400">
        <v>500000</v>
      </c>
      <c r="R400">
        <v>500000</v>
      </c>
      <c r="S400">
        <v>500000</v>
      </c>
      <c r="T400">
        <v>500000</v>
      </c>
      <c r="U400">
        <v>553333</v>
      </c>
      <c r="V400">
        <v>553333</v>
      </c>
      <c r="W400">
        <v>560000</v>
      </c>
      <c r="X400">
        <v>553333</v>
      </c>
      <c r="Y400">
        <v>500000</v>
      </c>
      <c r="Z400">
        <v>500000</v>
      </c>
      <c r="AB400">
        <v>415000</v>
      </c>
      <c r="AD400">
        <v>415000</v>
      </c>
      <c r="AE400">
        <v>375000</v>
      </c>
      <c r="AF400">
        <v>375000</v>
      </c>
      <c r="AG400">
        <v>375000</v>
      </c>
      <c r="AH400">
        <v>375000</v>
      </c>
      <c r="AI400">
        <v>375000</v>
      </c>
      <c r="AJ400">
        <v>375000</v>
      </c>
      <c r="AK400">
        <v>375000</v>
      </c>
      <c r="AL400">
        <v>375000</v>
      </c>
      <c r="AM400">
        <v>375000</v>
      </c>
      <c r="AN400">
        <v>375000</v>
      </c>
      <c r="AO400">
        <v>415000</v>
      </c>
      <c r="AP400">
        <v>415000</v>
      </c>
      <c r="AQ400">
        <v>420000</v>
      </c>
      <c r="AR400">
        <v>415000</v>
      </c>
      <c r="AS400">
        <v>375000</v>
      </c>
      <c r="AT400">
        <v>375000</v>
      </c>
      <c r="AU400">
        <v>8.9</v>
      </c>
      <c r="AV400">
        <v>8.9</v>
      </c>
      <c r="AW400">
        <v>8.9</v>
      </c>
      <c r="AX400">
        <v>8.9</v>
      </c>
      <c r="AY400">
        <v>9</v>
      </c>
      <c r="AZ400">
        <v>9</v>
      </c>
      <c r="BA400">
        <v>9</v>
      </c>
      <c r="BB400">
        <v>9</v>
      </c>
      <c r="BC400">
        <v>9</v>
      </c>
      <c r="BD400">
        <v>9</v>
      </c>
      <c r="BE400" t="s">
        <v>1404</v>
      </c>
      <c r="BF400">
        <f t="shared" si="13"/>
        <v>18</v>
      </c>
      <c r="BG400">
        <f t="shared" si="14"/>
        <v>1</v>
      </c>
    </row>
    <row r="401" spans="2:59" x14ac:dyDescent="0.25">
      <c r="B401" t="s">
        <v>67</v>
      </c>
      <c r="C401" t="s">
        <v>778</v>
      </c>
      <c r="D401" t="s">
        <v>993</v>
      </c>
      <c r="E401" t="s">
        <v>820</v>
      </c>
      <c r="F401">
        <v>3</v>
      </c>
      <c r="G401">
        <v>526350</v>
      </c>
      <c r="H401">
        <v>526350</v>
      </c>
      <c r="I401">
        <v>980100</v>
      </c>
      <c r="J401">
        <v>526350</v>
      </c>
      <c r="K401">
        <v>526350</v>
      </c>
      <c r="L401">
        <v>526350</v>
      </c>
      <c r="M401">
        <v>526350</v>
      </c>
      <c r="N401">
        <v>526350</v>
      </c>
      <c r="O401">
        <v>526350</v>
      </c>
      <c r="P401">
        <v>526350</v>
      </c>
      <c r="Q401">
        <v>526350</v>
      </c>
      <c r="R401">
        <v>526350</v>
      </c>
      <c r="T401">
        <v>526350</v>
      </c>
      <c r="V401">
        <v>526350</v>
      </c>
      <c r="W401">
        <v>526350</v>
      </c>
      <c r="X401">
        <v>526350</v>
      </c>
      <c r="Y401">
        <v>526350</v>
      </c>
      <c r="Z401">
        <v>563112</v>
      </c>
      <c r="AA401">
        <v>421080</v>
      </c>
      <c r="AB401">
        <v>421080</v>
      </c>
      <c r="AC401">
        <v>784080</v>
      </c>
      <c r="AD401">
        <v>421080</v>
      </c>
      <c r="AE401">
        <v>421080</v>
      </c>
      <c r="AF401">
        <v>421080</v>
      </c>
      <c r="AG401">
        <v>421080</v>
      </c>
      <c r="AH401">
        <v>421080</v>
      </c>
      <c r="AI401">
        <v>421080</v>
      </c>
      <c r="AJ401">
        <v>421080</v>
      </c>
      <c r="AK401">
        <v>421080</v>
      </c>
      <c r="AL401">
        <v>421080</v>
      </c>
      <c r="AN401">
        <v>421080</v>
      </c>
      <c r="AP401">
        <v>421080</v>
      </c>
      <c r="AQ401">
        <v>421080</v>
      </c>
      <c r="AR401">
        <v>421080</v>
      </c>
      <c r="AS401">
        <v>421080</v>
      </c>
      <c r="AT401">
        <v>407972</v>
      </c>
      <c r="AU401">
        <v>8.1999999999999993</v>
      </c>
      <c r="AV401">
        <v>8.1999999999999993</v>
      </c>
      <c r="AW401">
        <v>8.1999999999999993</v>
      </c>
      <c r="AX401">
        <v>8.1999999999999993</v>
      </c>
      <c r="AY401">
        <v>8.1999999999999993</v>
      </c>
      <c r="AZ401">
        <v>8.1999999999999993</v>
      </c>
      <c r="BA401">
        <v>8.1999999999999993</v>
      </c>
      <c r="BB401">
        <v>8.1999999999999993</v>
      </c>
      <c r="BC401">
        <v>8.1999999999999993</v>
      </c>
      <c r="BD401">
        <v>8.1999999999999993</v>
      </c>
      <c r="BE401" t="s">
        <v>1414</v>
      </c>
      <c r="BF401">
        <f t="shared" si="13"/>
        <v>18</v>
      </c>
      <c r="BG401">
        <f t="shared" si="14"/>
        <v>1</v>
      </c>
    </row>
    <row r="402" spans="2:59" hidden="1" x14ac:dyDescent="0.25">
      <c r="B402" t="s">
        <v>108</v>
      </c>
      <c r="C402" t="s">
        <v>771</v>
      </c>
      <c r="D402" t="s">
        <v>997</v>
      </c>
      <c r="E402" t="s">
        <v>918</v>
      </c>
      <c r="F402">
        <v>0</v>
      </c>
      <c r="G402">
        <v>276363</v>
      </c>
      <c r="H402">
        <v>240000</v>
      </c>
      <c r="K402">
        <v>240000</v>
      </c>
      <c r="L402">
        <v>200000</v>
      </c>
      <c r="M402">
        <v>240000</v>
      </c>
      <c r="N402">
        <v>200000</v>
      </c>
      <c r="O402">
        <v>200000</v>
      </c>
      <c r="P402">
        <v>200000</v>
      </c>
      <c r="Q402">
        <v>200000</v>
      </c>
      <c r="R402">
        <v>200000</v>
      </c>
      <c r="S402">
        <v>240000</v>
      </c>
      <c r="T402">
        <v>200000</v>
      </c>
      <c r="U402">
        <v>240000</v>
      </c>
      <c r="V402">
        <v>240000</v>
      </c>
      <c r="W402">
        <v>220000</v>
      </c>
      <c r="X402">
        <v>240000</v>
      </c>
      <c r="Y402">
        <v>240000</v>
      </c>
      <c r="Z402">
        <v>200000</v>
      </c>
      <c r="AA402">
        <v>207272</v>
      </c>
      <c r="AB402">
        <v>180000</v>
      </c>
      <c r="AE402">
        <v>180000</v>
      </c>
      <c r="AF402">
        <v>150000</v>
      </c>
      <c r="AG402">
        <v>180000</v>
      </c>
      <c r="AH402">
        <v>150000</v>
      </c>
      <c r="AI402">
        <v>150000</v>
      </c>
      <c r="AJ402">
        <v>150000</v>
      </c>
      <c r="AK402">
        <v>150000</v>
      </c>
      <c r="AL402">
        <v>150000</v>
      </c>
      <c r="AM402">
        <v>180000</v>
      </c>
      <c r="AN402">
        <v>150000</v>
      </c>
      <c r="AO402">
        <v>180000</v>
      </c>
      <c r="AP402">
        <v>180000</v>
      </c>
      <c r="AQ402">
        <v>165000</v>
      </c>
      <c r="AR402">
        <v>180000</v>
      </c>
      <c r="AS402">
        <v>180000</v>
      </c>
      <c r="AT402">
        <v>150000</v>
      </c>
      <c r="AU402">
        <v>8.1999999999999993</v>
      </c>
      <c r="AW402">
        <v>8.1999999999999993</v>
      </c>
      <c r="AX402">
        <v>8.1999999999999993</v>
      </c>
      <c r="AY402">
        <v>8.1999999999999993</v>
      </c>
      <c r="AZ402">
        <v>8.1999999999999993</v>
      </c>
      <c r="BA402">
        <v>8.1999999999999993</v>
      </c>
      <c r="BB402">
        <v>8.1999999999999993</v>
      </c>
      <c r="BC402">
        <v>8.1999999999999993</v>
      </c>
      <c r="BD402">
        <v>8.1999999999999993</v>
      </c>
      <c r="BE402" t="s">
        <v>1415</v>
      </c>
      <c r="BF402">
        <f t="shared" si="13"/>
        <v>18</v>
      </c>
      <c r="BG402">
        <f t="shared" si="14"/>
        <v>1</v>
      </c>
    </row>
    <row r="403" spans="2:59" hidden="1" x14ac:dyDescent="0.25">
      <c r="B403" t="s">
        <v>400</v>
      </c>
      <c r="C403" t="s">
        <v>770</v>
      </c>
      <c r="D403" t="s">
        <v>1006</v>
      </c>
      <c r="E403" t="s">
        <v>799</v>
      </c>
      <c r="F403">
        <v>0</v>
      </c>
      <c r="G403">
        <v>1677755</v>
      </c>
      <c r="H403">
        <v>1677755</v>
      </c>
      <c r="J403">
        <v>1677755</v>
      </c>
      <c r="K403">
        <v>1525231</v>
      </c>
      <c r="L403">
        <v>1525231</v>
      </c>
      <c r="M403">
        <v>1525231</v>
      </c>
      <c r="N403">
        <v>1525231</v>
      </c>
      <c r="P403">
        <v>1802546</v>
      </c>
      <c r="Q403">
        <v>1802546</v>
      </c>
      <c r="R403">
        <v>1802546</v>
      </c>
      <c r="S403">
        <v>1802546</v>
      </c>
      <c r="T403">
        <v>1802546</v>
      </c>
      <c r="U403">
        <v>1802546</v>
      </c>
      <c r="V403">
        <v>1802546</v>
      </c>
      <c r="W403">
        <v>1802546</v>
      </c>
      <c r="X403">
        <v>1802546</v>
      </c>
      <c r="Y403">
        <v>1802546</v>
      </c>
      <c r="Z403">
        <v>1802546</v>
      </c>
      <c r="AA403">
        <v>1040208</v>
      </c>
      <c r="AB403">
        <v>1040208</v>
      </c>
      <c r="AD403">
        <v>1040208</v>
      </c>
      <c r="AE403">
        <v>945643</v>
      </c>
      <c r="AF403">
        <v>945643</v>
      </c>
      <c r="AG403">
        <v>945643</v>
      </c>
      <c r="AH403">
        <v>945643</v>
      </c>
      <c r="AJ403">
        <v>1117579</v>
      </c>
      <c r="AK403">
        <v>1117579</v>
      </c>
      <c r="AL403">
        <v>1117579</v>
      </c>
      <c r="AM403">
        <v>1117579</v>
      </c>
      <c r="AN403">
        <v>1117579</v>
      </c>
      <c r="AO403">
        <v>1117579</v>
      </c>
      <c r="AP403">
        <v>1117579</v>
      </c>
      <c r="AQ403">
        <v>1117579</v>
      </c>
      <c r="AR403">
        <v>1117579</v>
      </c>
      <c r="AS403">
        <v>1117579</v>
      </c>
      <c r="AT403">
        <v>1117579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 t="s">
        <v>1385</v>
      </c>
      <c r="BF403">
        <f t="shared" si="13"/>
        <v>18</v>
      </c>
      <c r="BG403">
        <f t="shared" si="14"/>
        <v>1</v>
      </c>
    </row>
    <row r="404" spans="2:59" hidden="1" x14ac:dyDescent="0.25">
      <c r="B404" t="s">
        <v>254</v>
      </c>
      <c r="C404" t="s">
        <v>775</v>
      </c>
      <c r="D404" t="s">
        <v>1015</v>
      </c>
      <c r="E404" t="s">
        <v>799</v>
      </c>
      <c r="F404">
        <v>3</v>
      </c>
      <c r="G404">
        <v>733332</v>
      </c>
      <c r="H404">
        <v>733332</v>
      </c>
      <c r="J404">
        <v>733332</v>
      </c>
      <c r="K404">
        <v>733332</v>
      </c>
      <c r="L404">
        <v>733332</v>
      </c>
      <c r="M404">
        <v>733332</v>
      </c>
      <c r="N404">
        <v>733332</v>
      </c>
      <c r="O404">
        <v>733332</v>
      </c>
      <c r="P404">
        <v>733332</v>
      </c>
      <c r="R404">
        <v>733332</v>
      </c>
      <c r="S404">
        <v>733332</v>
      </c>
      <c r="T404">
        <v>733332</v>
      </c>
      <c r="U404">
        <v>733332</v>
      </c>
      <c r="V404">
        <v>733332</v>
      </c>
      <c r="W404">
        <v>733332</v>
      </c>
      <c r="X404">
        <v>733332</v>
      </c>
      <c r="Y404">
        <v>733332</v>
      </c>
      <c r="Z404">
        <v>733332</v>
      </c>
      <c r="AA404">
        <v>549999</v>
      </c>
      <c r="AB404">
        <v>549999</v>
      </c>
      <c r="AD404">
        <v>549999</v>
      </c>
      <c r="AE404">
        <v>549999</v>
      </c>
      <c r="AF404">
        <v>549999</v>
      </c>
      <c r="AG404">
        <v>549999</v>
      </c>
      <c r="AH404">
        <v>549999</v>
      </c>
      <c r="AI404">
        <v>549999</v>
      </c>
      <c r="AJ404">
        <v>549999</v>
      </c>
      <c r="AL404">
        <v>549999</v>
      </c>
      <c r="AM404">
        <v>549999</v>
      </c>
      <c r="AN404">
        <v>549999</v>
      </c>
      <c r="AO404">
        <v>549999</v>
      </c>
      <c r="AP404">
        <v>549999</v>
      </c>
      <c r="AQ404">
        <v>549999</v>
      </c>
      <c r="AR404">
        <v>549999</v>
      </c>
      <c r="AS404">
        <v>549999</v>
      </c>
      <c r="AT404">
        <v>549999</v>
      </c>
      <c r="AU404">
        <v>9.1</v>
      </c>
      <c r="AV404">
        <v>9.1</v>
      </c>
      <c r="AW404">
        <v>9.1</v>
      </c>
      <c r="AX404">
        <v>9.1</v>
      </c>
      <c r="AY404">
        <v>9.1</v>
      </c>
      <c r="AZ404">
        <v>9.1</v>
      </c>
      <c r="BA404">
        <v>9.1</v>
      </c>
      <c r="BB404">
        <v>9.1</v>
      </c>
      <c r="BC404">
        <v>9.1</v>
      </c>
      <c r="BD404">
        <v>9.1</v>
      </c>
      <c r="BE404" t="s">
        <v>1429</v>
      </c>
      <c r="BF404">
        <f t="shared" si="13"/>
        <v>18</v>
      </c>
      <c r="BG404">
        <f t="shared" si="14"/>
        <v>1</v>
      </c>
    </row>
    <row r="405" spans="2:59" hidden="1" x14ac:dyDescent="0.25">
      <c r="B405" t="s">
        <v>210</v>
      </c>
      <c r="C405" t="s">
        <v>772</v>
      </c>
      <c r="D405" t="s">
        <v>1017</v>
      </c>
      <c r="E405" t="s">
        <v>799</v>
      </c>
      <c r="F405">
        <v>0</v>
      </c>
      <c r="G405">
        <v>598667</v>
      </c>
      <c r="H405">
        <v>598667</v>
      </c>
      <c r="K405">
        <v>545333</v>
      </c>
      <c r="L405">
        <v>545333</v>
      </c>
      <c r="M405">
        <v>506667</v>
      </c>
      <c r="N405">
        <v>506667</v>
      </c>
      <c r="O405">
        <v>506667</v>
      </c>
      <c r="P405">
        <v>506667</v>
      </c>
      <c r="Q405">
        <v>506667</v>
      </c>
      <c r="R405">
        <v>506667</v>
      </c>
      <c r="S405">
        <v>545333</v>
      </c>
      <c r="T405">
        <v>545333</v>
      </c>
      <c r="U405">
        <v>598667</v>
      </c>
      <c r="V405">
        <v>598667</v>
      </c>
      <c r="W405">
        <v>598667</v>
      </c>
      <c r="X405">
        <v>598667</v>
      </c>
      <c r="Y405">
        <v>545333</v>
      </c>
      <c r="Z405">
        <v>545333</v>
      </c>
      <c r="AA405">
        <v>449000</v>
      </c>
      <c r="AB405">
        <v>449000</v>
      </c>
      <c r="AE405">
        <v>409000</v>
      </c>
      <c r="AF405">
        <v>409000</v>
      </c>
      <c r="AG405">
        <v>380000</v>
      </c>
      <c r="AH405">
        <v>380000</v>
      </c>
      <c r="AI405">
        <v>380000</v>
      </c>
      <c r="AJ405">
        <v>380000</v>
      </c>
      <c r="AK405">
        <v>380000</v>
      </c>
      <c r="AL405">
        <v>380000</v>
      </c>
      <c r="AM405">
        <v>409000</v>
      </c>
      <c r="AN405">
        <v>409000</v>
      </c>
      <c r="AO405">
        <v>449000</v>
      </c>
      <c r="AP405">
        <v>449000</v>
      </c>
      <c r="AQ405">
        <v>449000</v>
      </c>
      <c r="AR405">
        <v>449000</v>
      </c>
      <c r="AS405">
        <v>409000</v>
      </c>
      <c r="AT405">
        <v>409000</v>
      </c>
      <c r="AU405">
        <v>8.3000000000000007</v>
      </c>
      <c r="AW405">
        <v>8.3000000000000007</v>
      </c>
      <c r="AX405">
        <v>8.3000000000000007</v>
      </c>
      <c r="AY405">
        <v>8.3000000000000007</v>
      </c>
      <c r="AZ405">
        <v>8.3000000000000007</v>
      </c>
      <c r="BA405">
        <v>8.3000000000000007</v>
      </c>
      <c r="BB405">
        <v>8.3000000000000007</v>
      </c>
      <c r="BC405">
        <v>8.3000000000000007</v>
      </c>
      <c r="BD405">
        <v>8.3000000000000007</v>
      </c>
      <c r="BE405" t="s">
        <v>1404</v>
      </c>
      <c r="BF405">
        <f t="shared" si="13"/>
        <v>18</v>
      </c>
      <c r="BG405">
        <f t="shared" si="14"/>
        <v>1</v>
      </c>
    </row>
    <row r="406" spans="2:59" x14ac:dyDescent="0.25">
      <c r="B406" t="s">
        <v>116</v>
      </c>
      <c r="C406" t="s">
        <v>772</v>
      </c>
      <c r="D406" t="s">
        <v>1025</v>
      </c>
      <c r="E406" t="s">
        <v>820</v>
      </c>
      <c r="F406">
        <v>1</v>
      </c>
      <c r="G406">
        <v>566667</v>
      </c>
      <c r="H406">
        <v>566667</v>
      </c>
      <c r="K406">
        <v>566667</v>
      </c>
      <c r="L406">
        <v>566667</v>
      </c>
      <c r="M406">
        <v>566667</v>
      </c>
      <c r="N406">
        <v>566667</v>
      </c>
      <c r="O406">
        <v>566667</v>
      </c>
      <c r="P406">
        <v>566667</v>
      </c>
      <c r="Q406">
        <v>566667</v>
      </c>
      <c r="R406">
        <v>566667</v>
      </c>
      <c r="S406">
        <v>566667</v>
      </c>
      <c r="T406">
        <v>566667</v>
      </c>
      <c r="U406">
        <v>566667</v>
      </c>
      <c r="V406">
        <v>566667</v>
      </c>
      <c r="W406">
        <v>533333</v>
      </c>
      <c r="X406">
        <v>533333</v>
      </c>
      <c r="Y406">
        <v>566667</v>
      </c>
      <c r="Z406">
        <v>566667</v>
      </c>
      <c r="AA406">
        <v>425000</v>
      </c>
      <c r="AB406">
        <v>425000</v>
      </c>
      <c r="AE406">
        <v>425000</v>
      </c>
      <c r="AF406">
        <v>425000</v>
      </c>
      <c r="AG406">
        <v>425000</v>
      </c>
      <c r="AH406">
        <v>425000</v>
      </c>
      <c r="AI406">
        <v>425000</v>
      </c>
      <c r="AJ406">
        <v>425000</v>
      </c>
      <c r="AK406">
        <v>425000</v>
      </c>
      <c r="AL406">
        <v>425000</v>
      </c>
      <c r="AM406">
        <v>425000</v>
      </c>
      <c r="AN406">
        <v>425000</v>
      </c>
      <c r="AO406">
        <v>425000</v>
      </c>
      <c r="AP406">
        <v>425000</v>
      </c>
      <c r="AQ406">
        <v>400000</v>
      </c>
      <c r="AR406">
        <v>400000</v>
      </c>
      <c r="AS406">
        <v>425000</v>
      </c>
      <c r="AT406">
        <v>425000</v>
      </c>
      <c r="AU406">
        <v>7.1</v>
      </c>
      <c r="AW406">
        <v>7.1</v>
      </c>
      <c r="AX406">
        <v>7.1</v>
      </c>
      <c r="AY406">
        <v>7.1</v>
      </c>
      <c r="AZ406">
        <v>7.1</v>
      </c>
      <c r="BA406">
        <v>7.1</v>
      </c>
      <c r="BB406">
        <v>7.1</v>
      </c>
      <c r="BC406">
        <v>7.1</v>
      </c>
      <c r="BD406">
        <v>7.1</v>
      </c>
      <c r="BE406" t="s">
        <v>1430</v>
      </c>
      <c r="BF406">
        <f t="shared" si="13"/>
        <v>18</v>
      </c>
      <c r="BG406">
        <f t="shared" si="14"/>
        <v>1</v>
      </c>
    </row>
    <row r="407" spans="2:59" hidden="1" x14ac:dyDescent="0.25">
      <c r="B407" t="s">
        <v>211</v>
      </c>
      <c r="C407" t="s">
        <v>774</v>
      </c>
      <c r="D407" t="s">
        <v>1030</v>
      </c>
      <c r="E407" t="s">
        <v>799</v>
      </c>
      <c r="F407">
        <v>0</v>
      </c>
      <c r="G407">
        <v>728238</v>
      </c>
      <c r="H407">
        <v>728238</v>
      </c>
      <c r="J407">
        <v>728238</v>
      </c>
      <c r="K407">
        <v>662035</v>
      </c>
      <c r="L407">
        <v>662035</v>
      </c>
      <c r="M407">
        <v>662035</v>
      </c>
      <c r="N407">
        <v>662035</v>
      </c>
      <c r="O407">
        <v>782405</v>
      </c>
      <c r="P407">
        <v>782405</v>
      </c>
      <c r="Q407">
        <v>782405</v>
      </c>
      <c r="R407">
        <v>782405</v>
      </c>
      <c r="S407">
        <v>782405</v>
      </c>
      <c r="T407">
        <v>782405</v>
      </c>
      <c r="U407">
        <v>782405</v>
      </c>
      <c r="V407">
        <v>782405</v>
      </c>
      <c r="X407">
        <v>782405</v>
      </c>
      <c r="Y407">
        <v>782405</v>
      </c>
      <c r="Z407">
        <v>782405</v>
      </c>
      <c r="AA407">
        <v>451508</v>
      </c>
      <c r="AB407">
        <v>451508</v>
      </c>
      <c r="AD407">
        <v>451508</v>
      </c>
      <c r="AE407">
        <v>410462</v>
      </c>
      <c r="AF407">
        <v>410462</v>
      </c>
      <c r="AG407">
        <v>410462</v>
      </c>
      <c r="AH407">
        <v>410462</v>
      </c>
      <c r="AI407">
        <v>485091</v>
      </c>
      <c r="AJ407">
        <v>485091</v>
      </c>
      <c r="AK407">
        <v>485091</v>
      </c>
      <c r="AL407">
        <v>485091</v>
      </c>
      <c r="AM407">
        <v>485091</v>
      </c>
      <c r="AN407">
        <v>485091</v>
      </c>
      <c r="AO407">
        <v>485091</v>
      </c>
      <c r="AP407">
        <v>485091</v>
      </c>
      <c r="AR407">
        <v>485091</v>
      </c>
      <c r="AS407">
        <v>485091</v>
      </c>
      <c r="AT407">
        <v>485091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 t="s">
        <v>1385</v>
      </c>
      <c r="BF407">
        <f t="shared" si="13"/>
        <v>18</v>
      </c>
      <c r="BG407">
        <f t="shared" si="14"/>
        <v>1</v>
      </c>
    </row>
    <row r="408" spans="2:59" hidden="1" x14ac:dyDescent="0.25">
      <c r="B408" t="s">
        <v>474</v>
      </c>
      <c r="C408" t="s">
        <v>769</v>
      </c>
      <c r="D408" t="s">
        <v>1040</v>
      </c>
      <c r="E408" t="s">
        <v>799</v>
      </c>
      <c r="F408">
        <v>3</v>
      </c>
      <c r="G408">
        <v>1046005</v>
      </c>
      <c r="H408">
        <v>1046005</v>
      </c>
      <c r="I408">
        <v>1046005</v>
      </c>
      <c r="J408">
        <v>1046005</v>
      </c>
      <c r="K408">
        <v>950913</v>
      </c>
      <c r="L408">
        <v>950913</v>
      </c>
      <c r="M408">
        <v>950913</v>
      </c>
      <c r="N408">
        <v>950913</v>
      </c>
      <c r="O408">
        <v>950913</v>
      </c>
      <c r="P408">
        <v>950913</v>
      </c>
      <c r="R408">
        <v>1123808</v>
      </c>
      <c r="T408">
        <v>1123808</v>
      </c>
      <c r="U408">
        <v>1123808</v>
      </c>
      <c r="V408">
        <v>1123808</v>
      </c>
      <c r="W408">
        <v>1123808</v>
      </c>
      <c r="X408">
        <v>1123808</v>
      </c>
      <c r="Y408">
        <v>1123808</v>
      </c>
      <c r="Z408">
        <v>1123808</v>
      </c>
      <c r="AA408">
        <v>651286</v>
      </c>
      <c r="AB408">
        <v>651286</v>
      </c>
      <c r="AC408">
        <v>651286</v>
      </c>
      <c r="AD408">
        <v>651286</v>
      </c>
      <c r="AE408">
        <v>592078</v>
      </c>
      <c r="AF408">
        <v>592078</v>
      </c>
      <c r="AG408">
        <v>592078</v>
      </c>
      <c r="AH408">
        <v>592078</v>
      </c>
      <c r="AI408">
        <v>592078</v>
      </c>
      <c r="AJ408">
        <v>592078</v>
      </c>
      <c r="AL408">
        <v>699729</v>
      </c>
      <c r="AN408">
        <v>699729</v>
      </c>
      <c r="AO408">
        <v>699729</v>
      </c>
      <c r="AP408">
        <v>699729</v>
      </c>
      <c r="AQ408">
        <v>699729</v>
      </c>
      <c r="AR408">
        <v>699729</v>
      </c>
      <c r="AS408">
        <v>699729</v>
      </c>
      <c r="AT408">
        <v>699729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 t="s">
        <v>1383</v>
      </c>
      <c r="BF408">
        <f t="shared" si="13"/>
        <v>18</v>
      </c>
      <c r="BG408">
        <f t="shared" si="14"/>
        <v>1</v>
      </c>
    </row>
    <row r="409" spans="2:59" hidden="1" x14ac:dyDescent="0.25">
      <c r="B409" t="s">
        <v>442</v>
      </c>
      <c r="C409" t="s">
        <v>772</v>
      </c>
      <c r="D409" t="s">
        <v>1044</v>
      </c>
      <c r="E409" t="s">
        <v>799</v>
      </c>
      <c r="F409">
        <v>3</v>
      </c>
      <c r="G409">
        <v>798645</v>
      </c>
      <c r="H409">
        <v>798645</v>
      </c>
      <c r="I409">
        <v>798645</v>
      </c>
      <c r="J409">
        <v>798645</v>
      </c>
      <c r="K409">
        <v>798645</v>
      </c>
      <c r="L409">
        <v>798645</v>
      </c>
      <c r="M409">
        <v>798645</v>
      </c>
      <c r="N409">
        <v>798645</v>
      </c>
      <c r="O409">
        <v>798645</v>
      </c>
      <c r="P409">
        <v>798645</v>
      </c>
      <c r="R409">
        <v>798645</v>
      </c>
      <c r="S409">
        <v>798645</v>
      </c>
      <c r="T409">
        <v>798645</v>
      </c>
      <c r="V409">
        <v>798645</v>
      </c>
      <c r="W409">
        <v>798645</v>
      </c>
      <c r="X409">
        <v>798645</v>
      </c>
      <c r="Y409">
        <v>798645</v>
      </c>
      <c r="Z409">
        <v>798645</v>
      </c>
      <c r="AA409">
        <v>513948</v>
      </c>
      <c r="AB409">
        <v>513948</v>
      </c>
      <c r="AC409">
        <v>513948</v>
      </c>
      <c r="AD409">
        <v>513948</v>
      </c>
      <c r="AE409">
        <v>513948</v>
      </c>
      <c r="AF409">
        <v>513948</v>
      </c>
      <c r="AG409">
        <v>513948</v>
      </c>
      <c r="AH409">
        <v>513948</v>
      </c>
      <c r="AI409">
        <v>513948</v>
      </c>
      <c r="AJ409">
        <v>513948</v>
      </c>
      <c r="AL409">
        <v>513948</v>
      </c>
      <c r="AM409">
        <v>513948</v>
      </c>
      <c r="AN409">
        <v>513948</v>
      </c>
      <c r="AP409">
        <v>513948</v>
      </c>
      <c r="AQ409">
        <v>513948</v>
      </c>
      <c r="AR409">
        <v>513948</v>
      </c>
      <c r="AS409">
        <v>513948</v>
      </c>
      <c r="AT409">
        <v>513948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 t="s">
        <v>1383</v>
      </c>
      <c r="BF409">
        <f t="shared" si="13"/>
        <v>18</v>
      </c>
      <c r="BG409">
        <f t="shared" si="14"/>
        <v>1</v>
      </c>
    </row>
    <row r="410" spans="2:59" x14ac:dyDescent="0.25">
      <c r="B410" t="s">
        <v>24</v>
      </c>
      <c r="C410" t="s">
        <v>770</v>
      </c>
      <c r="D410" t="s">
        <v>1050</v>
      </c>
      <c r="E410" t="s">
        <v>820</v>
      </c>
      <c r="F410">
        <v>4</v>
      </c>
      <c r="G410">
        <v>1100000</v>
      </c>
      <c r="H410">
        <v>875000</v>
      </c>
      <c r="I410">
        <v>808626</v>
      </c>
      <c r="J410">
        <v>1018814</v>
      </c>
      <c r="K410">
        <v>770000</v>
      </c>
      <c r="L410">
        <v>875000</v>
      </c>
      <c r="M410">
        <v>1357552</v>
      </c>
      <c r="N410">
        <v>1282593</v>
      </c>
      <c r="O410">
        <v>1169282</v>
      </c>
      <c r="P410">
        <v>945000</v>
      </c>
      <c r="Q410">
        <v>1120000</v>
      </c>
      <c r="R410">
        <v>1100000</v>
      </c>
      <c r="S410">
        <v>1150000</v>
      </c>
      <c r="T410">
        <v>1045000</v>
      </c>
      <c r="W410">
        <v>1070000</v>
      </c>
      <c r="X410">
        <v>990000</v>
      </c>
      <c r="Y410">
        <v>885000</v>
      </c>
      <c r="Z410">
        <v>875000</v>
      </c>
      <c r="AA410">
        <v>990000</v>
      </c>
      <c r="AB410">
        <v>743750</v>
      </c>
      <c r="AC410">
        <v>726726</v>
      </c>
      <c r="AD410">
        <v>889139</v>
      </c>
      <c r="AE410">
        <v>693000</v>
      </c>
      <c r="AF410">
        <v>743750</v>
      </c>
      <c r="AG410">
        <v>1018164</v>
      </c>
      <c r="AH410">
        <v>961909</v>
      </c>
      <c r="AI410">
        <v>1034815</v>
      </c>
      <c r="AJ410">
        <v>803250</v>
      </c>
      <c r="AK410">
        <v>985600</v>
      </c>
      <c r="AL410">
        <v>935000</v>
      </c>
      <c r="AM410">
        <v>1012000</v>
      </c>
      <c r="AN410">
        <v>888250</v>
      </c>
      <c r="AQ410">
        <v>749000</v>
      </c>
      <c r="AR410">
        <v>693000</v>
      </c>
      <c r="AS410">
        <v>796500</v>
      </c>
      <c r="AT410">
        <v>743750</v>
      </c>
      <c r="AU410">
        <v>8.6999999999999993</v>
      </c>
      <c r="AV410">
        <v>8.6999999999999993</v>
      </c>
      <c r="AW410">
        <v>8.6999999999999993</v>
      </c>
      <c r="AX410">
        <v>8.6999999999999993</v>
      </c>
      <c r="AY410">
        <v>8.6999999999999993</v>
      </c>
      <c r="AZ410">
        <v>8.6999999999999993</v>
      </c>
      <c r="BA410">
        <v>8.6999999999999993</v>
      </c>
      <c r="BC410">
        <v>8.6999999999999993</v>
      </c>
      <c r="BD410">
        <v>8.6999999999999993</v>
      </c>
      <c r="BE410" t="s">
        <v>1414</v>
      </c>
      <c r="BF410">
        <f t="shared" si="13"/>
        <v>18</v>
      </c>
      <c r="BG410">
        <f t="shared" si="14"/>
        <v>1</v>
      </c>
    </row>
    <row r="411" spans="2:59" hidden="1" x14ac:dyDescent="0.25">
      <c r="B411" t="s">
        <v>629</v>
      </c>
      <c r="C411" t="s">
        <v>788</v>
      </c>
      <c r="D411" t="s">
        <v>1056</v>
      </c>
      <c r="E411" t="s">
        <v>822</v>
      </c>
      <c r="F411">
        <v>0</v>
      </c>
      <c r="H411">
        <v>426667</v>
      </c>
      <c r="J411">
        <v>426667</v>
      </c>
      <c r="K411">
        <v>426667</v>
      </c>
      <c r="L411">
        <v>426667</v>
      </c>
      <c r="M411">
        <v>426667</v>
      </c>
      <c r="N411">
        <v>426667</v>
      </c>
      <c r="O411">
        <v>426667</v>
      </c>
      <c r="P411">
        <v>426667</v>
      </c>
      <c r="Q411">
        <v>426667</v>
      </c>
      <c r="R411">
        <v>426667</v>
      </c>
      <c r="S411">
        <v>426667</v>
      </c>
      <c r="T411">
        <v>426667</v>
      </c>
      <c r="U411">
        <v>426667</v>
      </c>
      <c r="V411">
        <v>426667</v>
      </c>
      <c r="W411">
        <v>426667</v>
      </c>
      <c r="X411">
        <v>426667</v>
      </c>
      <c r="Y411">
        <v>426667</v>
      </c>
      <c r="Z411">
        <v>426667</v>
      </c>
      <c r="AB411">
        <v>320000</v>
      </c>
      <c r="AD411">
        <v>320000</v>
      </c>
      <c r="AE411">
        <v>320000</v>
      </c>
      <c r="AF411">
        <v>320000</v>
      </c>
      <c r="AG411">
        <v>320000</v>
      </c>
      <c r="AH411">
        <v>320000</v>
      </c>
      <c r="AI411">
        <v>320000</v>
      </c>
      <c r="AJ411">
        <v>320000</v>
      </c>
      <c r="AK411">
        <v>320000</v>
      </c>
      <c r="AL411">
        <v>320000</v>
      </c>
      <c r="AM411">
        <v>320000</v>
      </c>
      <c r="AN411">
        <v>320000</v>
      </c>
      <c r="AO411">
        <v>320000</v>
      </c>
      <c r="AP411">
        <v>320000</v>
      </c>
      <c r="AQ411">
        <v>320000</v>
      </c>
      <c r="AR411">
        <v>320000</v>
      </c>
      <c r="AS411">
        <v>320000</v>
      </c>
      <c r="AT411">
        <v>320000</v>
      </c>
      <c r="AU411">
        <v>8.4</v>
      </c>
      <c r="AV411">
        <v>8.4</v>
      </c>
      <c r="AW411">
        <v>8.4</v>
      </c>
      <c r="AX411">
        <v>8.4</v>
      </c>
      <c r="AY411">
        <v>8.4</v>
      </c>
      <c r="AZ411">
        <v>8.4</v>
      </c>
      <c r="BA411">
        <v>8.4</v>
      </c>
      <c r="BB411">
        <v>8.4</v>
      </c>
      <c r="BC411">
        <v>8.4</v>
      </c>
      <c r="BD411">
        <v>8.4</v>
      </c>
      <c r="BE411" t="s">
        <v>1388</v>
      </c>
      <c r="BF411">
        <f t="shared" si="13"/>
        <v>18</v>
      </c>
      <c r="BG411">
        <f t="shared" si="14"/>
        <v>1</v>
      </c>
    </row>
    <row r="412" spans="2:59" hidden="1" x14ac:dyDescent="0.25">
      <c r="B412" t="s">
        <v>518</v>
      </c>
      <c r="C412" t="s">
        <v>769</v>
      </c>
      <c r="D412" t="s">
        <v>1070</v>
      </c>
      <c r="E412" t="s">
        <v>799</v>
      </c>
      <c r="F412">
        <v>3</v>
      </c>
      <c r="G412">
        <v>1232792</v>
      </c>
      <c r="H412">
        <v>1232792</v>
      </c>
      <c r="J412">
        <v>1232792</v>
      </c>
      <c r="L412">
        <v>1120719</v>
      </c>
      <c r="M412">
        <v>1120719</v>
      </c>
      <c r="N412">
        <v>1120719</v>
      </c>
      <c r="O412">
        <v>1324487</v>
      </c>
      <c r="P412">
        <v>1324487</v>
      </c>
      <c r="Q412">
        <v>1324487</v>
      </c>
      <c r="R412">
        <v>1324487</v>
      </c>
      <c r="S412">
        <v>1324487</v>
      </c>
      <c r="T412">
        <v>1324487</v>
      </c>
      <c r="U412">
        <v>1324487</v>
      </c>
      <c r="V412">
        <v>1324487</v>
      </c>
      <c r="W412">
        <v>1324487</v>
      </c>
      <c r="X412">
        <v>1324487</v>
      </c>
      <c r="Y412">
        <v>1324487</v>
      </c>
      <c r="Z412">
        <v>1324487</v>
      </c>
      <c r="AA412">
        <v>767588</v>
      </c>
      <c r="AB412">
        <v>767588</v>
      </c>
      <c r="AD412">
        <v>767588</v>
      </c>
      <c r="AF412">
        <v>697806</v>
      </c>
      <c r="AG412">
        <v>697806</v>
      </c>
      <c r="AH412">
        <v>697806</v>
      </c>
      <c r="AI412">
        <v>824680</v>
      </c>
      <c r="AJ412">
        <v>824680</v>
      </c>
      <c r="AK412">
        <v>824680</v>
      </c>
      <c r="AL412">
        <v>824680</v>
      </c>
      <c r="AM412">
        <v>824680</v>
      </c>
      <c r="AN412">
        <v>824680</v>
      </c>
      <c r="AO412">
        <v>824680</v>
      </c>
      <c r="AP412">
        <v>824680</v>
      </c>
      <c r="AQ412">
        <v>824680</v>
      </c>
      <c r="AR412">
        <v>824680</v>
      </c>
      <c r="AS412">
        <v>824680</v>
      </c>
      <c r="AT412">
        <v>824680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 t="s">
        <v>1383</v>
      </c>
      <c r="BF412">
        <f t="shared" si="13"/>
        <v>18</v>
      </c>
      <c r="BG412">
        <f t="shared" si="14"/>
        <v>1</v>
      </c>
    </row>
    <row r="413" spans="2:59" x14ac:dyDescent="0.25">
      <c r="B413" t="s">
        <v>589</v>
      </c>
      <c r="C413" t="s">
        <v>785</v>
      </c>
      <c r="D413" t="s">
        <v>1080</v>
      </c>
      <c r="E413" t="s">
        <v>820</v>
      </c>
      <c r="F413">
        <v>2</v>
      </c>
      <c r="H413">
        <v>424000</v>
      </c>
      <c r="I413">
        <v>424000</v>
      </c>
      <c r="J413">
        <v>424000</v>
      </c>
      <c r="K413">
        <v>424000</v>
      </c>
      <c r="L413">
        <v>424000</v>
      </c>
      <c r="M413">
        <v>424000</v>
      </c>
      <c r="N413">
        <v>424000</v>
      </c>
      <c r="O413">
        <v>424000</v>
      </c>
      <c r="P413">
        <v>424000</v>
      </c>
      <c r="Q413">
        <v>424000</v>
      </c>
      <c r="R413">
        <v>424000</v>
      </c>
      <c r="S413">
        <v>424000</v>
      </c>
      <c r="T413">
        <v>424000</v>
      </c>
      <c r="U413">
        <v>424000</v>
      </c>
      <c r="V413">
        <v>424000</v>
      </c>
      <c r="X413">
        <v>424000</v>
      </c>
      <c r="Y413">
        <v>424000</v>
      </c>
      <c r="Z413">
        <v>424000</v>
      </c>
      <c r="AB413">
        <v>318000</v>
      </c>
      <c r="AC413">
        <v>318000</v>
      </c>
      <c r="AD413">
        <v>318000</v>
      </c>
      <c r="AE413">
        <v>318000</v>
      </c>
      <c r="AF413">
        <v>318000</v>
      </c>
      <c r="AG413">
        <v>318000</v>
      </c>
      <c r="AH413">
        <v>318000</v>
      </c>
      <c r="AI413">
        <v>318000</v>
      </c>
      <c r="AJ413">
        <v>318000</v>
      </c>
      <c r="AK413">
        <v>318000</v>
      </c>
      <c r="AL413">
        <v>318000</v>
      </c>
      <c r="AM413">
        <v>318000</v>
      </c>
      <c r="AN413">
        <v>318000</v>
      </c>
      <c r="AO413">
        <v>318000</v>
      </c>
      <c r="AP413">
        <v>318000</v>
      </c>
      <c r="AR413">
        <v>318000</v>
      </c>
      <c r="AS413">
        <v>318000</v>
      </c>
      <c r="AT413">
        <v>318000</v>
      </c>
      <c r="AU413">
        <v>8</v>
      </c>
      <c r="AV413">
        <v>8</v>
      </c>
      <c r="AW413">
        <v>8</v>
      </c>
      <c r="AX413">
        <v>8</v>
      </c>
      <c r="AY413">
        <v>8</v>
      </c>
      <c r="AZ413">
        <v>8</v>
      </c>
      <c r="BA413">
        <v>8</v>
      </c>
      <c r="BB413">
        <v>8</v>
      </c>
      <c r="BC413">
        <v>8</v>
      </c>
      <c r="BD413">
        <v>8</v>
      </c>
      <c r="BE413" t="s">
        <v>1413</v>
      </c>
      <c r="BF413">
        <f t="shared" si="13"/>
        <v>18</v>
      </c>
      <c r="BG413">
        <f t="shared" si="14"/>
        <v>1</v>
      </c>
    </row>
    <row r="414" spans="2:59" x14ac:dyDescent="0.25">
      <c r="B414" t="s">
        <v>147</v>
      </c>
      <c r="C414" t="s">
        <v>779</v>
      </c>
      <c r="D414" t="s">
        <v>1082</v>
      </c>
      <c r="E414" t="s">
        <v>820</v>
      </c>
      <c r="F414">
        <v>3</v>
      </c>
      <c r="G414">
        <v>631044</v>
      </c>
      <c r="H414">
        <v>631044</v>
      </c>
      <c r="K414">
        <v>631044</v>
      </c>
      <c r="L414">
        <v>631044</v>
      </c>
      <c r="M414">
        <v>631044</v>
      </c>
      <c r="N414">
        <v>631044</v>
      </c>
      <c r="O414">
        <v>631044</v>
      </c>
      <c r="P414">
        <v>631044</v>
      </c>
      <c r="Q414">
        <v>631044</v>
      </c>
      <c r="R414">
        <v>631044</v>
      </c>
      <c r="S414">
        <v>631044</v>
      </c>
      <c r="T414">
        <v>631044</v>
      </c>
      <c r="U414">
        <v>631044</v>
      </c>
      <c r="V414">
        <v>631044</v>
      </c>
      <c r="W414">
        <v>631044</v>
      </c>
      <c r="X414">
        <v>631044</v>
      </c>
      <c r="Y414">
        <v>631044</v>
      </c>
      <c r="Z414">
        <v>631044</v>
      </c>
      <c r="AA414">
        <v>473283</v>
      </c>
      <c r="AB414">
        <v>473283</v>
      </c>
      <c r="AE414">
        <v>473283</v>
      </c>
      <c r="AF414">
        <v>473283</v>
      </c>
      <c r="AG414">
        <v>473283</v>
      </c>
      <c r="AH414">
        <v>473283</v>
      </c>
      <c r="AI414">
        <v>473283</v>
      </c>
      <c r="AJ414">
        <v>473283</v>
      </c>
      <c r="AK414">
        <v>473283</v>
      </c>
      <c r="AL414">
        <v>473283</v>
      </c>
      <c r="AM414">
        <v>473283</v>
      </c>
      <c r="AN414">
        <v>473283</v>
      </c>
      <c r="AO414">
        <v>473283</v>
      </c>
      <c r="AP414">
        <v>473283</v>
      </c>
      <c r="AQ414">
        <v>473283</v>
      </c>
      <c r="AR414">
        <v>473283</v>
      </c>
      <c r="AS414">
        <v>473283</v>
      </c>
      <c r="AT414">
        <v>473283</v>
      </c>
      <c r="AU414">
        <v>7.7</v>
      </c>
      <c r="AW414">
        <v>7.7</v>
      </c>
      <c r="AX414">
        <v>7.7</v>
      </c>
      <c r="AY414">
        <v>7.7</v>
      </c>
      <c r="AZ414">
        <v>7.7</v>
      </c>
      <c r="BA414">
        <v>7.7</v>
      </c>
      <c r="BB414">
        <v>7.7</v>
      </c>
      <c r="BC414">
        <v>7.7</v>
      </c>
      <c r="BD414">
        <v>7.7</v>
      </c>
      <c r="BE414" t="s">
        <v>1398</v>
      </c>
      <c r="BF414">
        <f t="shared" si="13"/>
        <v>18</v>
      </c>
      <c r="BG414">
        <f t="shared" si="14"/>
        <v>1</v>
      </c>
    </row>
    <row r="415" spans="2:59" x14ac:dyDescent="0.25">
      <c r="B415" t="s">
        <v>148</v>
      </c>
      <c r="C415" t="s">
        <v>774</v>
      </c>
      <c r="D415" t="s">
        <v>1088</v>
      </c>
      <c r="E415" t="s">
        <v>820</v>
      </c>
      <c r="F415">
        <v>1</v>
      </c>
      <c r="G415">
        <v>386667</v>
      </c>
      <c r="H415">
        <v>386667</v>
      </c>
      <c r="K415">
        <v>386667</v>
      </c>
      <c r="L415">
        <v>386667</v>
      </c>
      <c r="M415">
        <v>386667</v>
      </c>
      <c r="N415">
        <v>386667</v>
      </c>
      <c r="O415">
        <v>386667</v>
      </c>
      <c r="P415">
        <v>386667</v>
      </c>
      <c r="Q415">
        <v>386667</v>
      </c>
      <c r="R415">
        <v>386667</v>
      </c>
      <c r="S415">
        <v>386667</v>
      </c>
      <c r="T415">
        <v>386667</v>
      </c>
      <c r="U415">
        <v>386667</v>
      </c>
      <c r="V415">
        <v>386667</v>
      </c>
      <c r="W415">
        <v>386667</v>
      </c>
      <c r="X415">
        <v>386667</v>
      </c>
      <c r="Y415">
        <v>386667</v>
      </c>
      <c r="Z415">
        <v>386667</v>
      </c>
      <c r="AA415">
        <v>290000</v>
      </c>
      <c r="AB415">
        <v>290000</v>
      </c>
      <c r="AE415">
        <v>290000</v>
      </c>
      <c r="AF415">
        <v>290000</v>
      </c>
      <c r="AG415">
        <v>290000</v>
      </c>
      <c r="AH415">
        <v>290000</v>
      </c>
      <c r="AI415">
        <v>290000</v>
      </c>
      <c r="AJ415">
        <v>290000</v>
      </c>
      <c r="AK415">
        <v>290000</v>
      </c>
      <c r="AL415">
        <v>290000</v>
      </c>
      <c r="AM415">
        <v>290000</v>
      </c>
      <c r="AN415">
        <v>290000</v>
      </c>
      <c r="AO415">
        <v>290000</v>
      </c>
      <c r="AP415">
        <v>290000</v>
      </c>
      <c r="AQ415">
        <v>290000</v>
      </c>
      <c r="AR415">
        <v>290000</v>
      </c>
      <c r="AS415">
        <v>290000</v>
      </c>
      <c r="AT415">
        <v>290000</v>
      </c>
      <c r="AU415">
        <v>8</v>
      </c>
      <c r="AW415">
        <v>8</v>
      </c>
      <c r="AX415">
        <v>8</v>
      </c>
      <c r="AY415">
        <v>8</v>
      </c>
      <c r="AZ415">
        <v>8</v>
      </c>
      <c r="BA415">
        <v>8</v>
      </c>
      <c r="BB415">
        <v>8</v>
      </c>
      <c r="BC415">
        <v>8</v>
      </c>
      <c r="BD415">
        <v>8</v>
      </c>
      <c r="BE415" t="s">
        <v>1412</v>
      </c>
      <c r="BF415">
        <f t="shared" si="13"/>
        <v>18</v>
      </c>
      <c r="BG415">
        <f t="shared" si="14"/>
        <v>1</v>
      </c>
    </row>
    <row r="416" spans="2:59" x14ac:dyDescent="0.25">
      <c r="B416" t="s">
        <v>93</v>
      </c>
      <c r="C416" t="s">
        <v>779</v>
      </c>
      <c r="D416" t="s">
        <v>1094</v>
      </c>
      <c r="E416" t="s">
        <v>820</v>
      </c>
      <c r="F416">
        <v>0</v>
      </c>
      <c r="G416">
        <v>546667</v>
      </c>
      <c r="H416">
        <v>546667</v>
      </c>
      <c r="K416">
        <v>546667</v>
      </c>
      <c r="L416">
        <v>546667</v>
      </c>
      <c r="M416">
        <v>546667</v>
      </c>
      <c r="N416">
        <v>546667</v>
      </c>
      <c r="O416">
        <v>546667</v>
      </c>
      <c r="P416">
        <v>546667</v>
      </c>
      <c r="Q416">
        <v>546667</v>
      </c>
      <c r="R416">
        <v>546667</v>
      </c>
      <c r="S416">
        <v>546667</v>
      </c>
      <c r="T416">
        <v>546667</v>
      </c>
      <c r="U416">
        <v>546667</v>
      </c>
      <c r="V416">
        <v>546667</v>
      </c>
      <c r="W416">
        <v>546667</v>
      </c>
      <c r="X416">
        <v>546667</v>
      </c>
      <c r="Y416">
        <v>546667</v>
      </c>
      <c r="Z416">
        <v>546667</v>
      </c>
      <c r="AA416">
        <v>410000</v>
      </c>
      <c r="AB416">
        <v>410000</v>
      </c>
      <c r="AE416">
        <v>410000</v>
      </c>
      <c r="AF416">
        <v>410000</v>
      </c>
      <c r="AG416">
        <v>410000</v>
      </c>
      <c r="AH416">
        <v>410000</v>
      </c>
      <c r="AI416">
        <v>410000</v>
      </c>
      <c r="AJ416">
        <v>410000</v>
      </c>
      <c r="AK416">
        <v>410000</v>
      </c>
      <c r="AL416">
        <v>410000</v>
      </c>
      <c r="AM416">
        <v>410000</v>
      </c>
      <c r="AN416">
        <v>410000</v>
      </c>
      <c r="AO416">
        <v>410000</v>
      </c>
      <c r="AP416">
        <v>410000</v>
      </c>
      <c r="AQ416">
        <v>410000</v>
      </c>
      <c r="AR416">
        <v>410000</v>
      </c>
      <c r="AS416">
        <v>410000</v>
      </c>
      <c r="AT416">
        <v>410000</v>
      </c>
      <c r="AU416">
        <v>7.6</v>
      </c>
      <c r="AW416">
        <v>7.6</v>
      </c>
      <c r="AX416">
        <v>7.6</v>
      </c>
      <c r="AY416">
        <v>7.6</v>
      </c>
      <c r="AZ416">
        <v>7.6</v>
      </c>
      <c r="BA416">
        <v>7.6</v>
      </c>
      <c r="BB416">
        <v>7.6</v>
      </c>
      <c r="BC416">
        <v>7.6</v>
      </c>
      <c r="BD416">
        <v>7.6</v>
      </c>
      <c r="BE416" t="s">
        <v>1436</v>
      </c>
      <c r="BF416">
        <f t="shared" si="13"/>
        <v>18</v>
      </c>
      <c r="BG416">
        <f t="shared" si="14"/>
        <v>1</v>
      </c>
    </row>
    <row r="417" spans="2:59" hidden="1" x14ac:dyDescent="0.25">
      <c r="B417" t="s">
        <v>98</v>
      </c>
      <c r="C417" t="s">
        <v>774</v>
      </c>
      <c r="D417" t="s">
        <v>1098</v>
      </c>
      <c r="E417" t="s">
        <v>799</v>
      </c>
      <c r="F417">
        <v>3</v>
      </c>
      <c r="G417">
        <v>600000</v>
      </c>
      <c r="H417">
        <v>481928</v>
      </c>
      <c r="K417">
        <v>401605</v>
      </c>
      <c r="L417">
        <v>401605</v>
      </c>
      <c r="M417">
        <v>401605</v>
      </c>
      <c r="N417">
        <v>401605</v>
      </c>
      <c r="O417">
        <v>401605</v>
      </c>
      <c r="P417">
        <v>401605</v>
      </c>
      <c r="Q417">
        <v>401605</v>
      </c>
      <c r="R417">
        <v>401605</v>
      </c>
      <c r="S417">
        <v>466667</v>
      </c>
      <c r="T417">
        <v>401605</v>
      </c>
      <c r="U417">
        <v>348595</v>
      </c>
      <c r="V417">
        <v>481928</v>
      </c>
      <c r="W417">
        <v>600000</v>
      </c>
      <c r="X417">
        <v>481928</v>
      </c>
      <c r="Y417">
        <v>401605</v>
      </c>
      <c r="Z417">
        <v>401605</v>
      </c>
      <c r="AA417">
        <v>450000</v>
      </c>
      <c r="AB417">
        <v>361446</v>
      </c>
      <c r="AE417">
        <v>301204</v>
      </c>
      <c r="AF417">
        <v>301204</v>
      </c>
      <c r="AG417">
        <v>301204</v>
      </c>
      <c r="AH417">
        <v>301204</v>
      </c>
      <c r="AI417">
        <v>301204</v>
      </c>
      <c r="AJ417">
        <v>301204</v>
      </c>
      <c r="AK417">
        <v>301204</v>
      </c>
      <c r="AL417">
        <v>301204</v>
      </c>
      <c r="AM417">
        <v>350000</v>
      </c>
      <c r="AN417">
        <v>301204</v>
      </c>
      <c r="AO417">
        <v>261446</v>
      </c>
      <c r="AP417">
        <v>361446</v>
      </c>
      <c r="AQ417">
        <v>450000</v>
      </c>
      <c r="AR417">
        <v>361446</v>
      </c>
      <c r="AS417">
        <v>301204</v>
      </c>
      <c r="AT417">
        <v>301204</v>
      </c>
      <c r="AU417">
        <v>8.4</v>
      </c>
      <c r="AW417">
        <v>8.4</v>
      </c>
      <c r="AX417">
        <v>8.4</v>
      </c>
      <c r="AY417">
        <v>8.4</v>
      </c>
      <c r="AZ417">
        <v>8.4</v>
      </c>
      <c r="BA417">
        <v>8.4</v>
      </c>
      <c r="BB417">
        <v>8.4</v>
      </c>
      <c r="BC417">
        <v>8.4</v>
      </c>
      <c r="BD417">
        <v>8.4</v>
      </c>
      <c r="BE417" t="s">
        <v>1404</v>
      </c>
      <c r="BF417">
        <f t="shared" si="13"/>
        <v>18</v>
      </c>
      <c r="BG417">
        <f t="shared" si="14"/>
        <v>1</v>
      </c>
    </row>
    <row r="418" spans="2:59" x14ac:dyDescent="0.25">
      <c r="B418" t="s">
        <v>575</v>
      </c>
      <c r="C418" t="s">
        <v>769</v>
      </c>
      <c r="D418" t="s">
        <v>1099</v>
      </c>
      <c r="E418" t="s">
        <v>820</v>
      </c>
      <c r="F418">
        <v>5</v>
      </c>
      <c r="H418">
        <v>2555760</v>
      </c>
      <c r="I418">
        <v>3778080</v>
      </c>
      <c r="J418">
        <v>2555760</v>
      </c>
      <c r="K418">
        <v>2815040</v>
      </c>
      <c r="L418">
        <v>2333520</v>
      </c>
      <c r="M418">
        <v>2889120</v>
      </c>
      <c r="N418">
        <v>2333520</v>
      </c>
      <c r="O418">
        <v>2815040</v>
      </c>
      <c r="P418">
        <v>2389080</v>
      </c>
      <c r="Q418">
        <v>2889120</v>
      </c>
      <c r="R418">
        <v>2389080</v>
      </c>
      <c r="S418">
        <v>2963200</v>
      </c>
      <c r="T418">
        <v>2389080</v>
      </c>
      <c r="U418">
        <v>3704000</v>
      </c>
      <c r="V418">
        <v>3000240</v>
      </c>
      <c r="X418">
        <v>2555760</v>
      </c>
      <c r="Y418">
        <v>3037280</v>
      </c>
      <c r="Z418">
        <v>2333520</v>
      </c>
      <c r="AB418">
        <v>2300184</v>
      </c>
      <c r="AC418">
        <v>2833560</v>
      </c>
      <c r="AD418">
        <v>2300184</v>
      </c>
      <c r="AE418">
        <v>2111280</v>
      </c>
      <c r="AF418">
        <v>2100168</v>
      </c>
      <c r="AG418">
        <v>2166840</v>
      </c>
      <c r="AH418">
        <v>2100168</v>
      </c>
      <c r="AI418">
        <v>2111280</v>
      </c>
      <c r="AJ418">
        <v>2150172</v>
      </c>
      <c r="AK418">
        <v>2166840</v>
      </c>
      <c r="AL418">
        <v>2150172</v>
      </c>
      <c r="AM418">
        <v>2222400</v>
      </c>
      <c r="AN418">
        <v>2150172</v>
      </c>
      <c r="AO418">
        <v>2778000</v>
      </c>
      <c r="AP418">
        <v>2700216</v>
      </c>
      <c r="AR418">
        <v>2300184</v>
      </c>
      <c r="AS418">
        <v>2277960</v>
      </c>
      <c r="AT418">
        <v>2100168</v>
      </c>
      <c r="AU418">
        <v>8.6</v>
      </c>
      <c r="AV418">
        <v>8.6</v>
      </c>
      <c r="AW418">
        <v>8.6</v>
      </c>
      <c r="AX418">
        <v>8.6</v>
      </c>
      <c r="AY418">
        <v>8.6</v>
      </c>
      <c r="AZ418">
        <v>8.6</v>
      </c>
      <c r="BA418">
        <v>8.6</v>
      </c>
      <c r="BB418">
        <v>8.6</v>
      </c>
      <c r="BC418">
        <v>8.6</v>
      </c>
      <c r="BD418">
        <v>8.6</v>
      </c>
      <c r="BE418" t="s">
        <v>1414</v>
      </c>
      <c r="BF418">
        <f t="shared" si="13"/>
        <v>18</v>
      </c>
      <c r="BG418">
        <f t="shared" si="14"/>
        <v>1</v>
      </c>
    </row>
    <row r="419" spans="2:59" hidden="1" x14ac:dyDescent="0.25">
      <c r="B419" t="s">
        <v>616</v>
      </c>
      <c r="C419" t="s">
        <v>783</v>
      </c>
      <c r="D419" t="s">
        <v>1105</v>
      </c>
      <c r="E419" t="s">
        <v>831</v>
      </c>
      <c r="F419">
        <v>4</v>
      </c>
      <c r="H419">
        <v>5333333</v>
      </c>
      <c r="J419">
        <v>5333333</v>
      </c>
      <c r="K419">
        <v>4266667</v>
      </c>
      <c r="L419">
        <v>4266667</v>
      </c>
      <c r="M419">
        <v>4266667</v>
      </c>
      <c r="N419">
        <v>4266667</v>
      </c>
      <c r="O419">
        <v>4266667</v>
      </c>
      <c r="P419">
        <v>4266667</v>
      </c>
      <c r="Q419">
        <v>4266667</v>
      </c>
      <c r="R419">
        <v>4266667</v>
      </c>
      <c r="S419">
        <v>4266667</v>
      </c>
      <c r="T419">
        <v>4266667</v>
      </c>
      <c r="U419">
        <v>5333333</v>
      </c>
      <c r="V419">
        <v>5333333</v>
      </c>
      <c r="W419">
        <v>5333333</v>
      </c>
      <c r="X419">
        <v>6000000</v>
      </c>
      <c r="Y419">
        <v>4266667</v>
      </c>
      <c r="Z419">
        <v>4266667</v>
      </c>
      <c r="AB419">
        <v>4000000</v>
      </c>
      <c r="AD419">
        <v>4000000</v>
      </c>
      <c r="AE419">
        <v>3200000</v>
      </c>
      <c r="AF419">
        <v>3200000</v>
      </c>
      <c r="AG419">
        <v>3200000</v>
      </c>
      <c r="AH419">
        <v>3200000</v>
      </c>
      <c r="AI419">
        <v>3200000</v>
      </c>
      <c r="AJ419">
        <v>3200000</v>
      </c>
      <c r="AK419">
        <v>3200000</v>
      </c>
      <c r="AL419">
        <v>3200000</v>
      </c>
      <c r="AM419">
        <v>3200000</v>
      </c>
      <c r="AN419">
        <v>3200000</v>
      </c>
      <c r="AO419">
        <v>4000000</v>
      </c>
      <c r="AP419">
        <v>4000000</v>
      </c>
      <c r="AQ419">
        <v>4000000</v>
      </c>
      <c r="AR419">
        <v>4500000</v>
      </c>
      <c r="AS419">
        <v>3200000</v>
      </c>
      <c r="AT419">
        <v>3200000</v>
      </c>
      <c r="AU419">
        <v>8.3000000000000007</v>
      </c>
      <c r="AV419">
        <v>8.3000000000000007</v>
      </c>
      <c r="AW419">
        <v>8.3000000000000007</v>
      </c>
      <c r="AX419">
        <v>8.3000000000000007</v>
      </c>
      <c r="AY419">
        <v>8.3000000000000007</v>
      </c>
      <c r="AZ419">
        <v>8.3000000000000007</v>
      </c>
      <c r="BA419">
        <v>8.3000000000000007</v>
      </c>
      <c r="BB419">
        <v>8.3000000000000007</v>
      </c>
      <c r="BC419">
        <v>8.3000000000000007</v>
      </c>
      <c r="BD419">
        <v>8.3000000000000007</v>
      </c>
      <c r="BE419" t="s">
        <v>1422</v>
      </c>
      <c r="BF419">
        <f t="shared" si="13"/>
        <v>18</v>
      </c>
      <c r="BG419">
        <f t="shared" si="14"/>
        <v>1</v>
      </c>
    </row>
    <row r="420" spans="2:59" hidden="1" x14ac:dyDescent="0.25">
      <c r="B420" t="s">
        <v>222</v>
      </c>
      <c r="C420" t="s">
        <v>776</v>
      </c>
      <c r="D420" t="s">
        <v>1112</v>
      </c>
      <c r="E420" t="s">
        <v>799</v>
      </c>
      <c r="F420">
        <v>0</v>
      </c>
      <c r="G420">
        <v>3140000</v>
      </c>
      <c r="H420">
        <v>3140000</v>
      </c>
      <c r="K420">
        <v>3140000</v>
      </c>
      <c r="L420">
        <v>3140000</v>
      </c>
      <c r="M420">
        <v>3140000</v>
      </c>
      <c r="N420">
        <v>3140000</v>
      </c>
      <c r="O420">
        <v>3140000</v>
      </c>
      <c r="P420">
        <v>3140000</v>
      </c>
      <c r="Q420">
        <v>3140000</v>
      </c>
      <c r="R420">
        <v>3140000</v>
      </c>
      <c r="S420">
        <v>3140000</v>
      </c>
      <c r="T420">
        <v>3140000</v>
      </c>
      <c r="U420">
        <v>3140000</v>
      </c>
      <c r="V420">
        <v>3140000</v>
      </c>
      <c r="W420">
        <v>3140000</v>
      </c>
      <c r="X420">
        <v>3140000</v>
      </c>
      <c r="Y420">
        <v>3140000</v>
      </c>
      <c r="Z420">
        <v>3140000</v>
      </c>
      <c r="AA420">
        <v>2355000</v>
      </c>
      <c r="AB420">
        <v>2355000</v>
      </c>
      <c r="AE420">
        <v>2355000</v>
      </c>
      <c r="AF420">
        <v>2355000</v>
      </c>
      <c r="AG420">
        <v>2355000</v>
      </c>
      <c r="AH420">
        <v>2355000</v>
      </c>
      <c r="AI420">
        <v>2355000</v>
      </c>
      <c r="AJ420">
        <v>2355000</v>
      </c>
      <c r="AK420">
        <v>2355000</v>
      </c>
      <c r="AL420">
        <v>2355000</v>
      </c>
      <c r="AM420">
        <v>2355000</v>
      </c>
      <c r="AN420">
        <v>2355000</v>
      </c>
      <c r="AO420">
        <v>2355000</v>
      </c>
      <c r="AP420">
        <v>2355000</v>
      </c>
      <c r="AQ420">
        <v>2355000</v>
      </c>
      <c r="AR420">
        <v>2355000</v>
      </c>
      <c r="AS420">
        <v>2355000</v>
      </c>
      <c r="AT420">
        <v>2355000</v>
      </c>
      <c r="AU420">
        <v>6.8</v>
      </c>
      <c r="AW420">
        <v>6.8</v>
      </c>
      <c r="AX420">
        <v>6.8</v>
      </c>
      <c r="AY420">
        <v>6.8</v>
      </c>
      <c r="AZ420">
        <v>6.8</v>
      </c>
      <c r="BA420">
        <v>6.8</v>
      </c>
      <c r="BB420">
        <v>6.8</v>
      </c>
      <c r="BC420">
        <v>6.8</v>
      </c>
      <c r="BD420">
        <v>6.8</v>
      </c>
      <c r="BE420" t="s">
        <v>1391</v>
      </c>
      <c r="BF420">
        <f t="shared" si="13"/>
        <v>18</v>
      </c>
      <c r="BG420">
        <f t="shared" si="14"/>
        <v>1</v>
      </c>
    </row>
    <row r="421" spans="2:59" hidden="1" x14ac:dyDescent="0.25">
      <c r="B421" t="s">
        <v>159</v>
      </c>
      <c r="C421" t="s">
        <v>783</v>
      </c>
      <c r="D421" t="s">
        <v>1118</v>
      </c>
      <c r="E421" t="s">
        <v>1119</v>
      </c>
      <c r="F421">
        <v>2</v>
      </c>
      <c r="G421">
        <v>466667</v>
      </c>
      <c r="H421">
        <v>466667</v>
      </c>
      <c r="J421">
        <v>466667</v>
      </c>
      <c r="K421">
        <v>466667</v>
      </c>
      <c r="L421">
        <v>466667</v>
      </c>
      <c r="M421">
        <v>466667</v>
      </c>
      <c r="N421">
        <v>466667</v>
      </c>
      <c r="O421">
        <v>466667</v>
      </c>
      <c r="P421">
        <v>466667</v>
      </c>
      <c r="Q421">
        <v>466667</v>
      </c>
      <c r="R421">
        <v>466667</v>
      </c>
      <c r="T421">
        <v>466667</v>
      </c>
      <c r="U421">
        <v>466667</v>
      </c>
      <c r="V421">
        <v>466667</v>
      </c>
      <c r="W421">
        <v>466667</v>
      </c>
      <c r="X421">
        <v>466667</v>
      </c>
      <c r="Y421">
        <v>466667</v>
      </c>
      <c r="Z421">
        <v>466667</v>
      </c>
      <c r="AA421">
        <v>350000</v>
      </c>
      <c r="AB421">
        <v>350000</v>
      </c>
      <c r="AD421">
        <v>350000</v>
      </c>
      <c r="AE421">
        <v>350000</v>
      </c>
      <c r="AF421">
        <v>350000</v>
      </c>
      <c r="AG421">
        <v>350000</v>
      </c>
      <c r="AH421">
        <v>350000</v>
      </c>
      <c r="AI421">
        <v>350000</v>
      </c>
      <c r="AJ421">
        <v>350000</v>
      </c>
      <c r="AK421">
        <v>350000</v>
      </c>
      <c r="AL421">
        <v>350000</v>
      </c>
      <c r="AN421">
        <v>350000</v>
      </c>
      <c r="AO421">
        <v>350000</v>
      </c>
      <c r="AP421">
        <v>350000</v>
      </c>
      <c r="AQ421">
        <v>350000</v>
      </c>
      <c r="AR421">
        <v>350000</v>
      </c>
      <c r="AS421">
        <v>350000</v>
      </c>
      <c r="AT421">
        <v>350000</v>
      </c>
      <c r="AU421">
        <v>8</v>
      </c>
      <c r="AV421">
        <v>8</v>
      </c>
      <c r="AW421">
        <v>8</v>
      </c>
      <c r="AX421">
        <v>8</v>
      </c>
      <c r="AY421">
        <v>8</v>
      </c>
      <c r="AZ421">
        <v>8</v>
      </c>
      <c r="BA421">
        <v>8</v>
      </c>
      <c r="BB421">
        <v>8</v>
      </c>
      <c r="BC421">
        <v>8</v>
      </c>
      <c r="BD421">
        <v>8</v>
      </c>
      <c r="BE421" t="s">
        <v>1413</v>
      </c>
      <c r="BF421">
        <f t="shared" si="13"/>
        <v>18</v>
      </c>
      <c r="BG421">
        <f t="shared" si="14"/>
        <v>1</v>
      </c>
    </row>
    <row r="422" spans="2:59" hidden="1" x14ac:dyDescent="0.25">
      <c r="B422" t="s">
        <v>155</v>
      </c>
      <c r="C422" t="s">
        <v>778</v>
      </c>
      <c r="D422" t="s">
        <v>1136</v>
      </c>
      <c r="E422" t="s">
        <v>822</v>
      </c>
      <c r="F422">
        <v>1</v>
      </c>
      <c r="G422">
        <v>233333</v>
      </c>
      <c r="H422">
        <v>233333</v>
      </c>
      <c r="K422">
        <v>233333</v>
      </c>
      <c r="L422">
        <v>233333</v>
      </c>
      <c r="M422">
        <v>233333</v>
      </c>
      <c r="N422">
        <v>233333</v>
      </c>
      <c r="O422">
        <v>233333</v>
      </c>
      <c r="P422">
        <v>233333</v>
      </c>
      <c r="Q422">
        <v>266667</v>
      </c>
      <c r="R422">
        <v>233333</v>
      </c>
      <c r="S422">
        <v>233333</v>
      </c>
      <c r="T422">
        <v>233333</v>
      </c>
      <c r="U422">
        <v>233333</v>
      </c>
      <c r="V422">
        <v>233333</v>
      </c>
      <c r="W422">
        <v>233333</v>
      </c>
      <c r="X422">
        <v>233333</v>
      </c>
      <c r="Y422">
        <v>233333</v>
      </c>
      <c r="Z422">
        <v>233333</v>
      </c>
      <c r="AA422">
        <v>175000</v>
      </c>
      <c r="AB422">
        <v>175000</v>
      </c>
      <c r="AE422">
        <v>175000</v>
      </c>
      <c r="AF422">
        <v>175000</v>
      </c>
      <c r="AG422">
        <v>175000</v>
      </c>
      <c r="AH422">
        <v>175000</v>
      </c>
      <c r="AI422">
        <v>175000</v>
      </c>
      <c r="AJ422">
        <v>175000</v>
      </c>
      <c r="AK422">
        <v>200000</v>
      </c>
      <c r="AL422">
        <v>175000</v>
      </c>
      <c r="AM422">
        <v>175000</v>
      </c>
      <c r="AN422">
        <v>175000</v>
      </c>
      <c r="AO422">
        <v>175000</v>
      </c>
      <c r="AP422">
        <v>175000</v>
      </c>
      <c r="AQ422">
        <v>175000</v>
      </c>
      <c r="AR422">
        <v>175000</v>
      </c>
      <c r="AS422">
        <v>175000</v>
      </c>
      <c r="AT422">
        <v>175000</v>
      </c>
      <c r="AU422">
        <v>7.9</v>
      </c>
      <c r="AW422">
        <v>7.9</v>
      </c>
      <c r="AX422">
        <v>7.9</v>
      </c>
      <c r="AY422">
        <v>7.9</v>
      </c>
      <c r="AZ422">
        <v>7.9</v>
      </c>
      <c r="BA422">
        <v>7.9</v>
      </c>
      <c r="BB422">
        <v>7.9</v>
      </c>
      <c r="BC422">
        <v>7.9</v>
      </c>
      <c r="BD422">
        <v>7.8</v>
      </c>
      <c r="BE422" t="s">
        <v>1443</v>
      </c>
      <c r="BF422">
        <f t="shared" si="13"/>
        <v>18</v>
      </c>
      <c r="BG422">
        <f t="shared" si="14"/>
        <v>1</v>
      </c>
    </row>
    <row r="423" spans="2:59" hidden="1" x14ac:dyDescent="0.25">
      <c r="B423" t="s">
        <v>123</v>
      </c>
      <c r="C423" t="s">
        <v>779</v>
      </c>
      <c r="D423" t="s">
        <v>1140</v>
      </c>
      <c r="E423" t="s">
        <v>822</v>
      </c>
      <c r="F423">
        <v>0</v>
      </c>
      <c r="G423">
        <v>500000</v>
      </c>
      <c r="H423">
        <v>500000</v>
      </c>
      <c r="K423">
        <v>500000</v>
      </c>
      <c r="L423">
        <v>500000</v>
      </c>
      <c r="M423">
        <v>500000</v>
      </c>
      <c r="N423">
        <v>500000</v>
      </c>
      <c r="O423">
        <v>500000</v>
      </c>
      <c r="P423">
        <v>500000</v>
      </c>
      <c r="Q423">
        <v>500000</v>
      </c>
      <c r="R423">
        <v>500000</v>
      </c>
      <c r="S423">
        <v>500000</v>
      </c>
      <c r="T423">
        <v>500000</v>
      </c>
      <c r="U423">
        <v>500000</v>
      </c>
      <c r="V423">
        <v>500000</v>
      </c>
      <c r="W423">
        <v>500000</v>
      </c>
      <c r="X423">
        <v>500000</v>
      </c>
      <c r="Y423">
        <v>500000</v>
      </c>
      <c r="Z423">
        <v>500000</v>
      </c>
      <c r="AA423">
        <v>375000</v>
      </c>
      <c r="AB423">
        <v>375000</v>
      </c>
      <c r="AE423">
        <v>375000</v>
      </c>
      <c r="AF423">
        <v>375000</v>
      </c>
      <c r="AG423">
        <v>375000</v>
      </c>
      <c r="AH423">
        <v>375000</v>
      </c>
      <c r="AI423">
        <v>375000</v>
      </c>
      <c r="AJ423">
        <v>375000</v>
      </c>
      <c r="AK423">
        <v>375000</v>
      </c>
      <c r="AL423">
        <v>375000</v>
      </c>
      <c r="AM423">
        <v>375000</v>
      </c>
      <c r="AN423">
        <v>375000</v>
      </c>
      <c r="AO423">
        <v>375000</v>
      </c>
      <c r="AP423">
        <v>375000</v>
      </c>
      <c r="AQ423">
        <v>375000</v>
      </c>
      <c r="AR423">
        <v>375000</v>
      </c>
      <c r="AS423">
        <v>375000</v>
      </c>
      <c r="AT423">
        <v>375000</v>
      </c>
      <c r="AU423">
        <v>8.5</v>
      </c>
      <c r="AW423">
        <v>8.5</v>
      </c>
      <c r="AX423">
        <v>8.5</v>
      </c>
      <c r="AY423">
        <v>8.5</v>
      </c>
      <c r="AZ423">
        <v>8.5</v>
      </c>
      <c r="BA423">
        <v>8.5</v>
      </c>
      <c r="BB423">
        <v>8.5</v>
      </c>
      <c r="BC423">
        <v>8.5</v>
      </c>
      <c r="BD423">
        <v>8.5</v>
      </c>
      <c r="BE423" t="s">
        <v>1413</v>
      </c>
      <c r="BF423">
        <f t="shared" si="13"/>
        <v>18</v>
      </c>
      <c r="BG423">
        <f t="shared" si="14"/>
        <v>1</v>
      </c>
    </row>
    <row r="424" spans="2:59" hidden="1" x14ac:dyDescent="0.25">
      <c r="B424" t="s">
        <v>665</v>
      </c>
      <c r="C424" t="s">
        <v>773</v>
      </c>
      <c r="D424" t="s">
        <v>1150</v>
      </c>
      <c r="E424" t="s">
        <v>799</v>
      </c>
      <c r="F424">
        <v>0</v>
      </c>
      <c r="H424">
        <v>644211</v>
      </c>
      <c r="J424">
        <v>644211</v>
      </c>
      <c r="K424">
        <v>585646</v>
      </c>
      <c r="L424">
        <v>585646</v>
      </c>
      <c r="M424">
        <v>585646</v>
      </c>
      <c r="N424">
        <v>585646</v>
      </c>
      <c r="O424">
        <v>692127</v>
      </c>
      <c r="P424">
        <v>692127</v>
      </c>
      <c r="Q424">
        <v>692127</v>
      </c>
      <c r="R424">
        <v>692127</v>
      </c>
      <c r="S424">
        <v>692127</v>
      </c>
      <c r="T424">
        <v>692127</v>
      </c>
      <c r="U424">
        <v>692127</v>
      </c>
      <c r="V424">
        <v>692127</v>
      </c>
      <c r="W424">
        <v>692127</v>
      </c>
      <c r="X424">
        <v>692127</v>
      </c>
      <c r="Y424">
        <v>692127</v>
      </c>
      <c r="Z424">
        <v>692127</v>
      </c>
      <c r="AB424">
        <v>399411</v>
      </c>
      <c r="AD424">
        <v>399411</v>
      </c>
      <c r="AE424">
        <v>363101</v>
      </c>
      <c r="AF424">
        <v>363101</v>
      </c>
      <c r="AG424">
        <v>363101</v>
      </c>
      <c r="AH424">
        <v>363101</v>
      </c>
      <c r="AI424">
        <v>429119</v>
      </c>
      <c r="AJ424">
        <v>429119</v>
      </c>
      <c r="AK424">
        <v>429119</v>
      </c>
      <c r="AL424">
        <v>429119</v>
      </c>
      <c r="AM424">
        <v>429119</v>
      </c>
      <c r="AN424">
        <v>429119</v>
      </c>
      <c r="AO424">
        <v>429119</v>
      </c>
      <c r="AP424">
        <v>429119</v>
      </c>
      <c r="AQ424">
        <v>429119</v>
      </c>
      <c r="AR424">
        <v>429119</v>
      </c>
      <c r="AS424">
        <v>429119</v>
      </c>
      <c r="AT424">
        <v>429119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 t="s">
        <v>1385</v>
      </c>
      <c r="BF424">
        <f t="shared" si="13"/>
        <v>18</v>
      </c>
      <c r="BG424">
        <f t="shared" si="14"/>
        <v>1</v>
      </c>
    </row>
    <row r="425" spans="2:59" hidden="1" x14ac:dyDescent="0.25">
      <c r="B425" t="s">
        <v>355</v>
      </c>
      <c r="C425" t="s">
        <v>772</v>
      </c>
      <c r="D425" t="s">
        <v>1155</v>
      </c>
      <c r="E425" t="s">
        <v>799</v>
      </c>
      <c r="F425">
        <v>0</v>
      </c>
      <c r="G425">
        <v>462961</v>
      </c>
      <c r="H425">
        <v>462961</v>
      </c>
      <c r="J425">
        <v>462961</v>
      </c>
      <c r="K425">
        <v>462961</v>
      </c>
      <c r="L425">
        <v>462961</v>
      </c>
      <c r="M425">
        <v>462961</v>
      </c>
      <c r="N425">
        <v>462961</v>
      </c>
      <c r="O425">
        <v>462961</v>
      </c>
      <c r="P425">
        <v>462961</v>
      </c>
      <c r="Q425">
        <v>462961</v>
      </c>
      <c r="R425">
        <v>462961</v>
      </c>
      <c r="T425">
        <v>462961</v>
      </c>
      <c r="U425">
        <v>462961</v>
      </c>
      <c r="V425">
        <v>462961</v>
      </c>
      <c r="W425">
        <v>462961</v>
      </c>
      <c r="X425">
        <v>462961</v>
      </c>
      <c r="Y425">
        <v>462961</v>
      </c>
      <c r="Z425">
        <v>462961</v>
      </c>
      <c r="AA425">
        <v>287036</v>
      </c>
      <c r="AB425">
        <v>287036</v>
      </c>
      <c r="AD425">
        <v>287036</v>
      </c>
      <c r="AE425">
        <v>287036</v>
      </c>
      <c r="AF425">
        <v>287036</v>
      </c>
      <c r="AG425">
        <v>287036</v>
      </c>
      <c r="AH425">
        <v>287036</v>
      </c>
      <c r="AI425">
        <v>287036</v>
      </c>
      <c r="AJ425">
        <v>287036</v>
      </c>
      <c r="AK425">
        <v>287036</v>
      </c>
      <c r="AL425">
        <v>287036</v>
      </c>
      <c r="AN425">
        <v>287036</v>
      </c>
      <c r="AO425">
        <v>287036</v>
      </c>
      <c r="AP425">
        <v>287036</v>
      </c>
      <c r="AQ425">
        <v>287036</v>
      </c>
      <c r="AR425">
        <v>287036</v>
      </c>
      <c r="AS425">
        <v>287036</v>
      </c>
      <c r="AT425">
        <v>287036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 t="s">
        <v>1425</v>
      </c>
      <c r="BF425">
        <f t="shared" si="13"/>
        <v>18</v>
      </c>
      <c r="BG425">
        <f t="shared" si="14"/>
        <v>1</v>
      </c>
    </row>
    <row r="426" spans="2:59" hidden="1" x14ac:dyDescent="0.25">
      <c r="B426" t="s">
        <v>91</v>
      </c>
      <c r="C426" t="s">
        <v>773</v>
      </c>
      <c r="D426" t="s">
        <v>1170</v>
      </c>
      <c r="E426" t="s">
        <v>822</v>
      </c>
      <c r="F426">
        <v>1</v>
      </c>
      <c r="G426">
        <v>269333</v>
      </c>
      <c r="H426">
        <v>269333</v>
      </c>
      <c r="K426">
        <v>253333</v>
      </c>
      <c r="L426">
        <v>253333</v>
      </c>
      <c r="M426">
        <v>253333</v>
      </c>
      <c r="N426">
        <v>253333</v>
      </c>
      <c r="O426">
        <v>253333</v>
      </c>
      <c r="P426">
        <v>253333</v>
      </c>
      <c r="Q426">
        <v>253333</v>
      </c>
      <c r="R426">
        <v>253333</v>
      </c>
      <c r="S426">
        <v>253333</v>
      </c>
      <c r="T426">
        <v>253333</v>
      </c>
      <c r="U426">
        <v>228000</v>
      </c>
      <c r="V426">
        <v>228000</v>
      </c>
      <c r="W426">
        <v>228000</v>
      </c>
      <c r="X426">
        <v>228000</v>
      </c>
      <c r="Y426">
        <v>228000</v>
      </c>
      <c r="Z426">
        <v>228000</v>
      </c>
      <c r="AA426">
        <v>202000</v>
      </c>
      <c r="AB426">
        <v>202000</v>
      </c>
      <c r="AE426">
        <v>190000</v>
      </c>
      <c r="AF426">
        <v>190000</v>
      </c>
      <c r="AG426">
        <v>190000</v>
      </c>
      <c r="AH426">
        <v>190000</v>
      </c>
      <c r="AI426">
        <v>190000</v>
      </c>
      <c r="AJ426">
        <v>190000</v>
      </c>
      <c r="AK426">
        <v>190000</v>
      </c>
      <c r="AL426">
        <v>190000</v>
      </c>
      <c r="AM426">
        <v>190000</v>
      </c>
      <c r="AN426">
        <v>190000</v>
      </c>
      <c r="AO426">
        <v>171000</v>
      </c>
      <c r="AP426">
        <v>171000</v>
      </c>
      <c r="AQ426">
        <v>171000</v>
      </c>
      <c r="AR426">
        <v>171000</v>
      </c>
      <c r="AS426">
        <v>171000</v>
      </c>
      <c r="AT426">
        <v>171000</v>
      </c>
      <c r="AU426">
        <v>8.4</v>
      </c>
      <c r="AW426">
        <v>8.4</v>
      </c>
      <c r="AX426">
        <v>8.4</v>
      </c>
      <c r="AY426">
        <v>8.4</v>
      </c>
      <c r="AZ426">
        <v>8.4</v>
      </c>
      <c r="BA426">
        <v>8.4</v>
      </c>
      <c r="BB426">
        <v>8.4</v>
      </c>
      <c r="BC426">
        <v>8.4</v>
      </c>
      <c r="BD426">
        <v>8.4</v>
      </c>
      <c r="BE426" t="s">
        <v>1412</v>
      </c>
      <c r="BF426">
        <f t="shared" si="13"/>
        <v>18</v>
      </c>
      <c r="BG426">
        <f t="shared" si="14"/>
        <v>1</v>
      </c>
    </row>
    <row r="427" spans="2:59" x14ac:dyDescent="0.25">
      <c r="B427" t="s">
        <v>115</v>
      </c>
      <c r="C427" t="s">
        <v>792</v>
      </c>
      <c r="D427" t="s">
        <v>1171</v>
      </c>
      <c r="E427" t="s">
        <v>820</v>
      </c>
      <c r="F427">
        <v>1</v>
      </c>
      <c r="G427">
        <v>366667</v>
      </c>
      <c r="H427">
        <v>366667</v>
      </c>
      <c r="K427">
        <v>357333</v>
      </c>
      <c r="L427">
        <v>357333</v>
      </c>
      <c r="M427">
        <v>357333</v>
      </c>
      <c r="N427">
        <v>357333</v>
      </c>
      <c r="O427">
        <v>357333</v>
      </c>
      <c r="P427">
        <v>357333</v>
      </c>
      <c r="Q427">
        <v>357333</v>
      </c>
      <c r="R427">
        <v>357333</v>
      </c>
      <c r="S427">
        <v>357333</v>
      </c>
      <c r="T427">
        <v>357333</v>
      </c>
      <c r="U427">
        <v>366667</v>
      </c>
      <c r="V427">
        <v>366667</v>
      </c>
      <c r="W427">
        <v>366667</v>
      </c>
      <c r="X427">
        <v>366667</v>
      </c>
      <c r="Y427">
        <v>357333</v>
      </c>
      <c r="Z427">
        <v>357333</v>
      </c>
      <c r="AA427">
        <v>275000</v>
      </c>
      <c r="AB427">
        <v>275000</v>
      </c>
      <c r="AE427">
        <v>268000</v>
      </c>
      <c r="AF427">
        <v>268000</v>
      </c>
      <c r="AG427">
        <v>268000</v>
      </c>
      <c r="AH427">
        <v>268000</v>
      </c>
      <c r="AI427">
        <v>268000</v>
      </c>
      <c r="AJ427">
        <v>268000</v>
      </c>
      <c r="AK427">
        <v>268000</v>
      </c>
      <c r="AL427">
        <v>268000</v>
      </c>
      <c r="AM427">
        <v>268000</v>
      </c>
      <c r="AN427">
        <v>268000</v>
      </c>
      <c r="AO427">
        <v>275000</v>
      </c>
      <c r="AP427">
        <v>275000</v>
      </c>
      <c r="AQ427">
        <v>275000</v>
      </c>
      <c r="AR427">
        <v>275000</v>
      </c>
      <c r="AS427">
        <v>268000</v>
      </c>
      <c r="AT427">
        <v>268000</v>
      </c>
      <c r="AU427">
        <v>7.6</v>
      </c>
      <c r="AW427">
        <v>7.6</v>
      </c>
      <c r="AX427">
        <v>7.6</v>
      </c>
      <c r="AY427">
        <v>7.6</v>
      </c>
      <c r="AZ427">
        <v>7.6</v>
      </c>
      <c r="BA427">
        <v>7.6</v>
      </c>
      <c r="BB427">
        <v>7.6</v>
      </c>
      <c r="BC427">
        <v>7.6</v>
      </c>
      <c r="BD427">
        <v>7.6</v>
      </c>
      <c r="BE427" t="s">
        <v>1413</v>
      </c>
      <c r="BF427">
        <f t="shared" si="13"/>
        <v>18</v>
      </c>
      <c r="BG427">
        <f t="shared" si="14"/>
        <v>1</v>
      </c>
    </row>
    <row r="428" spans="2:59" hidden="1" x14ac:dyDescent="0.25">
      <c r="B428" t="s">
        <v>274</v>
      </c>
      <c r="C428" t="s">
        <v>772</v>
      </c>
      <c r="D428" t="s">
        <v>1180</v>
      </c>
      <c r="E428" t="s">
        <v>799</v>
      </c>
      <c r="F428">
        <v>0</v>
      </c>
      <c r="G428">
        <v>616201</v>
      </c>
      <c r="H428">
        <v>616201</v>
      </c>
      <c r="I428">
        <v>616201</v>
      </c>
      <c r="J428">
        <v>616201</v>
      </c>
      <c r="L428">
        <v>560183</v>
      </c>
      <c r="M428">
        <v>560183</v>
      </c>
      <c r="N428">
        <v>560183</v>
      </c>
      <c r="O428">
        <v>662035</v>
      </c>
      <c r="P428">
        <v>662035</v>
      </c>
      <c r="Q428">
        <v>662035</v>
      </c>
      <c r="R428">
        <v>662035</v>
      </c>
      <c r="S428">
        <v>662035</v>
      </c>
      <c r="T428">
        <v>662035</v>
      </c>
      <c r="U428">
        <v>662035</v>
      </c>
      <c r="V428">
        <v>662035</v>
      </c>
      <c r="W428">
        <v>662035</v>
      </c>
      <c r="X428">
        <v>662035</v>
      </c>
      <c r="Z428">
        <v>662035</v>
      </c>
      <c r="AA428">
        <v>382045</v>
      </c>
      <c r="AB428">
        <v>382045</v>
      </c>
      <c r="AC428">
        <v>382045</v>
      </c>
      <c r="AD428">
        <v>382045</v>
      </c>
      <c r="AF428">
        <v>347313</v>
      </c>
      <c r="AG428">
        <v>347313</v>
      </c>
      <c r="AH428">
        <v>347313</v>
      </c>
      <c r="AI428">
        <v>410462</v>
      </c>
      <c r="AJ428">
        <v>410462</v>
      </c>
      <c r="AK428">
        <v>410462</v>
      </c>
      <c r="AL428">
        <v>410462</v>
      </c>
      <c r="AM428">
        <v>410462</v>
      </c>
      <c r="AN428">
        <v>410462</v>
      </c>
      <c r="AO428">
        <v>410462</v>
      </c>
      <c r="AP428">
        <v>410462</v>
      </c>
      <c r="AQ428">
        <v>410462</v>
      </c>
      <c r="AR428">
        <v>410462</v>
      </c>
      <c r="AT428">
        <v>410462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 t="s">
        <v>1382</v>
      </c>
      <c r="BF428">
        <f t="shared" si="13"/>
        <v>18</v>
      </c>
      <c r="BG428">
        <f t="shared" si="14"/>
        <v>1</v>
      </c>
    </row>
    <row r="429" spans="2:59" hidden="1" x14ac:dyDescent="0.25">
      <c r="B429" t="s">
        <v>586</v>
      </c>
      <c r="C429" t="s">
        <v>777</v>
      </c>
      <c r="D429" t="s">
        <v>1188</v>
      </c>
      <c r="E429" t="s">
        <v>831</v>
      </c>
      <c r="F429">
        <v>3</v>
      </c>
      <c r="H429">
        <v>1960000</v>
      </c>
      <c r="I429">
        <v>2100000</v>
      </c>
      <c r="J429">
        <v>2100000</v>
      </c>
      <c r="K429">
        <v>1960000</v>
      </c>
      <c r="L429">
        <v>1960000</v>
      </c>
      <c r="N429">
        <v>1960000</v>
      </c>
      <c r="O429">
        <v>1840000</v>
      </c>
      <c r="P429">
        <v>1960000</v>
      </c>
      <c r="Q429">
        <v>1400000</v>
      </c>
      <c r="R429">
        <v>1960000</v>
      </c>
      <c r="S429">
        <v>1840000</v>
      </c>
      <c r="T429">
        <v>1960000</v>
      </c>
      <c r="U429">
        <v>1960000</v>
      </c>
      <c r="V429">
        <v>1960000</v>
      </c>
      <c r="W429">
        <v>2100000</v>
      </c>
      <c r="X429">
        <v>1960000</v>
      </c>
      <c r="Y429">
        <v>1960000</v>
      </c>
      <c r="Z429">
        <v>1960000</v>
      </c>
      <c r="AB429">
        <v>1470000</v>
      </c>
      <c r="AC429">
        <v>1575000</v>
      </c>
      <c r="AD429">
        <v>1575000</v>
      </c>
      <c r="AE429">
        <v>1470000</v>
      </c>
      <c r="AF429">
        <v>1470000</v>
      </c>
      <c r="AH429">
        <v>1470000</v>
      </c>
      <c r="AI429">
        <v>1380000</v>
      </c>
      <c r="AJ429">
        <v>1470000</v>
      </c>
      <c r="AK429">
        <v>1050000</v>
      </c>
      <c r="AL429">
        <v>1470000</v>
      </c>
      <c r="AM429">
        <v>1380000</v>
      </c>
      <c r="AN429">
        <v>1470000</v>
      </c>
      <c r="AO429">
        <v>1470000</v>
      </c>
      <c r="AP429">
        <v>1470000</v>
      </c>
      <c r="AQ429">
        <v>1575000</v>
      </c>
      <c r="AR429">
        <v>1470000</v>
      </c>
      <c r="AS429">
        <v>1470000</v>
      </c>
      <c r="AT429">
        <v>1470000</v>
      </c>
      <c r="AU429">
        <v>8.1999999999999993</v>
      </c>
      <c r="AV429">
        <v>8.1999999999999993</v>
      </c>
      <c r="AW429">
        <v>8.1999999999999993</v>
      </c>
      <c r="AX429">
        <v>8.1999999999999993</v>
      </c>
      <c r="AY429">
        <v>8.1999999999999993</v>
      </c>
      <c r="AZ429">
        <v>8.1999999999999993</v>
      </c>
      <c r="BA429">
        <v>8.1999999999999993</v>
      </c>
      <c r="BB429">
        <v>8.1999999999999993</v>
      </c>
      <c r="BC429">
        <v>8.1999999999999993</v>
      </c>
      <c r="BD429">
        <v>8.1999999999999993</v>
      </c>
      <c r="BE429" t="s">
        <v>1420</v>
      </c>
      <c r="BF429">
        <f t="shared" si="13"/>
        <v>18</v>
      </c>
      <c r="BG429">
        <f t="shared" si="14"/>
        <v>1</v>
      </c>
    </row>
    <row r="430" spans="2:59" x14ac:dyDescent="0.25">
      <c r="B430" t="s">
        <v>112</v>
      </c>
      <c r="C430" t="s">
        <v>770</v>
      </c>
      <c r="D430" t="s">
        <v>1196</v>
      </c>
      <c r="E430" t="s">
        <v>820</v>
      </c>
      <c r="F430">
        <v>0</v>
      </c>
      <c r="G430">
        <v>306499</v>
      </c>
      <c r="H430">
        <v>374775</v>
      </c>
      <c r="J430">
        <v>379123</v>
      </c>
      <c r="K430">
        <v>440530</v>
      </c>
      <c r="L430">
        <v>230723</v>
      </c>
      <c r="M430">
        <v>274026</v>
      </c>
      <c r="N430">
        <v>230723</v>
      </c>
      <c r="O430">
        <v>263874</v>
      </c>
      <c r="P430">
        <v>230723</v>
      </c>
      <c r="Q430">
        <v>256241</v>
      </c>
      <c r="R430">
        <v>230723</v>
      </c>
      <c r="S430">
        <v>281073</v>
      </c>
      <c r="T430">
        <v>230723</v>
      </c>
      <c r="U430">
        <v>294897</v>
      </c>
      <c r="V430">
        <v>230723</v>
      </c>
      <c r="X430">
        <v>246448</v>
      </c>
      <c r="Y430">
        <v>265048</v>
      </c>
      <c r="Z430">
        <v>230723</v>
      </c>
      <c r="AA430">
        <v>239069</v>
      </c>
      <c r="AB430">
        <v>292325</v>
      </c>
      <c r="AD430">
        <v>295716</v>
      </c>
      <c r="AE430">
        <v>343613</v>
      </c>
      <c r="AF430">
        <v>179964</v>
      </c>
      <c r="AG430">
        <v>213740</v>
      </c>
      <c r="AH430">
        <v>179964</v>
      </c>
      <c r="AI430">
        <v>205822</v>
      </c>
      <c r="AJ430">
        <v>179964</v>
      </c>
      <c r="AK430">
        <v>199868</v>
      </c>
      <c r="AL430">
        <v>179964</v>
      </c>
      <c r="AM430">
        <v>219237</v>
      </c>
      <c r="AN430">
        <v>179964</v>
      </c>
      <c r="AO430">
        <v>230020</v>
      </c>
      <c r="AP430">
        <v>179964</v>
      </c>
      <c r="AR430">
        <v>155262</v>
      </c>
      <c r="AS430">
        <v>206737</v>
      </c>
      <c r="AT430">
        <v>179964</v>
      </c>
      <c r="AU430">
        <v>7.8</v>
      </c>
      <c r="AV430">
        <v>7.8</v>
      </c>
      <c r="AW430">
        <v>7.8</v>
      </c>
      <c r="AX430">
        <v>7.8</v>
      </c>
      <c r="AY430">
        <v>7.8</v>
      </c>
      <c r="AZ430">
        <v>7.8</v>
      </c>
      <c r="BA430">
        <v>7.8</v>
      </c>
      <c r="BB430">
        <v>7.8</v>
      </c>
      <c r="BC430">
        <v>7.8</v>
      </c>
      <c r="BD430">
        <v>7.8</v>
      </c>
      <c r="BE430" t="s">
        <v>1412</v>
      </c>
      <c r="BF430">
        <f t="shared" si="13"/>
        <v>18</v>
      </c>
      <c r="BG430">
        <f t="shared" si="14"/>
        <v>1</v>
      </c>
    </row>
    <row r="431" spans="2:59" x14ac:dyDescent="0.25">
      <c r="B431" t="s">
        <v>102</v>
      </c>
      <c r="C431" t="s">
        <v>775</v>
      </c>
      <c r="D431" t="s">
        <v>1197</v>
      </c>
      <c r="E431" t="s">
        <v>820</v>
      </c>
      <c r="F431">
        <v>2</v>
      </c>
      <c r="G431">
        <v>192931</v>
      </c>
      <c r="H431">
        <v>195143</v>
      </c>
      <c r="K431">
        <v>228418</v>
      </c>
      <c r="L431">
        <v>177001</v>
      </c>
      <c r="M431">
        <v>191116</v>
      </c>
      <c r="N431">
        <v>177001</v>
      </c>
      <c r="O431">
        <v>212401</v>
      </c>
      <c r="P431">
        <v>177001</v>
      </c>
      <c r="Q431">
        <v>186214</v>
      </c>
      <c r="R431">
        <v>177001</v>
      </c>
      <c r="S431">
        <v>191467</v>
      </c>
      <c r="T431">
        <v>177001</v>
      </c>
      <c r="U431">
        <v>229727</v>
      </c>
      <c r="V431">
        <v>199361</v>
      </c>
      <c r="W431">
        <v>200941</v>
      </c>
      <c r="X431">
        <v>222801</v>
      </c>
      <c r="Y431">
        <v>201016</v>
      </c>
      <c r="Z431">
        <v>222808</v>
      </c>
      <c r="AA431">
        <v>150486</v>
      </c>
      <c r="AB431">
        <v>152212</v>
      </c>
      <c r="AE431">
        <v>178166</v>
      </c>
      <c r="AF431">
        <v>138061</v>
      </c>
      <c r="AG431">
        <v>149070</v>
      </c>
      <c r="AH431">
        <v>138061</v>
      </c>
      <c r="AI431">
        <v>165673</v>
      </c>
      <c r="AJ431">
        <v>138061</v>
      </c>
      <c r="AK431">
        <v>145247</v>
      </c>
      <c r="AL431">
        <v>138061</v>
      </c>
      <c r="AM431">
        <v>149344</v>
      </c>
      <c r="AN431">
        <v>138061</v>
      </c>
      <c r="AO431">
        <v>179187</v>
      </c>
      <c r="AP431">
        <v>155502</v>
      </c>
      <c r="AQ431">
        <v>156734</v>
      </c>
      <c r="AR431">
        <v>173785</v>
      </c>
      <c r="AS431">
        <v>156792</v>
      </c>
      <c r="AT431">
        <v>173790</v>
      </c>
      <c r="AU431">
        <v>7.6</v>
      </c>
      <c r="AW431">
        <v>7.6</v>
      </c>
      <c r="AX431">
        <v>7.6</v>
      </c>
      <c r="AY431">
        <v>7.6</v>
      </c>
      <c r="AZ431">
        <v>7.6</v>
      </c>
      <c r="BA431">
        <v>7.6</v>
      </c>
      <c r="BB431">
        <v>7.6</v>
      </c>
      <c r="BC431">
        <v>7.6</v>
      </c>
      <c r="BD431">
        <v>7.6</v>
      </c>
      <c r="BE431" t="s">
        <v>1415</v>
      </c>
      <c r="BF431">
        <f t="shared" si="13"/>
        <v>18</v>
      </c>
      <c r="BG431">
        <f t="shared" si="14"/>
        <v>1</v>
      </c>
    </row>
    <row r="432" spans="2:59" hidden="1" x14ac:dyDescent="0.25">
      <c r="B432" t="s">
        <v>132</v>
      </c>
      <c r="C432" t="s">
        <v>769</v>
      </c>
      <c r="D432" t="s">
        <v>1202</v>
      </c>
      <c r="E432" t="s">
        <v>822</v>
      </c>
      <c r="F432">
        <v>0</v>
      </c>
      <c r="G432">
        <v>230109</v>
      </c>
      <c r="H432">
        <v>287122</v>
      </c>
      <c r="K432">
        <v>259304</v>
      </c>
      <c r="L432">
        <v>273448</v>
      </c>
      <c r="M432">
        <v>244122</v>
      </c>
      <c r="N432">
        <v>273448</v>
      </c>
      <c r="O432">
        <v>229475</v>
      </c>
      <c r="P432">
        <v>273448</v>
      </c>
      <c r="Q432">
        <v>227874</v>
      </c>
      <c r="R432">
        <v>273448</v>
      </c>
      <c r="S432">
        <v>241962</v>
      </c>
      <c r="T432">
        <v>273448</v>
      </c>
      <c r="U432">
        <v>248726</v>
      </c>
      <c r="V432">
        <v>273448</v>
      </c>
      <c r="W432">
        <v>238541</v>
      </c>
      <c r="X432">
        <v>273448</v>
      </c>
      <c r="Y432">
        <v>258807</v>
      </c>
      <c r="Z432">
        <v>273448</v>
      </c>
      <c r="AA432">
        <v>179485</v>
      </c>
      <c r="AB432">
        <v>223955</v>
      </c>
      <c r="AE432">
        <v>202257</v>
      </c>
      <c r="AF432">
        <v>213289</v>
      </c>
      <c r="AG432">
        <v>190415</v>
      </c>
      <c r="AH432">
        <v>213289</v>
      </c>
      <c r="AI432">
        <v>178991</v>
      </c>
      <c r="AJ432">
        <v>213289</v>
      </c>
      <c r="AK432">
        <v>177742</v>
      </c>
      <c r="AL432">
        <v>213289</v>
      </c>
      <c r="AM432">
        <v>188730</v>
      </c>
      <c r="AN432">
        <v>213289</v>
      </c>
      <c r="AO432">
        <v>194006</v>
      </c>
      <c r="AP432">
        <v>213289</v>
      </c>
      <c r="AQ432">
        <v>186062</v>
      </c>
      <c r="AR432">
        <v>213289</v>
      </c>
      <c r="AS432">
        <v>201869</v>
      </c>
      <c r="AT432">
        <v>213289</v>
      </c>
      <c r="AU432">
        <v>7</v>
      </c>
      <c r="AW432">
        <v>7</v>
      </c>
      <c r="AX432">
        <v>7</v>
      </c>
      <c r="AY432">
        <v>7</v>
      </c>
      <c r="AZ432">
        <v>7</v>
      </c>
      <c r="BA432">
        <v>7</v>
      </c>
      <c r="BB432">
        <v>7</v>
      </c>
      <c r="BC432">
        <v>7</v>
      </c>
      <c r="BD432">
        <v>7</v>
      </c>
      <c r="BE432" t="s">
        <v>1392</v>
      </c>
      <c r="BF432">
        <f t="shared" si="13"/>
        <v>18</v>
      </c>
      <c r="BG432">
        <f t="shared" si="14"/>
        <v>1</v>
      </c>
    </row>
    <row r="433" spans="2:59" x14ac:dyDescent="0.25">
      <c r="B433" t="s">
        <v>131</v>
      </c>
      <c r="C433" t="s">
        <v>785</v>
      </c>
      <c r="D433" t="s">
        <v>1205</v>
      </c>
      <c r="E433" t="s">
        <v>820</v>
      </c>
      <c r="F433">
        <v>0</v>
      </c>
      <c r="G433">
        <v>380936</v>
      </c>
      <c r="H433">
        <v>284559</v>
      </c>
      <c r="K433">
        <v>265197</v>
      </c>
      <c r="L433">
        <v>316177</v>
      </c>
      <c r="M433">
        <v>263562</v>
      </c>
      <c r="N433">
        <v>316177</v>
      </c>
      <c r="O433">
        <v>279629</v>
      </c>
      <c r="P433">
        <v>316177</v>
      </c>
      <c r="Q433">
        <v>269835</v>
      </c>
      <c r="R433">
        <v>316177</v>
      </c>
      <c r="S433">
        <v>273247</v>
      </c>
      <c r="T433">
        <v>325831</v>
      </c>
      <c r="U433">
        <v>263481</v>
      </c>
      <c r="V433">
        <v>316177</v>
      </c>
      <c r="W433">
        <v>292542</v>
      </c>
      <c r="X433">
        <v>395221</v>
      </c>
      <c r="Y433">
        <v>267157</v>
      </c>
      <c r="Z433">
        <v>333872</v>
      </c>
      <c r="AA433">
        <v>297130</v>
      </c>
      <c r="AB433">
        <v>221956</v>
      </c>
      <c r="AE433">
        <v>206854</v>
      </c>
      <c r="AF433">
        <v>246618</v>
      </c>
      <c r="AG433">
        <v>205578</v>
      </c>
      <c r="AH433">
        <v>246618</v>
      </c>
      <c r="AI433">
        <v>218111</v>
      </c>
      <c r="AJ433">
        <v>246618</v>
      </c>
      <c r="AK433">
        <v>210471</v>
      </c>
      <c r="AL433">
        <v>246618</v>
      </c>
      <c r="AM433">
        <v>213133</v>
      </c>
      <c r="AN433">
        <v>254148</v>
      </c>
      <c r="AO433">
        <v>205515</v>
      </c>
      <c r="AP433">
        <v>246618</v>
      </c>
      <c r="AQ433">
        <v>228183</v>
      </c>
      <c r="AR433">
        <v>308272</v>
      </c>
      <c r="AS433">
        <v>208382</v>
      </c>
      <c r="AT433">
        <v>260420</v>
      </c>
      <c r="AU433">
        <v>7.9</v>
      </c>
      <c r="AW433">
        <v>7.9</v>
      </c>
      <c r="AX433">
        <v>7.9</v>
      </c>
      <c r="AY433">
        <v>7.9</v>
      </c>
      <c r="AZ433">
        <v>7.9</v>
      </c>
      <c r="BA433">
        <v>7.9</v>
      </c>
      <c r="BB433">
        <v>7.9</v>
      </c>
      <c r="BC433">
        <v>7.9</v>
      </c>
      <c r="BD433">
        <v>7.9</v>
      </c>
      <c r="BE433" t="s">
        <v>1413</v>
      </c>
      <c r="BF433">
        <f t="shared" si="13"/>
        <v>18</v>
      </c>
      <c r="BG433">
        <f t="shared" si="14"/>
        <v>1</v>
      </c>
    </row>
    <row r="434" spans="2:59" x14ac:dyDescent="0.25">
      <c r="B434" t="s">
        <v>99</v>
      </c>
      <c r="C434" t="s">
        <v>775</v>
      </c>
      <c r="D434" t="s">
        <v>1212</v>
      </c>
      <c r="E434" t="s">
        <v>820</v>
      </c>
      <c r="F434">
        <v>0</v>
      </c>
      <c r="G434">
        <v>213632</v>
      </c>
      <c r="H434">
        <v>235529</v>
      </c>
      <c r="K434">
        <v>224313</v>
      </c>
      <c r="L434">
        <v>213632</v>
      </c>
      <c r="M434">
        <v>213632</v>
      </c>
      <c r="N434">
        <v>213632</v>
      </c>
      <c r="O434">
        <v>213632</v>
      </c>
      <c r="P434">
        <v>213632</v>
      </c>
      <c r="Q434">
        <v>213632</v>
      </c>
      <c r="R434">
        <v>213632</v>
      </c>
      <c r="S434">
        <v>213632</v>
      </c>
      <c r="T434">
        <v>213632</v>
      </c>
      <c r="U434">
        <v>213632</v>
      </c>
      <c r="V434">
        <v>213632</v>
      </c>
      <c r="W434">
        <v>213632</v>
      </c>
      <c r="X434">
        <v>213632</v>
      </c>
      <c r="Y434">
        <v>213632</v>
      </c>
      <c r="Z434">
        <v>224313</v>
      </c>
      <c r="AA434">
        <v>166633</v>
      </c>
      <c r="AB434">
        <v>183713</v>
      </c>
      <c r="AE434">
        <v>174964</v>
      </c>
      <c r="AF434">
        <v>166633</v>
      </c>
      <c r="AG434">
        <v>166633</v>
      </c>
      <c r="AH434">
        <v>166633</v>
      </c>
      <c r="AI434">
        <v>166633</v>
      </c>
      <c r="AJ434">
        <v>166633</v>
      </c>
      <c r="AK434">
        <v>166633</v>
      </c>
      <c r="AL434">
        <v>166633</v>
      </c>
      <c r="AM434">
        <v>166633</v>
      </c>
      <c r="AN434">
        <v>166633</v>
      </c>
      <c r="AO434">
        <v>166633</v>
      </c>
      <c r="AP434">
        <v>166633</v>
      </c>
      <c r="AQ434">
        <v>166633</v>
      </c>
      <c r="AR434">
        <v>166633</v>
      </c>
      <c r="AS434">
        <v>166633</v>
      </c>
      <c r="AT434">
        <v>174964</v>
      </c>
      <c r="AU434">
        <v>7</v>
      </c>
      <c r="AW434">
        <v>7</v>
      </c>
      <c r="AX434">
        <v>7</v>
      </c>
      <c r="AY434">
        <v>7</v>
      </c>
      <c r="AZ434">
        <v>7</v>
      </c>
      <c r="BA434">
        <v>7</v>
      </c>
      <c r="BB434">
        <v>7</v>
      </c>
      <c r="BC434">
        <v>7</v>
      </c>
      <c r="BD434">
        <v>7</v>
      </c>
      <c r="BE434" t="s">
        <v>1415</v>
      </c>
      <c r="BF434">
        <f t="shared" si="13"/>
        <v>18</v>
      </c>
      <c r="BG434">
        <f t="shared" si="14"/>
        <v>1</v>
      </c>
    </row>
    <row r="435" spans="2:59" hidden="1" x14ac:dyDescent="0.25">
      <c r="B435" t="s">
        <v>271</v>
      </c>
      <c r="C435" t="s">
        <v>772</v>
      </c>
      <c r="D435" t="s">
        <v>1216</v>
      </c>
      <c r="E435" t="s">
        <v>799</v>
      </c>
      <c r="F435">
        <v>0</v>
      </c>
      <c r="G435">
        <v>384617</v>
      </c>
      <c r="H435">
        <v>359115</v>
      </c>
      <c r="J435">
        <v>359115</v>
      </c>
      <c r="K435">
        <v>305247</v>
      </c>
      <c r="L435">
        <v>359115</v>
      </c>
      <c r="M435">
        <v>305247</v>
      </c>
      <c r="N435">
        <v>359115</v>
      </c>
      <c r="O435">
        <v>305247</v>
      </c>
      <c r="P435">
        <v>359115</v>
      </c>
      <c r="Q435">
        <v>305247</v>
      </c>
      <c r="R435">
        <v>359115</v>
      </c>
      <c r="S435">
        <v>366674</v>
      </c>
      <c r="T435">
        <v>359115</v>
      </c>
      <c r="U435">
        <v>334653</v>
      </c>
      <c r="V435">
        <v>359115</v>
      </c>
      <c r="X435">
        <v>359115</v>
      </c>
      <c r="Y435">
        <v>388149</v>
      </c>
      <c r="Z435">
        <v>359115</v>
      </c>
      <c r="AA435">
        <v>300001</v>
      </c>
      <c r="AB435">
        <v>280110</v>
      </c>
      <c r="AD435">
        <v>280110</v>
      </c>
      <c r="AE435">
        <v>238093</v>
      </c>
      <c r="AF435">
        <v>280110</v>
      </c>
      <c r="AG435">
        <v>238093</v>
      </c>
      <c r="AH435">
        <v>280110</v>
      </c>
      <c r="AI435">
        <v>238093</v>
      </c>
      <c r="AJ435">
        <v>280110</v>
      </c>
      <c r="AK435">
        <v>238093</v>
      </c>
      <c r="AL435">
        <v>280110</v>
      </c>
      <c r="AM435">
        <v>286006</v>
      </c>
      <c r="AN435">
        <v>280110</v>
      </c>
      <c r="AO435">
        <v>261029</v>
      </c>
      <c r="AP435">
        <v>280110</v>
      </c>
      <c r="AR435">
        <v>280110</v>
      </c>
      <c r="AS435">
        <v>302756</v>
      </c>
      <c r="AT435">
        <v>280110</v>
      </c>
      <c r="AU435">
        <v>6.5</v>
      </c>
      <c r="AV435">
        <v>6.5</v>
      </c>
      <c r="AW435">
        <v>6.5</v>
      </c>
      <c r="AX435">
        <v>6.4</v>
      </c>
      <c r="AY435">
        <v>6.4</v>
      </c>
      <c r="AZ435">
        <v>6.4</v>
      </c>
      <c r="BA435">
        <v>6.4</v>
      </c>
      <c r="BB435">
        <v>6.4</v>
      </c>
      <c r="BC435">
        <v>6.4</v>
      </c>
      <c r="BD435">
        <v>6.4</v>
      </c>
      <c r="BE435" t="s">
        <v>1423</v>
      </c>
      <c r="BF435">
        <f t="shared" si="13"/>
        <v>18</v>
      </c>
      <c r="BG435">
        <f t="shared" si="14"/>
        <v>1</v>
      </c>
    </row>
    <row r="436" spans="2:59" hidden="1" x14ac:dyDescent="0.25">
      <c r="B436" t="s">
        <v>604</v>
      </c>
      <c r="C436" t="s">
        <v>773</v>
      </c>
      <c r="D436" t="s">
        <v>1239</v>
      </c>
      <c r="E436" t="s">
        <v>837</v>
      </c>
      <c r="F436">
        <v>0</v>
      </c>
      <c r="H436">
        <v>247000</v>
      </c>
      <c r="J436">
        <v>247000</v>
      </c>
      <c r="K436">
        <v>247000</v>
      </c>
      <c r="L436">
        <v>247000</v>
      </c>
      <c r="M436">
        <v>247000</v>
      </c>
      <c r="N436">
        <v>247000</v>
      </c>
      <c r="O436">
        <v>247000</v>
      </c>
      <c r="P436">
        <v>247000</v>
      </c>
      <c r="Q436">
        <v>247000</v>
      </c>
      <c r="R436">
        <v>247000</v>
      </c>
      <c r="S436">
        <v>247000</v>
      </c>
      <c r="T436">
        <v>247000</v>
      </c>
      <c r="U436">
        <v>247000</v>
      </c>
      <c r="V436">
        <v>247000</v>
      </c>
      <c r="W436">
        <v>247000</v>
      </c>
      <c r="X436">
        <v>247000</v>
      </c>
      <c r="Y436">
        <v>247000</v>
      </c>
      <c r="Z436">
        <v>247000</v>
      </c>
      <c r="AB436">
        <v>148200</v>
      </c>
      <c r="AD436">
        <v>148200</v>
      </c>
      <c r="AE436">
        <v>148200</v>
      </c>
      <c r="AF436">
        <v>148200</v>
      </c>
      <c r="AG436">
        <v>148200</v>
      </c>
      <c r="AH436">
        <v>148200</v>
      </c>
      <c r="AI436">
        <v>148200</v>
      </c>
      <c r="AJ436">
        <v>148200</v>
      </c>
      <c r="AK436">
        <v>148200</v>
      </c>
      <c r="AL436">
        <v>148200</v>
      </c>
      <c r="AM436">
        <v>148200</v>
      </c>
      <c r="AN436">
        <v>148200</v>
      </c>
      <c r="AO436">
        <v>148200</v>
      </c>
      <c r="AP436">
        <v>148200</v>
      </c>
      <c r="AQ436">
        <v>148200</v>
      </c>
      <c r="AR436">
        <v>148200</v>
      </c>
      <c r="AS436">
        <v>148200</v>
      </c>
      <c r="AT436">
        <v>148200</v>
      </c>
      <c r="AU436">
        <v>8.1</v>
      </c>
      <c r="AV436">
        <v>8.1</v>
      </c>
      <c r="AW436">
        <v>8.1</v>
      </c>
      <c r="AX436">
        <v>8.1</v>
      </c>
      <c r="AY436">
        <v>8.1</v>
      </c>
      <c r="AZ436">
        <v>8.1</v>
      </c>
      <c r="BA436">
        <v>8.1</v>
      </c>
      <c r="BB436">
        <v>8.1</v>
      </c>
      <c r="BC436">
        <v>8.1</v>
      </c>
      <c r="BD436">
        <v>8.1</v>
      </c>
      <c r="BE436" t="s">
        <v>1442</v>
      </c>
      <c r="BF436">
        <f t="shared" si="13"/>
        <v>18</v>
      </c>
      <c r="BG436">
        <f t="shared" si="14"/>
        <v>1</v>
      </c>
    </row>
    <row r="437" spans="2:59" hidden="1" x14ac:dyDescent="0.25">
      <c r="B437" t="s">
        <v>128</v>
      </c>
      <c r="C437" t="s">
        <v>777</v>
      </c>
      <c r="D437" t="s">
        <v>1248</v>
      </c>
      <c r="E437" t="s">
        <v>831</v>
      </c>
      <c r="F437">
        <v>1</v>
      </c>
      <c r="G437">
        <v>500000</v>
      </c>
      <c r="H437">
        <v>500000</v>
      </c>
      <c r="J437">
        <v>1000000</v>
      </c>
      <c r="K437">
        <v>500000</v>
      </c>
      <c r="L437">
        <v>500000</v>
      </c>
      <c r="M437">
        <v>500000</v>
      </c>
      <c r="N437">
        <v>500000</v>
      </c>
      <c r="O437">
        <v>500000</v>
      </c>
      <c r="P437">
        <v>500000</v>
      </c>
      <c r="Q437">
        <v>500000</v>
      </c>
      <c r="R437">
        <v>500000</v>
      </c>
      <c r="S437">
        <v>500000</v>
      </c>
      <c r="T437">
        <v>500000</v>
      </c>
      <c r="U437">
        <v>500000</v>
      </c>
      <c r="V437">
        <v>500000</v>
      </c>
      <c r="X437">
        <v>1000000</v>
      </c>
      <c r="Y437">
        <v>500000</v>
      </c>
      <c r="Z437">
        <v>500000</v>
      </c>
      <c r="AA437">
        <v>425000</v>
      </c>
      <c r="AB437">
        <v>425000</v>
      </c>
      <c r="AD437">
        <v>900000</v>
      </c>
      <c r="AE437">
        <v>400000</v>
      </c>
      <c r="AF437">
        <v>400000</v>
      </c>
      <c r="AG437">
        <v>400000</v>
      </c>
      <c r="AH437">
        <v>400000</v>
      </c>
      <c r="AI437">
        <v>400000</v>
      </c>
      <c r="AJ437">
        <v>400000</v>
      </c>
      <c r="AK437">
        <v>400000</v>
      </c>
      <c r="AL437">
        <v>400000</v>
      </c>
      <c r="AM437">
        <v>400000</v>
      </c>
      <c r="AN437">
        <v>400000</v>
      </c>
      <c r="AO437">
        <v>425000</v>
      </c>
      <c r="AP437">
        <v>425000</v>
      </c>
      <c r="AR437">
        <v>900000</v>
      </c>
      <c r="AS437">
        <v>400000</v>
      </c>
      <c r="AT437">
        <v>400000</v>
      </c>
      <c r="AU437">
        <v>7.7</v>
      </c>
      <c r="AV437">
        <v>7.7</v>
      </c>
      <c r="AW437">
        <v>7.7</v>
      </c>
      <c r="AX437">
        <v>7.7</v>
      </c>
      <c r="AY437">
        <v>7.7</v>
      </c>
      <c r="AZ437">
        <v>7.7</v>
      </c>
      <c r="BA437">
        <v>7.7</v>
      </c>
      <c r="BB437">
        <v>7.7</v>
      </c>
      <c r="BC437">
        <v>7.7</v>
      </c>
      <c r="BD437">
        <v>7.7</v>
      </c>
      <c r="BE437" t="s">
        <v>1394</v>
      </c>
      <c r="BF437">
        <f t="shared" si="13"/>
        <v>18</v>
      </c>
      <c r="BG437">
        <f t="shared" si="14"/>
        <v>1</v>
      </c>
    </row>
    <row r="438" spans="2:59" hidden="1" x14ac:dyDescent="0.25">
      <c r="B438" t="s">
        <v>171</v>
      </c>
      <c r="C438" t="s">
        <v>775</v>
      </c>
      <c r="D438" t="s">
        <v>1252</v>
      </c>
      <c r="E438" t="s">
        <v>822</v>
      </c>
      <c r="F438">
        <v>2</v>
      </c>
      <c r="G438">
        <v>266667</v>
      </c>
      <c r="H438">
        <v>266667</v>
      </c>
      <c r="K438">
        <v>280000</v>
      </c>
      <c r="L438">
        <v>280000</v>
      </c>
      <c r="M438">
        <v>266667</v>
      </c>
      <c r="N438">
        <v>266667</v>
      </c>
      <c r="O438">
        <v>266667</v>
      </c>
      <c r="P438">
        <v>266667</v>
      </c>
      <c r="Q438">
        <v>266667</v>
      </c>
      <c r="R438">
        <v>266667</v>
      </c>
      <c r="S438">
        <v>266667</v>
      </c>
      <c r="T438">
        <v>266667</v>
      </c>
      <c r="U438">
        <v>266667</v>
      </c>
      <c r="V438">
        <v>266667</v>
      </c>
      <c r="W438">
        <v>280000</v>
      </c>
      <c r="X438">
        <v>280000</v>
      </c>
      <c r="Y438">
        <v>280000</v>
      </c>
      <c r="Z438">
        <v>280000</v>
      </c>
      <c r="AA438">
        <v>200000</v>
      </c>
      <c r="AB438">
        <v>200000</v>
      </c>
      <c r="AE438">
        <v>210000</v>
      </c>
      <c r="AF438">
        <v>210000</v>
      </c>
      <c r="AG438">
        <v>200000</v>
      </c>
      <c r="AH438">
        <v>200000</v>
      </c>
      <c r="AI438">
        <v>200000</v>
      </c>
      <c r="AJ438">
        <v>200000</v>
      </c>
      <c r="AK438">
        <v>200000</v>
      </c>
      <c r="AL438">
        <v>200000</v>
      </c>
      <c r="AM438">
        <v>200000</v>
      </c>
      <c r="AN438">
        <v>200000</v>
      </c>
      <c r="AO438">
        <v>200000</v>
      </c>
      <c r="AP438">
        <v>200000</v>
      </c>
      <c r="AQ438">
        <v>210000</v>
      </c>
      <c r="AR438">
        <v>210000</v>
      </c>
      <c r="AS438">
        <v>210000</v>
      </c>
      <c r="AT438">
        <v>210000</v>
      </c>
      <c r="AU438">
        <v>8.1999999999999993</v>
      </c>
      <c r="AW438">
        <v>8.1999999999999993</v>
      </c>
      <c r="AX438">
        <v>8.1999999999999993</v>
      </c>
      <c r="AY438">
        <v>8.1999999999999993</v>
      </c>
      <c r="AZ438">
        <v>8.1999999999999993</v>
      </c>
      <c r="BA438">
        <v>8.1999999999999993</v>
      </c>
      <c r="BB438">
        <v>8.1999999999999993</v>
      </c>
      <c r="BC438">
        <v>8.1999999999999993</v>
      </c>
      <c r="BD438">
        <v>8.1999999999999993</v>
      </c>
      <c r="BE438" t="s">
        <v>1412</v>
      </c>
      <c r="BF438">
        <f t="shared" si="13"/>
        <v>18</v>
      </c>
      <c r="BG438">
        <f t="shared" si="14"/>
        <v>1</v>
      </c>
    </row>
    <row r="439" spans="2:59" hidden="1" x14ac:dyDescent="0.25">
      <c r="B439" t="s">
        <v>196</v>
      </c>
      <c r="C439" t="s">
        <v>794</v>
      </c>
      <c r="D439" t="s">
        <v>1258</v>
      </c>
      <c r="E439" t="s">
        <v>918</v>
      </c>
      <c r="F439">
        <v>0</v>
      </c>
      <c r="G439">
        <v>477333</v>
      </c>
      <c r="H439">
        <v>477333</v>
      </c>
      <c r="K439">
        <v>477333</v>
      </c>
      <c r="L439">
        <v>477333</v>
      </c>
      <c r="M439">
        <v>477333</v>
      </c>
      <c r="N439">
        <v>477333</v>
      </c>
      <c r="O439">
        <v>358000</v>
      </c>
      <c r="P439">
        <v>477333</v>
      </c>
      <c r="Q439">
        <v>358000</v>
      </c>
      <c r="R439">
        <v>477333</v>
      </c>
      <c r="S439">
        <v>358000</v>
      </c>
      <c r="T439">
        <v>477333</v>
      </c>
      <c r="U439">
        <v>477333</v>
      </c>
      <c r="V439">
        <v>477333</v>
      </c>
      <c r="W439">
        <v>477333</v>
      </c>
      <c r="X439">
        <v>477333</v>
      </c>
      <c r="Y439">
        <v>477333</v>
      </c>
      <c r="Z439">
        <v>477333</v>
      </c>
      <c r="AA439">
        <v>358000</v>
      </c>
      <c r="AB439">
        <v>358000</v>
      </c>
      <c r="AE439">
        <v>358000</v>
      </c>
      <c r="AF439">
        <v>358000</v>
      </c>
      <c r="AG439">
        <v>358000</v>
      </c>
      <c r="AH439">
        <v>358000</v>
      </c>
      <c r="AI439">
        <v>322200</v>
      </c>
      <c r="AJ439">
        <v>358000</v>
      </c>
      <c r="AK439">
        <v>322200</v>
      </c>
      <c r="AL439">
        <v>358000</v>
      </c>
      <c r="AM439">
        <v>322200</v>
      </c>
      <c r="AN439">
        <v>358000</v>
      </c>
      <c r="AO439">
        <v>358000</v>
      </c>
      <c r="AP439">
        <v>358000</v>
      </c>
      <c r="AQ439">
        <v>358000</v>
      </c>
      <c r="AR439">
        <v>358000</v>
      </c>
      <c r="AS439">
        <v>358000</v>
      </c>
      <c r="AT439">
        <v>358000</v>
      </c>
      <c r="AU439">
        <v>8.4</v>
      </c>
      <c r="AW439">
        <v>8.4</v>
      </c>
      <c r="AX439">
        <v>8.4</v>
      </c>
      <c r="AY439">
        <v>8.4</v>
      </c>
      <c r="AZ439">
        <v>8.4</v>
      </c>
      <c r="BA439">
        <v>8.4</v>
      </c>
      <c r="BB439">
        <v>8.4</v>
      </c>
      <c r="BC439">
        <v>8.4</v>
      </c>
      <c r="BD439">
        <v>8.4</v>
      </c>
      <c r="BE439" t="s">
        <v>1449</v>
      </c>
      <c r="BF439">
        <f t="shared" si="13"/>
        <v>18</v>
      </c>
      <c r="BG439">
        <f t="shared" si="14"/>
        <v>1</v>
      </c>
    </row>
    <row r="440" spans="2:59" hidden="1" x14ac:dyDescent="0.25">
      <c r="B440" t="s">
        <v>187</v>
      </c>
      <c r="C440" t="s">
        <v>794</v>
      </c>
      <c r="D440" t="s">
        <v>1260</v>
      </c>
      <c r="E440" t="s">
        <v>831</v>
      </c>
      <c r="F440">
        <v>3</v>
      </c>
      <c r="G440">
        <v>666667</v>
      </c>
      <c r="H440">
        <v>666667</v>
      </c>
      <c r="K440">
        <v>533333</v>
      </c>
      <c r="L440">
        <v>533333</v>
      </c>
      <c r="M440">
        <v>533333</v>
      </c>
      <c r="N440">
        <v>533333</v>
      </c>
      <c r="O440">
        <v>533333</v>
      </c>
      <c r="P440">
        <v>533333</v>
      </c>
      <c r="Q440">
        <v>533333</v>
      </c>
      <c r="R440">
        <v>533333</v>
      </c>
      <c r="S440">
        <v>533333</v>
      </c>
      <c r="T440">
        <v>533333</v>
      </c>
      <c r="U440">
        <v>666667</v>
      </c>
      <c r="V440">
        <v>666667</v>
      </c>
      <c r="W440">
        <v>666667</v>
      </c>
      <c r="X440">
        <v>666667</v>
      </c>
      <c r="Y440">
        <v>533333</v>
      </c>
      <c r="Z440">
        <v>533333</v>
      </c>
      <c r="AA440">
        <v>500000</v>
      </c>
      <c r="AB440">
        <v>500000</v>
      </c>
      <c r="AE440">
        <v>400000</v>
      </c>
      <c r="AF440">
        <v>400000</v>
      </c>
      <c r="AG440">
        <v>400000</v>
      </c>
      <c r="AH440">
        <v>400000</v>
      </c>
      <c r="AI440">
        <v>400000</v>
      </c>
      <c r="AJ440">
        <v>400000</v>
      </c>
      <c r="AK440">
        <v>400000</v>
      </c>
      <c r="AL440">
        <v>400000</v>
      </c>
      <c r="AM440">
        <v>400000</v>
      </c>
      <c r="AN440">
        <v>400000</v>
      </c>
      <c r="AO440">
        <v>500000</v>
      </c>
      <c r="AP440">
        <v>500000</v>
      </c>
      <c r="AQ440">
        <v>500000</v>
      </c>
      <c r="AR440">
        <v>500000</v>
      </c>
      <c r="AS440">
        <v>400000</v>
      </c>
      <c r="AT440">
        <v>400000</v>
      </c>
      <c r="AU440">
        <v>8.4</v>
      </c>
      <c r="AW440">
        <v>8.4</v>
      </c>
      <c r="AX440">
        <v>8.4</v>
      </c>
      <c r="AY440">
        <v>8.4</v>
      </c>
      <c r="AZ440">
        <v>8.4</v>
      </c>
      <c r="BA440">
        <v>8.4</v>
      </c>
      <c r="BB440">
        <v>8.4</v>
      </c>
      <c r="BC440">
        <v>8.4</v>
      </c>
      <c r="BD440">
        <v>8.4</v>
      </c>
      <c r="BE440" t="s">
        <v>1413</v>
      </c>
      <c r="BF440">
        <f t="shared" si="13"/>
        <v>18</v>
      </c>
      <c r="BG440">
        <f t="shared" si="14"/>
        <v>1</v>
      </c>
    </row>
    <row r="441" spans="2:59" hidden="1" x14ac:dyDescent="0.25">
      <c r="B441" t="s">
        <v>134</v>
      </c>
      <c r="C441" t="s">
        <v>774</v>
      </c>
      <c r="D441" t="s">
        <v>1264</v>
      </c>
      <c r="E441" t="s">
        <v>799</v>
      </c>
      <c r="F441">
        <v>3</v>
      </c>
      <c r="G441">
        <v>600000</v>
      </c>
      <c r="H441">
        <v>600000</v>
      </c>
      <c r="K441">
        <v>450000</v>
      </c>
      <c r="L441">
        <v>450000</v>
      </c>
      <c r="M441">
        <v>450000</v>
      </c>
      <c r="N441">
        <v>450000</v>
      </c>
      <c r="O441">
        <v>600000</v>
      </c>
      <c r="P441">
        <v>600000</v>
      </c>
      <c r="Q441">
        <v>600000</v>
      </c>
      <c r="R441">
        <v>600000</v>
      </c>
      <c r="S441">
        <v>600000</v>
      </c>
      <c r="T441">
        <v>600000</v>
      </c>
      <c r="U441">
        <v>600000</v>
      </c>
      <c r="V441">
        <v>600000</v>
      </c>
      <c r="W441">
        <v>600000</v>
      </c>
      <c r="X441">
        <v>600000</v>
      </c>
      <c r="Y441">
        <v>600000</v>
      </c>
      <c r="Z441">
        <v>600000</v>
      </c>
      <c r="AA441">
        <v>450000</v>
      </c>
      <c r="AB441">
        <v>450000</v>
      </c>
      <c r="AE441">
        <v>292500</v>
      </c>
      <c r="AF441">
        <v>292500</v>
      </c>
      <c r="AG441">
        <v>292500</v>
      </c>
      <c r="AH441">
        <v>292500</v>
      </c>
      <c r="AI441">
        <v>450000</v>
      </c>
      <c r="AJ441">
        <v>450000</v>
      </c>
      <c r="AK441">
        <v>450000</v>
      </c>
      <c r="AL441">
        <v>450000</v>
      </c>
      <c r="AM441">
        <v>450000</v>
      </c>
      <c r="AN441">
        <v>450000</v>
      </c>
      <c r="AO441">
        <v>450000</v>
      </c>
      <c r="AP441">
        <v>450000</v>
      </c>
      <c r="AQ441">
        <v>450000</v>
      </c>
      <c r="AR441">
        <v>450000</v>
      </c>
      <c r="AS441">
        <v>450000</v>
      </c>
      <c r="AT441">
        <v>450000</v>
      </c>
      <c r="AU441">
        <v>7.9</v>
      </c>
      <c r="AW441">
        <v>7.9</v>
      </c>
      <c r="AX441">
        <v>7.9</v>
      </c>
      <c r="AY441">
        <v>7.9</v>
      </c>
      <c r="AZ441">
        <v>7.9</v>
      </c>
      <c r="BA441">
        <v>7.9</v>
      </c>
      <c r="BB441">
        <v>7.9</v>
      </c>
      <c r="BC441">
        <v>7.9</v>
      </c>
      <c r="BD441">
        <v>7.9</v>
      </c>
      <c r="BE441" t="s">
        <v>1382</v>
      </c>
      <c r="BF441">
        <f t="shared" si="13"/>
        <v>18</v>
      </c>
      <c r="BG441">
        <f t="shared" si="14"/>
        <v>1</v>
      </c>
    </row>
    <row r="442" spans="2:59" hidden="1" x14ac:dyDescent="0.25">
      <c r="B442" t="s">
        <v>259</v>
      </c>
      <c r="C442" t="s">
        <v>769</v>
      </c>
      <c r="D442" t="s">
        <v>1265</v>
      </c>
      <c r="E442" t="s">
        <v>799</v>
      </c>
      <c r="F442">
        <v>0</v>
      </c>
      <c r="G442">
        <v>1155378</v>
      </c>
      <c r="H442">
        <v>1155378</v>
      </c>
      <c r="J442">
        <v>1155378</v>
      </c>
      <c r="L442">
        <v>1050344</v>
      </c>
      <c r="M442">
        <v>1050344</v>
      </c>
      <c r="N442">
        <v>1050344</v>
      </c>
      <c r="O442">
        <v>1241316</v>
      </c>
      <c r="P442">
        <v>1241316</v>
      </c>
      <c r="Q442">
        <v>1241316</v>
      </c>
      <c r="R442">
        <v>1241316</v>
      </c>
      <c r="S442">
        <v>1241316</v>
      </c>
      <c r="T442">
        <v>1241316</v>
      </c>
      <c r="U442">
        <v>1241316</v>
      </c>
      <c r="V442">
        <v>1241316</v>
      </c>
      <c r="W442">
        <v>1241316</v>
      </c>
      <c r="X442">
        <v>1241316</v>
      </c>
      <c r="Y442">
        <v>1241316</v>
      </c>
      <c r="Z442">
        <v>1241316</v>
      </c>
      <c r="AA442">
        <v>439044</v>
      </c>
      <c r="AB442">
        <v>439044</v>
      </c>
      <c r="AD442">
        <v>439044</v>
      </c>
      <c r="AF442">
        <v>399131</v>
      </c>
      <c r="AG442">
        <v>399131</v>
      </c>
      <c r="AH442">
        <v>399131</v>
      </c>
      <c r="AI442">
        <v>471700</v>
      </c>
      <c r="AJ442">
        <v>471700</v>
      </c>
      <c r="AK442">
        <v>471700</v>
      </c>
      <c r="AL442">
        <v>471700</v>
      </c>
      <c r="AM442">
        <v>471700</v>
      </c>
      <c r="AN442">
        <v>471700</v>
      </c>
      <c r="AO442">
        <v>471700</v>
      </c>
      <c r="AP442">
        <v>471700</v>
      </c>
      <c r="AQ442">
        <v>471700</v>
      </c>
      <c r="AR442">
        <v>471700</v>
      </c>
      <c r="AS442">
        <v>471700</v>
      </c>
      <c r="AT442">
        <v>471700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 t="s">
        <v>1382</v>
      </c>
      <c r="BF442">
        <f t="shared" si="13"/>
        <v>18</v>
      </c>
      <c r="BG442">
        <f t="shared" si="14"/>
        <v>1</v>
      </c>
    </row>
    <row r="443" spans="2:59" hidden="1" x14ac:dyDescent="0.25">
      <c r="B443" t="s">
        <v>610</v>
      </c>
      <c r="C443" t="s">
        <v>774</v>
      </c>
      <c r="D443" t="s">
        <v>1282</v>
      </c>
      <c r="E443" t="s">
        <v>799</v>
      </c>
      <c r="F443">
        <v>0</v>
      </c>
      <c r="H443">
        <v>292680</v>
      </c>
      <c r="J443">
        <v>292680</v>
      </c>
      <c r="K443">
        <v>312000</v>
      </c>
      <c r="L443">
        <v>292680</v>
      </c>
      <c r="M443">
        <v>312000</v>
      </c>
      <c r="N443">
        <v>292680</v>
      </c>
      <c r="O443">
        <v>312000</v>
      </c>
      <c r="P443">
        <v>292680</v>
      </c>
      <c r="Q443">
        <v>312000</v>
      </c>
      <c r="R443">
        <v>292680</v>
      </c>
      <c r="S443">
        <v>312000</v>
      </c>
      <c r="T443">
        <v>292680</v>
      </c>
      <c r="U443">
        <v>279999</v>
      </c>
      <c r="V443">
        <v>292680</v>
      </c>
      <c r="W443">
        <v>292680</v>
      </c>
      <c r="X443">
        <v>292680</v>
      </c>
      <c r="Y443">
        <v>312000</v>
      </c>
      <c r="Z443">
        <v>292680</v>
      </c>
      <c r="AB443">
        <v>219510</v>
      </c>
      <c r="AD443">
        <v>219510</v>
      </c>
      <c r="AE443">
        <v>234000</v>
      </c>
      <c r="AF443">
        <v>219510</v>
      </c>
      <c r="AG443">
        <v>234000</v>
      </c>
      <c r="AH443">
        <v>219510</v>
      </c>
      <c r="AI443">
        <v>234000</v>
      </c>
      <c r="AJ443">
        <v>219510</v>
      </c>
      <c r="AK443">
        <v>234000</v>
      </c>
      <c r="AL443">
        <v>219510</v>
      </c>
      <c r="AM443">
        <v>234000</v>
      </c>
      <c r="AN443">
        <v>219510</v>
      </c>
      <c r="AO443">
        <v>209999</v>
      </c>
      <c r="AP443">
        <v>219510</v>
      </c>
      <c r="AQ443">
        <v>219510</v>
      </c>
      <c r="AR443">
        <v>219510</v>
      </c>
      <c r="AS443">
        <v>234000</v>
      </c>
      <c r="AT443">
        <v>219510</v>
      </c>
      <c r="AU443">
        <v>8.1999999999999993</v>
      </c>
      <c r="AV443">
        <v>8.1999999999999993</v>
      </c>
      <c r="AW443">
        <v>8.1999999999999993</v>
      </c>
      <c r="AX443">
        <v>8.1999999999999993</v>
      </c>
      <c r="AY443">
        <v>8.1999999999999993</v>
      </c>
      <c r="AZ443">
        <v>8.1999999999999993</v>
      </c>
      <c r="BA443">
        <v>8.1999999999999993</v>
      </c>
      <c r="BB443">
        <v>8.1999999999999993</v>
      </c>
      <c r="BC443">
        <v>8.1999999999999993</v>
      </c>
      <c r="BD443">
        <v>8.1999999999999993</v>
      </c>
      <c r="BE443" t="s">
        <v>1381</v>
      </c>
      <c r="BF443">
        <f t="shared" si="13"/>
        <v>18</v>
      </c>
      <c r="BG443">
        <f t="shared" si="14"/>
        <v>1</v>
      </c>
    </row>
    <row r="444" spans="2:59" hidden="1" x14ac:dyDescent="0.25">
      <c r="B444" t="s">
        <v>318</v>
      </c>
      <c r="C444" t="s">
        <v>770</v>
      </c>
      <c r="D444" t="s">
        <v>1288</v>
      </c>
      <c r="E444" t="s">
        <v>799</v>
      </c>
      <c r="F444">
        <v>0</v>
      </c>
      <c r="G444">
        <v>1504630</v>
      </c>
      <c r="H444">
        <v>1504630</v>
      </c>
      <c r="J444">
        <v>1504630</v>
      </c>
      <c r="K444">
        <v>1504630</v>
      </c>
      <c r="L444">
        <v>1504630</v>
      </c>
      <c r="M444">
        <v>1504630</v>
      </c>
      <c r="N444">
        <v>1504630</v>
      </c>
      <c r="O444">
        <v>1504630</v>
      </c>
      <c r="P444">
        <v>1504630</v>
      </c>
      <c r="R444">
        <v>1504630</v>
      </c>
      <c r="S444">
        <v>1504630</v>
      </c>
      <c r="T444">
        <v>1504630</v>
      </c>
      <c r="U444">
        <v>1504630</v>
      </c>
      <c r="V444">
        <v>1504630</v>
      </c>
      <c r="W444">
        <v>1504630</v>
      </c>
      <c r="X444">
        <v>1504630</v>
      </c>
      <c r="Y444">
        <v>1504630</v>
      </c>
      <c r="Z444">
        <v>1504630</v>
      </c>
      <c r="AA444">
        <v>902778</v>
      </c>
      <c r="AB444">
        <v>902778</v>
      </c>
      <c r="AD444">
        <v>902778</v>
      </c>
      <c r="AE444">
        <v>902778</v>
      </c>
      <c r="AF444">
        <v>902778</v>
      </c>
      <c r="AG444">
        <v>902778</v>
      </c>
      <c r="AH444">
        <v>902778</v>
      </c>
      <c r="AI444">
        <v>902778</v>
      </c>
      <c r="AJ444">
        <v>902778</v>
      </c>
      <c r="AL444">
        <v>902778</v>
      </c>
      <c r="AM444">
        <v>902778</v>
      </c>
      <c r="AN444">
        <v>902778</v>
      </c>
      <c r="AO444">
        <v>902778</v>
      </c>
      <c r="AP444">
        <v>902778</v>
      </c>
      <c r="AQ444">
        <v>902778</v>
      </c>
      <c r="AR444">
        <v>902778</v>
      </c>
      <c r="AS444">
        <v>902778</v>
      </c>
      <c r="AT444">
        <v>902778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 t="s">
        <v>1385</v>
      </c>
      <c r="BF444">
        <f t="shared" si="13"/>
        <v>18</v>
      </c>
      <c r="BG444">
        <f t="shared" si="14"/>
        <v>1</v>
      </c>
    </row>
    <row r="445" spans="2:59" hidden="1" x14ac:dyDescent="0.25">
      <c r="B445" t="s">
        <v>216</v>
      </c>
      <c r="C445" t="s">
        <v>781</v>
      </c>
      <c r="D445" t="s">
        <v>1296</v>
      </c>
      <c r="E445" t="s">
        <v>918</v>
      </c>
      <c r="F445">
        <v>0</v>
      </c>
      <c r="G445">
        <v>102236</v>
      </c>
      <c r="H445">
        <v>113054</v>
      </c>
      <c r="I445">
        <v>89726</v>
      </c>
      <c r="J445">
        <v>120528</v>
      </c>
      <c r="K445">
        <v>90058</v>
      </c>
      <c r="L445">
        <v>107670</v>
      </c>
      <c r="M445">
        <v>93858</v>
      </c>
      <c r="N445">
        <v>107670</v>
      </c>
      <c r="O445">
        <v>123817</v>
      </c>
      <c r="P445">
        <v>107670</v>
      </c>
      <c r="Q445">
        <v>91111</v>
      </c>
      <c r="R445">
        <v>107670</v>
      </c>
      <c r="S445">
        <v>90695</v>
      </c>
      <c r="T445">
        <v>107670</v>
      </c>
      <c r="U445">
        <v>92105</v>
      </c>
      <c r="V445">
        <v>107670</v>
      </c>
      <c r="X445">
        <v>114689</v>
      </c>
      <c r="Z445">
        <v>107670</v>
      </c>
      <c r="AA445">
        <v>79744</v>
      </c>
      <c r="AB445">
        <v>88182</v>
      </c>
      <c r="AC445">
        <v>69986</v>
      </c>
      <c r="AD445">
        <v>94012</v>
      </c>
      <c r="AE445">
        <v>70245</v>
      </c>
      <c r="AF445">
        <v>83983</v>
      </c>
      <c r="AG445">
        <v>73209</v>
      </c>
      <c r="AH445">
        <v>83983</v>
      </c>
      <c r="AI445">
        <v>96577</v>
      </c>
      <c r="AJ445">
        <v>83983</v>
      </c>
      <c r="AK445">
        <v>71067</v>
      </c>
      <c r="AL445">
        <v>83983</v>
      </c>
      <c r="AM445">
        <v>70742</v>
      </c>
      <c r="AN445">
        <v>83983</v>
      </c>
      <c r="AO445">
        <v>71842</v>
      </c>
      <c r="AP445">
        <v>83983</v>
      </c>
      <c r="AR445">
        <v>89457</v>
      </c>
      <c r="AT445">
        <v>83983</v>
      </c>
      <c r="AU445">
        <v>7.1</v>
      </c>
      <c r="AV445">
        <v>7.1</v>
      </c>
      <c r="AW445">
        <v>7.1</v>
      </c>
      <c r="AX445">
        <v>7.1</v>
      </c>
      <c r="AY445">
        <v>7.1</v>
      </c>
      <c r="AZ445">
        <v>7.1</v>
      </c>
      <c r="BA445">
        <v>7.1</v>
      </c>
      <c r="BB445">
        <v>7.1</v>
      </c>
      <c r="BC445">
        <v>7.1</v>
      </c>
      <c r="BD445">
        <v>7.1</v>
      </c>
      <c r="BE445" t="s">
        <v>1434</v>
      </c>
      <c r="BF445">
        <f t="shared" si="13"/>
        <v>18</v>
      </c>
      <c r="BG445">
        <f t="shared" si="14"/>
        <v>1</v>
      </c>
    </row>
    <row r="446" spans="2:59" x14ac:dyDescent="0.25">
      <c r="B446" t="s">
        <v>70</v>
      </c>
      <c r="C446" t="s">
        <v>769</v>
      </c>
      <c r="D446" t="s">
        <v>1298</v>
      </c>
      <c r="E446" t="s">
        <v>820</v>
      </c>
      <c r="F446">
        <v>1</v>
      </c>
      <c r="G446">
        <v>322000</v>
      </c>
      <c r="H446">
        <v>322000</v>
      </c>
      <c r="K446">
        <v>297018</v>
      </c>
      <c r="L446">
        <v>297018</v>
      </c>
      <c r="M446">
        <v>332760</v>
      </c>
      <c r="N446">
        <v>297018</v>
      </c>
      <c r="O446">
        <v>332760</v>
      </c>
      <c r="P446">
        <v>297018</v>
      </c>
      <c r="Q446">
        <v>332760</v>
      </c>
      <c r="R446">
        <v>297018</v>
      </c>
      <c r="S446">
        <v>332760</v>
      </c>
      <c r="T446">
        <v>297018</v>
      </c>
      <c r="U446">
        <v>329677</v>
      </c>
      <c r="V446">
        <v>297018</v>
      </c>
      <c r="W446">
        <v>360490</v>
      </c>
      <c r="X446">
        <v>297018</v>
      </c>
      <c r="Y446">
        <v>306584</v>
      </c>
      <c r="Z446">
        <v>297018</v>
      </c>
      <c r="AA446">
        <v>241500</v>
      </c>
      <c r="AB446">
        <v>241500</v>
      </c>
      <c r="AE446">
        <v>222764</v>
      </c>
      <c r="AF446">
        <v>222764</v>
      </c>
      <c r="AG446">
        <v>249570</v>
      </c>
      <c r="AH446">
        <v>222764</v>
      </c>
      <c r="AI446">
        <v>299484</v>
      </c>
      <c r="AJ446">
        <v>249495</v>
      </c>
      <c r="AK446">
        <v>299484</v>
      </c>
      <c r="AL446">
        <v>249495</v>
      </c>
      <c r="AM446">
        <v>299484</v>
      </c>
      <c r="AN446">
        <v>249495</v>
      </c>
      <c r="AO446">
        <v>301950</v>
      </c>
      <c r="AP446">
        <v>249495</v>
      </c>
      <c r="AQ446">
        <v>270368</v>
      </c>
      <c r="AR446">
        <v>222764</v>
      </c>
      <c r="AS446">
        <v>280799</v>
      </c>
      <c r="AT446">
        <v>249495</v>
      </c>
      <c r="AU446">
        <v>8.3000000000000007</v>
      </c>
      <c r="AW446">
        <v>8.3000000000000007</v>
      </c>
      <c r="AX446">
        <v>8.3000000000000007</v>
      </c>
      <c r="AY446">
        <v>8.3000000000000007</v>
      </c>
      <c r="AZ446">
        <v>8.3000000000000007</v>
      </c>
      <c r="BA446">
        <v>8.3000000000000007</v>
      </c>
      <c r="BB446">
        <v>8.3000000000000007</v>
      </c>
      <c r="BC446">
        <v>8.3000000000000007</v>
      </c>
      <c r="BD446">
        <v>8.3000000000000007</v>
      </c>
      <c r="BE446" t="s">
        <v>1442</v>
      </c>
      <c r="BF446">
        <f t="shared" si="13"/>
        <v>18</v>
      </c>
      <c r="BG446">
        <f t="shared" si="14"/>
        <v>1</v>
      </c>
    </row>
    <row r="447" spans="2:59" hidden="1" x14ac:dyDescent="0.25">
      <c r="B447" t="s">
        <v>392</v>
      </c>
      <c r="C447" t="s">
        <v>770</v>
      </c>
      <c r="D447" t="s">
        <v>1299</v>
      </c>
      <c r="E447" t="s">
        <v>799</v>
      </c>
      <c r="F447">
        <v>0</v>
      </c>
      <c r="G447">
        <v>4664274</v>
      </c>
      <c r="H447">
        <v>4664274</v>
      </c>
      <c r="J447">
        <v>4664274</v>
      </c>
      <c r="K447">
        <v>4240247</v>
      </c>
      <c r="L447">
        <v>4240247</v>
      </c>
      <c r="M447">
        <v>4240247</v>
      </c>
      <c r="N447">
        <v>4240247</v>
      </c>
      <c r="O447">
        <v>5011201</v>
      </c>
      <c r="P447">
        <v>5011201</v>
      </c>
      <c r="Q447">
        <v>5011201</v>
      </c>
      <c r="R447">
        <v>5011201</v>
      </c>
      <c r="S447">
        <v>5011201</v>
      </c>
      <c r="T447">
        <v>5011201</v>
      </c>
      <c r="U447">
        <v>5011201</v>
      </c>
      <c r="V447">
        <v>5011201</v>
      </c>
      <c r="X447">
        <v>5011201</v>
      </c>
      <c r="Y447">
        <v>5011201</v>
      </c>
      <c r="Z447">
        <v>5011201</v>
      </c>
      <c r="AA447">
        <v>1772424</v>
      </c>
      <c r="AB447">
        <v>1772424</v>
      </c>
      <c r="AD447">
        <v>1772424</v>
      </c>
      <c r="AE447">
        <v>1611294</v>
      </c>
      <c r="AF447">
        <v>1611294</v>
      </c>
      <c r="AG447">
        <v>1611294</v>
      </c>
      <c r="AH447">
        <v>1611294</v>
      </c>
      <c r="AI447">
        <v>1904256</v>
      </c>
      <c r="AJ447">
        <v>1904256</v>
      </c>
      <c r="AK447">
        <v>1904256</v>
      </c>
      <c r="AL447">
        <v>1904256</v>
      </c>
      <c r="AM447">
        <v>1904256</v>
      </c>
      <c r="AN447">
        <v>1904256</v>
      </c>
      <c r="AO447">
        <v>1904256</v>
      </c>
      <c r="AP447">
        <v>1904256</v>
      </c>
      <c r="AR447">
        <v>1904256</v>
      </c>
      <c r="AS447">
        <v>1904256</v>
      </c>
      <c r="AT447">
        <v>1904256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 t="s">
        <v>1385</v>
      </c>
      <c r="BF447">
        <f t="shared" si="13"/>
        <v>18</v>
      </c>
      <c r="BG447">
        <f t="shared" si="14"/>
        <v>1</v>
      </c>
    </row>
    <row r="448" spans="2:59" hidden="1" x14ac:dyDescent="0.25">
      <c r="B448" t="s">
        <v>370</v>
      </c>
      <c r="C448" t="s">
        <v>770</v>
      </c>
      <c r="D448" t="s">
        <v>1333</v>
      </c>
      <c r="E448" t="s">
        <v>799</v>
      </c>
      <c r="F448">
        <v>0</v>
      </c>
      <c r="G448">
        <v>1540509</v>
      </c>
      <c r="H448">
        <v>1540509</v>
      </c>
      <c r="J448">
        <v>1540509</v>
      </c>
      <c r="L448">
        <v>1400463</v>
      </c>
      <c r="M448">
        <v>1400463</v>
      </c>
      <c r="N448">
        <v>1400463</v>
      </c>
      <c r="O448">
        <v>1400463</v>
      </c>
      <c r="P448">
        <v>1400463</v>
      </c>
      <c r="Q448">
        <v>1655093</v>
      </c>
      <c r="R448">
        <v>1655093</v>
      </c>
      <c r="S448">
        <v>1655093</v>
      </c>
      <c r="T448">
        <v>1655093</v>
      </c>
      <c r="U448">
        <v>1655093</v>
      </c>
      <c r="V448">
        <v>1655093</v>
      </c>
      <c r="W448">
        <v>1655093</v>
      </c>
      <c r="X448">
        <v>1655093</v>
      </c>
      <c r="Y448">
        <v>1655093</v>
      </c>
      <c r="Z448">
        <v>1655093</v>
      </c>
      <c r="AA448">
        <v>955116</v>
      </c>
      <c r="AB448">
        <v>955116</v>
      </c>
      <c r="AD448">
        <v>955116</v>
      </c>
      <c r="AF448">
        <v>868287</v>
      </c>
      <c r="AG448">
        <v>868287</v>
      </c>
      <c r="AH448">
        <v>868287</v>
      </c>
      <c r="AI448">
        <v>868287</v>
      </c>
      <c r="AJ448">
        <v>868287</v>
      </c>
      <c r="AK448">
        <v>1026158</v>
      </c>
      <c r="AL448">
        <v>1026158</v>
      </c>
      <c r="AM448">
        <v>1026158</v>
      </c>
      <c r="AN448">
        <v>1026158</v>
      </c>
      <c r="AO448">
        <v>1026158</v>
      </c>
      <c r="AP448">
        <v>1026158</v>
      </c>
      <c r="AQ448">
        <v>1026158</v>
      </c>
      <c r="AR448">
        <v>1026158</v>
      </c>
      <c r="AS448">
        <v>1026158</v>
      </c>
      <c r="AT448">
        <v>1026158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 t="s">
        <v>1385</v>
      </c>
      <c r="BF448">
        <f t="shared" si="13"/>
        <v>18</v>
      </c>
      <c r="BG448">
        <f t="shared" si="14"/>
        <v>1</v>
      </c>
    </row>
    <row r="449" spans="2:59" x14ac:dyDescent="0.25">
      <c r="B449" t="s">
        <v>133</v>
      </c>
      <c r="C449" t="s">
        <v>775</v>
      </c>
      <c r="D449" t="s">
        <v>1354</v>
      </c>
      <c r="E449" t="s">
        <v>820</v>
      </c>
      <c r="F449">
        <v>1</v>
      </c>
      <c r="G449">
        <v>440000</v>
      </c>
      <c r="H449">
        <v>440000</v>
      </c>
      <c r="K449">
        <v>440000</v>
      </c>
      <c r="L449">
        <v>440000</v>
      </c>
      <c r="M449">
        <v>440000</v>
      </c>
      <c r="N449">
        <v>440000</v>
      </c>
      <c r="O449">
        <v>440000</v>
      </c>
      <c r="P449">
        <v>440000</v>
      </c>
      <c r="Q449">
        <v>440000</v>
      </c>
      <c r="R449">
        <v>440000</v>
      </c>
      <c r="S449">
        <v>440000</v>
      </c>
      <c r="T449">
        <v>440000</v>
      </c>
      <c r="U449">
        <v>440000</v>
      </c>
      <c r="V449">
        <v>440000</v>
      </c>
      <c r="W449">
        <v>440000</v>
      </c>
      <c r="X449">
        <v>440000</v>
      </c>
      <c r="Y449">
        <v>440000</v>
      </c>
      <c r="Z449">
        <v>440000</v>
      </c>
      <c r="AA449">
        <v>330000</v>
      </c>
      <c r="AB449">
        <v>330000</v>
      </c>
      <c r="AE449">
        <v>330000</v>
      </c>
      <c r="AF449">
        <v>330000</v>
      </c>
      <c r="AG449">
        <v>330000</v>
      </c>
      <c r="AH449">
        <v>330000</v>
      </c>
      <c r="AI449">
        <v>330000</v>
      </c>
      <c r="AJ449">
        <v>330000</v>
      </c>
      <c r="AK449">
        <v>330000</v>
      </c>
      <c r="AL449">
        <v>330000</v>
      </c>
      <c r="AM449">
        <v>330000</v>
      </c>
      <c r="AN449">
        <v>330000</v>
      </c>
      <c r="AO449">
        <v>330000</v>
      </c>
      <c r="AP449">
        <v>330000</v>
      </c>
      <c r="AQ449">
        <v>330000</v>
      </c>
      <c r="AR449">
        <v>330000</v>
      </c>
      <c r="AS449">
        <v>330000</v>
      </c>
      <c r="AT449">
        <v>330000</v>
      </c>
      <c r="AU449">
        <v>8</v>
      </c>
      <c r="AW449">
        <v>8</v>
      </c>
      <c r="AX449">
        <v>8</v>
      </c>
      <c r="AY449">
        <v>8</v>
      </c>
      <c r="AZ449">
        <v>8</v>
      </c>
      <c r="BA449">
        <v>8</v>
      </c>
      <c r="BB449">
        <v>8</v>
      </c>
      <c r="BC449">
        <v>8</v>
      </c>
      <c r="BD449">
        <v>8</v>
      </c>
      <c r="BE449" t="s">
        <v>1412</v>
      </c>
      <c r="BF449">
        <f t="shared" si="13"/>
        <v>18</v>
      </c>
      <c r="BG449">
        <f t="shared" si="14"/>
        <v>1</v>
      </c>
    </row>
    <row r="450" spans="2:59" hidden="1" x14ac:dyDescent="0.25">
      <c r="B450" t="s">
        <v>62</v>
      </c>
      <c r="C450" t="s">
        <v>774</v>
      </c>
      <c r="D450" t="s">
        <v>1360</v>
      </c>
      <c r="E450" t="s">
        <v>799</v>
      </c>
      <c r="F450">
        <v>1</v>
      </c>
      <c r="G450">
        <v>466667</v>
      </c>
      <c r="H450">
        <v>437333</v>
      </c>
      <c r="K450">
        <v>424000</v>
      </c>
      <c r="L450">
        <v>424000</v>
      </c>
      <c r="M450">
        <v>424000</v>
      </c>
      <c r="N450">
        <v>424000</v>
      </c>
      <c r="O450">
        <v>424000</v>
      </c>
      <c r="P450">
        <v>424000</v>
      </c>
      <c r="Q450">
        <v>424000</v>
      </c>
      <c r="R450">
        <v>424000</v>
      </c>
      <c r="S450">
        <v>424000</v>
      </c>
      <c r="T450">
        <v>424000</v>
      </c>
      <c r="U450">
        <v>437333</v>
      </c>
      <c r="V450">
        <v>437333</v>
      </c>
      <c r="W450">
        <v>466667</v>
      </c>
      <c r="X450">
        <v>466667</v>
      </c>
      <c r="Y450">
        <v>424000</v>
      </c>
      <c r="Z450">
        <v>424000</v>
      </c>
      <c r="AA450">
        <v>350000</v>
      </c>
      <c r="AB450">
        <v>328000</v>
      </c>
      <c r="AE450">
        <v>318000</v>
      </c>
      <c r="AF450">
        <v>318000</v>
      </c>
      <c r="AG450">
        <v>318000</v>
      </c>
      <c r="AH450">
        <v>318000</v>
      </c>
      <c r="AI450">
        <v>318000</v>
      </c>
      <c r="AJ450">
        <v>318000</v>
      </c>
      <c r="AK450">
        <v>318000</v>
      </c>
      <c r="AL450">
        <v>318000</v>
      </c>
      <c r="AM450">
        <v>318000</v>
      </c>
      <c r="AN450">
        <v>318000</v>
      </c>
      <c r="AO450">
        <v>328000</v>
      </c>
      <c r="AP450">
        <v>328000</v>
      </c>
      <c r="AQ450">
        <v>350000</v>
      </c>
      <c r="AR450">
        <v>350000</v>
      </c>
      <c r="AS450">
        <v>318000</v>
      </c>
      <c r="AT450">
        <v>318000</v>
      </c>
      <c r="AU450">
        <v>8.4</v>
      </c>
      <c r="AW450">
        <v>8.4</v>
      </c>
      <c r="AX450">
        <v>8.4</v>
      </c>
      <c r="AY450">
        <v>8.4</v>
      </c>
      <c r="AZ450">
        <v>8.4</v>
      </c>
      <c r="BA450">
        <v>8.4</v>
      </c>
      <c r="BB450">
        <v>8.4</v>
      </c>
      <c r="BC450">
        <v>8.4</v>
      </c>
      <c r="BD450">
        <v>8.4</v>
      </c>
      <c r="BE450" t="s">
        <v>1408</v>
      </c>
      <c r="BF450">
        <f t="shared" si="13"/>
        <v>18</v>
      </c>
      <c r="BG450">
        <f t="shared" si="14"/>
        <v>1</v>
      </c>
    </row>
    <row r="451" spans="2:59" hidden="1" x14ac:dyDescent="0.25">
      <c r="B451" t="s">
        <v>568</v>
      </c>
      <c r="C451" t="s">
        <v>772</v>
      </c>
      <c r="D451" t="s">
        <v>1363</v>
      </c>
      <c r="E451" t="s">
        <v>799</v>
      </c>
      <c r="F451">
        <v>0</v>
      </c>
      <c r="G451">
        <v>533333</v>
      </c>
      <c r="H451">
        <v>533333</v>
      </c>
      <c r="J451">
        <v>533333</v>
      </c>
      <c r="K451">
        <v>533333</v>
      </c>
      <c r="L451">
        <v>533333</v>
      </c>
      <c r="M451">
        <v>533333</v>
      </c>
      <c r="N451">
        <v>533333</v>
      </c>
      <c r="P451">
        <v>533333</v>
      </c>
      <c r="Q451">
        <v>533333</v>
      </c>
      <c r="R451">
        <v>533333</v>
      </c>
      <c r="S451">
        <v>533333</v>
      </c>
      <c r="T451">
        <v>533333</v>
      </c>
      <c r="U451">
        <v>533333</v>
      </c>
      <c r="V451">
        <v>533333</v>
      </c>
      <c r="W451">
        <v>533333</v>
      </c>
      <c r="X451">
        <v>533333</v>
      </c>
      <c r="Y451">
        <v>533333</v>
      </c>
      <c r="Z451">
        <v>533333</v>
      </c>
      <c r="AA451">
        <v>400000</v>
      </c>
      <c r="AB451">
        <v>400000</v>
      </c>
      <c r="AD451">
        <v>400000</v>
      </c>
      <c r="AE451">
        <v>400000</v>
      </c>
      <c r="AF451">
        <v>400000</v>
      </c>
      <c r="AG451">
        <v>400000</v>
      </c>
      <c r="AH451">
        <v>400000</v>
      </c>
      <c r="AJ451">
        <v>400000</v>
      </c>
      <c r="AK451">
        <v>400000</v>
      </c>
      <c r="AL451">
        <v>400000</v>
      </c>
      <c r="AM451">
        <v>400000</v>
      </c>
      <c r="AN451">
        <v>400000</v>
      </c>
      <c r="AO451">
        <v>400000</v>
      </c>
      <c r="AP451">
        <v>400000</v>
      </c>
      <c r="AQ451">
        <v>400000</v>
      </c>
      <c r="AR451">
        <v>400000</v>
      </c>
      <c r="AS451">
        <v>400000</v>
      </c>
      <c r="AT451">
        <v>400000</v>
      </c>
      <c r="AU451">
        <v>9.1999999999999993</v>
      </c>
      <c r="AV451">
        <v>9.1999999999999993</v>
      </c>
      <c r="AW451">
        <v>9.1999999999999993</v>
      </c>
      <c r="AX451">
        <v>9.1999999999999993</v>
      </c>
      <c r="AY451">
        <v>9.1999999999999993</v>
      </c>
      <c r="AZ451">
        <v>9.1999999999999993</v>
      </c>
      <c r="BA451">
        <v>9.1999999999999993</v>
      </c>
      <c r="BB451">
        <v>9.1999999999999993</v>
      </c>
      <c r="BC451">
        <v>9.1999999999999993</v>
      </c>
      <c r="BD451">
        <v>9.1999999999999993</v>
      </c>
      <c r="BE451" t="s">
        <v>1403</v>
      </c>
      <c r="BF451">
        <f t="shared" si="13"/>
        <v>18</v>
      </c>
      <c r="BG451">
        <f t="shared" si="14"/>
        <v>1</v>
      </c>
    </row>
    <row r="452" spans="2:59" hidden="1" x14ac:dyDescent="0.25">
      <c r="B452" t="s">
        <v>623</v>
      </c>
      <c r="C452" t="s">
        <v>774</v>
      </c>
      <c r="D452" t="s">
        <v>1367</v>
      </c>
      <c r="E452" t="s">
        <v>799</v>
      </c>
      <c r="F452">
        <v>0</v>
      </c>
      <c r="H452">
        <v>638012</v>
      </c>
      <c r="J452">
        <v>691176</v>
      </c>
      <c r="K452">
        <v>531676</v>
      </c>
      <c r="L452">
        <v>531676</v>
      </c>
      <c r="M452">
        <v>443070</v>
      </c>
      <c r="N452">
        <v>443070</v>
      </c>
      <c r="O452">
        <v>443070</v>
      </c>
      <c r="P452">
        <v>443070</v>
      </c>
      <c r="Q452">
        <v>443070</v>
      </c>
      <c r="R452">
        <v>443070</v>
      </c>
      <c r="S452">
        <v>443070</v>
      </c>
      <c r="T452">
        <v>443070</v>
      </c>
      <c r="U452">
        <v>531676</v>
      </c>
      <c r="V452">
        <v>531676</v>
      </c>
      <c r="W452">
        <v>633578</v>
      </c>
      <c r="X452">
        <v>633578</v>
      </c>
      <c r="Y452">
        <v>539976</v>
      </c>
      <c r="Z452">
        <v>539976</v>
      </c>
      <c r="AB452">
        <v>382807</v>
      </c>
      <c r="AD452">
        <v>380147</v>
      </c>
      <c r="AE452">
        <v>345589</v>
      </c>
      <c r="AF452">
        <v>345589</v>
      </c>
      <c r="AG452">
        <v>287996</v>
      </c>
      <c r="AH452">
        <v>287996</v>
      </c>
      <c r="AI452">
        <v>292426</v>
      </c>
      <c r="AJ452">
        <v>292426</v>
      </c>
      <c r="AK452">
        <v>292426</v>
      </c>
      <c r="AL452">
        <v>292426</v>
      </c>
      <c r="AM452">
        <v>292426</v>
      </c>
      <c r="AN452">
        <v>292426</v>
      </c>
      <c r="AO452">
        <v>350906</v>
      </c>
      <c r="AP452">
        <v>350906</v>
      </c>
      <c r="AQ452">
        <v>411826</v>
      </c>
      <c r="AR452">
        <v>411826</v>
      </c>
      <c r="AS452">
        <v>333705</v>
      </c>
      <c r="AT452">
        <v>333705</v>
      </c>
      <c r="AU452">
        <v>8</v>
      </c>
      <c r="AV452">
        <v>8</v>
      </c>
      <c r="AW452">
        <v>8</v>
      </c>
      <c r="AX452">
        <v>8</v>
      </c>
      <c r="AY452">
        <v>8</v>
      </c>
      <c r="AZ452">
        <v>8</v>
      </c>
      <c r="BA452">
        <v>8</v>
      </c>
      <c r="BB452">
        <v>8</v>
      </c>
      <c r="BC452">
        <v>8</v>
      </c>
      <c r="BD452">
        <v>8.1</v>
      </c>
      <c r="BE452" t="s">
        <v>1399</v>
      </c>
      <c r="BF452">
        <f t="shared" ref="BF452:BF515" si="15">COUNTA(AA452:AT452)</f>
        <v>18</v>
      </c>
      <c r="BG452">
        <f t="shared" ref="BG452:BG515" si="16">COUNTA(E452)</f>
        <v>1</v>
      </c>
    </row>
    <row r="453" spans="2:59" hidden="1" x14ac:dyDescent="0.25">
      <c r="B453" t="s">
        <v>129</v>
      </c>
      <c r="C453" t="s">
        <v>777</v>
      </c>
      <c r="D453" t="s">
        <v>1368</v>
      </c>
      <c r="E453" t="s">
        <v>824</v>
      </c>
      <c r="F453">
        <v>0</v>
      </c>
      <c r="G453">
        <v>234000</v>
      </c>
      <c r="H453">
        <v>234000</v>
      </c>
      <c r="I453">
        <v>775000</v>
      </c>
      <c r="J453">
        <v>775000</v>
      </c>
      <c r="K453">
        <v>234000</v>
      </c>
      <c r="L453">
        <v>234000</v>
      </c>
      <c r="M453">
        <v>234000</v>
      </c>
      <c r="N453">
        <v>234000</v>
      </c>
      <c r="P453">
        <v>234000</v>
      </c>
      <c r="R453">
        <v>234000</v>
      </c>
      <c r="S453">
        <v>234000</v>
      </c>
      <c r="T453">
        <v>234000</v>
      </c>
      <c r="U453">
        <v>580000</v>
      </c>
      <c r="V453">
        <v>234000</v>
      </c>
      <c r="W453">
        <v>775000</v>
      </c>
      <c r="X453">
        <v>198000</v>
      </c>
      <c r="Y453">
        <v>234000</v>
      </c>
      <c r="Z453">
        <v>198000</v>
      </c>
      <c r="AA453">
        <v>175500</v>
      </c>
      <c r="AB453">
        <v>175500</v>
      </c>
      <c r="AC453">
        <v>542500</v>
      </c>
      <c r="AD453">
        <v>503750</v>
      </c>
      <c r="AE453">
        <v>175500</v>
      </c>
      <c r="AF453">
        <v>175500</v>
      </c>
      <c r="AG453">
        <v>175500</v>
      </c>
      <c r="AH453">
        <v>175500</v>
      </c>
      <c r="AJ453">
        <v>175500</v>
      </c>
      <c r="AL453">
        <v>175500</v>
      </c>
      <c r="AM453">
        <v>175500</v>
      </c>
      <c r="AN453">
        <v>175500</v>
      </c>
      <c r="AO453">
        <v>435000</v>
      </c>
      <c r="AP453">
        <v>175500</v>
      </c>
      <c r="AQ453">
        <v>503750</v>
      </c>
      <c r="AR453">
        <v>148500</v>
      </c>
      <c r="AS453">
        <v>175500</v>
      </c>
      <c r="AT453">
        <v>148500</v>
      </c>
      <c r="AU453">
        <v>8.1</v>
      </c>
      <c r="AV453">
        <v>8.1</v>
      </c>
      <c r="AW453">
        <v>8.1</v>
      </c>
      <c r="AX453">
        <v>8.1</v>
      </c>
      <c r="AY453">
        <v>8.1</v>
      </c>
      <c r="AZ453">
        <v>8.1</v>
      </c>
      <c r="BA453">
        <v>8.1</v>
      </c>
      <c r="BB453">
        <v>8.1</v>
      </c>
      <c r="BC453">
        <v>8.1</v>
      </c>
      <c r="BD453">
        <v>8.1</v>
      </c>
      <c r="BE453" t="s">
        <v>1432</v>
      </c>
      <c r="BF453">
        <f t="shared" si="15"/>
        <v>18</v>
      </c>
      <c r="BG453">
        <f t="shared" si="16"/>
        <v>1</v>
      </c>
    </row>
    <row r="454" spans="2:59" hidden="1" x14ac:dyDescent="0.25">
      <c r="B454" t="s">
        <v>596</v>
      </c>
      <c r="C454" t="s">
        <v>776</v>
      </c>
      <c r="D454" t="s">
        <v>1371</v>
      </c>
      <c r="E454" t="s">
        <v>824</v>
      </c>
      <c r="F454">
        <v>0</v>
      </c>
      <c r="H454">
        <v>2008032</v>
      </c>
      <c r="J454">
        <v>2008032</v>
      </c>
      <c r="K454">
        <v>2008032</v>
      </c>
      <c r="L454">
        <v>2008032</v>
      </c>
      <c r="M454">
        <v>1445783</v>
      </c>
      <c r="N454">
        <v>1445783</v>
      </c>
      <c r="O454">
        <v>1445783</v>
      </c>
      <c r="P454">
        <v>1445783</v>
      </c>
      <c r="Q454">
        <v>1445783</v>
      </c>
      <c r="R454">
        <v>1445783</v>
      </c>
      <c r="S454">
        <v>1445783</v>
      </c>
      <c r="T454">
        <v>1445783</v>
      </c>
      <c r="U454">
        <v>2008032</v>
      </c>
      <c r="V454">
        <v>2008032</v>
      </c>
      <c r="W454">
        <v>2008032</v>
      </c>
      <c r="X454">
        <v>2008032</v>
      </c>
      <c r="Y454">
        <v>2008032</v>
      </c>
      <c r="Z454">
        <v>2008032</v>
      </c>
      <c r="AB454">
        <v>1506024</v>
      </c>
      <c r="AD454">
        <v>1506024</v>
      </c>
      <c r="AE454">
        <v>1506024</v>
      </c>
      <c r="AF454">
        <v>1506024</v>
      </c>
      <c r="AG454">
        <v>1084337</v>
      </c>
      <c r="AH454">
        <v>1084337</v>
      </c>
      <c r="AI454">
        <v>1084337</v>
      </c>
      <c r="AJ454">
        <v>1084337</v>
      </c>
      <c r="AK454">
        <v>1084337</v>
      </c>
      <c r="AL454">
        <v>1084337</v>
      </c>
      <c r="AM454">
        <v>1084337</v>
      </c>
      <c r="AN454">
        <v>1084337</v>
      </c>
      <c r="AO454">
        <v>1506024</v>
      </c>
      <c r="AP454">
        <v>1506024</v>
      </c>
      <c r="AQ454">
        <v>1506024</v>
      </c>
      <c r="AR454">
        <v>1506024</v>
      </c>
      <c r="AS454">
        <v>1506024</v>
      </c>
      <c r="AT454">
        <v>1506024</v>
      </c>
      <c r="AU454">
        <v>7.3</v>
      </c>
      <c r="AV454">
        <v>7.3</v>
      </c>
      <c r="AW454">
        <v>7.3</v>
      </c>
      <c r="AX454">
        <v>7.3</v>
      </c>
      <c r="AY454">
        <v>7.3</v>
      </c>
      <c r="AZ454">
        <v>7.3</v>
      </c>
      <c r="BA454">
        <v>7.3</v>
      </c>
      <c r="BB454">
        <v>7.3</v>
      </c>
      <c r="BC454">
        <v>7.3</v>
      </c>
      <c r="BD454">
        <v>7.3</v>
      </c>
      <c r="BE454" t="s">
        <v>1412</v>
      </c>
      <c r="BF454">
        <f t="shared" si="15"/>
        <v>18</v>
      </c>
      <c r="BG454">
        <f t="shared" si="16"/>
        <v>1</v>
      </c>
    </row>
    <row r="455" spans="2:59" hidden="1" x14ac:dyDescent="0.25">
      <c r="B455" t="s">
        <v>80</v>
      </c>
      <c r="C455" t="s">
        <v>777</v>
      </c>
      <c r="D455" t="s">
        <v>1372</v>
      </c>
      <c r="E455" t="s">
        <v>824</v>
      </c>
      <c r="F455">
        <v>1</v>
      </c>
      <c r="G455">
        <v>925000</v>
      </c>
      <c r="H455">
        <v>925000</v>
      </c>
      <c r="K455">
        <v>925000</v>
      </c>
      <c r="L455">
        <v>925000</v>
      </c>
      <c r="M455">
        <v>925000</v>
      </c>
      <c r="N455">
        <v>925000</v>
      </c>
      <c r="O455">
        <v>925000</v>
      </c>
      <c r="P455">
        <v>925000</v>
      </c>
      <c r="Q455">
        <v>925000</v>
      </c>
      <c r="R455">
        <v>925000</v>
      </c>
      <c r="S455">
        <v>925000</v>
      </c>
      <c r="T455">
        <v>925000</v>
      </c>
      <c r="U455">
        <v>925000</v>
      </c>
      <c r="V455">
        <v>925000</v>
      </c>
      <c r="W455">
        <v>925000</v>
      </c>
      <c r="X455">
        <v>925000</v>
      </c>
      <c r="Y455">
        <v>925000</v>
      </c>
      <c r="Z455">
        <v>925000</v>
      </c>
      <c r="AA455">
        <v>462500</v>
      </c>
      <c r="AB455">
        <v>462500</v>
      </c>
      <c r="AE455">
        <v>462500</v>
      </c>
      <c r="AF455">
        <v>462500</v>
      </c>
      <c r="AG455">
        <v>462500</v>
      </c>
      <c r="AH455">
        <v>462500</v>
      </c>
      <c r="AI455">
        <v>462500</v>
      </c>
      <c r="AJ455">
        <v>462500</v>
      </c>
      <c r="AK455">
        <v>462500</v>
      </c>
      <c r="AL455">
        <v>462500</v>
      </c>
      <c r="AM455">
        <v>462500</v>
      </c>
      <c r="AN455">
        <v>462500</v>
      </c>
      <c r="AO455">
        <v>462500</v>
      </c>
      <c r="AP455">
        <v>462500</v>
      </c>
      <c r="AQ455">
        <v>462500</v>
      </c>
      <c r="AR455">
        <v>462500</v>
      </c>
      <c r="AS455">
        <v>462500</v>
      </c>
      <c r="AT455">
        <v>462500</v>
      </c>
      <c r="AU455">
        <v>8.3000000000000007</v>
      </c>
      <c r="AW455">
        <v>8.3000000000000007</v>
      </c>
      <c r="AX455">
        <v>8.3000000000000007</v>
      </c>
      <c r="AY455">
        <v>8.3000000000000007</v>
      </c>
      <c r="AZ455">
        <v>8.3000000000000007</v>
      </c>
      <c r="BA455">
        <v>8.3000000000000007</v>
      </c>
      <c r="BB455">
        <v>8.3000000000000007</v>
      </c>
      <c r="BC455">
        <v>8.3000000000000007</v>
      </c>
      <c r="BD455">
        <v>8.3000000000000007</v>
      </c>
      <c r="BE455" t="s">
        <v>1457</v>
      </c>
      <c r="BF455">
        <f t="shared" si="15"/>
        <v>18</v>
      </c>
      <c r="BG455">
        <f t="shared" si="16"/>
        <v>1</v>
      </c>
    </row>
    <row r="456" spans="2:59" hidden="1" x14ac:dyDescent="0.25">
      <c r="B456" t="s">
        <v>212</v>
      </c>
      <c r="C456" t="s">
        <v>772</v>
      </c>
      <c r="D456" t="s">
        <v>1379</v>
      </c>
      <c r="E456" t="s">
        <v>799</v>
      </c>
      <c r="F456">
        <v>0</v>
      </c>
      <c r="G456">
        <v>462963</v>
      </c>
      <c r="H456">
        <v>462963</v>
      </c>
      <c r="J456">
        <v>462963</v>
      </c>
      <c r="K456">
        <v>462963</v>
      </c>
      <c r="L456">
        <v>462963</v>
      </c>
      <c r="M456">
        <v>462963</v>
      </c>
      <c r="N456">
        <v>462963</v>
      </c>
      <c r="O456">
        <v>462963</v>
      </c>
      <c r="P456">
        <v>462963</v>
      </c>
      <c r="Q456">
        <v>462963</v>
      </c>
      <c r="R456">
        <v>462963</v>
      </c>
      <c r="S456">
        <v>462963</v>
      </c>
      <c r="T456">
        <v>462963</v>
      </c>
      <c r="U456">
        <v>462963</v>
      </c>
      <c r="V456">
        <v>462963</v>
      </c>
      <c r="X456">
        <v>462963</v>
      </c>
      <c r="Y456">
        <v>462963</v>
      </c>
      <c r="Z456">
        <v>462963</v>
      </c>
      <c r="AA456">
        <v>287037</v>
      </c>
      <c r="AB456">
        <v>287037</v>
      </c>
      <c r="AD456">
        <v>287037</v>
      </c>
      <c r="AE456">
        <v>287037</v>
      </c>
      <c r="AF456">
        <v>287037</v>
      </c>
      <c r="AG456">
        <v>287037</v>
      </c>
      <c r="AH456">
        <v>287037</v>
      </c>
      <c r="AI456">
        <v>287037</v>
      </c>
      <c r="AJ456">
        <v>287037</v>
      </c>
      <c r="AK456">
        <v>287037</v>
      </c>
      <c r="AL456">
        <v>287037</v>
      </c>
      <c r="AM456">
        <v>287037</v>
      </c>
      <c r="AN456">
        <v>287037</v>
      </c>
      <c r="AO456">
        <v>287037</v>
      </c>
      <c r="AP456">
        <v>287037</v>
      </c>
      <c r="AR456">
        <v>287037</v>
      </c>
      <c r="AS456">
        <v>287037</v>
      </c>
      <c r="AT456">
        <v>287037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 t="s">
        <v>1382</v>
      </c>
      <c r="BF456">
        <f t="shared" si="15"/>
        <v>18</v>
      </c>
      <c r="BG456">
        <f t="shared" si="16"/>
        <v>1</v>
      </c>
    </row>
    <row r="457" spans="2:59" hidden="1" x14ac:dyDescent="0.25">
      <c r="B457" t="s">
        <v>538</v>
      </c>
      <c r="C457" t="s">
        <v>772</v>
      </c>
      <c r="D457" t="s">
        <v>1264</v>
      </c>
      <c r="E457" t="s">
        <v>799</v>
      </c>
      <c r="F457">
        <v>0</v>
      </c>
      <c r="G457">
        <v>886387</v>
      </c>
      <c r="H457">
        <v>886387</v>
      </c>
      <c r="I457">
        <v>886387</v>
      </c>
      <c r="J457">
        <v>886387</v>
      </c>
      <c r="K457">
        <v>805806</v>
      </c>
      <c r="L457">
        <v>805806</v>
      </c>
      <c r="M457">
        <v>805806</v>
      </c>
      <c r="N457">
        <v>805806</v>
      </c>
      <c r="O457">
        <v>952317</v>
      </c>
      <c r="P457">
        <v>952317</v>
      </c>
      <c r="Q457">
        <v>952317</v>
      </c>
      <c r="R457">
        <v>952317</v>
      </c>
      <c r="S457">
        <v>952317</v>
      </c>
      <c r="T457">
        <v>952317</v>
      </c>
      <c r="V457">
        <v>952317</v>
      </c>
      <c r="X457">
        <v>952317</v>
      </c>
      <c r="Y457">
        <v>952317</v>
      </c>
      <c r="Z457">
        <v>952317</v>
      </c>
      <c r="AA457">
        <v>549560</v>
      </c>
      <c r="AB457">
        <v>549560</v>
      </c>
      <c r="AC457">
        <v>549560</v>
      </c>
      <c r="AD457">
        <v>549560</v>
      </c>
      <c r="AE457">
        <v>499600</v>
      </c>
      <c r="AF457">
        <v>499600</v>
      </c>
      <c r="AG457">
        <v>499600</v>
      </c>
      <c r="AH457">
        <v>499600</v>
      </c>
      <c r="AI457">
        <v>590437</v>
      </c>
      <c r="AJ457">
        <v>590437</v>
      </c>
      <c r="AK457">
        <v>590437</v>
      </c>
      <c r="AL457">
        <v>590437</v>
      </c>
      <c r="AM457">
        <v>590437</v>
      </c>
      <c r="AN457">
        <v>590437</v>
      </c>
      <c r="AP457">
        <v>590437</v>
      </c>
      <c r="AR457">
        <v>590437</v>
      </c>
      <c r="AS457">
        <v>590437</v>
      </c>
      <c r="AT457">
        <v>590437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 t="s">
        <v>1382</v>
      </c>
      <c r="BF457">
        <f t="shared" si="15"/>
        <v>18</v>
      </c>
      <c r="BG457">
        <f t="shared" si="16"/>
        <v>1</v>
      </c>
    </row>
    <row r="458" spans="2:59" hidden="1" x14ac:dyDescent="0.25">
      <c r="B458" t="s">
        <v>703</v>
      </c>
      <c r="C458" t="s">
        <v>771</v>
      </c>
      <c r="D458" t="s">
        <v>802</v>
      </c>
      <c r="E458" t="s">
        <v>799</v>
      </c>
      <c r="F458">
        <v>2.5</v>
      </c>
      <c r="H458">
        <v>1035672</v>
      </c>
      <c r="I458">
        <v>1035672</v>
      </c>
      <c r="J458">
        <v>1035672</v>
      </c>
      <c r="K458">
        <v>941518</v>
      </c>
      <c r="L458">
        <v>941518</v>
      </c>
      <c r="M458">
        <v>941518</v>
      </c>
      <c r="N458">
        <v>941518</v>
      </c>
      <c r="O458">
        <v>1112706</v>
      </c>
      <c r="P458">
        <v>1112706</v>
      </c>
      <c r="Q458">
        <v>1112706</v>
      </c>
      <c r="R458">
        <v>1112706</v>
      </c>
      <c r="S458">
        <v>1112706</v>
      </c>
      <c r="T458">
        <v>1112706</v>
      </c>
      <c r="U458">
        <v>1112706</v>
      </c>
      <c r="V458">
        <v>1112706</v>
      </c>
      <c r="W458">
        <v>1112706</v>
      </c>
      <c r="X458">
        <v>1112706</v>
      </c>
      <c r="Y458">
        <v>1112706</v>
      </c>
      <c r="Z458">
        <v>1112706</v>
      </c>
      <c r="AB458">
        <v>667760</v>
      </c>
      <c r="AC458">
        <v>667760</v>
      </c>
      <c r="AD458">
        <v>667760</v>
      </c>
      <c r="AE458">
        <v>607053</v>
      </c>
      <c r="AF458">
        <v>607053</v>
      </c>
      <c r="AG458">
        <v>607053</v>
      </c>
      <c r="AH458">
        <v>607053</v>
      </c>
      <c r="AI458">
        <v>717429</v>
      </c>
      <c r="AJ458">
        <v>717429</v>
      </c>
      <c r="AK458">
        <v>717429</v>
      </c>
      <c r="AL458">
        <v>717429</v>
      </c>
      <c r="AM458">
        <v>717429</v>
      </c>
      <c r="AN458">
        <v>717429</v>
      </c>
      <c r="AO458">
        <v>717429</v>
      </c>
      <c r="AP458">
        <v>717429</v>
      </c>
      <c r="AQ458">
        <v>717429</v>
      </c>
      <c r="AR458">
        <v>717429</v>
      </c>
      <c r="AS458">
        <v>717429</v>
      </c>
      <c r="AT458">
        <v>717429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 t="s">
        <v>1383</v>
      </c>
      <c r="BF458">
        <f t="shared" si="15"/>
        <v>19</v>
      </c>
      <c r="BG458">
        <f t="shared" si="16"/>
        <v>1</v>
      </c>
    </row>
    <row r="459" spans="2:59" hidden="1" x14ac:dyDescent="0.25">
      <c r="B459" t="s">
        <v>702</v>
      </c>
      <c r="C459" t="s">
        <v>769</v>
      </c>
      <c r="D459" t="s">
        <v>804</v>
      </c>
      <c r="E459" t="s">
        <v>799</v>
      </c>
      <c r="F459">
        <v>3</v>
      </c>
      <c r="H459">
        <v>1046005</v>
      </c>
      <c r="I459">
        <v>1046005</v>
      </c>
      <c r="J459">
        <v>1046005</v>
      </c>
      <c r="K459">
        <v>950913</v>
      </c>
      <c r="L459">
        <v>950913</v>
      </c>
      <c r="M459">
        <v>950913</v>
      </c>
      <c r="N459">
        <v>950913</v>
      </c>
      <c r="O459">
        <v>950913</v>
      </c>
      <c r="P459">
        <v>950913</v>
      </c>
      <c r="Q459">
        <v>1123808</v>
      </c>
      <c r="R459">
        <v>1123808</v>
      </c>
      <c r="S459">
        <v>1123808</v>
      </c>
      <c r="T459">
        <v>1123808</v>
      </c>
      <c r="U459">
        <v>1123808</v>
      </c>
      <c r="V459">
        <v>1123808</v>
      </c>
      <c r="W459">
        <v>1123808</v>
      </c>
      <c r="X459">
        <v>1123808</v>
      </c>
      <c r="Y459">
        <v>1123808</v>
      </c>
      <c r="Z459">
        <v>1123808</v>
      </c>
      <c r="AB459">
        <v>651286</v>
      </c>
      <c r="AC459">
        <v>651286</v>
      </c>
      <c r="AD459">
        <v>651286</v>
      </c>
      <c r="AE459">
        <v>592078</v>
      </c>
      <c r="AF459">
        <v>592078</v>
      </c>
      <c r="AG459">
        <v>592078</v>
      </c>
      <c r="AH459">
        <v>592078</v>
      </c>
      <c r="AI459">
        <v>592078</v>
      </c>
      <c r="AJ459">
        <v>592078</v>
      </c>
      <c r="AK459">
        <v>699729</v>
      </c>
      <c r="AL459">
        <v>699729</v>
      </c>
      <c r="AM459">
        <v>699729</v>
      </c>
      <c r="AN459">
        <v>699729</v>
      </c>
      <c r="AO459">
        <v>699729</v>
      </c>
      <c r="AP459">
        <v>699729</v>
      </c>
      <c r="AQ459">
        <v>699729</v>
      </c>
      <c r="AR459">
        <v>699729</v>
      </c>
      <c r="AS459">
        <v>699729</v>
      </c>
      <c r="AT459">
        <v>699729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 t="s">
        <v>1383</v>
      </c>
      <c r="BF459">
        <f t="shared" si="15"/>
        <v>19</v>
      </c>
      <c r="BG459">
        <f t="shared" si="16"/>
        <v>1</v>
      </c>
    </row>
    <row r="460" spans="2:59" hidden="1" x14ac:dyDescent="0.25">
      <c r="B460" t="s">
        <v>430</v>
      </c>
      <c r="C460" t="s">
        <v>769</v>
      </c>
      <c r="D460" t="s">
        <v>808</v>
      </c>
      <c r="E460" t="s">
        <v>799</v>
      </c>
      <c r="F460">
        <v>0</v>
      </c>
      <c r="G460">
        <v>1658148</v>
      </c>
      <c r="H460">
        <v>1658148</v>
      </c>
      <c r="J460">
        <v>1658148</v>
      </c>
      <c r="K460">
        <v>1507408</v>
      </c>
      <c r="L460">
        <v>1507408</v>
      </c>
      <c r="M460">
        <v>1507408</v>
      </c>
      <c r="N460">
        <v>1507408</v>
      </c>
      <c r="O460">
        <v>1781481</v>
      </c>
      <c r="P460">
        <v>1781481</v>
      </c>
      <c r="Q460">
        <v>1781481</v>
      </c>
      <c r="R460">
        <v>1781481</v>
      </c>
      <c r="S460">
        <v>1781481</v>
      </c>
      <c r="T460">
        <v>1781481</v>
      </c>
      <c r="U460">
        <v>1781481</v>
      </c>
      <c r="V460">
        <v>1781481</v>
      </c>
      <c r="W460">
        <v>1781481</v>
      </c>
      <c r="X460">
        <v>1781481</v>
      </c>
      <c r="Y460">
        <v>1781481</v>
      </c>
      <c r="Z460">
        <v>1781481</v>
      </c>
      <c r="AA460">
        <v>1243611</v>
      </c>
      <c r="AB460">
        <v>1243611</v>
      </c>
      <c r="AD460">
        <v>1243611</v>
      </c>
      <c r="AE460">
        <v>1130556</v>
      </c>
      <c r="AF460">
        <v>1130556</v>
      </c>
      <c r="AG460">
        <v>1130556</v>
      </c>
      <c r="AH460">
        <v>1130556</v>
      </c>
      <c r="AI460">
        <v>1336111</v>
      </c>
      <c r="AJ460">
        <v>1336111</v>
      </c>
      <c r="AK460">
        <v>1336111</v>
      </c>
      <c r="AL460">
        <v>1336111</v>
      </c>
      <c r="AM460">
        <v>1336111</v>
      </c>
      <c r="AN460">
        <v>1336111</v>
      </c>
      <c r="AO460">
        <v>1336111</v>
      </c>
      <c r="AP460">
        <v>1336111</v>
      </c>
      <c r="AQ460">
        <v>1336111</v>
      </c>
      <c r="AR460">
        <v>1336111</v>
      </c>
      <c r="AS460">
        <v>1336111</v>
      </c>
      <c r="AT460">
        <v>1336111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 t="s">
        <v>1384</v>
      </c>
      <c r="BF460">
        <f t="shared" si="15"/>
        <v>19</v>
      </c>
      <c r="BG460">
        <f t="shared" si="16"/>
        <v>1</v>
      </c>
    </row>
    <row r="461" spans="2:59" hidden="1" x14ac:dyDescent="0.25">
      <c r="B461" t="s">
        <v>484</v>
      </c>
      <c r="C461" t="s">
        <v>769</v>
      </c>
      <c r="D461" t="s">
        <v>810</v>
      </c>
      <c r="E461" t="s">
        <v>799</v>
      </c>
      <c r="F461">
        <v>0</v>
      </c>
      <c r="G461">
        <v>1271178</v>
      </c>
      <c r="H461">
        <v>1271178</v>
      </c>
      <c r="I461">
        <v>1271178</v>
      </c>
      <c r="J461">
        <v>1271178</v>
      </c>
      <c r="K461">
        <v>1155616</v>
      </c>
      <c r="L461">
        <v>1155616</v>
      </c>
      <c r="M461">
        <v>1155616</v>
      </c>
      <c r="N461">
        <v>1155616</v>
      </c>
      <c r="O461">
        <v>1365729</v>
      </c>
      <c r="P461">
        <v>1365729</v>
      </c>
      <c r="Q461">
        <v>1365729</v>
      </c>
      <c r="R461">
        <v>1365729</v>
      </c>
      <c r="S461">
        <v>1365729</v>
      </c>
      <c r="T461">
        <v>1365729</v>
      </c>
      <c r="U461">
        <v>1365729</v>
      </c>
      <c r="V461">
        <v>1365729</v>
      </c>
      <c r="X461">
        <v>1365729</v>
      </c>
      <c r="Y461">
        <v>1365729</v>
      </c>
      <c r="Z461">
        <v>1365729</v>
      </c>
      <c r="AA461">
        <v>788130</v>
      </c>
      <c r="AB461">
        <v>788130</v>
      </c>
      <c r="AC461">
        <v>788130</v>
      </c>
      <c r="AD461">
        <v>788130</v>
      </c>
      <c r="AE461">
        <v>716482</v>
      </c>
      <c r="AF461">
        <v>716482</v>
      </c>
      <c r="AG461">
        <v>716482</v>
      </c>
      <c r="AH461">
        <v>716482</v>
      </c>
      <c r="AI461">
        <v>846752</v>
      </c>
      <c r="AJ461">
        <v>846752</v>
      </c>
      <c r="AK461">
        <v>846752</v>
      </c>
      <c r="AL461">
        <v>846752</v>
      </c>
      <c r="AM461">
        <v>846752</v>
      </c>
      <c r="AN461">
        <v>846752</v>
      </c>
      <c r="AO461">
        <v>846752</v>
      </c>
      <c r="AP461">
        <v>846752</v>
      </c>
      <c r="AR461">
        <v>846752</v>
      </c>
      <c r="AS461">
        <v>846752</v>
      </c>
      <c r="AT461">
        <v>846752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 t="s">
        <v>1381</v>
      </c>
      <c r="BF461">
        <f t="shared" si="15"/>
        <v>19</v>
      </c>
      <c r="BG461">
        <f t="shared" si="16"/>
        <v>1</v>
      </c>
    </row>
    <row r="462" spans="2:59" hidden="1" x14ac:dyDescent="0.25">
      <c r="B462" t="s">
        <v>597</v>
      </c>
      <c r="C462" t="s">
        <v>770</v>
      </c>
      <c r="D462" t="s">
        <v>834</v>
      </c>
      <c r="E462" t="s">
        <v>822</v>
      </c>
      <c r="F462">
        <v>1</v>
      </c>
      <c r="H462">
        <v>266667</v>
      </c>
      <c r="I462">
        <v>266667</v>
      </c>
      <c r="J462">
        <v>266667</v>
      </c>
      <c r="K462">
        <v>273333</v>
      </c>
      <c r="L462">
        <v>273333</v>
      </c>
      <c r="M462">
        <v>273333</v>
      </c>
      <c r="N462">
        <v>240000</v>
      </c>
      <c r="O462">
        <v>273333</v>
      </c>
      <c r="P462">
        <v>240000</v>
      </c>
      <c r="Q462">
        <v>273333</v>
      </c>
      <c r="R462">
        <v>240000</v>
      </c>
      <c r="S462">
        <v>273333</v>
      </c>
      <c r="T462">
        <v>240000</v>
      </c>
      <c r="U462">
        <v>286667</v>
      </c>
      <c r="V462">
        <v>266667</v>
      </c>
      <c r="W462">
        <v>286667</v>
      </c>
      <c r="X462">
        <v>266667</v>
      </c>
      <c r="Y462">
        <v>273333</v>
      </c>
      <c r="Z462">
        <v>240000</v>
      </c>
      <c r="AB462">
        <v>200000</v>
      </c>
      <c r="AC462">
        <v>200000</v>
      </c>
      <c r="AD462">
        <v>200000</v>
      </c>
      <c r="AE462">
        <v>205000</v>
      </c>
      <c r="AF462">
        <v>205000</v>
      </c>
      <c r="AG462">
        <v>205000</v>
      </c>
      <c r="AH462">
        <v>180000</v>
      </c>
      <c r="AI462">
        <v>205000</v>
      </c>
      <c r="AJ462">
        <v>180000</v>
      </c>
      <c r="AK462">
        <v>205000</v>
      </c>
      <c r="AL462">
        <v>180000</v>
      </c>
      <c r="AM462">
        <v>205000</v>
      </c>
      <c r="AN462">
        <v>180000</v>
      </c>
      <c r="AO462">
        <v>215000</v>
      </c>
      <c r="AP462">
        <v>200000</v>
      </c>
      <c r="AQ462">
        <v>215000</v>
      </c>
      <c r="AR462">
        <v>200000</v>
      </c>
      <c r="AS462">
        <v>205000</v>
      </c>
      <c r="AT462">
        <v>180000</v>
      </c>
      <c r="AU462">
        <v>8.4</v>
      </c>
      <c r="AV462">
        <v>8.4</v>
      </c>
      <c r="AW462">
        <v>8.4</v>
      </c>
      <c r="AX462">
        <v>8.4</v>
      </c>
      <c r="AY462">
        <v>8.4</v>
      </c>
      <c r="AZ462">
        <v>8.4</v>
      </c>
      <c r="BA462">
        <v>8.4</v>
      </c>
      <c r="BB462">
        <v>8.4</v>
      </c>
      <c r="BC462">
        <v>8.4</v>
      </c>
      <c r="BD462">
        <v>8.4</v>
      </c>
      <c r="BE462" t="s">
        <v>1397</v>
      </c>
      <c r="BF462">
        <f t="shared" si="15"/>
        <v>19</v>
      </c>
      <c r="BG462">
        <f t="shared" si="16"/>
        <v>1</v>
      </c>
    </row>
    <row r="463" spans="2:59" hidden="1" x14ac:dyDescent="0.25">
      <c r="B463" t="s">
        <v>657</v>
      </c>
      <c r="C463" t="s">
        <v>775</v>
      </c>
      <c r="D463" t="s">
        <v>872</v>
      </c>
      <c r="E463" t="s">
        <v>799</v>
      </c>
      <c r="F463">
        <v>0</v>
      </c>
      <c r="H463">
        <v>666667</v>
      </c>
      <c r="I463">
        <v>666667</v>
      </c>
      <c r="J463">
        <v>666667</v>
      </c>
      <c r="K463">
        <v>666667</v>
      </c>
      <c r="L463">
        <v>666667</v>
      </c>
      <c r="M463">
        <v>666667</v>
      </c>
      <c r="N463">
        <v>666667</v>
      </c>
      <c r="O463">
        <v>666667</v>
      </c>
      <c r="P463">
        <v>666667</v>
      </c>
      <c r="Q463">
        <v>666667</v>
      </c>
      <c r="R463">
        <v>666667</v>
      </c>
      <c r="S463">
        <v>666667</v>
      </c>
      <c r="T463">
        <v>666667</v>
      </c>
      <c r="U463">
        <v>666667</v>
      </c>
      <c r="V463">
        <v>666667</v>
      </c>
      <c r="W463">
        <v>666667</v>
      </c>
      <c r="X463">
        <v>666667</v>
      </c>
      <c r="Y463">
        <v>666667</v>
      </c>
      <c r="Z463">
        <v>666667</v>
      </c>
      <c r="AB463">
        <v>500000</v>
      </c>
      <c r="AC463">
        <v>500000</v>
      </c>
      <c r="AD463">
        <v>500000</v>
      </c>
      <c r="AE463">
        <v>500000</v>
      </c>
      <c r="AF463">
        <v>500000</v>
      </c>
      <c r="AG463">
        <v>500000</v>
      </c>
      <c r="AH463">
        <v>500000</v>
      </c>
      <c r="AI463">
        <v>500000</v>
      </c>
      <c r="AJ463">
        <v>500000</v>
      </c>
      <c r="AK463">
        <v>500000</v>
      </c>
      <c r="AL463">
        <v>500000</v>
      </c>
      <c r="AM463">
        <v>500000</v>
      </c>
      <c r="AN463">
        <v>500000</v>
      </c>
      <c r="AO463">
        <v>500000</v>
      </c>
      <c r="AP463">
        <v>500000</v>
      </c>
      <c r="AQ463">
        <v>500000</v>
      </c>
      <c r="AR463">
        <v>500000</v>
      </c>
      <c r="AS463">
        <v>500000</v>
      </c>
      <c r="AT463">
        <v>500000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 t="s">
        <v>1385</v>
      </c>
      <c r="BF463">
        <f t="shared" si="15"/>
        <v>19</v>
      </c>
      <c r="BG463">
        <f t="shared" si="16"/>
        <v>1</v>
      </c>
    </row>
    <row r="464" spans="2:59" hidden="1" x14ac:dyDescent="0.25">
      <c r="B464" t="s">
        <v>475</v>
      </c>
      <c r="C464" t="s">
        <v>781</v>
      </c>
      <c r="D464" t="s">
        <v>879</v>
      </c>
      <c r="E464" t="s">
        <v>799</v>
      </c>
      <c r="F464">
        <v>0</v>
      </c>
      <c r="G464">
        <v>728238</v>
      </c>
      <c r="H464">
        <v>728238</v>
      </c>
      <c r="J464">
        <v>728238</v>
      </c>
      <c r="K464">
        <v>662035</v>
      </c>
      <c r="L464">
        <v>662035</v>
      </c>
      <c r="M464">
        <v>662035</v>
      </c>
      <c r="N464">
        <v>662035</v>
      </c>
      <c r="O464">
        <v>782405</v>
      </c>
      <c r="P464">
        <v>782405</v>
      </c>
      <c r="Q464">
        <v>782405</v>
      </c>
      <c r="R464">
        <v>782405</v>
      </c>
      <c r="S464">
        <v>782405</v>
      </c>
      <c r="T464">
        <v>782405</v>
      </c>
      <c r="U464">
        <v>782405</v>
      </c>
      <c r="V464">
        <v>782405</v>
      </c>
      <c r="W464">
        <v>782405</v>
      </c>
      <c r="X464">
        <v>782405</v>
      </c>
      <c r="Y464">
        <v>782405</v>
      </c>
      <c r="Z464">
        <v>782405</v>
      </c>
      <c r="AA464">
        <v>451508</v>
      </c>
      <c r="AB464">
        <v>451508</v>
      </c>
      <c r="AD464">
        <v>451508</v>
      </c>
      <c r="AE464">
        <v>410462</v>
      </c>
      <c r="AF464">
        <v>410462</v>
      </c>
      <c r="AG464">
        <v>410462</v>
      </c>
      <c r="AH464">
        <v>410462</v>
      </c>
      <c r="AI464">
        <v>485091</v>
      </c>
      <c r="AJ464">
        <v>485091</v>
      </c>
      <c r="AK464">
        <v>485091</v>
      </c>
      <c r="AL464">
        <v>485091</v>
      </c>
      <c r="AM464">
        <v>485091</v>
      </c>
      <c r="AN464">
        <v>485091</v>
      </c>
      <c r="AO464">
        <v>485091</v>
      </c>
      <c r="AP464">
        <v>485091</v>
      </c>
      <c r="AQ464">
        <v>485091</v>
      </c>
      <c r="AR464">
        <v>485091</v>
      </c>
      <c r="AS464">
        <v>485091</v>
      </c>
      <c r="AT464">
        <v>485091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 t="s">
        <v>1385</v>
      </c>
      <c r="BF464">
        <f t="shared" si="15"/>
        <v>19</v>
      </c>
      <c r="BG464">
        <f t="shared" si="16"/>
        <v>1</v>
      </c>
    </row>
    <row r="465" spans="2:59" x14ac:dyDescent="0.25">
      <c r="B465" t="s">
        <v>15</v>
      </c>
      <c r="C465" t="s">
        <v>769</v>
      </c>
      <c r="D465" t="s">
        <v>882</v>
      </c>
      <c r="E465" t="s">
        <v>820</v>
      </c>
      <c r="F465">
        <v>4</v>
      </c>
      <c r="G465">
        <v>868320</v>
      </c>
      <c r="H465">
        <v>1013040</v>
      </c>
      <c r="I465">
        <v>932640</v>
      </c>
      <c r="J465">
        <v>1088080</v>
      </c>
      <c r="K465">
        <v>1010360</v>
      </c>
      <c r="L465">
        <v>1088080</v>
      </c>
      <c r="M465">
        <v>914550</v>
      </c>
      <c r="N465">
        <v>984900</v>
      </c>
      <c r="O465">
        <v>740350</v>
      </c>
      <c r="P465">
        <v>797300</v>
      </c>
      <c r="Q465">
        <v>872100</v>
      </c>
      <c r="R465">
        <v>797300</v>
      </c>
      <c r="T465">
        <v>797300</v>
      </c>
      <c r="U465">
        <v>924600</v>
      </c>
      <c r="V465">
        <v>1017450</v>
      </c>
      <c r="W465">
        <v>1005000</v>
      </c>
      <c r="X465">
        <v>1172500</v>
      </c>
      <c r="Y465">
        <v>766480</v>
      </c>
      <c r="Z465">
        <v>825440</v>
      </c>
      <c r="AA465">
        <v>651240</v>
      </c>
      <c r="AB465">
        <v>759780</v>
      </c>
      <c r="AC465">
        <v>699480</v>
      </c>
      <c r="AD465">
        <v>816060</v>
      </c>
      <c r="AE465">
        <v>757770</v>
      </c>
      <c r="AF465">
        <v>816060</v>
      </c>
      <c r="AG465">
        <v>685913</v>
      </c>
      <c r="AH465">
        <v>738675</v>
      </c>
      <c r="AI465">
        <v>666315</v>
      </c>
      <c r="AJ465">
        <v>677705</v>
      </c>
      <c r="AK465">
        <v>784890</v>
      </c>
      <c r="AL465">
        <v>677705</v>
      </c>
      <c r="AN465">
        <v>677705</v>
      </c>
      <c r="AO465">
        <v>832140</v>
      </c>
      <c r="AP465">
        <v>864833</v>
      </c>
      <c r="AQ465">
        <v>804000</v>
      </c>
      <c r="AR465">
        <v>938000</v>
      </c>
      <c r="AS465">
        <v>689832</v>
      </c>
      <c r="AT465">
        <v>701624</v>
      </c>
      <c r="AU465">
        <v>8.6999999999999993</v>
      </c>
      <c r="AV465">
        <v>8.6999999999999993</v>
      </c>
      <c r="AW465">
        <v>8.6999999999999993</v>
      </c>
      <c r="AX465">
        <v>8.6999999999999993</v>
      </c>
      <c r="AY465">
        <v>8.6999999999999993</v>
      </c>
      <c r="AZ465">
        <v>8.6999999999999993</v>
      </c>
      <c r="BA465">
        <v>8.6999999999999993</v>
      </c>
      <c r="BB465">
        <v>8.6999999999999993</v>
      </c>
      <c r="BC465">
        <v>8.6999999999999993</v>
      </c>
      <c r="BD465">
        <v>8.6999999999999993</v>
      </c>
      <c r="BE465" t="s">
        <v>1414</v>
      </c>
      <c r="BF465">
        <f t="shared" si="15"/>
        <v>19</v>
      </c>
      <c r="BG465">
        <f t="shared" si="16"/>
        <v>1</v>
      </c>
    </row>
    <row r="466" spans="2:59" hidden="1" x14ac:dyDescent="0.25">
      <c r="B466" t="s">
        <v>628</v>
      </c>
      <c r="C466" t="s">
        <v>769</v>
      </c>
      <c r="D466" t="s">
        <v>884</v>
      </c>
      <c r="E466" t="s">
        <v>822</v>
      </c>
      <c r="F466">
        <v>2</v>
      </c>
      <c r="H466">
        <v>413333</v>
      </c>
      <c r="I466">
        <v>413333</v>
      </c>
      <c r="J466">
        <v>413333</v>
      </c>
      <c r="K466">
        <v>413333</v>
      </c>
      <c r="L466">
        <v>413333</v>
      </c>
      <c r="M466">
        <v>413333</v>
      </c>
      <c r="N466">
        <v>413333</v>
      </c>
      <c r="O466">
        <v>413333</v>
      </c>
      <c r="P466">
        <v>413333</v>
      </c>
      <c r="Q466">
        <v>413333</v>
      </c>
      <c r="R466">
        <v>413333</v>
      </c>
      <c r="S466">
        <v>413333</v>
      </c>
      <c r="T466">
        <v>413333</v>
      </c>
      <c r="U466">
        <v>413333</v>
      </c>
      <c r="V466">
        <v>413333</v>
      </c>
      <c r="W466">
        <v>413333</v>
      </c>
      <c r="X466">
        <v>413333</v>
      </c>
      <c r="Y466">
        <v>413333</v>
      </c>
      <c r="Z466">
        <v>413333</v>
      </c>
      <c r="AB466">
        <v>310000</v>
      </c>
      <c r="AC466">
        <v>310000</v>
      </c>
      <c r="AD466">
        <v>310000</v>
      </c>
      <c r="AE466">
        <v>310000</v>
      </c>
      <c r="AF466">
        <v>310000</v>
      </c>
      <c r="AG466">
        <v>310000</v>
      </c>
      <c r="AH466">
        <v>310000</v>
      </c>
      <c r="AI466">
        <v>310000</v>
      </c>
      <c r="AJ466">
        <v>310000</v>
      </c>
      <c r="AK466">
        <v>310000</v>
      </c>
      <c r="AL466">
        <v>310000</v>
      </c>
      <c r="AM466">
        <v>310000</v>
      </c>
      <c r="AN466">
        <v>310000</v>
      </c>
      <c r="AO466">
        <v>310000</v>
      </c>
      <c r="AP466">
        <v>310000</v>
      </c>
      <c r="AQ466">
        <v>310000</v>
      </c>
      <c r="AR466">
        <v>310000</v>
      </c>
      <c r="AS466">
        <v>310000</v>
      </c>
      <c r="AT466">
        <v>310000</v>
      </c>
      <c r="AU466">
        <v>8.1</v>
      </c>
      <c r="AV466">
        <v>8.1</v>
      </c>
      <c r="AW466">
        <v>8.1</v>
      </c>
      <c r="AX466">
        <v>8.1</v>
      </c>
      <c r="AY466">
        <v>8.1</v>
      </c>
      <c r="AZ466">
        <v>8.1</v>
      </c>
      <c r="BA466">
        <v>8.1</v>
      </c>
      <c r="BB466">
        <v>8.1</v>
      </c>
      <c r="BC466">
        <v>8.1</v>
      </c>
      <c r="BD466">
        <v>8.1</v>
      </c>
      <c r="BE466" t="s">
        <v>1416</v>
      </c>
      <c r="BF466">
        <f t="shared" si="15"/>
        <v>19</v>
      </c>
      <c r="BG466">
        <f t="shared" si="16"/>
        <v>1</v>
      </c>
    </row>
    <row r="467" spans="2:59" hidden="1" x14ac:dyDescent="0.25">
      <c r="B467" t="s">
        <v>617</v>
      </c>
      <c r="C467" t="s">
        <v>772</v>
      </c>
      <c r="D467" t="s">
        <v>891</v>
      </c>
      <c r="E467" t="s">
        <v>822</v>
      </c>
      <c r="F467">
        <v>2</v>
      </c>
      <c r="H467">
        <v>237333</v>
      </c>
      <c r="I467">
        <v>237333</v>
      </c>
      <c r="J467">
        <v>237333</v>
      </c>
      <c r="K467">
        <v>237333</v>
      </c>
      <c r="L467">
        <v>237333</v>
      </c>
      <c r="M467">
        <v>237333</v>
      </c>
      <c r="N467">
        <v>237333</v>
      </c>
      <c r="O467">
        <v>237333</v>
      </c>
      <c r="P467">
        <v>237333</v>
      </c>
      <c r="Q467">
        <v>237333</v>
      </c>
      <c r="R467">
        <v>237333</v>
      </c>
      <c r="S467">
        <v>237333</v>
      </c>
      <c r="T467">
        <v>237333</v>
      </c>
      <c r="U467">
        <v>237333</v>
      </c>
      <c r="V467">
        <v>237333</v>
      </c>
      <c r="W467">
        <v>237333</v>
      </c>
      <c r="X467">
        <v>237333</v>
      </c>
      <c r="Y467">
        <v>237333</v>
      </c>
      <c r="Z467">
        <v>237333</v>
      </c>
      <c r="AB467">
        <v>178000</v>
      </c>
      <c r="AC467">
        <v>178000</v>
      </c>
      <c r="AD467">
        <v>178000</v>
      </c>
      <c r="AE467">
        <v>178000</v>
      </c>
      <c r="AF467">
        <v>178000</v>
      </c>
      <c r="AG467">
        <v>178000</v>
      </c>
      <c r="AH467">
        <v>178000</v>
      </c>
      <c r="AI467">
        <v>178000</v>
      </c>
      <c r="AJ467">
        <v>178000</v>
      </c>
      <c r="AK467">
        <v>178000</v>
      </c>
      <c r="AL467">
        <v>178000</v>
      </c>
      <c r="AM467">
        <v>178000</v>
      </c>
      <c r="AN467">
        <v>178000</v>
      </c>
      <c r="AO467">
        <v>178000</v>
      </c>
      <c r="AP467">
        <v>178000</v>
      </c>
      <c r="AQ467">
        <v>178000</v>
      </c>
      <c r="AR467">
        <v>178000</v>
      </c>
      <c r="AS467">
        <v>178000</v>
      </c>
      <c r="AT467">
        <v>178000</v>
      </c>
      <c r="AU467">
        <v>7.5</v>
      </c>
      <c r="AV467">
        <v>7.5</v>
      </c>
      <c r="AW467">
        <v>7.5</v>
      </c>
      <c r="AX467">
        <v>7.5</v>
      </c>
      <c r="AY467">
        <v>7.5</v>
      </c>
      <c r="AZ467">
        <v>7.5</v>
      </c>
      <c r="BA467">
        <v>7.5</v>
      </c>
      <c r="BB467">
        <v>7.5</v>
      </c>
      <c r="BC467">
        <v>7.5</v>
      </c>
      <c r="BD467">
        <v>7.5</v>
      </c>
      <c r="BE467" t="s">
        <v>1413</v>
      </c>
      <c r="BF467">
        <f t="shared" si="15"/>
        <v>19</v>
      </c>
      <c r="BG467">
        <f t="shared" si="16"/>
        <v>1</v>
      </c>
    </row>
    <row r="468" spans="2:59" hidden="1" x14ac:dyDescent="0.25">
      <c r="B468" t="s">
        <v>397</v>
      </c>
      <c r="C468" t="s">
        <v>770</v>
      </c>
      <c r="D468" t="s">
        <v>899</v>
      </c>
      <c r="E468" t="s">
        <v>799</v>
      </c>
      <c r="F468">
        <v>0</v>
      </c>
      <c r="G468">
        <v>1198337</v>
      </c>
      <c r="H468">
        <v>1198337</v>
      </c>
      <c r="J468">
        <v>1198337</v>
      </c>
      <c r="K468">
        <v>1089396</v>
      </c>
      <c r="L468">
        <v>1089396</v>
      </c>
      <c r="M468">
        <v>1089396</v>
      </c>
      <c r="N468">
        <v>1089396</v>
      </c>
      <c r="O468">
        <v>1287469</v>
      </c>
      <c r="P468">
        <v>1287469</v>
      </c>
      <c r="Q468">
        <v>1287469</v>
      </c>
      <c r="R468">
        <v>1287469</v>
      </c>
      <c r="S468">
        <v>1287469</v>
      </c>
      <c r="T468">
        <v>1287469</v>
      </c>
      <c r="U468">
        <v>1287469</v>
      </c>
      <c r="V468">
        <v>1287469</v>
      </c>
      <c r="W468">
        <v>1287469</v>
      </c>
      <c r="X468">
        <v>1287469</v>
      </c>
      <c r="Y468">
        <v>1287469</v>
      </c>
      <c r="Z468">
        <v>1287469</v>
      </c>
      <c r="AA468">
        <v>623135</v>
      </c>
      <c r="AB468">
        <v>623135</v>
      </c>
      <c r="AD468">
        <v>623135</v>
      </c>
      <c r="AE468">
        <v>566486</v>
      </c>
      <c r="AF468">
        <v>566486</v>
      </c>
      <c r="AG468">
        <v>566486</v>
      </c>
      <c r="AH468">
        <v>566486</v>
      </c>
      <c r="AI468">
        <v>669484</v>
      </c>
      <c r="AJ468">
        <v>669484</v>
      </c>
      <c r="AK468">
        <v>669484</v>
      </c>
      <c r="AL468">
        <v>669484</v>
      </c>
      <c r="AM468">
        <v>669484</v>
      </c>
      <c r="AN468">
        <v>669484</v>
      </c>
      <c r="AO468">
        <v>669484</v>
      </c>
      <c r="AP468">
        <v>669484</v>
      </c>
      <c r="AQ468">
        <v>669484</v>
      </c>
      <c r="AR468">
        <v>669484</v>
      </c>
      <c r="AS468">
        <v>669484</v>
      </c>
      <c r="AT468">
        <v>669484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 t="s">
        <v>1385</v>
      </c>
      <c r="BF468">
        <f t="shared" si="15"/>
        <v>19</v>
      </c>
      <c r="BG468">
        <f t="shared" si="16"/>
        <v>1</v>
      </c>
    </row>
    <row r="469" spans="2:59" x14ac:dyDescent="0.25">
      <c r="B469" t="s">
        <v>598</v>
      </c>
      <c r="C469" t="s">
        <v>783</v>
      </c>
      <c r="D469" t="s">
        <v>903</v>
      </c>
      <c r="E469" t="s">
        <v>820</v>
      </c>
      <c r="F469">
        <v>3</v>
      </c>
      <c r="H469">
        <v>800000</v>
      </c>
      <c r="I469">
        <v>800000</v>
      </c>
      <c r="J469">
        <v>800000</v>
      </c>
      <c r="K469">
        <v>800000</v>
      </c>
      <c r="L469">
        <v>800000</v>
      </c>
      <c r="M469">
        <v>800000</v>
      </c>
      <c r="N469">
        <v>800000</v>
      </c>
      <c r="O469">
        <v>800000</v>
      </c>
      <c r="P469">
        <v>800000</v>
      </c>
      <c r="Q469">
        <v>800000</v>
      </c>
      <c r="R469">
        <v>800000</v>
      </c>
      <c r="S469">
        <v>800000</v>
      </c>
      <c r="T469">
        <v>800000</v>
      </c>
      <c r="U469">
        <v>800000</v>
      </c>
      <c r="V469">
        <v>800000</v>
      </c>
      <c r="W469">
        <v>800000</v>
      </c>
      <c r="X469">
        <v>800000</v>
      </c>
      <c r="Y469">
        <v>800000</v>
      </c>
      <c r="Z469">
        <v>800000</v>
      </c>
      <c r="AB469">
        <v>600000</v>
      </c>
      <c r="AC469">
        <v>600000</v>
      </c>
      <c r="AD469">
        <v>600000</v>
      </c>
      <c r="AE469">
        <v>600000</v>
      </c>
      <c r="AF469">
        <v>600000</v>
      </c>
      <c r="AG469">
        <v>600000</v>
      </c>
      <c r="AH469">
        <v>600000</v>
      </c>
      <c r="AI469">
        <v>600000</v>
      </c>
      <c r="AJ469">
        <v>600000</v>
      </c>
      <c r="AK469">
        <v>600000</v>
      </c>
      <c r="AL469">
        <v>600000</v>
      </c>
      <c r="AM469">
        <v>600000</v>
      </c>
      <c r="AN469">
        <v>600000</v>
      </c>
      <c r="AO469">
        <v>600000</v>
      </c>
      <c r="AP469">
        <v>600000</v>
      </c>
      <c r="AQ469">
        <v>600000</v>
      </c>
      <c r="AR469">
        <v>600000</v>
      </c>
      <c r="AS469">
        <v>600000</v>
      </c>
      <c r="AT469">
        <v>600000</v>
      </c>
      <c r="AU469">
        <v>7.8</v>
      </c>
      <c r="AV469">
        <v>7.8</v>
      </c>
      <c r="AW469">
        <v>7.8</v>
      </c>
      <c r="AX469">
        <v>7.8</v>
      </c>
      <c r="AY469">
        <v>7.8</v>
      </c>
      <c r="AZ469">
        <v>7.8</v>
      </c>
      <c r="BA469">
        <v>7.8</v>
      </c>
      <c r="BB469">
        <v>7.8</v>
      </c>
      <c r="BC469">
        <v>7.8</v>
      </c>
      <c r="BD469">
        <v>7.8</v>
      </c>
      <c r="BE469" t="s">
        <v>1420</v>
      </c>
      <c r="BF469">
        <f t="shared" si="15"/>
        <v>19</v>
      </c>
      <c r="BG469">
        <f t="shared" si="16"/>
        <v>1</v>
      </c>
    </row>
    <row r="470" spans="2:59" hidden="1" x14ac:dyDescent="0.25">
      <c r="B470" t="s">
        <v>523</v>
      </c>
      <c r="C470" t="s">
        <v>769</v>
      </c>
      <c r="D470" t="s">
        <v>905</v>
      </c>
      <c r="E470" t="s">
        <v>799</v>
      </c>
      <c r="F470">
        <v>0</v>
      </c>
      <c r="G470">
        <v>1378053</v>
      </c>
      <c r="H470">
        <v>1378053</v>
      </c>
      <c r="J470">
        <v>1378053</v>
      </c>
      <c r="K470">
        <v>1252775</v>
      </c>
      <c r="L470">
        <v>1252775</v>
      </c>
      <c r="M470">
        <v>1252775</v>
      </c>
      <c r="N470">
        <v>1252775</v>
      </c>
      <c r="O470">
        <v>1480553</v>
      </c>
      <c r="P470">
        <v>1480553</v>
      </c>
      <c r="Q470">
        <v>1480553</v>
      </c>
      <c r="R470">
        <v>1480553</v>
      </c>
      <c r="S470">
        <v>1480553</v>
      </c>
      <c r="T470">
        <v>1480553</v>
      </c>
      <c r="U470">
        <v>1480553</v>
      </c>
      <c r="V470">
        <v>1480553</v>
      </c>
      <c r="W470">
        <v>1480553</v>
      </c>
      <c r="X470">
        <v>1480553</v>
      </c>
      <c r="Y470">
        <v>1480553</v>
      </c>
      <c r="Z470">
        <v>1480553</v>
      </c>
      <c r="AA470">
        <v>716588</v>
      </c>
      <c r="AB470">
        <v>716588</v>
      </c>
      <c r="AD470">
        <v>716588</v>
      </c>
      <c r="AE470">
        <v>651443</v>
      </c>
      <c r="AF470">
        <v>651443</v>
      </c>
      <c r="AG470">
        <v>651443</v>
      </c>
      <c r="AH470">
        <v>651443</v>
      </c>
      <c r="AI470">
        <v>769888</v>
      </c>
      <c r="AJ470">
        <v>769888</v>
      </c>
      <c r="AK470">
        <v>769888</v>
      </c>
      <c r="AL470">
        <v>769888</v>
      </c>
      <c r="AM470">
        <v>769888</v>
      </c>
      <c r="AN470">
        <v>769888</v>
      </c>
      <c r="AO470">
        <v>769888</v>
      </c>
      <c r="AP470">
        <v>769888</v>
      </c>
      <c r="AQ470">
        <v>769888</v>
      </c>
      <c r="AR470">
        <v>769888</v>
      </c>
      <c r="AS470">
        <v>769888</v>
      </c>
      <c r="AT470">
        <v>769888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 t="s">
        <v>1385</v>
      </c>
      <c r="BF470">
        <f t="shared" si="15"/>
        <v>19</v>
      </c>
      <c r="BG470">
        <f t="shared" si="16"/>
        <v>1</v>
      </c>
    </row>
    <row r="471" spans="2:59" hidden="1" x14ac:dyDescent="0.25">
      <c r="B471" t="s">
        <v>309</v>
      </c>
      <c r="C471" t="s">
        <v>781</v>
      </c>
      <c r="D471" t="s">
        <v>909</v>
      </c>
      <c r="E471" t="s">
        <v>799</v>
      </c>
      <c r="F471">
        <v>0</v>
      </c>
      <c r="G471">
        <v>700229</v>
      </c>
      <c r="H471">
        <v>700229</v>
      </c>
      <c r="J471">
        <v>700229</v>
      </c>
      <c r="K471">
        <v>636572</v>
      </c>
      <c r="L471">
        <v>636572</v>
      </c>
      <c r="M471">
        <v>636572</v>
      </c>
      <c r="N471">
        <v>636572</v>
      </c>
      <c r="O471">
        <v>752313</v>
      </c>
      <c r="P471">
        <v>752313</v>
      </c>
      <c r="Q471">
        <v>752313</v>
      </c>
      <c r="R471">
        <v>752313</v>
      </c>
      <c r="S471">
        <v>752313</v>
      </c>
      <c r="T471">
        <v>752313</v>
      </c>
      <c r="U471">
        <v>752313</v>
      </c>
      <c r="V471">
        <v>752313</v>
      </c>
      <c r="W471">
        <v>752313</v>
      </c>
      <c r="X471">
        <v>752313</v>
      </c>
      <c r="Y471">
        <v>752313</v>
      </c>
      <c r="Z471">
        <v>752313</v>
      </c>
      <c r="AA471">
        <v>434142</v>
      </c>
      <c r="AB471">
        <v>434142</v>
      </c>
      <c r="AD471">
        <v>434142</v>
      </c>
      <c r="AE471">
        <v>394675</v>
      </c>
      <c r="AF471">
        <v>394675</v>
      </c>
      <c r="AG471">
        <v>394675</v>
      </c>
      <c r="AH471">
        <v>394675</v>
      </c>
      <c r="AI471">
        <v>466434</v>
      </c>
      <c r="AJ471">
        <v>466434</v>
      </c>
      <c r="AK471">
        <v>466434</v>
      </c>
      <c r="AL471">
        <v>466434</v>
      </c>
      <c r="AM471">
        <v>466434</v>
      </c>
      <c r="AN471">
        <v>466434</v>
      </c>
      <c r="AO471">
        <v>466434</v>
      </c>
      <c r="AP471">
        <v>466434</v>
      </c>
      <c r="AQ471">
        <v>466434</v>
      </c>
      <c r="AR471">
        <v>466434</v>
      </c>
      <c r="AS471">
        <v>466434</v>
      </c>
      <c r="AT471">
        <v>466434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 t="s">
        <v>1385</v>
      </c>
      <c r="BF471">
        <f t="shared" si="15"/>
        <v>19</v>
      </c>
      <c r="BG471">
        <f t="shared" si="16"/>
        <v>1</v>
      </c>
    </row>
    <row r="472" spans="2:59" hidden="1" x14ac:dyDescent="0.25">
      <c r="B472" t="s">
        <v>206</v>
      </c>
      <c r="C472" t="s">
        <v>774</v>
      </c>
      <c r="D472" t="s">
        <v>913</v>
      </c>
      <c r="E472" t="s">
        <v>822</v>
      </c>
      <c r="F472">
        <v>3</v>
      </c>
      <c r="G472">
        <v>806667</v>
      </c>
      <c r="H472">
        <v>806667</v>
      </c>
      <c r="I472">
        <v>806667</v>
      </c>
      <c r="K472">
        <v>806667</v>
      </c>
      <c r="L472">
        <v>806667</v>
      </c>
      <c r="M472">
        <v>806667</v>
      </c>
      <c r="N472">
        <v>806667</v>
      </c>
      <c r="O472">
        <v>806667</v>
      </c>
      <c r="P472">
        <v>806667</v>
      </c>
      <c r="Q472">
        <v>806667</v>
      </c>
      <c r="R472">
        <v>806667</v>
      </c>
      <c r="S472">
        <v>806667</v>
      </c>
      <c r="T472">
        <v>806667</v>
      </c>
      <c r="U472">
        <v>806667</v>
      </c>
      <c r="V472">
        <v>806667</v>
      </c>
      <c r="W472">
        <v>806667</v>
      </c>
      <c r="X472">
        <v>806667</v>
      </c>
      <c r="Y472">
        <v>806667</v>
      </c>
      <c r="Z472">
        <v>806667</v>
      </c>
      <c r="AA472">
        <v>605000</v>
      </c>
      <c r="AB472">
        <v>605000</v>
      </c>
      <c r="AC472">
        <v>605000</v>
      </c>
      <c r="AE472">
        <v>605000</v>
      </c>
      <c r="AF472">
        <v>605000</v>
      </c>
      <c r="AG472">
        <v>605000</v>
      </c>
      <c r="AH472">
        <v>605000</v>
      </c>
      <c r="AI472">
        <v>605000</v>
      </c>
      <c r="AJ472">
        <v>605000</v>
      </c>
      <c r="AK472">
        <v>605000</v>
      </c>
      <c r="AL472">
        <v>605000</v>
      </c>
      <c r="AM472">
        <v>605000</v>
      </c>
      <c r="AN472">
        <v>605000</v>
      </c>
      <c r="AO472">
        <v>605000</v>
      </c>
      <c r="AP472">
        <v>605000</v>
      </c>
      <c r="AQ472">
        <v>605000</v>
      </c>
      <c r="AR472">
        <v>605000</v>
      </c>
      <c r="AS472">
        <v>605000</v>
      </c>
      <c r="AT472">
        <v>605000</v>
      </c>
      <c r="AU472">
        <v>8</v>
      </c>
      <c r="AV472">
        <v>8</v>
      </c>
      <c r="AW472">
        <v>8</v>
      </c>
      <c r="AX472">
        <v>8</v>
      </c>
      <c r="AY472">
        <v>8</v>
      </c>
      <c r="AZ472">
        <v>8</v>
      </c>
      <c r="BA472">
        <v>8</v>
      </c>
      <c r="BB472">
        <v>8</v>
      </c>
      <c r="BC472">
        <v>8</v>
      </c>
      <c r="BD472">
        <v>8</v>
      </c>
      <c r="BE472" t="s">
        <v>1422</v>
      </c>
      <c r="BF472">
        <f t="shared" si="15"/>
        <v>19</v>
      </c>
      <c r="BG472">
        <f t="shared" si="16"/>
        <v>1</v>
      </c>
    </row>
    <row r="473" spans="2:59" hidden="1" x14ac:dyDescent="0.25">
      <c r="B473" t="s">
        <v>476</v>
      </c>
      <c r="C473" t="s">
        <v>781</v>
      </c>
      <c r="D473" t="s">
        <v>920</v>
      </c>
      <c r="E473" t="s">
        <v>799</v>
      </c>
      <c r="F473">
        <v>0</v>
      </c>
      <c r="G473">
        <v>700229</v>
      </c>
      <c r="H473">
        <v>700229</v>
      </c>
      <c r="J473">
        <v>700229</v>
      </c>
      <c r="K473">
        <v>636572</v>
      </c>
      <c r="L473">
        <v>636572</v>
      </c>
      <c r="M473">
        <v>636572</v>
      </c>
      <c r="N473">
        <v>636572</v>
      </c>
      <c r="O473">
        <v>752313</v>
      </c>
      <c r="P473">
        <v>752313</v>
      </c>
      <c r="Q473">
        <v>752313</v>
      </c>
      <c r="R473">
        <v>752313</v>
      </c>
      <c r="S473">
        <v>752313</v>
      </c>
      <c r="T473">
        <v>752313</v>
      </c>
      <c r="U473">
        <v>752313</v>
      </c>
      <c r="V473">
        <v>752313</v>
      </c>
      <c r="W473">
        <v>752313</v>
      </c>
      <c r="X473">
        <v>752313</v>
      </c>
      <c r="Y473">
        <v>752313</v>
      </c>
      <c r="Z473">
        <v>752313</v>
      </c>
      <c r="AA473">
        <v>434142</v>
      </c>
      <c r="AB473">
        <v>434142</v>
      </c>
      <c r="AD473">
        <v>434142</v>
      </c>
      <c r="AE473">
        <v>394675</v>
      </c>
      <c r="AF473">
        <v>394675</v>
      </c>
      <c r="AG473">
        <v>394675</v>
      </c>
      <c r="AH473">
        <v>394675</v>
      </c>
      <c r="AI473">
        <v>466434</v>
      </c>
      <c r="AJ473">
        <v>466434</v>
      </c>
      <c r="AK473">
        <v>466434</v>
      </c>
      <c r="AL473">
        <v>466434</v>
      </c>
      <c r="AM473">
        <v>466434</v>
      </c>
      <c r="AN473">
        <v>466434</v>
      </c>
      <c r="AO473">
        <v>466434</v>
      </c>
      <c r="AP473">
        <v>466434</v>
      </c>
      <c r="AQ473">
        <v>466434</v>
      </c>
      <c r="AR473">
        <v>466434</v>
      </c>
      <c r="AS473">
        <v>466434</v>
      </c>
      <c r="AT473">
        <v>466434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 t="s">
        <v>1385</v>
      </c>
      <c r="BF473">
        <f t="shared" si="15"/>
        <v>19</v>
      </c>
      <c r="BG473">
        <f t="shared" si="16"/>
        <v>1</v>
      </c>
    </row>
    <row r="474" spans="2:59" x14ac:dyDescent="0.25">
      <c r="B474" t="s">
        <v>42</v>
      </c>
      <c r="C474" t="s">
        <v>770</v>
      </c>
      <c r="D474" t="s">
        <v>921</v>
      </c>
      <c r="E474" t="s">
        <v>820</v>
      </c>
      <c r="F474">
        <v>1</v>
      </c>
      <c r="G474">
        <v>300000</v>
      </c>
      <c r="H474">
        <v>300000</v>
      </c>
      <c r="J474">
        <v>300000</v>
      </c>
      <c r="K474">
        <v>300000</v>
      </c>
      <c r="L474">
        <v>300000</v>
      </c>
      <c r="M474">
        <v>300000</v>
      </c>
      <c r="N474">
        <v>300000</v>
      </c>
      <c r="O474">
        <v>300000</v>
      </c>
      <c r="P474">
        <v>300000</v>
      </c>
      <c r="Q474">
        <v>300000</v>
      </c>
      <c r="R474">
        <v>300000</v>
      </c>
      <c r="S474">
        <v>300000</v>
      </c>
      <c r="T474">
        <v>300000</v>
      </c>
      <c r="U474">
        <v>300000</v>
      </c>
      <c r="V474">
        <v>300000</v>
      </c>
      <c r="W474">
        <v>300000</v>
      </c>
      <c r="X474">
        <v>300000</v>
      </c>
      <c r="Y474">
        <v>300000</v>
      </c>
      <c r="Z474">
        <v>300000</v>
      </c>
      <c r="AA474">
        <v>225000</v>
      </c>
      <c r="AB474">
        <v>225000</v>
      </c>
      <c r="AD474">
        <v>225000</v>
      </c>
      <c r="AE474">
        <v>225000</v>
      </c>
      <c r="AF474">
        <v>225000</v>
      </c>
      <c r="AG474">
        <v>225000</v>
      </c>
      <c r="AH474">
        <v>225000</v>
      </c>
      <c r="AI474">
        <v>225000</v>
      </c>
      <c r="AJ474">
        <v>225000</v>
      </c>
      <c r="AK474">
        <v>225000</v>
      </c>
      <c r="AL474">
        <v>225000</v>
      </c>
      <c r="AM474">
        <v>225000</v>
      </c>
      <c r="AN474">
        <v>225000</v>
      </c>
      <c r="AO474">
        <v>225000</v>
      </c>
      <c r="AP474">
        <v>225000</v>
      </c>
      <c r="AQ474">
        <v>225000</v>
      </c>
      <c r="AR474">
        <v>225000</v>
      </c>
      <c r="AS474">
        <v>225000</v>
      </c>
      <c r="AT474">
        <v>225000</v>
      </c>
      <c r="AU474">
        <v>8</v>
      </c>
      <c r="AV474">
        <v>8</v>
      </c>
      <c r="AW474">
        <v>8</v>
      </c>
      <c r="AX474">
        <v>8</v>
      </c>
      <c r="AY474">
        <v>8</v>
      </c>
      <c r="AZ474">
        <v>8</v>
      </c>
      <c r="BA474">
        <v>8</v>
      </c>
      <c r="BB474">
        <v>8</v>
      </c>
      <c r="BC474">
        <v>8</v>
      </c>
      <c r="BD474">
        <v>8</v>
      </c>
      <c r="BE474" t="s">
        <v>1412</v>
      </c>
      <c r="BF474">
        <f t="shared" si="15"/>
        <v>19</v>
      </c>
      <c r="BG474">
        <f t="shared" si="16"/>
        <v>1</v>
      </c>
    </row>
    <row r="475" spans="2:59" hidden="1" x14ac:dyDescent="0.25">
      <c r="B475" t="s">
        <v>341</v>
      </c>
      <c r="C475" t="s">
        <v>770</v>
      </c>
      <c r="D475" t="s">
        <v>924</v>
      </c>
      <c r="E475" t="s">
        <v>799</v>
      </c>
      <c r="F475">
        <v>0</v>
      </c>
      <c r="G475">
        <v>873887</v>
      </c>
      <c r="H475">
        <v>873887</v>
      </c>
      <c r="J475">
        <v>873887</v>
      </c>
      <c r="K475">
        <v>794442</v>
      </c>
      <c r="L475">
        <v>794442</v>
      </c>
      <c r="M475">
        <v>794442</v>
      </c>
      <c r="N475">
        <v>794442</v>
      </c>
      <c r="O475">
        <v>938887</v>
      </c>
      <c r="P475">
        <v>938887</v>
      </c>
      <c r="Q475">
        <v>938887</v>
      </c>
      <c r="R475">
        <v>938887</v>
      </c>
      <c r="S475">
        <v>938887</v>
      </c>
      <c r="T475">
        <v>938887</v>
      </c>
      <c r="U475">
        <v>938887</v>
      </c>
      <c r="V475">
        <v>938887</v>
      </c>
      <c r="W475">
        <v>938887</v>
      </c>
      <c r="X475">
        <v>938887</v>
      </c>
      <c r="Y475">
        <v>938887</v>
      </c>
      <c r="Z475">
        <v>938887</v>
      </c>
      <c r="AA475">
        <v>541810</v>
      </c>
      <c r="AB475">
        <v>541810</v>
      </c>
      <c r="AD475">
        <v>541810</v>
      </c>
      <c r="AE475">
        <v>492554</v>
      </c>
      <c r="AF475">
        <v>492554</v>
      </c>
      <c r="AG475">
        <v>492554</v>
      </c>
      <c r="AH475">
        <v>492554</v>
      </c>
      <c r="AI475">
        <v>582110</v>
      </c>
      <c r="AJ475">
        <v>582110</v>
      </c>
      <c r="AK475">
        <v>582110</v>
      </c>
      <c r="AL475">
        <v>582110</v>
      </c>
      <c r="AM475">
        <v>582110</v>
      </c>
      <c r="AN475">
        <v>582110</v>
      </c>
      <c r="AO475">
        <v>582110</v>
      </c>
      <c r="AP475">
        <v>582110</v>
      </c>
      <c r="AQ475">
        <v>582110</v>
      </c>
      <c r="AR475">
        <v>582110</v>
      </c>
      <c r="AS475">
        <v>582110</v>
      </c>
      <c r="AT475">
        <v>582110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 t="s">
        <v>1382</v>
      </c>
      <c r="BF475">
        <f t="shared" si="15"/>
        <v>19</v>
      </c>
      <c r="BG475">
        <f t="shared" si="16"/>
        <v>1</v>
      </c>
    </row>
    <row r="476" spans="2:59" hidden="1" x14ac:dyDescent="0.25">
      <c r="B476" t="s">
        <v>386</v>
      </c>
      <c r="C476" t="s">
        <v>773</v>
      </c>
      <c r="D476" t="s">
        <v>926</v>
      </c>
      <c r="E476" t="s">
        <v>799</v>
      </c>
      <c r="F476">
        <v>0</v>
      </c>
      <c r="G476">
        <v>692130</v>
      </c>
      <c r="H476">
        <v>692130</v>
      </c>
      <c r="J476">
        <v>692130</v>
      </c>
      <c r="K476">
        <v>692130</v>
      </c>
      <c r="L476">
        <v>692130</v>
      </c>
      <c r="M476">
        <v>692130</v>
      </c>
      <c r="N476">
        <v>692130</v>
      </c>
      <c r="O476">
        <v>692130</v>
      </c>
      <c r="P476">
        <v>692130</v>
      </c>
      <c r="Q476">
        <v>692130</v>
      </c>
      <c r="R476">
        <v>692130</v>
      </c>
      <c r="S476">
        <v>692130</v>
      </c>
      <c r="T476">
        <v>692130</v>
      </c>
      <c r="U476">
        <v>692130</v>
      </c>
      <c r="V476">
        <v>692130</v>
      </c>
      <c r="W476">
        <v>692130</v>
      </c>
      <c r="X476">
        <v>692130</v>
      </c>
      <c r="Y476">
        <v>692130</v>
      </c>
      <c r="Z476">
        <v>692130</v>
      </c>
      <c r="AA476">
        <v>429121</v>
      </c>
      <c r="AB476">
        <v>429121</v>
      </c>
      <c r="AD476">
        <v>429121</v>
      </c>
      <c r="AE476">
        <v>429121</v>
      </c>
      <c r="AF476">
        <v>429121</v>
      </c>
      <c r="AG476">
        <v>429121</v>
      </c>
      <c r="AH476">
        <v>429121</v>
      </c>
      <c r="AI476">
        <v>429121</v>
      </c>
      <c r="AJ476">
        <v>429121</v>
      </c>
      <c r="AK476">
        <v>429121</v>
      </c>
      <c r="AL476">
        <v>429121</v>
      </c>
      <c r="AM476">
        <v>429121</v>
      </c>
      <c r="AN476">
        <v>429121</v>
      </c>
      <c r="AO476">
        <v>429121</v>
      </c>
      <c r="AP476">
        <v>429121</v>
      </c>
      <c r="AQ476">
        <v>429121</v>
      </c>
      <c r="AR476">
        <v>429121</v>
      </c>
      <c r="AS476">
        <v>429121</v>
      </c>
      <c r="AT476">
        <v>429121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 t="s">
        <v>1385</v>
      </c>
      <c r="BF476">
        <f t="shared" si="15"/>
        <v>19</v>
      </c>
      <c r="BG476">
        <f t="shared" si="16"/>
        <v>1</v>
      </c>
    </row>
    <row r="477" spans="2:59" hidden="1" x14ac:dyDescent="0.25">
      <c r="B477" t="s">
        <v>202</v>
      </c>
      <c r="C477" t="s">
        <v>774</v>
      </c>
      <c r="D477" t="s">
        <v>928</v>
      </c>
      <c r="E477" t="s">
        <v>799</v>
      </c>
      <c r="F477">
        <v>0</v>
      </c>
      <c r="G477">
        <v>903296</v>
      </c>
      <c r="H477">
        <v>903296</v>
      </c>
      <c r="J477">
        <v>903296</v>
      </c>
      <c r="K477">
        <v>821178</v>
      </c>
      <c r="L477">
        <v>821178</v>
      </c>
      <c r="M477">
        <v>821178</v>
      </c>
      <c r="N477">
        <v>821178</v>
      </c>
      <c r="O477">
        <v>970484</v>
      </c>
      <c r="P477">
        <v>970484</v>
      </c>
      <c r="Q477">
        <v>970484</v>
      </c>
      <c r="R477">
        <v>970484</v>
      </c>
      <c r="S477">
        <v>970484</v>
      </c>
      <c r="T477">
        <v>970484</v>
      </c>
      <c r="U477">
        <v>970484</v>
      </c>
      <c r="V477">
        <v>970484</v>
      </c>
      <c r="W477">
        <v>970484</v>
      </c>
      <c r="X477">
        <v>970484</v>
      </c>
      <c r="Y477">
        <v>970484</v>
      </c>
      <c r="Z477">
        <v>970484</v>
      </c>
      <c r="AA477">
        <v>560044</v>
      </c>
      <c r="AB477">
        <v>560044</v>
      </c>
      <c r="AD477">
        <v>560044</v>
      </c>
      <c r="AE477">
        <v>509130</v>
      </c>
      <c r="AF477">
        <v>509130</v>
      </c>
      <c r="AG477">
        <v>509130</v>
      </c>
      <c r="AH477">
        <v>509130</v>
      </c>
      <c r="AI477">
        <v>601700</v>
      </c>
      <c r="AJ477">
        <v>601700</v>
      </c>
      <c r="AK477">
        <v>601700</v>
      </c>
      <c r="AL477">
        <v>601700</v>
      </c>
      <c r="AM477">
        <v>601700</v>
      </c>
      <c r="AN477">
        <v>601700</v>
      </c>
      <c r="AO477">
        <v>601700</v>
      </c>
      <c r="AP477">
        <v>601700</v>
      </c>
      <c r="AQ477">
        <v>601700</v>
      </c>
      <c r="AR477">
        <v>601700</v>
      </c>
      <c r="AS477">
        <v>601700</v>
      </c>
      <c r="AT477">
        <v>601700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 t="s">
        <v>1385</v>
      </c>
      <c r="BF477">
        <f t="shared" si="15"/>
        <v>19</v>
      </c>
      <c r="BG477">
        <f t="shared" si="16"/>
        <v>1</v>
      </c>
    </row>
    <row r="478" spans="2:59" hidden="1" x14ac:dyDescent="0.25">
      <c r="B478" t="s">
        <v>420</v>
      </c>
      <c r="C478" t="s">
        <v>770</v>
      </c>
      <c r="D478" t="s">
        <v>931</v>
      </c>
      <c r="E478" t="s">
        <v>799</v>
      </c>
      <c r="F478">
        <v>0</v>
      </c>
      <c r="G478">
        <v>856481</v>
      </c>
      <c r="H478">
        <v>856481</v>
      </c>
      <c r="J478">
        <v>856481</v>
      </c>
      <c r="K478">
        <v>856481</v>
      </c>
      <c r="L478">
        <v>856481</v>
      </c>
      <c r="M478">
        <v>856481</v>
      </c>
      <c r="N478">
        <v>856481</v>
      </c>
      <c r="O478">
        <v>856481</v>
      </c>
      <c r="P478">
        <v>856481</v>
      </c>
      <c r="Q478">
        <v>856481</v>
      </c>
      <c r="R478">
        <v>856481</v>
      </c>
      <c r="S478">
        <v>856481</v>
      </c>
      <c r="T478">
        <v>856481</v>
      </c>
      <c r="U478">
        <v>856481</v>
      </c>
      <c r="V478">
        <v>856481</v>
      </c>
      <c r="W478">
        <v>856481</v>
      </c>
      <c r="X478">
        <v>856481</v>
      </c>
      <c r="Y478">
        <v>856481</v>
      </c>
      <c r="Z478">
        <v>856481</v>
      </c>
      <c r="AA478">
        <v>531018</v>
      </c>
      <c r="AB478">
        <v>531018</v>
      </c>
      <c r="AD478">
        <v>531018</v>
      </c>
      <c r="AE478">
        <v>531018</v>
      </c>
      <c r="AF478">
        <v>531018</v>
      </c>
      <c r="AG478">
        <v>531018</v>
      </c>
      <c r="AH478">
        <v>531018</v>
      </c>
      <c r="AI478">
        <v>531018</v>
      </c>
      <c r="AJ478">
        <v>531018</v>
      </c>
      <c r="AK478">
        <v>531018</v>
      </c>
      <c r="AL478">
        <v>531018</v>
      </c>
      <c r="AM478">
        <v>531018</v>
      </c>
      <c r="AN478">
        <v>531018</v>
      </c>
      <c r="AO478">
        <v>531018</v>
      </c>
      <c r="AP478">
        <v>531018</v>
      </c>
      <c r="AQ478">
        <v>531018</v>
      </c>
      <c r="AR478">
        <v>531018</v>
      </c>
      <c r="AS478">
        <v>531018</v>
      </c>
      <c r="AT478">
        <v>531018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 t="s">
        <v>1382</v>
      </c>
      <c r="BF478">
        <f t="shared" si="15"/>
        <v>19</v>
      </c>
      <c r="BG478">
        <f t="shared" si="16"/>
        <v>1</v>
      </c>
    </row>
    <row r="479" spans="2:59" hidden="1" x14ac:dyDescent="0.25">
      <c r="B479" t="s">
        <v>311</v>
      </c>
      <c r="C479" t="s">
        <v>769</v>
      </c>
      <c r="D479" t="s">
        <v>933</v>
      </c>
      <c r="E479" t="s">
        <v>799</v>
      </c>
      <c r="F479">
        <v>0</v>
      </c>
      <c r="G479">
        <v>694444</v>
      </c>
      <c r="H479">
        <v>694444</v>
      </c>
      <c r="J479">
        <v>694444</v>
      </c>
      <c r="K479">
        <v>694444</v>
      </c>
      <c r="L479">
        <v>694444</v>
      </c>
      <c r="M479">
        <v>694444</v>
      </c>
      <c r="N479">
        <v>694444</v>
      </c>
      <c r="O479">
        <v>694444</v>
      </c>
      <c r="P479">
        <v>694444</v>
      </c>
      <c r="Q479">
        <v>694444</v>
      </c>
      <c r="R479">
        <v>694444</v>
      </c>
      <c r="S479">
        <v>694444</v>
      </c>
      <c r="T479">
        <v>694444</v>
      </c>
      <c r="U479">
        <v>694444</v>
      </c>
      <c r="V479">
        <v>694444</v>
      </c>
      <c r="W479">
        <v>694444</v>
      </c>
      <c r="X479">
        <v>694444</v>
      </c>
      <c r="Y479">
        <v>694444</v>
      </c>
      <c r="Z479">
        <v>694444</v>
      </c>
      <c r="AA479">
        <v>430555</v>
      </c>
      <c r="AB479">
        <v>430555</v>
      </c>
      <c r="AD479">
        <v>430555</v>
      </c>
      <c r="AE479">
        <v>430555</v>
      </c>
      <c r="AF479">
        <v>430555</v>
      </c>
      <c r="AG479">
        <v>430555</v>
      </c>
      <c r="AH479">
        <v>430555</v>
      </c>
      <c r="AI479">
        <v>430555</v>
      </c>
      <c r="AJ479">
        <v>430555</v>
      </c>
      <c r="AK479">
        <v>430555</v>
      </c>
      <c r="AL479">
        <v>430555</v>
      </c>
      <c r="AM479">
        <v>430555</v>
      </c>
      <c r="AN479">
        <v>430555</v>
      </c>
      <c r="AO479">
        <v>430555</v>
      </c>
      <c r="AP479">
        <v>430555</v>
      </c>
      <c r="AQ479">
        <v>430555</v>
      </c>
      <c r="AR479">
        <v>430555</v>
      </c>
      <c r="AS479">
        <v>430555</v>
      </c>
      <c r="AT479">
        <v>430555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 t="s">
        <v>1385</v>
      </c>
      <c r="BF479">
        <f t="shared" si="15"/>
        <v>19</v>
      </c>
      <c r="BG479">
        <f t="shared" si="16"/>
        <v>1</v>
      </c>
    </row>
    <row r="480" spans="2:59" hidden="1" x14ac:dyDescent="0.25">
      <c r="B480" t="s">
        <v>334</v>
      </c>
      <c r="C480" t="s">
        <v>772</v>
      </c>
      <c r="D480" t="s">
        <v>937</v>
      </c>
      <c r="E480" t="s">
        <v>799</v>
      </c>
      <c r="F480">
        <v>0</v>
      </c>
      <c r="G480">
        <v>884711</v>
      </c>
      <c r="H480">
        <v>884711</v>
      </c>
      <c r="J480">
        <v>884711</v>
      </c>
      <c r="K480">
        <v>804283</v>
      </c>
      <c r="L480">
        <v>804283</v>
      </c>
      <c r="M480">
        <v>804283</v>
      </c>
      <c r="N480">
        <v>804283</v>
      </c>
      <c r="O480">
        <v>950517</v>
      </c>
      <c r="P480">
        <v>950517</v>
      </c>
      <c r="Q480">
        <v>950517</v>
      </c>
      <c r="R480">
        <v>950517</v>
      </c>
      <c r="S480">
        <v>950517</v>
      </c>
      <c r="T480">
        <v>950517</v>
      </c>
      <c r="U480">
        <v>950517</v>
      </c>
      <c r="V480">
        <v>950517</v>
      </c>
      <c r="W480">
        <v>950517</v>
      </c>
      <c r="X480">
        <v>950517</v>
      </c>
      <c r="Y480">
        <v>950517</v>
      </c>
      <c r="Z480">
        <v>950517</v>
      </c>
      <c r="AA480">
        <v>460050</v>
      </c>
      <c r="AB480">
        <v>460050</v>
      </c>
      <c r="AD480">
        <v>460050</v>
      </c>
      <c r="AE480">
        <v>418227</v>
      </c>
      <c r="AF480">
        <v>418227</v>
      </c>
      <c r="AG480">
        <v>418227</v>
      </c>
      <c r="AH480">
        <v>418227</v>
      </c>
      <c r="AI480">
        <v>494269</v>
      </c>
      <c r="AJ480">
        <v>494269</v>
      </c>
      <c r="AK480">
        <v>494269</v>
      </c>
      <c r="AL480">
        <v>494269</v>
      </c>
      <c r="AM480">
        <v>494269</v>
      </c>
      <c r="AN480">
        <v>494269</v>
      </c>
      <c r="AO480">
        <v>494269</v>
      </c>
      <c r="AP480">
        <v>494269</v>
      </c>
      <c r="AQ480">
        <v>494269</v>
      </c>
      <c r="AR480">
        <v>494269</v>
      </c>
      <c r="AS480">
        <v>494269</v>
      </c>
      <c r="AT480">
        <v>494269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 t="s">
        <v>1382</v>
      </c>
      <c r="BF480">
        <f t="shared" si="15"/>
        <v>19</v>
      </c>
      <c r="BG480">
        <f t="shared" si="16"/>
        <v>1</v>
      </c>
    </row>
    <row r="481" spans="2:59" hidden="1" x14ac:dyDescent="0.25">
      <c r="B481" t="s">
        <v>201</v>
      </c>
      <c r="C481" t="s">
        <v>772</v>
      </c>
      <c r="D481" t="s">
        <v>940</v>
      </c>
      <c r="E481" t="s">
        <v>799</v>
      </c>
      <c r="F481">
        <v>0</v>
      </c>
      <c r="G481">
        <v>462963</v>
      </c>
      <c r="H481">
        <v>462963</v>
      </c>
      <c r="J481">
        <v>462963</v>
      </c>
      <c r="K481">
        <v>462963</v>
      </c>
      <c r="L481">
        <v>462963</v>
      </c>
      <c r="M481">
        <v>462963</v>
      </c>
      <c r="N481">
        <v>462963</v>
      </c>
      <c r="O481">
        <v>462963</v>
      </c>
      <c r="P481">
        <v>462963</v>
      </c>
      <c r="Q481">
        <v>462963</v>
      </c>
      <c r="R481">
        <v>462963</v>
      </c>
      <c r="S481">
        <v>462963</v>
      </c>
      <c r="T481">
        <v>462963</v>
      </c>
      <c r="U481">
        <v>462963</v>
      </c>
      <c r="V481">
        <v>462963</v>
      </c>
      <c r="W481">
        <v>462963</v>
      </c>
      <c r="X481">
        <v>462963</v>
      </c>
      <c r="Y481">
        <v>462963</v>
      </c>
      <c r="Z481">
        <v>462963</v>
      </c>
      <c r="AA481">
        <v>287037</v>
      </c>
      <c r="AB481">
        <v>287037</v>
      </c>
      <c r="AD481">
        <v>287037</v>
      </c>
      <c r="AE481">
        <v>287037</v>
      </c>
      <c r="AF481">
        <v>287037</v>
      </c>
      <c r="AG481">
        <v>287037</v>
      </c>
      <c r="AH481">
        <v>287037</v>
      </c>
      <c r="AI481">
        <v>287037</v>
      </c>
      <c r="AJ481">
        <v>287037</v>
      </c>
      <c r="AK481">
        <v>287037</v>
      </c>
      <c r="AL481">
        <v>287037</v>
      </c>
      <c r="AM481">
        <v>287037</v>
      </c>
      <c r="AN481">
        <v>287037</v>
      </c>
      <c r="AO481">
        <v>287037</v>
      </c>
      <c r="AP481">
        <v>287037</v>
      </c>
      <c r="AQ481">
        <v>287037</v>
      </c>
      <c r="AR481">
        <v>287037</v>
      </c>
      <c r="AS481">
        <v>287037</v>
      </c>
      <c r="AT481">
        <v>287037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 t="s">
        <v>1382</v>
      </c>
      <c r="BF481">
        <f t="shared" si="15"/>
        <v>19</v>
      </c>
      <c r="BG481">
        <f t="shared" si="16"/>
        <v>1</v>
      </c>
    </row>
    <row r="482" spans="2:59" hidden="1" x14ac:dyDescent="0.25">
      <c r="B482" t="s">
        <v>387</v>
      </c>
      <c r="C482" t="s">
        <v>770</v>
      </c>
      <c r="D482" t="s">
        <v>944</v>
      </c>
      <c r="E482" t="s">
        <v>799</v>
      </c>
      <c r="F482">
        <v>0</v>
      </c>
      <c r="G482">
        <v>728238</v>
      </c>
      <c r="H482">
        <v>728238</v>
      </c>
      <c r="J482">
        <v>728238</v>
      </c>
      <c r="K482">
        <v>662035</v>
      </c>
      <c r="L482">
        <v>662035</v>
      </c>
      <c r="M482">
        <v>662035</v>
      </c>
      <c r="N482">
        <v>662035</v>
      </c>
      <c r="O482">
        <v>662035</v>
      </c>
      <c r="P482">
        <v>662035</v>
      </c>
      <c r="Q482">
        <v>782405</v>
      </c>
      <c r="R482">
        <v>782405</v>
      </c>
      <c r="S482">
        <v>782405</v>
      </c>
      <c r="T482">
        <v>782405</v>
      </c>
      <c r="U482">
        <v>782405</v>
      </c>
      <c r="V482">
        <v>782405</v>
      </c>
      <c r="W482">
        <v>782405</v>
      </c>
      <c r="X482">
        <v>782405</v>
      </c>
      <c r="Y482">
        <v>782405</v>
      </c>
      <c r="Z482">
        <v>782405</v>
      </c>
      <c r="AA482">
        <v>451508</v>
      </c>
      <c r="AB482">
        <v>451508</v>
      </c>
      <c r="AD482">
        <v>451508</v>
      </c>
      <c r="AE482">
        <v>410462</v>
      </c>
      <c r="AF482">
        <v>410462</v>
      </c>
      <c r="AG482">
        <v>410462</v>
      </c>
      <c r="AH482">
        <v>410462</v>
      </c>
      <c r="AI482">
        <v>410462</v>
      </c>
      <c r="AJ482">
        <v>410462</v>
      </c>
      <c r="AK482">
        <v>485091</v>
      </c>
      <c r="AL482">
        <v>485091</v>
      </c>
      <c r="AM482">
        <v>485091</v>
      </c>
      <c r="AN482">
        <v>485091</v>
      </c>
      <c r="AO482">
        <v>485091</v>
      </c>
      <c r="AP482">
        <v>485091</v>
      </c>
      <c r="AQ482">
        <v>485091</v>
      </c>
      <c r="AR482">
        <v>485091</v>
      </c>
      <c r="AS482">
        <v>485091</v>
      </c>
      <c r="AT482">
        <v>485091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 t="s">
        <v>1382</v>
      </c>
      <c r="BF482">
        <f t="shared" si="15"/>
        <v>19</v>
      </c>
      <c r="BG482">
        <f t="shared" si="16"/>
        <v>1</v>
      </c>
    </row>
    <row r="483" spans="2:59" hidden="1" x14ac:dyDescent="0.25">
      <c r="B483" t="s">
        <v>533</v>
      </c>
      <c r="C483" t="s">
        <v>769</v>
      </c>
      <c r="D483" t="s">
        <v>950</v>
      </c>
      <c r="E483" t="s">
        <v>799</v>
      </c>
      <c r="F483">
        <v>0</v>
      </c>
      <c r="G483">
        <v>700229</v>
      </c>
      <c r="H483">
        <v>700229</v>
      </c>
      <c r="I483">
        <v>700229</v>
      </c>
      <c r="J483">
        <v>700229</v>
      </c>
      <c r="K483">
        <v>636572</v>
      </c>
      <c r="L483">
        <v>636572</v>
      </c>
      <c r="M483">
        <v>636572</v>
      </c>
      <c r="N483">
        <v>636572</v>
      </c>
      <c r="O483">
        <v>752313</v>
      </c>
      <c r="P483">
        <v>752313</v>
      </c>
      <c r="Q483">
        <v>752313</v>
      </c>
      <c r="R483">
        <v>752313</v>
      </c>
      <c r="S483">
        <v>752313</v>
      </c>
      <c r="T483">
        <v>752313</v>
      </c>
      <c r="U483">
        <v>752313</v>
      </c>
      <c r="V483">
        <v>752313</v>
      </c>
      <c r="X483">
        <v>752313</v>
      </c>
      <c r="Y483">
        <v>752313</v>
      </c>
      <c r="Z483">
        <v>752313</v>
      </c>
      <c r="AA483">
        <v>434142</v>
      </c>
      <c r="AB483">
        <v>434142</v>
      </c>
      <c r="AC483">
        <v>434142</v>
      </c>
      <c r="AD483">
        <v>434142</v>
      </c>
      <c r="AE483">
        <v>394675</v>
      </c>
      <c r="AF483">
        <v>394675</v>
      </c>
      <c r="AG483">
        <v>394675</v>
      </c>
      <c r="AH483">
        <v>394675</v>
      </c>
      <c r="AI483">
        <v>466434</v>
      </c>
      <c r="AJ483">
        <v>466434</v>
      </c>
      <c r="AK483">
        <v>466434</v>
      </c>
      <c r="AL483">
        <v>466434</v>
      </c>
      <c r="AM483">
        <v>466434</v>
      </c>
      <c r="AN483">
        <v>466434</v>
      </c>
      <c r="AO483">
        <v>466434</v>
      </c>
      <c r="AP483">
        <v>466434</v>
      </c>
      <c r="AR483">
        <v>466434</v>
      </c>
      <c r="AS483">
        <v>466434</v>
      </c>
      <c r="AT483">
        <v>466434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 t="s">
        <v>1385</v>
      </c>
      <c r="BF483">
        <f t="shared" si="15"/>
        <v>19</v>
      </c>
      <c r="BG483">
        <f t="shared" si="16"/>
        <v>1</v>
      </c>
    </row>
    <row r="484" spans="2:59" hidden="1" x14ac:dyDescent="0.25">
      <c r="B484" t="s">
        <v>460</v>
      </c>
      <c r="C484" t="s">
        <v>772</v>
      </c>
      <c r="D484" t="s">
        <v>951</v>
      </c>
      <c r="E484" t="s">
        <v>799</v>
      </c>
      <c r="F484">
        <v>0</v>
      </c>
      <c r="G484">
        <v>980324</v>
      </c>
      <c r="H484">
        <v>980324</v>
      </c>
      <c r="J484">
        <v>980324</v>
      </c>
      <c r="K484">
        <v>891204</v>
      </c>
      <c r="L484">
        <v>891204</v>
      </c>
      <c r="M484">
        <v>891204</v>
      </c>
      <c r="N484">
        <v>891204</v>
      </c>
      <c r="O484">
        <v>1053241</v>
      </c>
      <c r="P484">
        <v>1053241</v>
      </c>
      <c r="Q484">
        <v>1053241</v>
      </c>
      <c r="R484">
        <v>1053241</v>
      </c>
      <c r="S484">
        <v>1053241</v>
      </c>
      <c r="T484">
        <v>1053241</v>
      </c>
      <c r="U484">
        <v>1053241</v>
      </c>
      <c r="V484">
        <v>1053241</v>
      </c>
      <c r="W484">
        <v>1053241</v>
      </c>
      <c r="X484">
        <v>1053241</v>
      </c>
      <c r="Y484">
        <v>1053241</v>
      </c>
      <c r="Z484">
        <v>1053241</v>
      </c>
      <c r="AA484">
        <v>607801</v>
      </c>
      <c r="AB484">
        <v>607801</v>
      </c>
      <c r="AD484">
        <v>607801</v>
      </c>
      <c r="AE484">
        <v>552546</v>
      </c>
      <c r="AF484">
        <v>552546</v>
      </c>
      <c r="AG484">
        <v>552546</v>
      </c>
      <c r="AH484">
        <v>552546</v>
      </c>
      <c r="AI484">
        <v>653009</v>
      </c>
      <c r="AJ484">
        <v>653009</v>
      </c>
      <c r="AK484">
        <v>653009</v>
      </c>
      <c r="AL484">
        <v>653009</v>
      </c>
      <c r="AM484">
        <v>653009</v>
      </c>
      <c r="AN484">
        <v>653009</v>
      </c>
      <c r="AO484">
        <v>653009</v>
      </c>
      <c r="AP484">
        <v>653009</v>
      </c>
      <c r="AQ484">
        <v>653009</v>
      </c>
      <c r="AR484">
        <v>653009</v>
      </c>
      <c r="AS484">
        <v>653009</v>
      </c>
      <c r="AT484">
        <v>653009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 t="s">
        <v>1382</v>
      </c>
      <c r="BF484">
        <f t="shared" si="15"/>
        <v>19</v>
      </c>
      <c r="BG484">
        <f t="shared" si="16"/>
        <v>1</v>
      </c>
    </row>
    <row r="485" spans="2:59" hidden="1" x14ac:dyDescent="0.25">
      <c r="B485" t="s">
        <v>351</v>
      </c>
      <c r="C485" t="s">
        <v>772</v>
      </c>
      <c r="D485" t="s">
        <v>957</v>
      </c>
      <c r="E485" t="s">
        <v>799</v>
      </c>
      <c r="F485">
        <v>0</v>
      </c>
      <c r="G485">
        <v>588192</v>
      </c>
      <c r="H485">
        <v>588192</v>
      </c>
      <c r="I485">
        <v>588192</v>
      </c>
      <c r="J485">
        <v>588192</v>
      </c>
      <c r="K485">
        <v>534720</v>
      </c>
      <c r="L485">
        <v>534720</v>
      </c>
      <c r="M485">
        <v>534720</v>
      </c>
      <c r="N485">
        <v>534720</v>
      </c>
      <c r="O485">
        <v>631942</v>
      </c>
      <c r="P485">
        <v>631942</v>
      </c>
      <c r="Q485">
        <v>631942</v>
      </c>
      <c r="R485">
        <v>631942</v>
      </c>
      <c r="S485">
        <v>631942</v>
      </c>
      <c r="T485">
        <v>631942</v>
      </c>
      <c r="U485">
        <v>631942</v>
      </c>
      <c r="V485">
        <v>631942</v>
      </c>
      <c r="X485">
        <v>631942</v>
      </c>
      <c r="Y485">
        <v>631942</v>
      </c>
      <c r="Z485">
        <v>631942</v>
      </c>
      <c r="AA485">
        <v>364679</v>
      </c>
      <c r="AB485">
        <v>364679</v>
      </c>
      <c r="AC485">
        <v>364679</v>
      </c>
      <c r="AD485">
        <v>364679</v>
      </c>
      <c r="AE485">
        <v>331526</v>
      </c>
      <c r="AF485">
        <v>331526</v>
      </c>
      <c r="AG485">
        <v>331526</v>
      </c>
      <c r="AH485">
        <v>331526</v>
      </c>
      <c r="AI485">
        <v>391804</v>
      </c>
      <c r="AJ485">
        <v>391804</v>
      </c>
      <c r="AK485">
        <v>391804</v>
      </c>
      <c r="AL485">
        <v>391804</v>
      </c>
      <c r="AM485">
        <v>391804</v>
      </c>
      <c r="AN485">
        <v>391804</v>
      </c>
      <c r="AO485">
        <v>391804</v>
      </c>
      <c r="AP485">
        <v>391804</v>
      </c>
      <c r="AR485">
        <v>391804</v>
      </c>
      <c r="AS485">
        <v>391804</v>
      </c>
      <c r="AT485">
        <v>391804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 t="s">
        <v>1382</v>
      </c>
      <c r="BF485">
        <f t="shared" si="15"/>
        <v>19</v>
      </c>
      <c r="BG485">
        <f t="shared" si="16"/>
        <v>1</v>
      </c>
    </row>
    <row r="486" spans="2:59" hidden="1" x14ac:dyDescent="0.25">
      <c r="B486" t="s">
        <v>277</v>
      </c>
      <c r="C486" t="s">
        <v>773</v>
      </c>
      <c r="D486" t="s">
        <v>960</v>
      </c>
      <c r="E486" t="s">
        <v>799</v>
      </c>
      <c r="F486">
        <v>0</v>
      </c>
      <c r="G486">
        <v>601852</v>
      </c>
      <c r="H486">
        <v>601852</v>
      </c>
      <c r="J486">
        <v>601852</v>
      </c>
      <c r="K486">
        <v>601852</v>
      </c>
      <c r="L486">
        <v>601852</v>
      </c>
      <c r="M486">
        <v>601852</v>
      </c>
      <c r="N486">
        <v>601852</v>
      </c>
      <c r="O486">
        <v>868056</v>
      </c>
      <c r="P486">
        <v>868056</v>
      </c>
      <c r="Q486">
        <v>868056</v>
      </c>
      <c r="R486">
        <v>868056</v>
      </c>
      <c r="S486">
        <v>868056</v>
      </c>
      <c r="T486">
        <v>868056</v>
      </c>
      <c r="U486">
        <v>868056</v>
      </c>
      <c r="V486">
        <v>868056</v>
      </c>
      <c r="W486">
        <v>868056</v>
      </c>
      <c r="X486">
        <v>868056</v>
      </c>
      <c r="Y486">
        <v>868056</v>
      </c>
      <c r="Z486">
        <v>868056</v>
      </c>
      <c r="AA486">
        <v>373148</v>
      </c>
      <c r="AB486">
        <v>373148</v>
      </c>
      <c r="AD486">
        <v>373148</v>
      </c>
      <c r="AE486">
        <v>373148</v>
      </c>
      <c r="AF486">
        <v>373148</v>
      </c>
      <c r="AG486">
        <v>373148</v>
      </c>
      <c r="AH486">
        <v>373148</v>
      </c>
      <c r="AI486">
        <v>538195</v>
      </c>
      <c r="AJ486">
        <v>538195</v>
      </c>
      <c r="AK486">
        <v>538195</v>
      </c>
      <c r="AL486">
        <v>538195</v>
      </c>
      <c r="AM486">
        <v>538195</v>
      </c>
      <c r="AN486">
        <v>538195</v>
      </c>
      <c r="AO486">
        <v>538195</v>
      </c>
      <c r="AP486">
        <v>538195</v>
      </c>
      <c r="AQ486">
        <v>538195</v>
      </c>
      <c r="AR486">
        <v>538195</v>
      </c>
      <c r="AS486">
        <v>538195</v>
      </c>
      <c r="AT486">
        <v>538195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 t="s">
        <v>1385</v>
      </c>
      <c r="BF486">
        <f t="shared" si="15"/>
        <v>19</v>
      </c>
      <c r="BG486">
        <f t="shared" si="16"/>
        <v>1</v>
      </c>
    </row>
    <row r="487" spans="2:59" hidden="1" x14ac:dyDescent="0.25">
      <c r="B487" t="s">
        <v>546</v>
      </c>
      <c r="C487" t="s">
        <v>769</v>
      </c>
      <c r="D487" t="s">
        <v>970</v>
      </c>
      <c r="E487" t="s">
        <v>799</v>
      </c>
      <c r="F487">
        <v>0</v>
      </c>
      <c r="G487">
        <v>1307099</v>
      </c>
      <c r="H487">
        <v>1307099</v>
      </c>
      <c r="I487">
        <v>1307099</v>
      </c>
      <c r="K487">
        <v>1188272</v>
      </c>
      <c r="L487">
        <v>1188272</v>
      </c>
      <c r="M487">
        <v>1188272</v>
      </c>
      <c r="N487">
        <v>1188272</v>
      </c>
      <c r="O487">
        <v>1404321</v>
      </c>
      <c r="P487">
        <v>1404321</v>
      </c>
      <c r="Q487">
        <v>1404321</v>
      </c>
      <c r="R487">
        <v>1404321</v>
      </c>
      <c r="S487">
        <v>1404321</v>
      </c>
      <c r="T487">
        <v>1404321</v>
      </c>
      <c r="U487">
        <v>1404321</v>
      </c>
      <c r="V487">
        <v>1404321</v>
      </c>
      <c r="W487">
        <v>1404321</v>
      </c>
      <c r="X487">
        <v>1404321</v>
      </c>
      <c r="Y487">
        <v>1404321</v>
      </c>
      <c r="Z487">
        <v>1404321</v>
      </c>
      <c r="AA487">
        <v>980324</v>
      </c>
      <c r="AB487">
        <v>980324</v>
      </c>
      <c r="AC487">
        <v>980324</v>
      </c>
      <c r="AE487">
        <v>891204</v>
      </c>
      <c r="AF487">
        <v>891204</v>
      </c>
      <c r="AG487">
        <v>891204</v>
      </c>
      <c r="AH487">
        <v>891204</v>
      </c>
      <c r="AI487">
        <v>1053241</v>
      </c>
      <c r="AJ487">
        <v>1053241</v>
      </c>
      <c r="AK487">
        <v>1053241</v>
      </c>
      <c r="AL487">
        <v>1053241</v>
      </c>
      <c r="AM487">
        <v>1053241</v>
      </c>
      <c r="AN487">
        <v>1053241</v>
      </c>
      <c r="AO487">
        <v>1053241</v>
      </c>
      <c r="AP487">
        <v>1053241</v>
      </c>
      <c r="AQ487">
        <v>1053241</v>
      </c>
      <c r="AR487">
        <v>1053241</v>
      </c>
      <c r="AS487">
        <v>1053241</v>
      </c>
      <c r="AT487">
        <v>1053241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 t="s">
        <v>1385</v>
      </c>
      <c r="BF487">
        <f t="shared" si="15"/>
        <v>19</v>
      </c>
      <c r="BG487">
        <f t="shared" si="16"/>
        <v>1</v>
      </c>
    </row>
    <row r="488" spans="2:59" hidden="1" x14ac:dyDescent="0.25">
      <c r="B488" t="s">
        <v>305</v>
      </c>
      <c r="C488" t="s">
        <v>769</v>
      </c>
      <c r="D488" t="s">
        <v>973</v>
      </c>
      <c r="E488" t="s">
        <v>799</v>
      </c>
      <c r="F488">
        <v>0</v>
      </c>
      <c r="G488">
        <v>994745</v>
      </c>
      <c r="H488">
        <v>994745</v>
      </c>
      <c r="I488">
        <v>994745</v>
      </c>
      <c r="J488">
        <v>994745</v>
      </c>
      <c r="K488">
        <v>904315</v>
      </c>
      <c r="L488">
        <v>904315</v>
      </c>
      <c r="M488">
        <v>904315</v>
      </c>
      <c r="N488">
        <v>904315</v>
      </c>
      <c r="O488">
        <v>1068736</v>
      </c>
      <c r="P488">
        <v>1068736</v>
      </c>
      <c r="Q488">
        <v>1068736</v>
      </c>
      <c r="R488">
        <v>1068736</v>
      </c>
      <c r="S488">
        <v>1068736</v>
      </c>
      <c r="T488">
        <v>1068736</v>
      </c>
      <c r="U488">
        <v>1068736</v>
      </c>
      <c r="V488">
        <v>1068736</v>
      </c>
      <c r="W488">
        <v>1068736</v>
      </c>
      <c r="X488">
        <v>1068736</v>
      </c>
      <c r="Z488">
        <v>1068736</v>
      </c>
      <c r="AA488">
        <v>616742</v>
      </c>
      <c r="AB488">
        <v>616742</v>
      </c>
      <c r="AC488">
        <v>616742</v>
      </c>
      <c r="AD488">
        <v>616742</v>
      </c>
      <c r="AE488">
        <v>560675</v>
      </c>
      <c r="AF488">
        <v>560675</v>
      </c>
      <c r="AG488">
        <v>560675</v>
      </c>
      <c r="AH488">
        <v>560675</v>
      </c>
      <c r="AI488">
        <v>662616</v>
      </c>
      <c r="AJ488">
        <v>662616</v>
      </c>
      <c r="AK488">
        <v>662616</v>
      </c>
      <c r="AL488">
        <v>662616</v>
      </c>
      <c r="AM488">
        <v>662616</v>
      </c>
      <c r="AN488">
        <v>662616</v>
      </c>
      <c r="AO488">
        <v>662616</v>
      </c>
      <c r="AP488">
        <v>662616</v>
      </c>
      <c r="AQ488">
        <v>662616</v>
      </c>
      <c r="AR488">
        <v>662616</v>
      </c>
      <c r="AT488">
        <v>662616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 t="s">
        <v>1382</v>
      </c>
      <c r="BF488">
        <f t="shared" si="15"/>
        <v>19</v>
      </c>
      <c r="BG488">
        <f t="shared" si="16"/>
        <v>1</v>
      </c>
    </row>
    <row r="489" spans="2:59" hidden="1" x14ac:dyDescent="0.25">
      <c r="B489" t="s">
        <v>663</v>
      </c>
      <c r="C489" t="s">
        <v>781</v>
      </c>
      <c r="D489" t="s">
        <v>974</v>
      </c>
      <c r="E489" t="s">
        <v>799</v>
      </c>
      <c r="F489">
        <v>0</v>
      </c>
      <c r="H489">
        <v>870139</v>
      </c>
      <c r="I489">
        <v>870139</v>
      </c>
      <c r="J489">
        <v>870139</v>
      </c>
      <c r="K489">
        <v>870139</v>
      </c>
      <c r="L489">
        <v>870139</v>
      </c>
      <c r="M489">
        <v>870139</v>
      </c>
      <c r="N489">
        <v>870139</v>
      </c>
      <c r="O489">
        <v>870139</v>
      </c>
      <c r="P489">
        <v>870139</v>
      </c>
      <c r="Q489">
        <v>870139</v>
      </c>
      <c r="R489">
        <v>870139</v>
      </c>
      <c r="S489">
        <v>870139</v>
      </c>
      <c r="T489">
        <v>870139</v>
      </c>
      <c r="U489">
        <v>870139</v>
      </c>
      <c r="V489">
        <v>870139</v>
      </c>
      <c r="W489">
        <v>870139</v>
      </c>
      <c r="X489">
        <v>870139</v>
      </c>
      <c r="Y489">
        <v>870139</v>
      </c>
      <c r="Z489">
        <v>870139</v>
      </c>
      <c r="AB489">
        <v>522083</v>
      </c>
      <c r="AC489">
        <v>522083</v>
      </c>
      <c r="AD489">
        <v>522083</v>
      </c>
      <c r="AE489">
        <v>522083</v>
      </c>
      <c r="AF489">
        <v>522083</v>
      </c>
      <c r="AG489">
        <v>522083</v>
      </c>
      <c r="AH489">
        <v>522083</v>
      </c>
      <c r="AI489">
        <v>522083</v>
      </c>
      <c r="AJ489">
        <v>522083</v>
      </c>
      <c r="AK489">
        <v>522083</v>
      </c>
      <c r="AL489">
        <v>522083</v>
      </c>
      <c r="AM489">
        <v>522083</v>
      </c>
      <c r="AN489">
        <v>522083</v>
      </c>
      <c r="AO489">
        <v>522083</v>
      </c>
      <c r="AP489">
        <v>522083</v>
      </c>
      <c r="AQ489">
        <v>522083</v>
      </c>
      <c r="AR489">
        <v>522083</v>
      </c>
      <c r="AS489">
        <v>522083</v>
      </c>
      <c r="AT489">
        <v>522083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 t="s">
        <v>1411</v>
      </c>
      <c r="BF489">
        <f t="shared" si="15"/>
        <v>19</v>
      </c>
      <c r="BG489">
        <f t="shared" si="16"/>
        <v>1</v>
      </c>
    </row>
    <row r="490" spans="2:59" hidden="1" x14ac:dyDescent="0.25">
      <c r="B490" t="s">
        <v>363</v>
      </c>
      <c r="C490" t="s">
        <v>770</v>
      </c>
      <c r="D490" t="s">
        <v>987</v>
      </c>
      <c r="E490" t="s">
        <v>799</v>
      </c>
      <c r="F490">
        <v>0</v>
      </c>
      <c r="G490">
        <v>728238</v>
      </c>
      <c r="H490">
        <v>728238</v>
      </c>
      <c r="J490">
        <v>728238</v>
      </c>
      <c r="K490">
        <v>662035</v>
      </c>
      <c r="L490">
        <v>662035</v>
      </c>
      <c r="M490">
        <v>662035</v>
      </c>
      <c r="N490">
        <v>662035</v>
      </c>
      <c r="O490">
        <v>662035</v>
      </c>
      <c r="P490">
        <v>662035</v>
      </c>
      <c r="Q490">
        <v>782405</v>
      </c>
      <c r="R490">
        <v>782405</v>
      </c>
      <c r="S490">
        <v>782405</v>
      </c>
      <c r="T490">
        <v>782405</v>
      </c>
      <c r="U490">
        <v>782405</v>
      </c>
      <c r="V490">
        <v>782405</v>
      </c>
      <c r="W490">
        <v>782405</v>
      </c>
      <c r="X490">
        <v>782405</v>
      </c>
      <c r="Y490">
        <v>782405</v>
      </c>
      <c r="Z490">
        <v>782405</v>
      </c>
      <c r="AA490">
        <v>451508</v>
      </c>
      <c r="AB490">
        <v>451508</v>
      </c>
      <c r="AD490">
        <v>451508</v>
      </c>
      <c r="AE490">
        <v>410462</v>
      </c>
      <c r="AF490">
        <v>410462</v>
      </c>
      <c r="AG490">
        <v>410462</v>
      </c>
      <c r="AH490">
        <v>410462</v>
      </c>
      <c r="AI490">
        <v>410462</v>
      </c>
      <c r="AJ490">
        <v>410462</v>
      </c>
      <c r="AK490">
        <v>485091</v>
      </c>
      <c r="AL490">
        <v>485091</v>
      </c>
      <c r="AM490">
        <v>485091</v>
      </c>
      <c r="AN490">
        <v>485091</v>
      </c>
      <c r="AO490">
        <v>485091</v>
      </c>
      <c r="AP490">
        <v>485091</v>
      </c>
      <c r="AQ490">
        <v>485091</v>
      </c>
      <c r="AR490">
        <v>485091</v>
      </c>
      <c r="AS490">
        <v>485091</v>
      </c>
      <c r="AT490">
        <v>485091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 t="s">
        <v>1385</v>
      </c>
      <c r="BF490">
        <f t="shared" si="15"/>
        <v>19</v>
      </c>
      <c r="BG490">
        <f t="shared" si="16"/>
        <v>1</v>
      </c>
    </row>
    <row r="491" spans="2:59" hidden="1" x14ac:dyDescent="0.25">
      <c r="B491" t="s">
        <v>429</v>
      </c>
      <c r="C491" t="s">
        <v>769</v>
      </c>
      <c r="D491" t="s">
        <v>989</v>
      </c>
      <c r="E491" t="s">
        <v>799</v>
      </c>
      <c r="F491">
        <v>0</v>
      </c>
      <c r="G491">
        <v>1614856</v>
      </c>
      <c r="H491">
        <v>1614856</v>
      </c>
      <c r="J491">
        <v>1614856</v>
      </c>
      <c r="K491">
        <v>1468051</v>
      </c>
      <c r="L491">
        <v>1468051</v>
      </c>
      <c r="M491">
        <v>1468051</v>
      </c>
      <c r="N491">
        <v>1468051</v>
      </c>
      <c r="O491">
        <v>1734972</v>
      </c>
      <c r="P491">
        <v>1734972</v>
      </c>
      <c r="Q491">
        <v>1734972</v>
      </c>
      <c r="R491">
        <v>1734972</v>
      </c>
      <c r="S491">
        <v>1734972</v>
      </c>
      <c r="T491">
        <v>1734972</v>
      </c>
      <c r="U491">
        <v>1734972</v>
      </c>
      <c r="V491">
        <v>1734972</v>
      </c>
      <c r="W491">
        <v>1734972</v>
      </c>
      <c r="X491">
        <v>1734972</v>
      </c>
      <c r="Y491">
        <v>1734972</v>
      </c>
      <c r="Z491">
        <v>1734972</v>
      </c>
      <c r="AA491">
        <v>1211142</v>
      </c>
      <c r="AB491">
        <v>1211142</v>
      </c>
      <c r="AD491">
        <v>1211142</v>
      </c>
      <c r="AE491">
        <v>1101038</v>
      </c>
      <c r="AF491">
        <v>1101038</v>
      </c>
      <c r="AG491">
        <v>1101038</v>
      </c>
      <c r="AH491">
        <v>1101038</v>
      </c>
      <c r="AI491">
        <v>1301229</v>
      </c>
      <c r="AJ491">
        <v>1301229</v>
      </c>
      <c r="AK491">
        <v>1301229</v>
      </c>
      <c r="AL491">
        <v>1301229</v>
      </c>
      <c r="AM491">
        <v>1301229</v>
      </c>
      <c r="AN491">
        <v>1301229</v>
      </c>
      <c r="AO491">
        <v>1301229</v>
      </c>
      <c r="AP491">
        <v>1301229</v>
      </c>
      <c r="AQ491">
        <v>1301229</v>
      </c>
      <c r="AR491">
        <v>1301229</v>
      </c>
      <c r="AS491">
        <v>1301229</v>
      </c>
      <c r="AT491">
        <v>1301229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 t="s">
        <v>1385</v>
      </c>
      <c r="BF491">
        <f t="shared" si="15"/>
        <v>19</v>
      </c>
      <c r="BG491">
        <f t="shared" si="16"/>
        <v>1</v>
      </c>
    </row>
    <row r="492" spans="2:59" hidden="1" x14ac:dyDescent="0.25">
      <c r="B492" t="s">
        <v>646</v>
      </c>
      <c r="C492" t="s">
        <v>769</v>
      </c>
      <c r="D492" t="s">
        <v>990</v>
      </c>
      <c r="E492" t="s">
        <v>799</v>
      </c>
      <c r="F492">
        <v>0</v>
      </c>
      <c r="H492">
        <v>613333</v>
      </c>
      <c r="I492">
        <v>613333</v>
      </c>
      <c r="J492">
        <v>613333</v>
      </c>
      <c r="K492">
        <v>553333</v>
      </c>
      <c r="L492">
        <v>553333</v>
      </c>
      <c r="M492">
        <v>553333</v>
      </c>
      <c r="N492">
        <v>553333</v>
      </c>
      <c r="O492">
        <v>553333</v>
      </c>
      <c r="P492">
        <v>553333</v>
      </c>
      <c r="Q492">
        <v>553333</v>
      </c>
      <c r="R492">
        <v>553333</v>
      </c>
      <c r="S492">
        <v>553333</v>
      </c>
      <c r="T492">
        <v>553333</v>
      </c>
      <c r="U492">
        <v>613333</v>
      </c>
      <c r="V492">
        <v>613333</v>
      </c>
      <c r="W492">
        <v>613333</v>
      </c>
      <c r="X492">
        <v>613333</v>
      </c>
      <c r="Y492">
        <v>553333</v>
      </c>
      <c r="Z492">
        <v>553333</v>
      </c>
      <c r="AB492">
        <v>460000</v>
      </c>
      <c r="AC492">
        <v>460000</v>
      </c>
      <c r="AD492">
        <v>460000</v>
      </c>
      <c r="AE492">
        <v>415000</v>
      </c>
      <c r="AF492">
        <v>415000</v>
      </c>
      <c r="AG492">
        <v>415000</v>
      </c>
      <c r="AH492">
        <v>415000</v>
      </c>
      <c r="AI492">
        <v>415000</v>
      </c>
      <c r="AJ492">
        <v>415000</v>
      </c>
      <c r="AK492">
        <v>415000</v>
      </c>
      <c r="AL492">
        <v>415000</v>
      </c>
      <c r="AM492">
        <v>415000</v>
      </c>
      <c r="AN492">
        <v>415000</v>
      </c>
      <c r="AO492">
        <v>460000</v>
      </c>
      <c r="AP492">
        <v>460000</v>
      </c>
      <c r="AQ492">
        <v>460000</v>
      </c>
      <c r="AR492">
        <v>460000</v>
      </c>
      <c r="AS492">
        <v>415000</v>
      </c>
      <c r="AT492">
        <v>415000</v>
      </c>
      <c r="AU492">
        <v>8.6999999999999993</v>
      </c>
      <c r="AV492">
        <v>8.6999999999999993</v>
      </c>
      <c r="AW492">
        <v>8.6999999999999993</v>
      </c>
      <c r="AX492">
        <v>8.6999999999999993</v>
      </c>
      <c r="AY492">
        <v>8.6999999999999993</v>
      </c>
      <c r="AZ492">
        <v>8.6999999999999993</v>
      </c>
      <c r="BA492">
        <v>8.6999999999999993</v>
      </c>
      <c r="BB492">
        <v>8.6999999999999993</v>
      </c>
      <c r="BC492">
        <v>8.6999999999999993</v>
      </c>
      <c r="BD492">
        <v>8.6999999999999993</v>
      </c>
      <c r="BE492" t="s">
        <v>1408</v>
      </c>
      <c r="BF492">
        <f t="shared" si="15"/>
        <v>19</v>
      </c>
      <c r="BG492">
        <f t="shared" si="16"/>
        <v>1</v>
      </c>
    </row>
    <row r="493" spans="2:59" hidden="1" x14ac:dyDescent="0.25">
      <c r="B493" t="s">
        <v>601</v>
      </c>
      <c r="C493" t="s">
        <v>785</v>
      </c>
      <c r="D493" t="s">
        <v>994</v>
      </c>
      <c r="E493" t="s">
        <v>822</v>
      </c>
      <c r="F493">
        <v>0</v>
      </c>
      <c r="H493">
        <v>280000</v>
      </c>
      <c r="I493">
        <v>280000</v>
      </c>
      <c r="J493">
        <v>210000</v>
      </c>
      <c r="K493">
        <v>280000</v>
      </c>
      <c r="L493">
        <v>280000</v>
      </c>
      <c r="M493">
        <v>280000</v>
      </c>
      <c r="N493">
        <v>210000</v>
      </c>
      <c r="O493">
        <v>246667</v>
      </c>
      <c r="P493">
        <v>246667</v>
      </c>
      <c r="Q493">
        <v>246667</v>
      </c>
      <c r="R493">
        <v>246667</v>
      </c>
      <c r="S493">
        <v>246667</v>
      </c>
      <c r="T493">
        <v>246667</v>
      </c>
      <c r="U493">
        <v>246667</v>
      </c>
      <c r="V493">
        <v>246667</v>
      </c>
      <c r="W493">
        <v>246667</v>
      </c>
      <c r="X493">
        <v>246667</v>
      </c>
      <c r="Y493">
        <v>246667</v>
      </c>
      <c r="Z493">
        <v>246667</v>
      </c>
      <c r="AB493">
        <v>210000</v>
      </c>
      <c r="AC493">
        <v>210000</v>
      </c>
      <c r="AD493">
        <v>157500</v>
      </c>
      <c r="AE493">
        <v>210000</v>
      </c>
      <c r="AF493">
        <v>210000</v>
      </c>
      <c r="AG493">
        <v>210000</v>
      </c>
      <c r="AH493">
        <v>157500</v>
      </c>
      <c r="AI493">
        <v>185000</v>
      </c>
      <c r="AJ493">
        <v>185000</v>
      </c>
      <c r="AK493">
        <v>185000</v>
      </c>
      <c r="AL493">
        <v>185000</v>
      </c>
      <c r="AM493">
        <v>185000</v>
      </c>
      <c r="AN493">
        <v>185000</v>
      </c>
      <c r="AO493">
        <v>185000</v>
      </c>
      <c r="AP493">
        <v>185000</v>
      </c>
      <c r="AQ493">
        <v>185000</v>
      </c>
      <c r="AR493">
        <v>185000</v>
      </c>
      <c r="AS493">
        <v>185000</v>
      </c>
      <c r="AT493">
        <v>185000</v>
      </c>
      <c r="AU493">
        <v>8</v>
      </c>
      <c r="AV493">
        <v>8</v>
      </c>
      <c r="AW493">
        <v>8</v>
      </c>
      <c r="AX493">
        <v>8</v>
      </c>
      <c r="AY493">
        <v>8</v>
      </c>
      <c r="AZ493">
        <v>8</v>
      </c>
      <c r="BA493">
        <v>8</v>
      </c>
      <c r="BB493">
        <v>8</v>
      </c>
      <c r="BC493">
        <v>8</v>
      </c>
      <c r="BD493">
        <v>8</v>
      </c>
      <c r="BE493" t="s">
        <v>1390</v>
      </c>
      <c r="BF493">
        <f t="shared" si="15"/>
        <v>19</v>
      </c>
      <c r="BG493">
        <f t="shared" si="16"/>
        <v>1</v>
      </c>
    </row>
    <row r="494" spans="2:59" hidden="1" x14ac:dyDescent="0.25">
      <c r="B494" t="s">
        <v>622</v>
      </c>
      <c r="C494" t="s">
        <v>770</v>
      </c>
      <c r="D494" t="s">
        <v>1001</v>
      </c>
      <c r="E494" t="s">
        <v>822</v>
      </c>
      <c r="F494">
        <v>0</v>
      </c>
      <c r="H494">
        <v>220000</v>
      </c>
      <c r="I494">
        <v>220000</v>
      </c>
      <c r="J494">
        <v>220000</v>
      </c>
      <c r="K494">
        <v>220000</v>
      </c>
      <c r="L494">
        <v>220000</v>
      </c>
      <c r="M494">
        <v>220000</v>
      </c>
      <c r="N494">
        <v>220000</v>
      </c>
      <c r="O494">
        <v>220000</v>
      </c>
      <c r="P494">
        <v>220000</v>
      </c>
      <c r="Q494">
        <v>220000</v>
      </c>
      <c r="R494">
        <v>220000</v>
      </c>
      <c r="S494">
        <v>220000</v>
      </c>
      <c r="T494">
        <v>220000</v>
      </c>
      <c r="U494">
        <v>220000</v>
      </c>
      <c r="V494">
        <v>220000</v>
      </c>
      <c r="W494">
        <v>220000</v>
      </c>
      <c r="X494">
        <v>220000</v>
      </c>
      <c r="Y494">
        <v>220000</v>
      </c>
      <c r="Z494">
        <v>220000</v>
      </c>
      <c r="AB494">
        <v>165000</v>
      </c>
      <c r="AC494">
        <v>165000</v>
      </c>
      <c r="AD494">
        <v>165000</v>
      </c>
      <c r="AE494">
        <v>165000</v>
      </c>
      <c r="AF494">
        <v>165000</v>
      </c>
      <c r="AG494">
        <v>165000</v>
      </c>
      <c r="AH494">
        <v>165000</v>
      </c>
      <c r="AI494">
        <v>165000</v>
      </c>
      <c r="AJ494">
        <v>165000</v>
      </c>
      <c r="AK494">
        <v>165000</v>
      </c>
      <c r="AL494">
        <v>165000</v>
      </c>
      <c r="AM494">
        <v>165000</v>
      </c>
      <c r="AN494">
        <v>165000</v>
      </c>
      <c r="AO494">
        <v>165000</v>
      </c>
      <c r="AP494">
        <v>165000</v>
      </c>
      <c r="AQ494">
        <v>165000</v>
      </c>
      <c r="AR494">
        <v>165000</v>
      </c>
      <c r="AS494">
        <v>165000</v>
      </c>
      <c r="AT494">
        <v>165000</v>
      </c>
      <c r="AU494">
        <v>8.1999999999999993</v>
      </c>
      <c r="AV494">
        <v>8.1999999999999993</v>
      </c>
      <c r="AW494">
        <v>8.1999999999999993</v>
      </c>
      <c r="AX494">
        <v>8.1999999999999993</v>
      </c>
      <c r="AY494">
        <v>8.1999999999999993</v>
      </c>
      <c r="AZ494">
        <v>8.1999999999999993</v>
      </c>
      <c r="BA494">
        <v>8.1999999999999993</v>
      </c>
      <c r="BB494">
        <v>8.1999999999999993</v>
      </c>
      <c r="BC494">
        <v>8.1999999999999993</v>
      </c>
      <c r="BD494">
        <v>8.1999999999999993</v>
      </c>
      <c r="BE494" t="s">
        <v>1415</v>
      </c>
      <c r="BF494">
        <f t="shared" si="15"/>
        <v>19</v>
      </c>
      <c r="BG494">
        <f t="shared" si="16"/>
        <v>1</v>
      </c>
    </row>
    <row r="495" spans="2:59" hidden="1" x14ac:dyDescent="0.25">
      <c r="B495" t="s">
        <v>501</v>
      </c>
      <c r="C495" t="s">
        <v>772</v>
      </c>
      <c r="D495" t="s">
        <v>1005</v>
      </c>
      <c r="E495" t="s">
        <v>799</v>
      </c>
      <c r="F495">
        <v>0</v>
      </c>
      <c r="G495">
        <v>924303</v>
      </c>
      <c r="H495">
        <v>924303</v>
      </c>
      <c r="J495">
        <v>924303</v>
      </c>
      <c r="K495">
        <v>840275</v>
      </c>
      <c r="L495">
        <v>840275</v>
      </c>
      <c r="M495">
        <v>840275</v>
      </c>
      <c r="N495">
        <v>840275</v>
      </c>
      <c r="O495">
        <v>840275</v>
      </c>
      <c r="P495">
        <v>840275</v>
      </c>
      <c r="Q495">
        <v>993053</v>
      </c>
      <c r="R495">
        <v>993053</v>
      </c>
      <c r="S495">
        <v>993053</v>
      </c>
      <c r="T495">
        <v>993053</v>
      </c>
      <c r="U495">
        <v>993053</v>
      </c>
      <c r="V495">
        <v>993053</v>
      </c>
      <c r="W495">
        <v>993053</v>
      </c>
      <c r="X495">
        <v>993053</v>
      </c>
      <c r="Y495">
        <v>993053</v>
      </c>
      <c r="Z495">
        <v>993053</v>
      </c>
      <c r="AA495">
        <v>573068</v>
      </c>
      <c r="AB495">
        <v>573068</v>
      </c>
      <c r="AD495">
        <v>573068</v>
      </c>
      <c r="AE495">
        <v>520971</v>
      </c>
      <c r="AF495">
        <v>520971</v>
      </c>
      <c r="AG495">
        <v>520971</v>
      </c>
      <c r="AH495">
        <v>520971</v>
      </c>
      <c r="AI495">
        <v>520971</v>
      </c>
      <c r="AJ495">
        <v>520971</v>
      </c>
      <c r="AK495">
        <v>615693</v>
      </c>
      <c r="AL495">
        <v>615693</v>
      </c>
      <c r="AM495">
        <v>615693</v>
      </c>
      <c r="AN495">
        <v>615693</v>
      </c>
      <c r="AO495">
        <v>615693</v>
      </c>
      <c r="AP495">
        <v>615693</v>
      </c>
      <c r="AQ495">
        <v>615693</v>
      </c>
      <c r="AR495">
        <v>615693</v>
      </c>
      <c r="AS495">
        <v>615693</v>
      </c>
      <c r="AT495">
        <v>615693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 t="s">
        <v>1382</v>
      </c>
      <c r="BF495">
        <f t="shared" si="15"/>
        <v>19</v>
      </c>
      <c r="BG495">
        <f t="shared" si="16"/>
        <v>1</v>
      </c>
    </row>
    <row r="496" spans="2:59" hidden="1" x14ac:dyDescent="0.25">
      <c r="B496" t="s">
        <v>410</v>
      </c>
      <c r="C496" t="s">
        <v>769</v>
      </c>
      <c r="D496" t="s">
        <v>1007</v>
      </c>
      <c r="E496" t="s">
        <v>799</v>
      </c>
      <c r="F496">
        <v>3.5</v>
      </c>
      <c r="G496">
        <v>1309820</v>
      </c>
      <c r="H496">
        <v>1309820</v>
      </c>
      <c r="I496">
        <v>1309820</v>
      </c>
      <c r="J496">
        <v>1309820</v>
      </c>
      <c r="K496">
        <v>1190746</v>
      </c>
      <c r="L496">
        <v>1190746</v>
      </c>
      <c r="M496">
        <v>1190746</v>
      </c>
      <c r="N496">
        <v>1190746</v>
      </c>
      <c r="O496">
        <v>1407245</v>
      </c>
      <c r="P496">
        <v>1407245</v>
      </c>
      <c r="Q496">
        <v>1407245</v>
      </c>
      <c r="R496">
        <v>1407245</v>
      </c>
      <c r="S496">
        <v>1407245</v>
      </c>
      <c r="T496">
        <v>1407245</v>
      </c>
      <c r="U496">
        <v>1407245</v>
      </c>
      <c r="V496">
        <v>1407245</v>
      </c>
      <c r="X496">
        <v>1407245</v>
      </c>
      <c r="Y496">
        <v>1407245</v>
      </c>
      <c r="Z496">
        <v>1407245</v>
      </c>
      <c r="AA496">
        <v>844520</v>
      </c>
      <c r="AB496">
        <v>844520</v>
      </c>
      <c r="AC496">
        <v>844520</v>
      </c>
      <c r="AD496">
        <v>844520</v>
      </c>
      <c r="AE496">
        <v>767746</v>
      </c>
      <c r="AF496">
        <v>767746</v>
      </c>
      <c r="AG496">
        <v>767746</v>
      </c>
      <c r="AH496">
        <v>767746</v>
      </c>
      <c r="AI496">
        <v>907336</v>
      </c>
      <c r="AJ496">
        <v>907336</v>
      </c>
      <c r="AK496">
        <v>907336</v>
      </c>
      <c r="AL496">
        <v>907336</v>
      </c>
      <c r="AM496">
        <v>907336</v>
      </c>
      <c r="AN496">
        <v>907336</v>
      </c>
      <c r="AO496">
        <v>907336</v>
      </c>
      <c r="AP496">
        <v>907336</v>
      </c>
      <c r="AR496">
        <v>907336</v>
      </c>
      <c r="AS496">
        <v>907336</v>
      </c>
      <c r="AT496">
        <v>907336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 t="s">
        <v>1383</v>
      </c>
      <c r="BF496">
        <f t="shared" si="15"/>
        <v>19</v>
      </c>
      <c r="BG496">
        <f t="shared" si="16"/>
        <v>1</v>
      </c>
    </row>
    <row r="497" spans="2:59" hidden="1" x14ac:dyDescent="0.25">
      <c r="B497" t="s">
        <v>436</v>
      </c>
      <c r="C497" t="s">
        <v>770</v>
      </c>
      <c r="D497" t="s">
        <v>1009</v>
      </c>
      <c r="E497" t="s">
        <v>799</v>
      </c>
      <c r="F497">
        <v>0</v>
      </c>
      <c r="G497">
        <v>672220</v>
      </c>
      <c r="H497">
        <v>672220</v>
      </c>
      <c r="J497">
        <v>672220</v>
      </c>
      <c r="K497">
        <v>611109</v>
      </c>
      <c r="L497">
        <v>611109</v>
      </c>
      <c r="M497">
        <v>611109</v>
      </c>
      <c r="N497">
        <v>611109</v>
      </c>
      <c r="O497">
        <v>611109</v>
      </c>
      <c r="P497">
        <v>611109</v>
      </c>
      <c r="Q497">
        <v>722220</v>
      </c>
      <c r="R497">
        <v>722220</v>
      </c>
      <c r="S497">
        <v>722220</v>
      </c>
      <c r="T497">
        <v>722220</v>
      </c>
      <c r="U497">
        <v>722220</v>
      </c>
      <c r="V497">
        <v>722220</v>
      </c>
      <c r="W497">
        <v>722220</v>
      </c>
      <c r="X497">
        <v>722220</v>
      </c>
      <c r="Y497">
        <v>722220</v>
      </c>
      <c r="Z497">
        <v>722220</v>
      </c>
      <c r="AA497">
        <v>416776</v>
      </c>
      <c r="AB497">
        <v>416776</v>
      </c>
      <c r="AD497">
        <v>416776</v>
      </c>
      <c r="AE497">
        <v>378888</v>
      </c>
      <c r="AF497">
        <v>378888</v>
      </c>
      <c r="AG497">
        <v>378888</v>
      </c>
      <c r="AH497">
        <v>378888</v>
      </c>
      <c r="AI497">
        <v>378888</v>
      </c>
      <c r="AJ497">
        <v>378888</v>
      </c>
      <c r="AK497">
        <v>447776</v>
      </c>
      <c r="AL497">
        <v>447776</v>
      </c>
      <c r="AM497">
        <v>447776</v>
      </c>
      <c r="AN497">
        <v>447776</v>
      </c>
      <c r="AO497">
        <v>447776</v>
      </c>
      <c r="AP497">
        <v>447776</v>
      </c>
      <c r="AQ497">
        <v>447776</v>
      </c>
      <c r="AR497">
        <v>447776</v>
      </c>
      <c r="AS497">
        <v>447776</v>
      </c>
      <c r="AT497">
        <v>447776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 t="s">
        <v>1382</v>
      </c>
      <c r="BF497">
        <f t="shared" si="15"/>
        <v>19</v>
      </c>
      <c r="BG497">
        <f t="shared" si="16"/>
        <v>1</v>
      </c>
    </row>
    <row r="498" spans="2:59" hidden="1" x14ac:dyDescent="0.25">
      <c r="B498" t="s">
        <v>618</v>
      </c>
      <c r="C498" t="s">
        <v>773</v>
      </c>
      <c r="D498" t="s">
        <v>1013</v>
      </c>
      <c r="E498" t="s">
        <v>799</v>
      </c>
      <c r="F498">
        <v>1</v>
      </c>
      <c r="H498">
        <v>333333</v>
      </c>
      <c r="I498">
        <v>392000</v>
      </c>
      <c r="J498">
        <v>333333</v>
      </c>
      <c r="K498">
        <v>323333</v>
      </c>
      <c r="L498">
        <v>333333</v>
      </c>
      <c r="M498">
        <v>323333</v>
      </c>
      <c r="N498">
        <v>323333</v>
      </c>
      <c r="O498">
        <v>323333</v>
      </c>
      <c r="P498">
        <v>323333</v>
      </c>
      <c r="Q498">
        <v>322667</v>
      </c>
      <c r="R498">
        <v>323333</v>
      </c>
      <c r="S498">
        <v>322667</v>
      </c>
      <c r="T498">
        <v>323333</v>
      </c>
      <c r="U498">
        <v>352000</v>
      </c>
      <c r="V498">
        <v>352000</v>
      </c>
      <c r="W498">
        <v>392000</v>
      </c>
      <c r="X498">
        <v>392000</v>
      </c>
      <c r="Y498">
        <v>323333</v>
      </c>
      <c r="Z498">
        <v>323333</v>
      </c>
      <c r="AB498">
        <v>250000</v>
      </c>
      <c r="AC498">
        <v>294000</v>
      </c>
      <c r="AD498">
        <v>250000</v>
      </c>
      <c r="AE498">
        <v>242500</v>
      </c>
      <c r="AF498">
        <v>250000</v>
      </c>
      <c r="AG498">
        <v>242500</v>
      </c>
      <c r="AH498">
        <v>242500</v>
      </c>
      <c r="AI498">
        <v>242500</v>
      </c>
      <c r="AJ498">
        <v>242500</v>
      </c>
      <c r="AK498">
        <v>242000</v>
      </c>
      <c r="AL498">
        <v>242500</v>
      </c>
      <c r="AM498">
        <v>242000</v>
      </c>
      <c r="AN498">
        <v>242500</v>
      </c>
      <c r="AO498">
        <v>264000</v>
      </c>
      <c r="AP498">
        <v>264000</v>
      </c>
      <c r="AQ498">
        <v>294000</v>
      </c>
      <c r="AR498">
        <v>294000</v>
      </c>
      <c r="AS498">
        <v>242500</v>
      </c>
      <c r="AT498">
        <v>242500</v>
      </c>
      <c r="AU498">
        <v>8.9</v>
      </c>
      <c r="AV498">
        <v>8.9</v>
      </c>
      <c r="AW498">
        <v>8.9</v>
      </c>
      <c r="AX498">
        <v>8.9</v>
      </c>
      <c r="AY498">
        <v>8.9</v>
      </c>
      <c r="AZ498">
        <v>8.9</v>
      </c>
      <c r="BA498">
        <v>8.9</v>
      </c>
      <c r="BB498">
        <v>8.9</v>
      </c>
      <c r="BC498">
        <v>8.9</v>
      </c>
      <c r="BD498">
        <v>8.9</v>
      </c>
      <c r="BE498" t="s">
        <v>1428</v>
      </c>
      <c r="BF498">
        <f t="shared" si="15"/>
        <v>19</v>
      </c>
      <c r="BG498">
        <f t="shared" si="16"/>
        <v>1</v>
      </c>
    </row>
    <row r="499" spans="2:59" hidden="1" x14ac:dyDescent="0.25">
      <c r="B499" t="s">
        <v>609</v>
      </c>
      <c r="C499" t="s">
        <v>773</v>
      </c>
      <c r="D499" t="s">
        <v>853</v>
      </c>
      <c r="E499" t="s">
        <v>799</v>
      </c>
      <c r="F499">
        <v>2</v>
      </c>
      <c r="H499">
        <v>346667</v>
      </c>
      <c r="I499">
        <v>576704</v>
      </c>
      <c r="J499">
        <v>360000</v>
      </c>
      <c r="K499">
        <v>346667</v>
      </c>
      <c r="L499">
        <v>346667</v>
      </c>
      <c r="M499">
        <v>346667</v>
      </c>
      <c r="N499">
        <v>346667</v>
      </c>
      <c r="O499">
        <v>346667</v>
      </c>
      <c r="P499">
        <v>346667</v>
      </c>
      <c r="Q499">
        <v>346667</v>
      </c>
      <c r="R499">
        <v>346667</v>
      </c>
      <c r="S499">
        <v>346667</v>
      </c>
      <c r="T499">
        <v>346667</v>
      </c>
      <c r="U499">
        <v>346667</v>
      </c>
      <c r="V499">
        <v>346667</v>
      </c>
      <c r="W499">
        <v>360000</v>
      </c>
      <c r="X499">
        <v>360000</v>
      </c>
      <c r="Y499">
        <v>346667</v>
      </c>
      <c r="Z499">
        <v>346667</v>
      </c>
      <c r="AB499">
        <v>260000</v>
      </c>
      <c r="AC499">
        <v>403693</v>
      </c>
      <c r="AD499">
        <v>270000</v>
      </c>
      <c r="AE499">
        <v>260000</v>
      </c>
      <c r="AF499">
        <v>260000</v>
      </c>
      <c r="AG499">
        <v>260000</v>
      </c>
      <c r="AH499">
        <v>260000</v>
      </c>
      <c r="AI499">
        <v>260000</v>
      </c>
      <c r="AJ499">
        <v>260000</v>
      </c>
      <c r="AK499">
        <v>260000</v>
      </c>
      <c r="AL499">
        <v>260000</v>
      </c>
      <c r="AM499">
        <v>260000</v>
      </c>
      <c r="AN499">
        <v>260000</v>
      </c>
      <c r="AO499">
        <v>260000</v>
      </c>
      <c r="AP499">
        <v>260000</v>
      </c>
      <c r="AQ499">
        <v>270000</v>
      </c>
      <c r="AR499">
        <v>270000</v>
      </c>
      <c r="AS499">
        <v>260000</v>
      </c>
      <c r="AT499">
        <v>260000</v>
      </c>
      <c r="AU499">
        <v>9.1</v>
      </c>
      <c r="AV499">
        <v>9.1</v>
      </c>
      <c r="AW499">
        <v>9.1</v>
      </c>
      <c r="AX499">
        <v>9.1</v>
      </c>
      <c r="AY499">
        <v>9.1</v>
      </c>
      <c r="AZ499">
        <v>9.1</v>
      </c>
      <c r="BA499">
        <v>9.1</v>
      </c>
      <c r="BB499">
        <v>9.1</v>
      </c>
      <c r="BC499">
        <v>9.1</v>
      </c>
      <c r="BD499">
        <v>9.1</v>
      </c>
      <c r="BE499" t="s">
        <v>1406</v>
      </c>
      <c r="BF499">
        <f t="shared" si="15"/>
        <v>19</v>
      </c>
      <c r="BG499">
        <f t="shared" si="16"/>
        <v>1</v>
      </c>
    </row>
    <row r="500" spans="2:59" hidden="1" x14ac:dyDescent="0.25">
      <c r="B500" t="s">
        <v>365</v>
      </c>
      <c r="C500" t="s">
        <v>781</v>
      </c>
      <c r="D500" t="s">
        <v>1037</v>
      </c>
      <c r="E500" t="s">
        <v>799</v>
      </c>
      <c r="F500">
        <v>0</v>
      </c>
      <c r="G500">
        <v>700229</v>
      </c>
      <c r="H500">
        <v>700229</v>
      </c>
      <c r="J500">
        <v>700229</v>
      </c>
      <c r="K500">
        <v>636572</v>
      </c>
      <c r="L500">
        <v>636572</v>
      </c>
      <c r="M500">
        <v>636572</v>
      </c>
      <c r="N500">
        <v>636572</v>
      </c>
      <c r="O500">
        <v>752313</v>
      </c>
      <c r="P500">
        <v>752313</v>
      </c>
      <c r="Q500">
        <v>752313</v>
      </c>
      <c r="R500">
        <v>752313</v>
      </c>
      <c r="S500">
        <v>752313</v>
      </c>
      <c r="T500">
        <v>752313</v>
      </c>
      <c r="U500">
        <v>752313</v>
      </c>
      <c r="V500">
        <v>752313</v>
      </c>
      <c r="W500">
        <v>752313</v>
      </c>
      <c r="X500">
        <v>752313</v>
      </c>
      <c r="Y500">
        <v>752313</v>
      </c>
      <c r="Z500">
        <v>752313</v>
      </c>
      <c r="AA500">
        <v>434142</v>
      </c>
      <c r="AB500">
        <v>434142</v>
      </c>
      <c r="AD500">
        <v>434142</v>
      </c>
      <c r="AE500">
        <v>394675</v>
      </c>
      <c r="AF500">
        <v>394675</v>
      </c>
      <c r="AG500">
        <v>394675</v>
      </c>
      <c r="AH500">
        <v>394675</v>
      </c>
      <c r="AI500">
        <v>466434</v>
      </c>
      <c r="AJ500">
        <v>466434</v>
      </c>
      <c r="AK500">
        <v>466434</v>
      </c>
      <c r="AL500">
        <v>466434</v>
      </c>
      <c r="AM500">
        <v>466434</v>
      </c>
      <c r="AN500">
        <v>466434</v>
      </c>
      <c r="AO500">
        <v>466434</v>
      </c>
      <c r="AP500">
        <v>466434</v>
      </c>
      <c r="AQ500">
        <v>466434</v>
      </c>
      <c r="AR500">
        <v>466434</v>
      </c>
      <c r="AS500">
        <v>466434</v>
      </c>
      <c r="AT500">
        <v>466434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 t="s">
        <v>1385</v>
      </c>
      <c r="BF500">
        <f t="shared" si="15"/>
        <v>19</v>
      </c>
      <c r="BG500">
        <f t="shared" si="16"/>
        <v>1</v>
      </c>
    </row>
    <row r="501" spans="2:59" hidden="1" x14ac:dyDescent="0.25">
      <c r="B501" t="s">
        <v>312</v>
      </c>
      <c r="C501" t="s">
        <v>778</v>
      </c>
      <c r="D501" t="s">
        <v>1042</v>
      </c>
      <c r="E501" t="s">
        <v>799</v>
      </c>
      <c r="F501">
        <v>0</v>
      </c>
      <c r="G501">
        <v>518169</v>
      </c>
      <c r="H501">
        <v>518169</v>
      </c>
      <c r="J501">
        <v>518169</v>
      </c>
      <c r="K501">
        <v>471063</v>
      </c>
      <c r="L501">
        <v>471063</v>
      </c>
      <c r="M501">
        <v>471063</v>
      </c>
      <c r="N501">
        <v>471063</v>
      </c>
      <c r="O501">
        <v>556711</v>
      </c>
      <c r="P501">
        <v>556711</v>
      </c>
      <c r="Q501">
        <v>556711</v>
      </c>
      <c r="R501">
        <v>556711</v>
      </c>
      <c r="S501">
        <v>556711</v>
      </c>
      <c r="T501">
        <v>556711</v>
      </c>
      <c r="U501">
        <v>556711</v>
      </c>
      <c r="V501">
        <v>556711</v>
      </c>
      <c r="W501">
        <v>556711</v>
      </c>
      <c r="X501">
        <v>556711</v>
      </c>
      <c r="Y501">
        <v>556711</v>
      </c>
      <c r="Z501">
        <v>556711</v>
      </c>
      <c r="AA501">
        <v>321265</v>
      </c>
      <c r="AB501">
        <v>321265</v>
      </c>
      <c r="AD501">
        <v>321265</v>
      </c>
      <c r="AE501">
        <v>292059</v>
      </c>
      <c r="AF501">
        <v>292059</v>
      </c>
      <c r="AG501">
        <v>292059</v>
      </c>
      <c r="AH501">
        <v>292059</v>
      </c>
      <c r="AI501">
        <v>345161</v>
      </c>
      <c r="AJ501">
        <v>345161</v>
      </c>
      <c r="AK501">
        <v>345161</v>
      </c>
      <c r="AL501">
        <v>345161</v>
      </c>
      <c r="AM501">
        <v>345161</v>
      </c>
      <c r="AN501">
        <v>345161</v>
      </c>
      <c r="AO501">
        <v>345161</v>
      </c>
      <c r="AP501">
        <v>345161</v>
      </c>
      <c r="AQ501">
        <v>345161</v>
      </c>
      <c r="AR501">
        <v>345161</v>
      </c>
      <c r="AS501">
        <v>345161</v>
      </c>
      <c r="AT501">
        <v>345161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 t="s">
        <v>1385</v>
      </c>
      <c r="BF501">
        <f t="shared" si="15"/>
        <v>19</v>
      </c>
      <c r="BG501">
        <f t="shared" si="16"/>
        <v>1</v>
      </c>
    </row>
    <row r="502" spans="2:59" hidden="1" x14ac:dyDescent="0.25">
      <c r="B502" t="s">
        <v>443</v>
      </c>
      <c r="C502" t="s">
        <v>773</v>
      </c>
      <c r="D502" t="s">
        <v>1043</v>
      </c>
      <c r="E502" t="s">
        <v>799</v>
      </c>
      <c r="F502">
        <v>0</v>
      </c>
      <c r="G502">
        <v>700231</v>
      </c>
      <c r="H502">
        <v>700231</v>
      </c>
      <c r="J502">
        <v>700231</v>
      </c>
      <c r="K502">
        <v>636574</v>
      </c>
      <c r="L502">
        <v>636574</v>
      </c>
      <c r="M502">
        <v>636574</v>
      </c>
      <c r="N502">
        <v>636574</v>
      </c>
      <c r="O502">
        <v>752315</v>
      </c>
      <c r="P502">
        <v>752315</v>
      </c>
      <c r="Q502">
        <v>752315</v>
      </c>
      <c r="R502">
        <v>752315</v>
      </c>
      <c r="S502">
        <v>752315</v>
      </c>
      <c r="T502">
        <v>752315</v>
      </c>
      <c r="U502">
        <v>752315</v>
      </c>
      <c r="V502">
        <v>752315</v>
      </c>
      <c r="W502">
        <v>752315</v>
      </c>
      <c r="X502">
        <v>752315</v>
      </c>
      <c r="Y502">
        <v>752315</v>
      </c>
      <c r="Z502">
        <v>752315</v>
      </c>
      <c r="AA502">
        <v>434143</v>
      </c>
      <c r="AB502">
        <v>434143</v>
      </c>
      <c r="AD502">
        <v>434143</v>
      </c>
      <c r="AE502">
        <v>394676</v>
      </c>
      <c r="AF502">
        <v>394676</v>
      </c>
      <c r="AG502">
        <v>394676</v>
      </c>
      <c r="AH502">
        <v>394676</v>
      </c>
      <c r="AI502">
        <v>466435</v>
      </c>
      <c r="AJ502">
        <v>466435</v>
      </c>
      <c r="AK502">
        <v>466435</v>
      </c>
      <c r="AL502">
        <v>466435</v>
      </c>
      <c r="AM502">
        <v>466435</v>
      </c>
      <c r="AN502">
        <v>466435</v>
      </c>
      <c r="AO502">
        <v>466435</v>
      </c>
      <c r="AP502">
        <v>466435</v>
      </c>
      <c r="AQ502">
        <v>466435</v>
      </c>
      <c r="AR502">
        <v>466435</v>
      </c>
      <c r="AS502">
        <v>466435</v>
      </c>
      <c r="AT502">
        <v>466435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 t="s">
        <v>1385</v>
      </c>
      <c r="BF502">
        <f t="shared" si="15"/>
        <v>19</v>
      </c>
      <c r="BG502">
        <f t="shared" si="16"/>
        <v>1</v>
      </c>
    </row>
    <row r="503" spans="2:59" hidden="1" x14ac:dyDescent="0.25">
      <c r="B503" t="s">
        <v>632</v>
      </c>
      <c r="C503" t="s">
        <v>781</v>
      </c>
      <c r="D503" t="s">
        <v>1053</v>
      </c>
      <c r="E503" t="s">
        <v>799</v>
      </c>
      <c r="F503">
        <v>0</v>
      </c>
      <c r="H503">
        <v>420000</v>
      </c>
      <c r="I503">
        <v>420000</v>
      </c>
      <c r="J503">
        <v>420000</v>
      </c>
      <c r="K503">
        <v>350000</v>
      </c>
      <c r="L503">
        <v>350000</v>
      </c>
      <c r="M503">
        <v>350000</v>
      </c>
      <c r="N503">
        <v>350000</v>
      </c>
      <c r="O503">
        <v>350000</v>
      </c>
      <c r="P503">
        <v>350000</v>
      </c>
      <c r="Q503">
        <v>350000</v>
      </c>
      <c r="R503">
        <v>350000</v>
      </c>
      <c r="S503">
        <v>350000</v>
      </c>
      <c r="T503">
        <v>350000</v>
      </c>
      <c r="U503">
        <v>560000</v>
      </c>
      <c r="V503">
        <v>420000</v>
      </c>
      <c r="W503">
        <v>420000</v>
      </c>
      <c r="X503">
        <v>420000</v>
      </c>
      <c r="Y503">
        <v>466667</v>
      </c>
      <c r="Z503">
        <v>350000</v>
      </c>
      <c r="AB503">
        <v>294000</v>
      </c>
      <c r="AC503">
        <v>281400</v>
      </c>
      <c r="AD503">
        <v>252000</v>
      </c>
      <c r="AE503">
        <v>210000</v>
      </c>
      <c r="AF503">
        <v>210000</v>
      </c>
      <c r="AG503">
        <v>210000</v>
      </c>
      <c r="AH503">
        <v>210000</v>
      </c>
      <c r="AI503">
        <v>234500</v>
      </c>
      <c r="AJ503">
        <v>245000</v>
      </c>
      <c r="AK503">
        <v>234500</v>
      </c>
      <c r="AL503">
        <v>245000</v>
      </c>
      <c r="AM503">
        <v>234500</v>
      </c>
      <c r="AN503">
        <v>245000</v>
      </c>
      <c r="AO503">
        <v>420000</v>
      </c>
      <c r="AP503">
        <v>294000</v>
      </c>
      <c r="AQ503">
        <v>252000</v>
      </c>
      <c r="AR503">
        <v>252000</v>
      </c>
      <c r="AS503">
        <v>350000</v>
      </c>
      <c r="AT503">
        <v>245000</v>
      </c>
      <c r="AU503">
        <v>6.9</v>
      </c>
      <c r="AV503">
        <v>6.9</v>
      </c>
      <c r="AW503">
        <v>6.9</v>
      </c>
      <c r="AX503">
        <v>6.9</v>
      </c>
      <c r="AY503">
        <v>6.9</v>
      </c>
      <c r="AZ503">
        <v>6.9</v>
      </c>
      <c r="BA503">
        <v>6.9</v>
      </c>
      <c r="BB503">
        <v>6.9</v>
      </c>
      <c r="BC503">
        <v>6.9</v>
      </c>
      <c r="BD503">
        <v>6.9</v>
      </c>
      <c r="BE503" t="s">
        <v>1407</v>
      </c>
      <c r="BF503">
        <f t="shared" si="15"/>
        <v>19</v>
      </c>
      <c r="BG503">
        <f t="shared" si="16"/>
        <v>1</v>
      </c>
    </row>
    <row r="504" spans="2:59" hidden="1" x14ac:dyDescent="0.25">
      <c r="B504" t="s">
        <v>226</v>
      </c>
      <c r="C504" t="s">
        <v>781</v>
      </c>
      <c r="D504" t="s">
        <v>1058</v>
      </c>
      <c r="E504" t="s">
        <v>799</v>
      </c>
      <c r="F504">
        <v>0</v>
      </c>
      <c r="G504">
        <v>540540</v>
      </c>
      <c r="H504">
        <v>558333</v>
      </c>
      <c r="J504">
        <v>558333</v>
      </c>
      <c r="K504">
        <v>540540</v>
      </c>
      <c r="L504">
        <v>558333</v>
      </c>
      <c r="M504">
        <v>540540</v>
      </c>
      <c r="N504">
        <v>558333</v>
      </c>
      <c r="O504">
        <v>540540</v>
      </c>
      <c r="P504">
        <v>558333</v>
      </c>
      <c r="Q504">
        <v>540540</v>
      </c>
      <c r="R504">
        <v>558333</v>
      </c>
      <c r="S504">
        <v>540540</v>
      </c>
      <c r="T504">
        <v>558333</v>
      </c>
      <c r="U504">
        <v>540540</v>
      </c>
      <c r="V504">
        <v>558333</v>
      </c>
      <c r="W504">
        <v>540540</v>
      </c>
      <c r="X504">
        <v>558333</v>
      </c>
      <c r="Y504">
        <v>550550</v>
      </c>
      <c r="Z504">
        <v>558333</v>
      </c>
      <c r="AA504">
        <v>335135</v>
      </c>
      <c r="AB504">
        <v>335000</v>
      </c>
      <c r="AD504">
        <v>335000</v>
      </c>
      <c r="AE504">
        <v>335135</v>
      </c>
      <c r="AF504">
        <v>335000</v>
      </c>
      <c r="AG504">
        <v>335135</v>
      </c>
      <c r="AH504">
        <v>335000</v>
      </c>
      <c r="AI504">
        <v>335135</v>
      </c>
      <c r="AJ504">
        <v>335000</v>
      </c>
      <c r="AK504">
        <v>335135</v>
      </c>
      <c r="AL504">
        <v>335000</v>
      </c>
      <c r="AM504">
        <v>335135</v>
      </c>
      <c r="AN504">
        <v>335000</v>
      </c>
      <c r="AO504">
        <v>335135</v>
      </c>
      <c r="AP504">
        <v>335000</v>
      </c>
      <c r="AQ504">
        <v>335135</v>
      </c>
      <c r="AR504">
        <v>335000</v>
      </c>
      <c r="AS504">
        <v>341341</v>
      </c>
      <c r="AT504">
        <v>335000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 t="s">
        <v>1404</v>
      </c>
      <c r="BF504">
        <f t="shared" si="15"/>
        <v>19</v>
      </c>
      <c r="BG504">
        <f t="shared" si="16"/>
        <v>1</v>
      </c>
    </row>
    <row r="505" spans="2:59" hidden="1" x14ac:dyDescent="0.25">
      <c r="B505" t="s">
        <v>408</v>
      </c>
      <c r="C505" t="s">
        <v>769</v>
      </c>
      <c r="D505" t="s">
        <v>1066</v>
      </c>
      <c r="E505" t="s">
        <v>799</v>
      </c>
      <c r="F505">
        <v>0</v>
      </c>
      <c r="G505">
        <v>1639101</v>
      </c>
      <c r="H505">
        <v>1639101</v>
      </c>
      <c r="J505">
        <v>1639101</v>
      </c>
      <c r="K505">
        <v>1490092</v>
      </c>
      <c r="L505">
        <v>1490092</v>
      </c>
      <c r="M505">
        <v>1490092</v>
      </c>
      <c r="N505">
        <v>1490092</v>
      </c>
      <c r="O505">
        <v>1761019</v>
      </c>
      <c r="P505">
        <v>1761019</v>
      </c>
      <c r="Q505">
        <v>1761019</v>
      </c>
      <c r="R505">
        <v>1761019</v>
      </c>
      <c r="S505">
        <v>1761019</v>
      </c>
      <c r="T505">
        <v>1761019</v>
      </c>
      <c r="U505">
        <v>1761019</v>
      </c>
      <c r="V505">
        <v>1761019</v>
      </c>
      <c r="W505">
        <v>1761019</v>
      </c>
      <c r="X505">
        <v>1761019</v>
      </c>
      <c r="Y505">
        <v>1761019</v>
      </c>
      <c r="Z505">
        <v>1761019</v>
      </c>
      <c r="AA505">
        <v>1229326</v>
      </c>
      <c r="AB505">
        <v>1229326</v>
      </c>
      <c r="AD505">
        <v>1229326</v>
      </c>
      <c r="AE505">
        <v>1117569</v>
      </c>
      <c r="AF505">
        <v>1117569</v>
      </c>
      <c r="AG505">
        <v>1117569</v>
      </c>
      <c r="AH505">
        <v>1117569</v>
      </c>
      <c r="AI505">
        <v>1320764</v>
      </c>
      <c r="AJ505">
        <v>1320764</v>
      </c>
      <c r="AK505">
        <v>1320764</v>
      </c>
      <c r="AL505">
        <v>1320764</v>
      </c>
      <c r="AM505">
        <v>1320764</v>
      </c>
      <c r="AN505">
        <v>1320764</v>
      </c>
      <c r="AO505">
        <v>1320764</v>
      </c>
      <c r="AP505">
        <v>1320764</v>
      </c>
      <c r="AQ505">
        <v>1320764</v>
      </c>
      <c r="AR505">
        <v>1320764</v>
      </c>
      <c r="AS505">
        <v>1320764</v>
      </c>
      <c r="AT505">
        <v>1320764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 t="s">
        <v>1381</v>
      </c>
      <c r="BF505">
        <f t="shared" si="15"/>
        <v>19</v>
      </c>
      <c r="BG505">
        <f t="shared" si="16"/>
        <v>1</v>
      </c>
    </row>
    <row r="506" spans="2:59" hidden="1" x14ac:dyDescent="0.25">
      <c r="B506" t="s">
        <v>531</v>
      </c>
      <c r="C506" t="s">
        <v>769</v>
      </c>
      <c r="D506" t="s">
        <v>1069</v>
      </c>
      <c r="E506" t="s">
        <v>799</v>
      </c>
      <c r="F506">
        <v>3</v>
      </c>
      <c r="G506">
        <v>1184227</v>
      </c>
      <c r="H506">
        <v>1184227</v>
      </c>
      <c r="J506">
        <v>1184227</v>
      </c>
      <c r="K506">
        <v>1076571</v>
      </c>
      <c r="L506">
        <v>1076571</v>
      </c>
      <c r="M506">
        <v>1076571</v>
      </c>
      <c r="N506">
        <v>1076571</v>
      </c>
      <c r="O506">
        <v>1076571</v>
      </c>
      <c r="P506">
        <v>1076571</v>
      </c>
      <c r="Q506">
        <v>1272312</v>
      </c>
      <c r="R506">
        <v>1272312</v>
      </c>
      <c r="S506">
        <v>1272312</v>
      </c>
      <c r="T506">
        <v>1272312</v>
      </c>
      <c r="U506">
        <v>1272312</v>
      </c>
      <c r="V506">
        <v>1272312</v>
      </c>
      <c r="W506">
        <v>1272312</v>
      </c>
      <c r="X506">
        <v>1272312</v>
      </c>
      <c r="Y506">
        <v>1272312</v>
      </c>
      <c r="Z506">
        <v>1272312</v>
      </c>
      <c r="AA506">
        <v>737349</v>
      </c>
      <c r="AB506">
        <v>737349</v>
      </c>
      <c r="AD506">
        <v>737349</v>
      </c>
      <c r="AE506">
        <v>670318</v>
      </c>
      <c r="AF506">
        <v>670318</v>
      </c>
      <c r="AG506">
        <v>670318</v>
      </c>
      <c r="AH506">
        <v>670318</v>
      </c>
      <c r="AI506">
        <v>670318</v>
      </c>
      <c r="AJ506">
        <v>670318</v>
      </c>
      <c r="AK506">
        <v>792195</v>
      </c>
      <c r="AL506">
        <v>792195</v>
      </c>
      <c r="AM506">
        <v>792195</v>
      </c>
      <c r="AN506">
        <v>792195</v>
      </c>
      <c r="AO506">
        <v>792195</v>
      </c>
      <c r="AP506">
        <v>792195</v>
      </c>
      <c r="AQ506">
        <v>792195</v>
      </c>
      <c r="AR506">
        <v>792195</v>
      </c>
      <c r="AS506">
        <v>792195</v>
      </c>
      <c r="AT506">
        <v>792195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 t="s">
        <v>1383</v>
      </c>
      <c r="BF506">
        <f t="shared" si="15"/>
        <v>19</v>
      </c>
      <c r="BG506">
        <f t="shared" si="16"/>
        <v>1</v>
      </c>
    </row>
    <row r="507" spans="2:59" x14ac:dyDescent="0.25">
      <c r="B507" t="s">
        <v>633</v>
      </c>
      <c r="C507" t="s">
        <v>775</v>
      </c>
      <c r="D507" t="s">
        <v>1087</v>
      </c>
      <c r="E507" t="s">
        <v>820</v>
      </c>
      <c r="F507">
        <v>0</v>
      </c>
      <c r="H507">
        <v>117333</v>
      </c>
      <c r="I507">
        <v>238667</v>
      </c>
      <c r="J507">
        <v>117333</v>
      </c>
      <c r="K507">
        <v>117333</v>
      </c>
      <c r="L507">
        <v>117333</v>
      </c>
      <c r="M507">
        <v>117333</v>
      </c>
      <c r="N507">
        <v>117333</v>
      </c>
      <c r="O507">
        <v>117333</v>
      </c>
      <c r="P507">
        <v>117333</v>
      </c>
      <c r="Q507">
        <v>117333</v>
      </c>
      <c r="R507">
        <v>117333</v>
      </c>
      <c r="S507">
        <v>117333</v>
      </c>
      <c r="T507">
        <v>117333</v>
      </c>
      <c r="U507">
        <v>117333</v>
      </c>
      <c r="V507">
        <v>117333</v>
      </c>
      <c r="W507">
        <v>117333</v>
      </c>
      <c r="X507">
        <v>117333</v>
      </c>
      <c r="Y507">
        <v>117333</v>
      </c>
      <c r="Z507">
        <v>117333</v>
      </c>
      <c r="AB507">
        <v>88000</v>
      </c>
      <c r="AC507">
        <v>179000</v>
      </c>
      <c r="AD507">
        <v>88000</v>
      </c>
      <c r="AE507">
        <v>88000</v>
      </c>
      <c r="AF507">
        <v>88000</v>
      </c>
      <c r="AG507">
        <v>88000</v>
      </c>
      <c r="AH507">
        <v>88000</v>
      </c>
      <c r="AI507">
        <v>88000</v>
      </c>
      <c r="AJ507">
        <v>88000</v>
      </c>
      <c r="AK507">
        <v>88000</v>
      </c>
      <c r="AL507">
        <v>88000</v>
      </c>
      <c r="AM507">
        <v>88000</v>
      </c>
      <c r="AN507">
        <v>88000</v>
      </c>
      <c r="AO507">
        <v>88000</v>
      </c>
      <c r="AP507">
        <v>88000</v>
      </c>
      <c r="AQ507">
        <v>88000</v>
      </c>
      <c r="AR507">
        <v>88000</v>
      </c>
      <c r="AS507">
        <v>88000</v>
      </c>
      <c r="AT507">
        <v>88000</v>
      </c>
      <c r="AU507">
        <v>7.6</v>
      </c>
      <c r="AV507">
        <v>7.7</v>
      </c>
      <c r="AW507">
        <v>7.7</v>
      </c>
      <c r="AX507">
        <v>7.7</v>
      </c>
      <c r="AY507">
        <v>7.8</v>
      </c>
      <c r="AZ507">
        <v>7.8</v>
      </c>
      <c r="BA507">
        <v>7.8</v>
      </c>
      <c r="BB507">
        <v>7.8</v>
      </c>
      <c r="BC507">
        <v>7.8</v>
      </c>
      <c r="BD507">
        <v>7.8</v>
      </c>
      <c r="BF507">
        <f t="shared" si="15"/>
        <v>19</v>
      </c>
      <c r="BG507">
        <f t="shared" si="16"/>
        <v>1</v>
      </c>
    </row>
    <row r="508" spans="2:59" x14ac:dyDescent="0.25">
      <c r="B508" t="s">
        <v>587</v>
      </c>
      <c r="C508" t="s">
        <v>779</v>
      </c>
      <c r="D508" t="s">
        <v>1089</v>
      </c>
      <c r="E508" t="s">
        <v>820</v>
      </c>
      <c r="F508">
        <v>0</v>
      </c>
      <c r="H508">
        <v>366667</v>
      </c>
      <c r="I508">
        <v>366667</v>
      </c>
      <c r="J508">
        <v>366667</v>
      </c>
      <c r="K508">
        <v>366667</v>
      </c>
      <c r="L508">
        <v>366667</v>
      </c>
      <c r="M508">
        <v>366667</v>
      </c>
      <c r="N508">
        <v>366667</v>
      </c>
      <c r="O508">
        <v>366667</v>
      </c>
      <c r="P508">
        <v>366667</v>
      </c>
      <c r="Q508">
        <v>366667</v>
      </c>
      <c r="R508">
        <v>366667</v>
      </c>
      <c r="S508">
        <v>366667</v>
      </c>
      <c r="T508">
        <v>366667</v>
      </c>
      <c r="U508">
        <v>366667</v>
      </c>
      <c r="V508">
        <v>366667</v>
      </c>
      <c r="W508">
        <v>366667</v>
      </c>
      <c r="X508">
        <v>366667</v>
      </c>
      <c r="Y508">
        <v>366667</v>
      </c>
      <c r="Z508">
        <v>366667</v>
      </c>
      <c r="AB508">
        <v>275000</v>
      </c>
      <c r="AC508">
        <v>275000</v>
      </c>
      <c r="AD508">
        <v>275000</v>
      </c>
      <c r="AE508">
        <v>275000</v>
      </c>
      <c r="AF508">
        <v>275000</v>
      </c>
      <c r="AG508">
        <v>275000</v>
      </c>
      <c r="AH508">
        <v>275000</v>
      </c>
      <c r="AI508">
        <v>275000</v>
      </c>
      <c r="AJ508">
        <v>275000</v>
      </c>
      <c r="AK508">
        <v>275000</v>
      </c>
      <c r="AL508">
        <v>275000</v>
      </c>
      <c r="AM508">
        <v>275000</v>
      </c>
      <c r="AN508">
        <v>275000</v>
      </c>
      <c r="AO508">
        <v>275000</v>
      </c>
      <c r="AP508">
        <v>275000</v>
      </c>
      <c r="AQ508">
        <v>275000</v>
      </c>
      <c r="AR508">
        <v>275000</v>
      </c>
      <c r="AS508">
        <v>275000</v>
      </c>
      <c r="AT508">
        <v>275000</v>
      </c>
      <c r="AU508">
        <v>7.9</v>
      </c>
      <c r="AV508">
        <v>7.9</v>
      </c>
      <c r="AW508">
        <v>7.9</v>
      </c>
      <c r="AX508">
        <v>7.9</v>
      </c>
      <c r="AY508">
        <v>7.9</v>
      </c>
      <c r="AZ508">
        <v>7.9</v>
      </c>
      <c r="BA508">
        <v>7.9</v>
      </c>
      <c r="BB508">
        <v>7.9</v>
      </c>
      <c r="BC508">
        <v>7.9</v>
      </c>
      <c r="BD508">
        <v>7.9</v>
      </c>
      <c r="BE508" t="s">
        <v>1422</v>
      </c>
      <c r="BF508">
        <f t="shared" si="15"/>
        <v>19</v>
      </c>
      <c r="BG508">
        <f t="shared" si="16"/>
        <v>1</v>
      </c>
    </row>
    <row r="509" spans="2:59" hidden="1" x14ac:dyDescent="0.25">
      <c r="B509" t="s">
        <v>626</v>
      </c>
      <c r="C509" t="s">
        <v>776</v>
      </c>
      <c r="D509" t="s">
        <v>1109</v>
      </c>
      <c r="E509" t="s">
        <v>799</v>
      </c>
      <c r="F509">
        <v>0</v>
      </c>
      <c r="H509">
        <v>1006667</v>
      </c>
      <c r="I509">
        <v>1006667</v>
      </c>
      <c r="J509">
        <v>1006667</v>
      </c>
      <c r="K509">
        <v>700000</v>
      </c>
      <c r="L509">
        <v>700000</v>
      </c>
      <c r="M509">
        <v>700000</v>
      </c>
      <c r="N509">
        <v>700000</v>
      </c>
      <c r="O509">
        <v>700000</v>
      </c>
      <c r="P509">
        <v>700000</v>
      </c>
      <c r="Q509">
        <v>733333</v>
      </c>
      <c r="R509">
        <v>733333</v>
      </c>
      <c r="S509">
        <v>733333</v>
      </c>
      <c r="T509">
        <v>733333</v>
      </c>
      <c r="U509">
        <v>966667</v>
      </c>
      <c r="V509">
        <v>966667</v>
      </c>
      <c r="W509">
        <v>1233333</v>
      </c>
      <c r="X509">
        <v>1006667</v>
      </c>
      <c r="Y509">
        <v>733333</v>
      </c>
      <c r="Z509">
        <v>733333</v>
      </c>
      <c r="AB509">
        <v>755000</v>
      </c>
      <c r="AC509">
        <v>755000</v>
      </c>
      <c r="AD509">
        <v>755000</v>
      </c>
      <c r="AE509">
        <v>525000</v>
      </c>
      <c r="AF509">
        <v>525000</v>
      </c>
      <c r="AG509">
        <v>525000</v>
      </c>
      <c r="AH509">
        <v>525000</v>
      </c>
      <c r="AI509">
        <v>525000</v>
      </c>
      <c r="AJ509">
        <v>525000</v>
      </c>
      <c r="AK509">
        <v>550000</v>
      </c>
      <c r="AL509">
        <v>550000</v>
      </c>
      <c r="AM509">
        <v>550000</v>
      </c>
      <c r="AN509">
        <v>550000</v>
      </c>
      <c r="AO509">
        <v>725000</v>
      </c>
      <c r="AP509">
        <v>725000</v>
      </c>
      <c r="AQ509">
        <v>925000</v>
      </c>
      <c r="AR509">
        <v>755000</v>
      </c>
      <c r="AS509">
        <v>550000</v>
      </c>
      <c r="AT509">
        <v>550000</v>
      </c>
      <c r="AU509">
        <v>7.2</v>
      </c>
      <c r="AV509">
        <v>7.2</v>
      </c>
      <c r="AW509">
        <v>7.2</v>
      </c>
      <c r="AX509">
        <v>7.2</v>
      </c>
      <c r="AY509">
        <v>7.2</v>
      </c>
      <c r="AZ509">
        <v>7.2</v>
      </c>
      <c r="BA509">
        <v>7.2</v>
      </c>
      <c r="BB509">
        <v>7.2</v>
      </c>
      <c r="BC509">
        <v>7.2</v>
      </c>
      <c r="BD509">
        <v>7.2</v>
      </c>
      <c r="BE509" t="s">
        <v>1439</v>
      </c>
      <c r="BF509">
        <f t="shared" si="15"/>
        <v>19</v>
      </c>
      <c r="BG509">
        <f t="shared" si="16"/>
        <v>1</v>
      </c>
    </row>
    <row r="510" spans="2:59" hidden="1" x14ac:dyDescent="0.25">
      <c r="B510" t="s">
        <v>549</v>
      </c>
      <c r="C510" t="s">
        <v>776</v>
      </c>
      <c r="D510" t="s">
        <v>1112</v>
      </c>
      <c r="E510" t="s">
        <v>799</v>
      </c>
      <c r="F510">
        <v>0</v>
      </c>
      <c r="G510">
        <v>1933333</v>
      </c>
      <c r="H510">
        <v>1933333</v>
      </c>
      <c r="I510">
        <v>1933333</v>
      </c>
      <c r="K510">
        <v>1933333</v>
      </c>
      <c r="L510">
        <v>1933333</v>
      </c>
      <c r="M510">
        <v>1933333</v>
      </c>
      <c r="N510">
        <v>1933333</v>
      </c>
      <c r="O510">
        <v>1933333</v>
      </c>
      <c r="P510">
        <v>1933333</v>
      </c>
      <c r="Q510">
        <v>1933333</v>
      </c>
      <c r="R510">
        <v>1933333</v>
      </c>
      <c r="S510">
        <v>1933333</v>
      </c>
      <c r="T510">
        <v>1933333</v>
      </c>
      <c r="U510">
        <v>1933333</v>
      </c>
      <c r="V510">
        <v>1933333</v>
      </c>
      <c r="W510">
        <v>1933333</v>
      </c>
      <c r="X510">
        <v>1933333</v>
      </c>
      <c r="Y510">
        <v>1933333</v>
      </c>
      <c r="Z510">
        <v>1933333</v>
      </c>
      <c r="AA510">
        <v>1450000</v>
      </c>
      <c r="AB510">
        <v>1450000</v>
      </c>
      <c r="AC510">
        <v>1450000</v>
      </c>
      <c r="AE510">
        <v>1450000</v>
      </c>
      <c r="AF510">
        <v>1450000</v>
      </c>
      <c r="AG510">
        <v>1450000</v>
      </c>
      <c r="AH510">
        <v>1450000</v>
      </c>
      <c r="AI510">
        <v>1450000</v>
      </c>
      <c r="AJ510">
        <v>1450000</v>
      </c>
      <c r="AK510">
        <v>1450000</v>
      </c>
      <c r="AL510">
        <v>1450000</v>
      </c>
      <c r="AM510">
        <v>1450000</v>
      </c>
      <c r="AN510">
        <v>1450000</v>
      </c>
      <c r="AO510">
        <v>1450000</v>
      </c>
      <c r="AP510">
        <v>1450000</v>
      </c>
      <c r="AQ510">
        <v>1450000</v>
      </c>
      <c r="AR510">
        <v>1450000</v>
      </c>
      <c r="AS510">
        <v>1450000</v>
      </c>
      <c r="AT510">
        <v>1450000</v>
      </c>
      <c r="AU510">
        <v>7.6</v>
      </c>
      <c r="AV510">
        <v>7.6</v>
      </c>
      <c r="AW510">
        <v>7.6</v>
      </c>
      <c r="AX510">
        <v>7.6</v>
      </c>
      <c r="AY510">
        <v>7.6</v>
      </c>
      <c r="AZ510">
        <v>7.6</v>
      </c>
      <c r="BA510">
        <v>7.6</v>
      </c>
      <c r="BB510">
        <v>7.6</v>
      </c>
      <c r="BC510">
        <v>7.6</v>
      </c>
      <c r="BD510">
        <v>7.6</v>
      </c>
      <c r="BE510" t="s">
        <v>1391</v>
      </c>
      <c r="BF510">
        <f t="shared" si="15"/>
        <v>19</v>
      </c>
      <c r="BG510">
        <f t="shared" si="16"/>
        <v>1</v>
      </c>
    </row>
    <row r="511" spans="2:59" hidden="1" x14ac:dyDescent="0.25">
      <c r="B511" t="s">
        <v>563</v>
      </c>
      <c r="C511" t="s">
        <v>776</v>
      </c>
      <c r="D511" t="s">
        <v>1113</v>
      </c>
      <c r="E511" t="s">
        <v>799</v>
      </c>
      <c r="F511">
        <v>0</v>
      </c>
      <c r="G511">
        <v>3140000</v>
      </c>
      <c r="H511">
        <v>3140000</v>
      </c>
      <c r="J511">
        <v>3140000</v>
      </c>
      <c r="K511">
        <v>3140000</v>
      </c>
      <c r="L511">
        <v>3140000</v>
      </c>
      <c r="M511">
        <v>3140000</v>
      </c>
      <c r="N511">
        <v>3140000</v>
      </c>
      <c r="O511">
        <v>3140000</v>
      </c>
      <c r="P511">
        <v>3140000</v>
      </c>
      <c r="Q511">
        <v>3140000</v>
      </c>
      <c r="R511">
        <v>3140000</v>
      </c>
      <c r="S511">
        <v>3140000</v>
      </c>
      <c r="T511">
        <v>3140000</v>
      </c>
      <c r="U511">
        <v>3140000</v>
      </c>
      <c r="V511">
        <v>3140000</v>
      </c>
      <c r="W511">
        <v>3140000</v>
      </c>
      <c r="X511">
        <v>3140000</v>
      </c>
      <c r="Y511">
        <v>3140000</v>
      </c>
      <c r="Z511">
        <v>3140000</v>
      </c>
      <c r="AA511">
        <v>2355000</v>
      </c>
      <c r="AB511">
        <v>2355000</v>
      </c>
      <c r="AD511">
        <v>2355000</v>
      </c>
      <c r="AE511">
        <v>2355000</v>
      </c>
      <c r="AF511">
        <v>2355000</v>
      </c>
      <c r="AG511">
        <v>2355000</v>
      </c>
      <c r="AH511">
        <v>2355000</v>
      </c>
      <c r="AI511">
        <v>2355000</v>
      </c>
      <c r="AJ511">
        <v>2355000</v>
      </c>
      <c r="AK511">
        <v>2355000</v>
      </c>
      <c r="AL511">
        <v>2355000</v>
      </c>
      <c r="AM511">
        <v>2355000</v>
      </c>
      <c r="AN511">
        <v>2355000</v>
      </c>
      <c r="AO511">
        <v>2355000</v>
      </c>
      <c r="AP511">
        <v>2355000</v>
      </c>
      <c r="AQ511">
        <v>2355000</v>
      </c>
      <c r="AR511">
        <v>2355000</v>
      </c>
      <c r="AS511">
        <v>2355000</v>
      </c>
      <c r="AT511">
        <v>2355000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 t="s">
        <v>1391</v>
      </c>
      <c r="BF511">
        <f t="shared" si="15"/>
        <v>19</v>
      </c>
      <c r="BG511">
        <f t="shared" si="16"/>
        <v>1</v>
      </c>
    </row>
    <row r="512" spans="2:59" hidden="1" x14ac:dyDescent="0.25">
      <c r="B512" t="s">
        <v>547</v>
      </c>
      <c r="C512" t="s">
        <v>776</v>
      </c>
      <c r="D512" t="s">
        <v>1111</v>
      </c>
      <c r="E512" t="s">
        <v>831</v>
      </c>
      <c r="F512">
        <v>0</v>
      </c>
      <c r="G512">
        <v>2000000</v>
      </c>
      <c r="H512">
        <v>2000000</v>
      </c>
      <c r="I512">
        <v>2000000</v>
      </c>
      <c r="K512">
        <v>2000000</v>
      </c>
      <c r="L512">
        <v>2000000</v>
      </c>
      <c r="M512">
        <v>2000000</v>
      </c>
      <c r="N512">
        <v>2000000</v>
      </c>
      <c r="O512">
        <v>2000000</v>
      </c>
      <c r="P512">
        <v>2000000</v>
      </c>
      <c r="Q512">
        <v>2000000</v>
      </c>
      <c r="R512">
        <v>2000000</v>
      </c>
      <c r="S512">
        <v>2000000</v>
      </c>
      <c r="T512">
        <v>2000000</v>
      </c>
      <c r="U512">
        <v>2000000</v>
      </c>
      <c r="V512">
        <v>2000000</v>
      </c>
      <c r="W512">
        <v>2000000</v>
      </c>
      <c r="X512">
        <v>2000000</v>
      </c>
      <c r="Y512">
        <v>2000000</v>
      </c>
      <c r="Z512">
        <v>2000000</v>
      </c>
      <c r="AA512">
        <v>1140000</v>
      </c>
      <c r="AB512">
        <v>1100000</v>
      </c>
      <c r="AC512">
        <v>1140000</v>
      </c>
      <c r="AE512">
        <v>1140000</v>
      </c>
      <c r="AF512">
        <v>1100000</v>
      </c>
      <c r="AG512">
        <v>1140000</v>
      </c>
      <c r="AH512">
        <v>1100000</v>
      </c>
      <c r="AI512">
        <v>1140000</v>
      </c>
      <c r="AJ512">
        <v>1100000</v>
      </c>
      <c r="AK512">
        <v>1140000</v>
      </c>
      <c r="AL512">
        <v>1100000</v>
      </c>
      <c r="AM512">
        <v>1140000</v>
      </c>
      <c r="AN512">
        <v>1100000</v>
      </c>
      <c r="AO512">
        <v>1140000</v>
      </c>
      <c r="AP512">
        <v>1100000</v>
      </c>
      <c r="AQ512">
        <v>1140000</v>
      </c>
      <c r="AR512">
        <v>1100000</v>
      </c>
      <c r="AS512">
        <v>1140000</v>
      </c>
      <c r="AT512">
        <v>1100000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 t="s">
        <v>1439</v>
      </c>
      <c r="BF512">
        <f t="shared" si="15"/>
        <v>19</v>
      </c>
      <c r="BG512">
        <f t="shared" si="16"/>
        <v>1</v>
      </c>
    </row>
    <row r="513" spans="2:59" x14ac:dyDescent="0.25">
      <c r="B513" t="s">
        <v>163</v>
      </c>
      <c r="C513" t="s">
        <v>776</v>
      </c>
      <c r="D513" t="s">
        <v>1117</v>
      </c>
      <c r="E513" t="s">
        <v>820</v>
      </c>
      <c r="F513">
        <v>2</v>
      </c>
      <c r="G513">
        <v>813333</v>
      </c>
      <c r="H513">
        <v>813333</v>
      </c>
      <c r="J513">
        <v>813333</v>
      </c>
      <c r="K513">
        <v>813333</v>
      </c>
      <c r="L513">
        <v>813333</v>
      </c>
      <c r="M513">
        <v>813333</v>
      </c>
      <c r="N513">
        <v>813333</v>
      </c>
      <c r="O513">
        <v>813333</v>
      </c>
      <c r="P513">
        <v>813333</v>
      </c>
      <c r="Q513">
        <v>813333</v>
      </c>
      <c r="R513">
        <v>813333</v>
      </c>
      <c r="S513">
        <v>813333</v>
      </c>
      <c r="T513">
        <v>813333</v>
      </c>
      <c r="U513">
        <v>813333</v>
      </c>
      <c r="V513">
        <v>813333</v>
      </c>
      <c r="W513">
        <v>813333</v>
      </c>
      <c r="X513">
        <v>813333</v>
      </c>
      <c r="Y513">
        <v>813333</v>
      </c>
      <c r="Z513">
        <v>813333</v>
      </c>
      <c r="AA513">
        <v>610000</v>
      </c>
      <c r="AB513">
        <v>610000</v>
      </c>
      <c r="AD513">
        <v>610000</v>
      </c>
      <c r="AE513">
        <v>610000</v>
      </c>
      <c r="AF513">
        <v>610000</v>
      </c>
      <c r="AG513">
        <v>610000</v>
      </c>
      <c r="AH513">
        <v>610000</v>
      </c>
      <c r="AI513">
        <v>610000</v>
      </c>
      <c r="AJ513">
        <v>610000</v>
      </c>
      <c r="AK513">
        <v>610000</v>
      </c>
      <c r="AL513">
        <v>610000</v>
      </c>
      <c r="AM513">
        <v>610000</v>
      </c>
      <c r="AN513">
        <v>610000</v>
      </c>
      <c r="AO513">
        <v>610000</v>
      </c>
      <c r="AP513">
        <v>610000</v>
      </c>
      <c r="AQ513">
        <v>610000</v>
      </c>
      <c r="AR513">
        <v>610000</v>
      </c>
      <c r="AS513">
        <v>610000</v>
      </c>
      <c r="AT513">
        <v>610000</v>
      </c>
      <c r="AU513">
        <v>7.4</v>
      </c>
      <c r="AV513">
        <v>7.4</v>
      </c>
      <c r="AW513">
        <v>7.4</v>
      </c>
      <c r="AX513">
        <v>7.4</v>
      </c>
      <c r="AY513">
        <v>7.4</v>
      </c>
      <c r="AZ513">
        <v>7.4</v>
      </c>
      <c r="BA513">
        <v>7.4</v>
      </c>
      <c r="BB513">
        <v>7.4</v>
      </c>
      <c r="BC513">
        <v>7.4</v>
      </c>
      <c r="BD513">
        <v>7.4</v>
      </c>
      <c r="BE513" t="s">
        <v>1434</v>
      </c>
      <c r="BF513">
        <f t="shared" si="15"/>
        <v>19</v>
      </c>
      <c r="BG513">
        <f t="shared" si="16"/>
        <v>1</v>
      </c>
    </row>
    <row r="514" spans="2:59" hidden="1" x14ac:dyDescent="0.25">
      <c r="B514" t="s">
        <v>143</v>
      </c>
      <c r="C514" t="s">
        <v>776</v>
      </c>
      <c r="D514" t="s">
        <v>1111</v>
      </c>
      <c r="E514" t="s">
        <v>799</v>
      </c>
      <c r="F514">
        <v>1</v>
      </c>
      <c r="G514">
        <v>1157933</v>
      </c>
      <c r="H514">
        <v>1157933</v>
      </c>
      <c r="J514">
        <v>1984667</v>
      </c>
      <c r="K514">
        <v>891267</v>
      </c>
      <c r="L514">
        <v>891267</v>
      </c>
      <c r="M514">
        <v>891267</v>
      </c>
      <c r="N514">
        <v>891267</v>
      </c>
      <c r="O514">
        <v>891267</v>
      </c>
      <c r="P514">
        <v>891267</v>
      </c>
      <c r="Q514">
        <v>891267</v>
      </c>
      <c r="R514">
        <v>891267</v>
      </c>
      <c r="S514">
        <v>891267</v>
      </c>
      <c r="T514">
        <v>891267</v>
      </c>
      <c r="U514">
        <v>1157933</v>
      </c>
      <c r="V514">
        <v>1157933</v>
      </c>
      <c r="W514">
        <v>1984667</v>
      </c>
      <c r="X514">
        <v>1984667</v>
      </c>
      <c r="Y514">
        <v>891267</v>
      </c>
      <c r="Z514">
        <v>891267</v>
      </c>
      <c r="AA514">
        <v>868450</v>
      </c>
      <c r="AB514">
        <v>868450</v>
      </c>
      <c r="AD514">
        <v>1488500</v>
      </c>
      <c r="AE514">
        <v>668450</v>
      </c>
      <c r="AF514">
        <v>668450</v>
      </c>
      <c r="AG514">
        <v>668450</v>
      </c>
      <c r="AH514">
        <v>668450</v>
      </c>
      <c r="AI514">
        <v>668450</v>
      </c>
      <c r="AJ514">
        <v>668450</v>
      </c>
      <c r="AK514">
        <v>668450</v>
      </c>
      <c r="AL514">
        <v>668450</v>
      </c>
      <c r="AM514">
        <v>668450</v>
      </c>
      <c r="AN514">
        <v>668450</v>
      </c>
      <c r="AO514">
        <v>868450</v>
      </c>
      <c r="AP514">
        <v>868450</v>
      </c>
      <c r="AQ514">
        <v>1488500</v>
      </c>
      <c r="AR514">
        <v>1488500</v>
      </c>
      <c r="AS514">
        <v>668450</v>
      </c>
      <c r="AT514">
        <v>668450</v>
      </c>
      <c r="AU514">
        <v>8.8000000000000007</v>
      </c>
      <c r="AV514">
        <v>8.8000000000000007</v>
      </c>
      <c r="AW514">
        <v>8.8000000000000007</v>
      </c>
      <c r="AX514">
        <v>8.8000000000000007</v>
      </c>
      <c r="AY514">
        <v>8.8000000000000007</v>
      </c>
      <c r="AZ514">
        <v>8.8000000000000007</v>
      </c>
      <c r="BA514">
        <v>8.8000000000000007</v>
      </c>
      <c r="BB514">
        <v>8.8000000000000007</v>
      </c>
      <c r="BC514">
        <v>8.8000000000000007</v>
      </c>
      <c r="BD514">
        <v>8.8000000000000007</v>
      </c>
      <c r="BE514" t="s">
        <v>1407</v>
      </c>
      <c r="BF514">
        <f t="shared" si="15"/>
        <v>19</v>
      </c>
      <c r="BG514">
        <f t="shared" si="16"/>
        <v>1</v>
      </c>
    </row>
    <row r="515" spans="2:59" hidden="1" x14ac:dyDescent="0.25">
      <c r="B515" t="s">
        <v>595</v>
      </c>
      <c r="C515" t="s">
        <v>770</v>
      </c>
      <c r="D515" t="s">
        <v>1132</v>
      </c>
      <c r="E515" t="s">
        <v>837</v>
      </c>
      <c r="F515">
        <v>2</v>
      </c>
      <c r="H515">
        <v>400000</v>
      </c>
      <c r="I515">
        <v>400000</v>
      </c>
      <c r="J515">
        <v>400000</v>
      </c>
      <c r="K515">
        <v>400000</v>
      </c>
      <c r="L515">
        <v>400000</v>
      </c>
      <c r="M515">
        <v>280000</v>
      </c>
      <c r="N515">
        <v>400000</v>
      </c>
      <c r="O515">
        <v>280000</v>
      </c>
      <c r="P515">
        <v>400000</v>
      </c>
      <c r="Q515">
        <v>280000</v>
      </c>
      <c r="R515">
        <v>400000</v>
      </c>
      <c r="S515">
        <v>280000</v>
      </c>
      <c r="T515">
        <v>400000</v>
      </c>
      <c r="U515">
        <v>400000</v>
      </c>
      <c r="V515">
        <v>400000</v>
      </c>
      <c r="W515">
        <v>400000</v>
      </c>
      <c r="X515">
        <v>400000</v>
      </c>
      <c r="Y515">
        <v>400000</v>
      </c>
      <c r="Z515">
        <v>400000</v>
      </c>
      <c r="AB515">
        <v>300000</v>
      </c>
      <c r="AC515">
        <v>300000</v>
      </c>
      <c r="AD515">
        <v>300000</v>
      </c>
      <c r="AE515">
        <v>300000</v>
      </c>
      <c r="AF515">
        <v>300000</v>
      </c>
      <c r="AG515">
        <v>210000</v>
      </c>
      <c r="AH515">
        <v>300000</v>
      </c>
      <c r="AI515">
        <v>210000</v>
      </c>
      <c r="AJ515">
        <v>300000</v>
      </c>
      <c r="AK515">
        <v>210000</v>
      </c>
      <c r="AL515">
        <v>300000</v>
      </c>
      <c r="AM515">
        <v>210000</v>
      </c>
      <c r="AN515">
        <v>300000</v>
      </c>
      <c r="AO515">
        <v>300000</v>
      </c>
      <c r="AP515">
        <v>300000</v>
      </c>
      <c r="AQ515">
        <v>300000</v>
      </c>
      <c r="AR515">
        <v>300000</v>
      </c>
      <c r="AS515">
        <v>300000</v>
      </c>
      <c r="AT515">
        <v>300000</v>
      </c>
      <c r="AU515">
        <v>8.1999999999999993</v>
      </c>
      <c r="AV515">
        <v>8.1999999999999993</v>
      </c>
      <c r="AW515">
        <v>8.1999999999999993</v>
      </c>
      <c r="AX515">
        <v>8.1999999999999993</v>
      </c>
      <c r="AY515">
        <v>8.1999999999999993</v>
      </c>
      <c r="AZ515">
        <v>8.1999999999999993</v>
      </c>
      <c r="BA515">
        <v>8.1999999999999993</v>
      </c>
      <c r="BB515">
        <v>8.1999999999999993</v>
      </c>
      <c r="BC515">
        <v>8.1999999999999993</v>
      </c>
      <c r="BD515">
        <v>8.1999999999999993</v>
      </c>
      <c r="BE515" t="s">
        <v>1397</v>
      </c>
      <c r="BF515">
        <f t="shared" si="15"/>
        <v>19</v>
      </c>
      <c r="BG515">
        <f t="shared" si="16"/>
        <v>1</v>
      </c>
    </row>
    <row r="516" spans="2:59" x14ac:dyDescent="0.25">
      <c r="B516" t="s">
        <v>11</v>
      </c>
      <c r="C516" t="s">
        <v>777</v>
      </c>
      <c r="D516" t="s">
        <v>1138</v>
      </c>
      <c r="E516" t="s">
        <v>820</v>
      </c>
      <c r="F516">
        <v>4</v>
      </c>
      <c r="G516">
        <v>1000000</v>
      </c>
      <c r="H516">
        <v>1000000</v>
      </c>
      <c r="I516">
        <v>2066667</v>
      </c>
      <c r="J516">
        <v>1400000</v>
      </c>
      <c r="K516">
        <v>1000000</v>
      </c>
      <c r="L516">
        <v>1000000</v>
      </c>
      <c r="M516">
        <v>733333</v>
      </c>
      <c r="N516">
        <v>840000</v>
      </c>
      <c r="O516">
        <v>733333</v>
      </c>
      <c r="P516">
        <v>840000</v>
      </c>
      <c r="Q516">
        <v>733333</v>
      </c>
      <c r="R516">
        <v>840000</v>
      </c>
      <c r="S516">
        <v>840000</v>
      </c>
      <c r="T516">
        <v>840000</v>
      </c>
      <c r="U516">
        <v>1000000</v>
      </c>
      <c r="V516">
        <v>1200000</v>
      </c>
      <c r="W516">
        <v>1400000</v>
      </c>
      <c r="Y516">
        <v>1000000</v>
      </c>
      <c r="Z516">
        <v>1000000</v>
      </c>
      <c r="AA516">
        <v>750000</v>
      </c>
      <c r="AB516">
        <v>750000</v>
      </c>
      <c r="AC516">
        <v>1550000</v>
      </c>
      <c r="AD516">
        <v>1050000</v>
      </c>
      <c r="AE516">
        <v>750000</v>
      </c>
      <c r="AF516">
        <v>750000</v>
      </c>
      <c r="AG516">
        <v>550000</v>
      </c>
      <c r="AH516">
        <v>630000</v>
      </c>
      <c r="AI516">
        <v>550000</v>
      </c>
      <c r="AJ516">
        <v>630000</v>
      </c>
      <c r="AK516">
        <v>550000</v>
      </c>
      <c r="AL516">
        <v>630000</v>
      </c>
      <c r="AM516">
        <v>630000</v>
      </c>
      <c r="AN516">
        <v>630000</v>
      </c>
      <c r="AO516">
        <v>750000</v>
      </c>
      <c r="AP516">
        <v>900000</v>
      </c>
      <c r="AQ516">
        <v>1050000</v>
      </c>
      <c r="AS516">
        <v>750000</v>
      </c>
      <c r="AT516">
        <v>750000</v>
      </c>
      <c r="AU516">
        <v>7.6</v>
      </c>
      <c r="AV516">
        <v>7.6</v>
      </c>
      <c r="AW516">
        <v>7.6</v>
      </c>
      <c r="AX516">
        <v>7.6</v>
      </c>
      <c r="AY516">
        <v>7.6</v>
      </c>
      <c r="AZ516">
        <v>7.6</v>
      </c>
      <c r="BA516">
        <v>7.6</v>
      </c>
      <c r="BB516">
        <v>7.6</v>
      </c>
      <c r="BC516">
        <v>7.6</v>
      </c>
      <c r="BD516">
        <v>7.6</v>
      </c>
      <c r="BE516" t="s">
        <v>1414</v>
      </c>
      <c r="BF516">
        <f t="shared" ref="BF516:BF579" si="17">COUNTA(AA516:AT516)</f>
        <v>19</v>
      </c>
      <c r="BG516">
        <f t="shared" ref="BG516:BG579" si="18">COUNTA(E516)</f>
        <v>1</v>
      </c>
    </row>
    <row r="517" spans="2:59" x14ac:dyDescent="0.25">
      <c r="B517" t="s">
        <v>606</v>
      </c>
      <c r="C517" t="s">
        <v>772</v>
      </c>
      <c r="D517" t="s">
        <v>1139</v>
      </c>
      <c r="E517" t="s">
        <v>820</v>
      </c>
      <c r="F517">
        <v>3</v>
      </c>
      <c r="H517">
        <v>450667</v>
      </c>
      <c r="I517">
        <v>450667</v>
      </c>
      <c r="J517">
        <v>450667</v>
      </c>
      <c r="K517">
        <v>450667</v>
      </c>
      <c r="L517">
        <v>450667</v>
      </c>
      <c r="M517">
        <v>450667</v>
      </c>
      <c r="N517">
        <v>450667</v>
      </c>
      <c r="O517">
        <v>450667</v>
      </c>
      <c r="P517">
        <v>450667</v>
      </c>
      <c r="Q517">
        <v>450667</v>
      </c>
      <c r="R517">
        <v>450667</v>
      </c>
      <c r="S517">
        <v>450667</v>
      </c>
      <c r="T517">
        <v>450667</v>
      </c>
      <c r="U517">
        <v>450667</v>
      </c>
      <c r="V517">
        <v>450667</v>
      </c>
      <c r="W517">
        <v>450667</v>
      </c>
      <c r="X517">
        <v>450667</v>
      </c>
      <c r="Y517">
        <v>450667</v>
      </c>
      <c r="Z517">
        <v>450667</v>
      </c>
      <c r="AB517">
        <v>338000</v>
      </c>
      <c r="AC517">
        <v>338000</v>
      </c>
      <c r="AD517">
        <v>338000</v>
      </c>
      <c r="AE517">
        <v>338000</v>
      </c>
      <c r="AF517">
        <v>338000</v>
      </c>
      <c r="AG517">
        <v>338000</v>
      </c>
      <c r="AH517">
        <v>338000</v>
      </c>
      <c r="AI517">
        <v>338000</v>
      </c>
      <c r="AJ517">
        <v>338000</v>
      </c>
      <c r="AK517">
        <v>338000</v>
      </c>
      <c r="AL517">
        <v>338000</v>
      </c>
      <c r="AM517">
        <v>338000</v>
      </c>
      <c r="AN517">
        <v>338000</v>
      </c>
      <c r="AO517">
        <v>338000</v>
      </c>
      <c r="AP517">
        <v>338000</v>
      </c>
      <c r="AQ517">
        <v>338000</v>
      </c>
      <c r="AR517">
        <v>338000</v>
      </c>
      <c r="AS517">
        <v>338000</v>
      </c>
      <c r="AT517">
        <v>338000</v>
      </c>
      <c r="AU517">
        <v>8</v>
      </c>
      <c r="AV517">
        <v>8</v>
      </c>
      <c r="AW517">
        <v>8</v>
      </c>
      <c r="AX517">
        <v>8</v>
      </c>
      <c r="AY517">
        <v>8</v>
      </c>
      <c r="AZ517">
        <v>8</v>
      </c>
      <c r="BA517">
        <v>8</v>
      </c>
      <c r="BB517">
        <v>8</v>
      </c>
      <c r="BC517">
        <v>8</v>
      </c>
      <c r="BD517">
        <v>8</v>
      </c>
      <c r="BE517" t="s">
        <v>1398</v>
      </c>
      <c r="BF517">
        <f t="shared" si="17"/>
        <v>19</v>
      </c>
      <c r="BG517">
        <f t="shared" si="18"/>
        <v>1</v>
      </c>
    </row>
    <row r="518" spans="2:59" hidden="1" x14ac:dyDescent="0.25">
      <c r="B518" t="s">
        <v>452</v>
      </c>
      <c r="C518" t="s">
        <v>772</v>
      </c>
      <c r="D518" t="s">
        <v>1145</v>
      </c>
      <c r="E518" t="s">
        <v>799</v>
      </c>
      <c r="F518">
        <v>0</v>
      </c>
      <c r="G518">
        <v>1036343</v>
      </c>
      <c r="H518">
        <v>1036343</v>
      </c>
      <c r="J518">
        <v>1036343</v>
      </c>
      <c r="K518">
        <v>942130</v>
      </c>
      <c r="L518">
        <v>942130</v>
      </c>
      <c r="M518">
        <v>942130</v>
      </c>
      <c r="N518">
        <v>942130</v>
      </c>
      <c r="O518">
        <v>942130</v>
      </c>
      <c r="P518">
        <v>942130</v>
      </c>
      <c r="Q518">
        <v>1113426</v>
      </c>
      <c r="R518">
        <v>1113426</v>
      </c>
      <c r="S518">
        <v>1113426</v>
      </c>
      <c r="T518">
        <v>1113426</v>
      </c>
      <c r="U518">
        <v>1113426</v>
      </c>
      <c r="V518">
        <v>1113426</v>
      </c>
      <c r="W518">
        <v>1113426</v>
      </c>
      <c r="X518">
        <v>1113426</v>
      </c>
      <c r="Y518">
        <v>1113426</v>
      </c>
      <c r="Z518">
        <v>1113426</v>
      </c>
      <c r="AA518">
        <v>642533</v>
      </c>
      <c r="AB518">
        <v>642533</v>
      </c>
      <c r="AD518">
        <v>642533</v>
      </c>
      <c r="AE518">
        <v>584121</v>
      </c>
      <c r="AF518">
        <v>584121</v>
      </c>
      <c r="AG518">
        <v>584121</v>
      </c>
      <c r="AH518">
        <v>584121</v>
      </c>
      <c r="AI518">
        <v>584121</v>
      </c>
      <c r="AJ518">
        <v>584121</v>
      </c>
      <c r="AK518">
        <v>690324</v>
      </c>
      <c r="AL518">
        <v>690324</v>
      </c>
      <c r="AM518">
        <v>690324</v>
      </c>
      <c r="AN518">
        <v>690324</v>
      </c>
      <c r="AO518">
        <v>690324</v>
      </c>
      <c r="AP518">
        <v>690324</v>
      </c>
      <c r="AQ518">
        <v>690324</v>
      </c>
      <c r="AR518">
        <v>690324</v>
      </c>
      <c r="AS518">
        <v>690324</v>
      </c>
      <c r="AT518">
        <v>690324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 t="s">
        <v>1382</v>
      </c>
      <c r="BF518">
        <f t="shared" si="17"/>
        <v>19</v>
      </c>
      <c r="BG518">
        <f t="shared" si="18"/>
        <v>1</v>
      </c>
    </row>
    <row r="519" spans="2:59" hidden="1" x14ac:dyDescent="0.25">
      <c r="B519" t="s">
        <v>495</v>
      </c>
      <c r="C519" t="s">
        <v>772</v>
      </c>
      <c r="D519" t="s">
        <v>1146</v>
      </c>
      <c r="E519" t="s">
        <v>799</v>
      </c>
      <c r="F519">
        <v>2.5</v>
      </c>
      <c r="G519">
        <v>692294</v>
      </c>
      <c r="H519">
        <v>692294</v>
      </c>
      <c r="J519">
        <v>692294</v>
      </c>
      <c r="K519">
        <v>629358</v>
      </c>
      <c r="L519">
        <v>629358</v>
      </c>
      <c r="M519">
        <v>629358</v>
      </c>
      <c r="N519">
        <v>629358</v>
      </c>
      <c r="O519">
        <v>743784</v>
      </c>
      <c r="P519">
        <v>743784</v>
      </c>
      <c r="Q519">
        <v>743784</v>
      </c>
      <c r="R519">
        <v>743784</v>
      </c>
      <c r="S519">
        <v>743784</v>
      </c>
      <c r="T519">
        <v>743784</v>
      </c>
      <c r="U519">
        <v>743784</v>
      </c>
      <c r="V519">
        <v>743784</v>
      </c>
      <c r="W519">
        <v>743784</v>
      </c>
      <c r="X519">
        <v>743784</v>
      </c>
      <c r="Y519">
        <v>743784</v>
      </c>
      <c r="Z519">
        <v>743784</v>
      </c>
      <c r="AA519">
        <v>446363</v>
      </c>
      <c r="AB519">
        <v>446363</v>
      </c>
      <c r="AD519">
        <v>446363</v>
      </c>
      <c r="AE519">
        <v>405785</v>
      </c>
      <c r="AF519">
        <v>405785</v>
      </c>
      <c r="AG519">
        <v>405785</v>
      </c>
      <c r="AH519">
        <v>405785</v>
      </c>
      <c r="AI519">
        <v>479562</v>
      </c>
      <c r="AJ519">
        <v>479562</v>
      </c>
      <c r="AK519">
        <v>479562</v>
      </c>
      <c r="AL519">
        <v>479562</v>
      </c>
      <c r="AM519">
        <v>479562</v>
      </c>
      <c r="AN519">
        <v>479562</v>
      </c>
      <c r="AO519">
        <v>479562</v>
      </c>
      <c r="AP519">
        <v>479562</v>
      </c>
      <c r="AQ519">
        <v>479562</v>
      </c>
      <c r="AR519">
        <v>479562</v>
      </c>
      <c r="AS519">
        <v>479562</v>
      </c>
      <c r="AT519">
        <v>479562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 t="s">
        <v>1383</v>
      </c>
      <c r="BF519">
        <f t="shared" si="17"/>
        <v>19</v>
      </c>
      <c r="BG519">
        <f t="shared" si="18"/>
        <v>1</v>
      </c>
    </row>
    <row r="520" spans="2:59" hidden="1" x14ac:dyDescent="0.25">
      <c r="B520" t="s">
        <v>535</v>
      </c>
      <c r="C520" t="s">
        <v>769</v>
      </c>
      <c r="D520" t="s">
        <v>1148</v>
      </c>
      <c r="E520" t="s">
        <v>799</v>
      </c>
      <c r="F520">
        <v>0</v>
      </c>
      <c r="G520">
        <v>868285</v>
      </c>
      <c r="H520">
        <v>868285</v>
      </c>
      <c r="I520">
        <v>868285</v>
      </c>
      <c r="K520">
        <v>789350</v>
      </c>
      <c r="L520">
        <v>789350</v>
      </c>
      <c r="M520">
        <v>789350</v>
      </c>
      <c r="N520">
        <v>789350</v>
      </c>
      <c r="O520">
        <v>789350</v>
      </c>
      <c r="P520">
        <v>789350</v>
      </c>
      <c r="Q520">
        <v>932868</v>
      </c>
      <c r="R520">
        <v>932868</v>
      </c>
      <c r="S520">
        <v>932868</v>
      </c>
      <c r="T520">
        <v>932868</v>
      </c>
      <c r="U520">
        <v>932868</v>
      </c>
      <c r="V520">
        <v>932868</v>
      </c>
      <c r="W520">
        <v>932868</v>
      </c>
      <c r="X520">
        <v>932868</v>
      </c>
      <c r="Y520">
        <v>932868</v>
      </c>
      <c r="Z520">
        <v>932868</v>
      </c>
      <c r="AA520">
        <v>581751</v>
      </c>
      <c r="AB520">
        <v>581751</v>
      </c>
      <c r="AC520">
        <v>581751</v>
      </c>
      <c r="AE520">
        <v>528865</v>
      </c>
      <c r="AF520">
        <v>528865</v>
      </c>
      <c r="AG520">
        <v>528865</v>
      </c>
      <c r="AH520">
        <v>528865</v>
      </c>
      <c r="AI520">
        <v>528865</v>
      </c>
      <c r="AJ520">
        <v>528865</v>
      </c>
      <c r="AK520">
        <v>625022</v>
      </c>
      <c r="AL520">
        <v>625022</v>
      </c>
      <c r="AM520">
        <v>625022</v>
      </c>
      <c r="AN520">
        <v>625022</v>
      </c>
      <c r="AO520">
        <v>625022</v>
      </c>
      <c r="AP520">
        <v>625022</v>
      </c>
      <c r="AQ520">
        <v>625022</v>
      </c>
      <c r="AR520">
        <v>625022</v>
      </c>
      <c r="AS520">
        <v>625022</v>
      </c>
      <c r="AT520">
        <v>625022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 t="s">
        <v>1382</v>
      </c>
      <c r="BF520">
        <f t="shared" si="17"/>
        <v>19</v>
      </c>
      <c r="BG520">
        <f t="shared" si="18"/>
        <v>1</v>
      </c>
    </row>
    <row r="521" spans="2:59" hidden="1" x14ac:dyDescent="0.25">
      <c r="B521" t="s">
        <v>415</v>
      </c>
      <c r="C521" t="s">
        <v>778</v>
      </c>
      <c r="D521" t="s">
        <v>1042</v>
      </c>
      <c r="E521" t="s">
        <v>799</v>
      </c>
      <c r="F521">
        <v>0</v>
      </c>
      <c r="G521">
        <v>518169</v>
      </c>
      <c r="H521">
        <v>518169</v>
      </c>
      <c r="J521">
        <v>518169</v>
      </c>
      <c r="K521">
        <v>471063</v>
      </c>
      <c r="L521">
        <v>471063</v>
      </c>
      <c r="M521">
        <v>471063</v>
      </c>
      <c r="N521">
        <v>471063</v>
      </c>
      <c r="O521">
        <v>556711</v>
      </c>
      <c r="P521">
        <v>556711</v>
      </c>
      <c r="Q521">
        <v>556711</v>
      </c>
      <c r="R521">
        <v>556711</v>
      </c>
      <c r="S521">
        <v>556711</v>
      </c>
      <c r="T521">
        <v>556711</v>
      </c>
      <c r="U521">
        <v>556711</v>
      </c>
      <c r="V521">
        <v>556711</v>
      </c>
      <c r="W521">
        <v>556711</v>
      </c>
      <c r="X521">
        <v>556711</v>
      </c>
      <c r="Y521">
        <v>556711</v>
      </c>
      <c r="Z521">
        <v>556711</v>
      </c>
      <c r="AA521">
        <v>321265</v>
      </c>
      <c r="AB521">
        <v>321265</v>
      </c>
      <c r="AD521">
        <v>321265</v>
      </c>
      <c r="AE521">
        <v>292059</v>
      </c>
      <c r="AF521">
        <v>292059</v>
      </c>
      <c r="AG521">
        <v>292059</v>
      </c>
      <c r="AH521">
        <v>292059</v>
      </c>
      <c r="AI521">
        <v>345161</v>
      </c>
      <c r="AJ521">
        <v>345161</v>
      </c>
      <c r="AK521">
        <v>345161</v>
      </c>
      <c r="AL521">
        <v>345161</v>
      </c>
      <c r="AM521">
        <v>345161</v>
      </c>
      <c r="AN521">
        <v>345161</v>
      </c>
      <c r="AO521">
        <v>345161</v>
      </c>
      <c r="AP521">
        <v>345161</v>
      </c>
      <c r="AQ521">
        <v>345161</v>
      </c>
      <c r="AR521">
        <v>345161</v>
      </c>
      <c r="AS521">
        <v>345161</v>
      </c>
      <c r="AT521">
        <v>345161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 t="s">
        <v>1385</v>
      </c>
      <c r="BF521">
        <f t="shared" si="17"/>
        <v>19</v>
      </c>
      <c r="BG521">
        <f t="shared" si="18"/>
        <v>1</v>
      </c>
    </row>
    <row r="522" spans="2:59" hidden="1" x14ac:dyDescent="0.25">
      <c r="B522" t="s">
        <v>537</v>
      </c>
      <c r="C522" t="s">
        <v>774</v>
      </c>
      <c r="D522" t="s">
        <v>1161</v>
      </c>
      <c r="E522" t="s">
        <v>799</v>
      </c>
      <c r="F522">
        <v>0</v>
      </c>
      <c r="G522">
        <v>1005000</v>
      </c>
      <c r="H522">
        <v>1005000</v>
      </c>
      <c r="J522">
        <v>1005000</v>
      </c>
      <c r="K522">
        <v>1005000</v>
      </c>
      <c r="L522">
        <v>1005000</v>
      </c>
      <c r="M522">
        <v>1005000</v>
      </c>
      <c r="N522">
        <v>1005000</v>
      </c>
      <c r="O522">
        <v>1005000</v>
      </c>
      <c r="P522">
        <v>1005000</v>
      </c>
      <c r="Q522">
        <v>1005000</v>
      </c>
      <c r="R522">
        <v>1005000</v>
      </c>
      <c r="S522">
        <v>1005000</v>
      </c>
      <c r="T522">
        <v>1005000</v>
      </c>
      <c r="U522">
        <v>1005000</v>
      </c>
      <c r="V522">
        <v>1005000</v>
      </c>
      <c r="W522">
        <v>1005000</v>
      </c>
      <c r="X522">
        <v>1005000</v>
      </c>
      <c r="Y522">
        <v>1005000</v>
      </c>
      <c r="Z522">
        <v>1005000</v>
      </c>
      <c r="AA522">
        <v>623100</v>
      </c>
      <c r="AB522">
        <v>623100</v>
      </c>
      <c r="AD522">
        <v>623100</v>
      </c>
      <c r="AE522">
        <v>623100</v>
      </c>
      <c r="AF522">
        <v>623100</v>
      </c>
      <c r="AG522">
        <v>623100</v>
      </c>
      <c r="AH522">
        <v>623100</v>
      </c>
      <c r="AI522">
        <v>623100</v>
      </c>
      <c r="AJ522">
        <v>623100</v>
      </c>
      <c r="AK522">
        <v>623100</v>
      </c>
      <c r="AL522">
        <v>623100</v>
      </c>
      <c r="AM522">
        <v>623100</v>
      </c>
      <c r="AN522">
        <v>623100</v>
      </c>
      <c r="AO522">
        <v>623100</v>
      </c>
      <c r="AP522">
        <v>623100</v>
      </c>
      <c r="AQ522">
        <v>623100</v>
      </c>
      <c r="AR522">
        <v>623100</v>
      </c>
      <c r="AS522">
        <v>623100</v>
      </c>
      <c r="AT522">
        <v>623100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 t="s">
        <v>1385</v>
      </c>
      <c r="BF522">
        <f t="shared" si="17"/>
        <v>19</v>
      </c>
      <c r="BG522">
        <f t="shared" si="18"/>
        <v>1</v>
      </c>
    </row>
    <row r="523" spans="2:59" hidden="1" x14ac:dyDescent="0.25">
      <c r="B523" t="s">
        <v>465</v>
      </c>
      <c r="C523" t="s">
        <v>772</v>
      </c>
      <c r="D523" t="s">
        <v>1163</v>
      </c>
      <c r="E523" t="s">
        <v>799</v>
      </c>
      <c r="F523">
        <v>0</v>
      </c>
      <c r="G523">
        <v>630206</v>
      </c>
      <c r="H523">
        <v>630206</v>
      </c>
      <c r="J523">
        <v>630206</v>
      </c>
      <c r="K523">
        <v>572914</v>
      </c>
      <c r="L523">
        <v>572914</v>
      </c>
      <c r="M523">
        <v>572914</v>
      </c>
      <c r="N523">
        <v>572914</v>
      </c>
      <c r="O523">
        <v>572914</v>
      </c>
      <c r="P523">
        <v>572914</v>
      </c>
      <c r="Q523">
        <v>677081</v>
      </c>
      <c r="R523">
        <v>677081</v>
      </c>
      <c r="S523">
        <v>677081</v>
      </c>
      <c r="T523">
        <v>677081</v>
      </c>
      <c r="U523">
        <v>677081</v>
      </c>
      <c r="V523">
        <v>677081</v>
      </c>
      <c r="W523">
        <v>677081</v>
      </c>
      <c r="X523">
        <v>677081</v>
      </c>
      <c r="Y523">
        <v>677081</v>
      </c>
      <c r="Z523">
        <v>677081</v>
      </c>
      <c r="AA523">
        <v>390728</v>
      </c>
      <c r="AB523">
        <v>390728</v>
      </c>
      <c r="AD523">
        <v>390728</v>
      </c>
      <c r="AE523">
        <v>355207</v>
      </c>
      <c r="AF523">
        <v>355207</v>
      </c>
      <c r="AG523">
        <v>355207</v>
      </c>
      <c r="AH523">
        <v>355207</v>
      </c>
      <c r="AI523">
        <v>355207</v>
      </c>
      <c r="AJ523">
        <v>355207</v>
      </c>
      <c r="AK523">
        <v>419790</v>
      </c>
      <c r="AL523">
        <v>419790</v>
      </c>
      <c r="AM523">
        <v>419790</v>
      </c>
      <c r="AN523">
        <v>419790</v>
      </c>
      <c r="AO523">
        <v>419790</v>
      </c>
      <c r="AP523">
        <v>419790</v>
      </c>
      <c r="AQ523">
        <v>419790</v>
      </c>
      <c r="AR523">
        <v>419790</v>
      </c>
      <c r="AS523">
        <v>419790</v>
      </c>
      <c r="AT523">
        <v>419790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 t="s">
        <v>1382</v>
      </c>
      <c r="BF523">
        <f t="shared" si="17"/>
        <v>19</v>
      </c>
      <c r="BG523">
        <f t="shared" si="18"/>
        <v>1</v>
      </c>
    </row>
    <row r="524" spans="2:59" hidden="1" x14ac:dyDescent="0.25">
      <c r="B524" t="s">
        <v>349</v>
      </c>
      <c r="C524" t="s">
        <v>772</v>
      </c>
      <c r="D524" t="s">
        <v>1167</v>
      </c>
      <c r="E524" t="s">
        <v>799</v>
      </c>
      <c r="F524">
        <v>0</v>
      </c>
      <c r="G524">
        <v>806664</v>
      </c>
      <c r="H524">
        <v>806664</v>
      </c>
      <c r="J524">
        <v>806664</v>
      </c>
      <c r="K524">
        <v>733331</v>
      </c>
      <c r="L524">
        <v>733331</v>
      </c>
      <c r="M524">
        <v>733331</v>
      </c>
      <c r="N524">
        <v>733331</v>
      </c>
      <c r="O524">
        <v>866664</v>
      </c>
      <c r="P524">
        <v>866664</v>
      </c>
      <c r="Q524">
        <v>866664</v>
      </c>
      <c r="R524">
        <v>866664</v>
      </c>
      <c r="S524">
        <v>866664</v>
      </c>
      <c r="T524">
        <v>866664</v>
      </c>
      <c r="U524">
        <v>866664</v>
      </c>
      <c r="V524">
        <v>866664</v>
      </c>
      <c r="W524">
        <v>866664</v>
      </c>
      <c r="X524">
        <v>866664</v>
      </c>
      <c r="Y524">
        <v>866664</v>
      </c>
      <c r="Z524">
        <v>866664</v>
      </c>
      <c r="AA524">
        <v>403332</v>
      </c>
      <c r="AB524">
        <v>403332</v>
      </c>
      <c r="AD524">
        <v>403332</v>
      </c>
      <c r="AE524">
        <v>366666</v>
      </c>
      <c r="AF524">
        <v>366666</v>
      </c>
      <c r="AG524">
        <v>366666</v>
      </c>
      <c r="AH524">
        <v>366666</v>
      </c>
      <c r="AI524">
        <v>433332</v>
      </c>
      <c r="AJ524">
        <v>433332</v>
      </c>
      <c r="AK524">
        <v>433332</v>
      </c>
      <c r="AL524">
        <v>433332</v>
      </c>
      <c r="AM524">
        <v>433332</v>
      </c>
      <c r="AN524">
        <v>433332</v>
      </c>
      <c r="AO524">
        <v>433332</v>
      </c>
      <c r="AP524">
        <v>433332</v>
      </c>
      <c r="AQ524">
        <v>433332</v>
      </c>
      <c r="AR524">
        <v>433332</v>
      </c>
      <c r="AS524">
        <v>433332</v>
      </c>
      <c r="AT524">
        <v>433332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 t="s">
        <v>1382</v>
      </c>
      <c r="BF524">
        <f t="shared" si="17"/>
        <v>19</v>
      </c>
      <c r="BG524">
        <f t="shared" si="18"/>
        <v>1</v>
      </c>
    </row>
    <row r="525" spans="2:59" hidden="1" x14ac:dyDescent="0.25">
      <c r="B525" t="s">
        <v>467</v>
      </c>
      <c r="C525" t="s">
        <v>770</v>
      </c>
      <c r="D525" t="s">
        <v>1176</v>
      </c>
      <c r="E525" t="s">
        <v>799</v>
      </c>
      <c r="F525">
        <v>0</v>
      </c>
      <c r="G525">
        <v>2464813</v>
      </c>
      <c r="H525">
        <v>2464813</v>
      </c>
      <c r="J525">
        <v>2464813</v>
      </c>
      <c r="K525">
        <v>2240738</v>
      </c>
      <c r="L525">
        <v>2240738</v>
      </c>
      <c r="M525">
        <v>2240738</v>
      </c>
      <c r="N525">
        <v>2240738</v>
      </c>
      <c r="O525">
        <v>2240738</v>
      </c>
      <c r="P525">
        <v>2240738</v>
      </c>
      <c r="Q525">
        <v>2648146</v>
      </c>
      <c r="R525">
        <v>2648146</v>
      </c>
      <c r="S525">
        <v>2648146</v>
      </c>
      <c r="T525">
        <v>2648146</v>
      </c>
      <c r="U525">
        <v>2648146</v>
      </c>
      <c r="V525">
        <v>2648146</v>
      </c>
      <c r="W525">
        <v>2648146</v>
      </c>
      <c r="X525">
        <v>2648146</v>
      </c>
      <c r="Y525">
        <v>2648146</v>
      </c>
      <c r="Z525">
        <v>2648146</v>
      </c>
      <c r="AA525">
        <v>1478888</v>
      </c>
      <c r="AB525">
        <v>1478888</v>
      </c>
      <c r="AD525">
        <v>1478888</v>
      </c>
      <c r="AE525">
        <v>1344443</v>
      </c>
      <c r="AF525">
        <v>1344443</v>
      </c>
      <c r="AG525">
        <v>1344443</v>
      </c>
      <c r="AH525">
        <v>1344443</v>
      </c>
      <c r="AI525">
        <v>1344443</v>
      </c>
      <c r="AJ525">
        <v>1344443</v>
      </c>
      <c r="AK525">
        <v>1588888</v>
      </c>
      <c r="AL525">
        <v>1588888</v>
      </c>
      <c r="AM525">
        <v>1588888</v>
      </c>
      <c r="AN525">
        <v>1588888</v>
      </c>
      <c r="AO525">
        <v>1588888</v>
      </c>
      <c r="AP525">
        <v>1588888</v>
      </c>
      <c r="AQ525">
        <v>1588888</v>
      </c>
      <c r="AR525">
        <v>1588888</v>
      </c>
      <c r="AS525">
        <v>1588888</v>
      </c>
      <c r="AT525">
        <v>1588888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 t="s">
        <v>1385</v>
      </c>
      <c r="BF525">
        <f t="shared" si="17"/>
        <v>19</v>
      </c>
      <c r="BG525">
        <f t="shared" si="18"/>
        <v>1</v>
      </c>
    </row>
    <row r="526" spans="2:59" hidden="1" x14ac:dyDescent="0.25">
      <c r="B526" t="s">
        <v>371</v>
      </c>
      <c r="C526" t="s">
        <v>774</v>
      </c>
      <c r="D526" t="s">
        <v>1179</v>
      </c>
      <c r="E526" t="s">
        <v>799</v>
      </c>
      <c r="F526">
        <v>0</v>
      </c>
      <c r="G526">
        <v>728238</v>
      </c>
      <c r="H526">
        <v>728238</v>
      </c>
      <c r="J526">
        <v>728238</v>
      </c>
      <c r="K526">
        <v>662035</v>
      </c>
      <c r="L526">
        <v>662035</v>
      </c>
      <c r="M526">
        <v>662035</v>
      </c>
      <c r="N526">
        <v>662035</v>
      </c>
      <c r="O526">
        <v>782405</v>
      </c>
      <c r="P526">
        <v>782405</v>
      </c>
      <c r="Q526">
        <v>782405</v>
      </c>
      <c r="R526">
        <v>782405</v>
      </c>
      <c r="S526">
        <v>782405</v>
      </c>
      <c r="T526">
        <v>782405</v>
      </c>
      <c r="U526">
        <v>782405</v>
      </c>
      <c r="V526">
        <v>782405</v>
      </c>
      <c r="W526">
        <v>782405</v>
      </c>
      <c r="X526">
        <v>782405</v>
      </c>
      <c r="Y526">
        <v>782405</v>
      </c>
      <c r="Z526">
        <v>782405</v>
      </c>
      <c r="AA526">
        <v>451508</v>
      </c>
      <c r="AB526">
        <v>451508</v>
      </c>
      <c r="AD526">
        <v>451508</v>
      </c>
      <c r="AE526">
        <v>410462</v>
      </c>
      <c r="AF526">
        <v>410462</v>
      </c>
      <c r="AG526">
        <v>410462</v>
      </c>
      <c r="AH526">
        <v>410462</v>
      </c>
      <c r="AI526">
        <v>485091</v>
      </c>
      <c r="AJ526">
        <v>485091</v>
      </c>
      <c r="AK526">
        <v>485091</v>
      </c>
      <c r="AL526">
        <v>485091</v>
      </c>
      <c r="AM526">
        <v>485091</v>
      </c>
      <c r="AN526">
        <v>485091</v>
      </c>
      <c r="AO526">
        <v>485091</v>
      </c>
      <c r="AP526">
        <v>485091</v>
      </c>
      <c r="AQ526">
        <v>485091</v>
      </c>
      <c r="AR526">
        <v>485091</v>
      </c>
      <c r="AS526">
        <v>485091</v>
      </c>
      <c r="AT526">
        <v>485091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 t="s">
        <v>1385</v>
      </c>
      <c r="BF526">
        <f t="shared" si="17"/>
        <v>19</v>
      </c>
      <c r="BG526">
        <f t="shared" si="18"/>
        <v>1</v>
      </c>
    </row>
    <row r="527" spans="2:59" hidden="1" x14ac:dyDescent="0.25">
      <c r="B527" t="s">
        <v>185</v>
      </c>
      <c r="C527" t="s">
        <v>769</v>
      </c>
      <c r="D527" t="s">
        <v>1191</v>
      </c>
      <c r="E527" t="s">
        <v>822</v>
      </c>
      <c r="F527">
        <v>0</v>
      </c>
      <c r="G527">
        <v>300000</v>
      </c>
      <c r="H527">
        <v>300000</v>
      </c>
      <c r="I527">
        <v>300000</v>
      </c>
      <c r="J527">
        <v>300000</v>
      </c>
      <c r="K527">
        <v>300000</v>
      </c>
      <c r="L527">
        <v>300000</v>
      </c>
      <c r="M527">
        <v>300000</v>
      </c>
      <c r="N527">
        <v>300000</v>
      </c>
      <c r="O527">
        <v>300000</v>
      </c>
      <c r="P527">
        <v>300000</v>
      </c>
      <c r="Q527">
        <v>270000</v>
      </c>
      <c r="R527">
        <v>300000</v>
      </c>
      <c r="S527">
        <v>300000</v>
      </c>
      <c r="T527">
        <v>300000</v>
      </c>
      <c r="U527">
        <v>300000</v>
      </c>
      <c r="V527">
        <v>300000</v>
      </c>
      <c r="X527">
        <v>300000</v>
      </c>
      <c r="Y527">
        <v>300000</v>
      </c>
      <c r="Z527">
        <v>300000</v>
      </c>
      <c r="AA527">
        <v>120000</v>
      </c>
      <c r="AB527">
        <v>120000</v>
      </c>
      <c r="AC527">
        <v>120000</v>
      </c>
      <c r="AD527">
        <v>120000</v>
      </c>
      <c r="AE527">
        <v>120000</v>
      </c>
      <c r="AF527">
        <v>120000</v>
      </c>
      <c r="AG527">
        <v>120000</v>
      </c>
      <c r="AH527">
        <v>120000</v>
      </c>
      <c r="AI527">
        <v>120000</v>
      </c>
      <c r="AJ527">
        <v>120000</v>
      </c>
      <c r="AK527">
        <v>108000</v>
      </c>
      <c r="AL527">
        <v>120000</v>
      </c>
      <c r="AM527">
        <v>120000</v>
      </c>
      <c r="AN527">
        <v>120000</v>
      </c>
      <c r="AO527">
        <v>120000</v>
      </c>
      <c r="AP527">
        <v>120000</v>
      </c>
      <c r="AR527">
        <v>120000</v>
      </c>
      <c r="AS527">
        <v>120000</v>
      </c>
      <c r="AT527">
        <v>120000</v>
      </c>
      <c r="AU527">
        <v>7.7</v>
      </c>
      <c r="AV527">
        <v>7.7</v>
      </c>
      <c r="AW527">
        <v>7.7</v>
      </c>
      <c r="AX527">
        <v>7.7</v>
      </c>
      <c r="AY527">
        <v>7.7</v>
      </c>
      <c r="AZ527">
        <v>7.7</v>
      </c>
      <c r="BA527">
        <v>7.7</v>
      </c>
      <c r="BB527">
        <v>7.7</v>
      </c>
      <c r="BC527">
        <v>7.7</v>
      </c>
      <c r="BD527">
        <v>7.7</v>
      </c>
      <c r="BE527" t="s">
        <v>1434</v>
      </c>
      <c r="BF527">
        <f t="shared" si="17"/>
        <v>19</v>
      </c>
      <c r="BG527">
        <f t="shared" si="18"/>
        <v>1</v>
      </c>
    </row>
    <row r="528" spans="2:59" x14ac:dyDescent="0.25">
      <c r="B528" t="s">
        <v>136</v>
      </c>
      <c r="C528" t="s">
        <v>790</v>
      </c>
      <c r="D528" t="s">
        <v>1193</v>
      </c>
      <c r="E528" t="s">
        <v>820</v>
      </c>
      <c r="F528">
        <v>3</v>
      </c>
      <c r="G528">
        <v>466667</v>
      </c>
      <c r="H528">
        <v>466667</v>
      </c>
      <c r="I528">
        <v>466667</v>
      </c>
      <c r="J528">
        <v>466667</v>
      </c>
      <c r="K528">
        <v>466667</v>
      </c>
      <c r="L528">
        <v>466667</v>
      </c>
      <c r="M528">
        <v>466667</v>
      </c>
      <c r="N528">
        <v>466667</v>
      </c>
      <c r="O528">
        <v>466667</v>
      </c>
      <c r="P528">
        <v>466667</v>
      </c>
      <c r="Q528">
        <v>466667</v>
      </c>
      <c r="R528">
        <v>466667</v>
      </c>
      <c r="S528">
        <v>466667</v>
      </c>
      <c r="T528">
        <v>466667</v>
      </c>
      <c r="V528">
        <v>466667</v>
      </c>
      <c r="W528">
        <v>600000</v>
      </c>
      <c r="X528">
        <v>466667</v>
      </c>
      <c r="Y528">
        <v>466667</v>
      </c>
      <c r="Z528">
        <v>466667</v>
      </c>
      <c r="AA528">
        <v>350000</v>
      </c>
      <c r="AB528">
        <v>350000</v>
      </c>
      <c r="AC528">
        <v>350000</v>
      </c>
      <c r="AD528">
        <v>350000</v>
      </c>
      <c r="AE528">
        <v>350000</v>
      </c>
      <c r="AF528">
        <v>350000</v>
      </c>
      <c r="AG528">
        <v>350000</v>
      </c>
      <c r="AH528">
        <v>350000</v>
      </c>
      <c r="AI528">
        <v>350000</v>
      </c>
      <c r="AJ528">
        <v>350000</v>
      </c>
      <c r="AK528">
        <v>350000</v>
      </c>
      <c r="AL528">
        <v>350000</v>
      </c>
      <c r="AM528">
        <v>350000</v>
      </c>
      <c r="AN528">
        <v>350000</v>
      </c>
      <c r="AP528">
        <v>350000</v>
      </c>
      <c r="AQ528">
        <v>450000</v>
      </c>
      <c r="AR528">
        <v>350000</v>
      </c>
      <c r="AS528">
        <v>350000</v>
      </c>
      <c r="AT528">
        <v>350000</v>
      </c>
      <c r="AU528">
        <v>8.1999999999999993</v>
      </c>
      <c r="AV528">
        <v>8.1999999999999993</v>
      </c>
      <c r="AW528">
        <v>8.1999999999999993</v>
      </c>
      <c r="AX528">
        <v>8.1999999999999993</v>
      </c>
      <c r="AY528">
        <v>8.1999999999999993</v>
      </c>
      <c r="AZ528">
        <v>8.1999999999999993</v>
      </c>
      <c r="BA528">
        <v>8.1999999999999993</v>
      </c>
      <c r="BB528">
        <v>8.1999999999999993</v>
      </c>
      <c r="BC528">
        <v>8.1999999999999993</v>
      </c>
      <c r="BD528">
        <v>8.1999999999999993</v>
      </c>
      <c r="BE528" t="s">
        <v>1434</v>
      </c>
      <c r="BF528">
        <f t="shared" si="17"/>
        <v>19</v>
      </c>
      <c r="BG528">
        <f t="shared" si="18"/>
        <v>1</v>
      </c>
    </row>
    <row r="529" spans="2:59" hidden="1" x14ac:dyDescent="0.25">
      <c r="B529" t="s">
        <v>114</v>
      </c>
      <c r="C529" t="s">
        <v>776</v>
      </c>
      <c r="D529" t="s">
        <v>1195</v>
      </c>
      <c r="E529" t="s">
        <v>824</v>
      </c>
      <c r="F529">
        <v>2</v>
      </c>
      <c r="G529">
        <v>1564601</v>
      </c>
      <c r="H529">
        <v>762576</v>
      </c>
      <c r="J529">
        <v>1206533</v>
      </c>
      <c r="K529">
        <v>1440847</v>
      </c>
      <c r="L529">
        <v>660984</v>
      </c>
      <c r="M529">
        <v>675922</v>
      </c>
      <c r="N529">
        <v>660984</v>
      </c>
      <c r="O529">
        <v>628077</v>
      </c>
      <c r="P529">
        <v>628077</v>
      </c>
      <c r="Q529">
        <v>628077</v>
      </c>
      <c r="R529">
        <v>628077</v>
      </c>
      <c r="S529">
        <v>602462</v>
      </c>
      <c r="T529">
        <v>646023</v>
      </c>
      <c r="U529">
        <v>619953</v>
      </c>
      <c r="V529">
        <v>683675</v>
      </c>
      <c r="W529">
        <v>690748</v>
      </c>
      <c r="X529">
        <v>1361793</v>
      </c>
      <c r="Y529">
        <v>628077</v>
      </c>
      <c r="Z529">
        <v>628077</v>
      </c>
      <c r="AA529">
        <v>985699</v>
      </c>
      <c r="AB529">
        <v>480423</v>
      </c>
      <c r="AD529">
        <v>760116</v>
      </c>
      <c r="AE529">
        <v>907734</v>
      </c>
      <c r="AF529">
        <v>416420</v>
      </c>
      <c r="AG529">
        <v>425831</v>
      </c>
      <c r="AH529">
        <v>416420</v>
      </c>
      <c r="AI529">
        <v>489900</v>
      </c>
      <c r="AJ529">
        <v>489900</v>
      </c>
      <c r="AK529">
        <v>489900</v>
      </c>
      <c r="AL529">
        <v>489900</v>
      </c>
      <c r="AM529">
        <v>469920</v>
      </c>
      <c r="AN529">
        <v>503898</v>
      </c>
      <c r="AO529">
        <v>483563</v>
      </c>
      <c r="AP529">
        <v>533267</v>
      </c>
      <c r="AQ529">
        <v>538783</v>
      </c>
      <c r="AR529">
        <v>1062199</v>
      </c>
      <c r="AS529">
        <v>489900</v>
      </c>
      <c r="AT529">
        <v>489900</v>
      </c>
      <c r="AU529">
        <v>7.7</v>
      </c>
      <c r="AV529">
        <v>7.7</v>
      </c>
      <c r="AW529">
        <v>7.7</v>
      </c>
      <c r="AX529">
        <v>7.7</v>
      </c>
      <c r="AY529">
        <v>7.7</v>
      </c>
      <c r="AZ529">
        <v>7.7</v>
      </c>
      <c r="BA529">
        <v>7.7</v>
      </c>
      <c r="BB529">
        <v>7.7</v>
      </c>
      <c r="BC529">
        <v>7.7</v>
      </c>
      <c r="BD529">
        <v>7.7</v>
      </c>
      <c r="BE529" t="s">
        <v>1394</v>
      </c>
      <c r="BF529">
        <f t="shared" si="17"/>
        <v>19</v>
      </c>
      <c r="BG529">
        <f t="shared" si="18"/>
        <v>1</v>
      </c>
    </row>
    <row r="530" spans="2:59" x14ac:dyDescent="0.25">
      <c r="B530" t="s">
        <v>194</v>
      </c>
      <c r="C530" t="s">
        <v>772</v>
      </c>
      <c r="D530" t="s">
        <v>1199</v>
      </c>
      <c r="E530" t="s">
        <v>820</v>
      </c>
      <c r="F530">
        <v>0</v>
      </c>
      <c r="G530">
        <v>287167</v>
      </c>
      <c r="H530">
        <v>269789</v>
      </c>
      <c r="J530">
        <v>316217</v>
      </c>
      <c r="K530">
        <v>303235</v>
      </c>
      <c r="L530">
        <v>269789</v>
      </c>
      <c r="M530">
        <v>269894</v>
      </c>
      <c r="N530">
        <v>269789</v>
      </c>
      <c r="O530">
        <v>258660</v>
      </c>
      <c r="P530">
        <v>256358</v>
      </c>
      <c r="Q530">
        <v>259264</v>
      </c>
      <c r="R530">
        <v>256358</v>
      </c>
      <c r="S530">
        <v>258781</v>
      </c>
      <c r="T530">
        <v>256358</v>
      </c>
      <c r="U530">
        <v>247965</v>
      </c>
      <c r="V530">
        <v>256358</v>
      </c>
      <c r="W530">
        <v>352033</v>
      </c>
      <c r="X530">
        <v>287335</v>
      </c>
      <c r="Y530">
        <v>270068</v>
      </c>
      <c r="Z530">
        <v>256358</v>
      </c>
      <c r="AA530">
        <v>180915</v>
      </c>
      <c r="AB530">
        <v>169967</v>
      </c>
      <c r="AD530">
        <v>199217</v>
      </c>
      <c r="AE530">
        <v>191038</v>
      </c>
      <c r="AF530">
        <v>169967</v>
      </c>
      <c r="AG530">
        <v>170033</v>
      </c>
      <c r="AH530">
        <v>169967</v>
      </c>
      <c r="AI530">
        <v>201755</v>
      </c>
      <c r="AJ530">
        <v>199959</v>
      </c>
      <c r="AK530">
        <v>202226</v>
      </c>
      <c r="AL530">
        <v>199959</v>
      </c>
      <c r="AM530">
        <v>201849</v>
      </c>
      <c r="AN530">
        <v>199959</v>
      </c>
      <c r="AO530">
        <v>193413</v>
      </c>
      <c r="AP530">
        <v>199959</v>
      </c>
      <c r="AQ530">
        <v>274586</v>
      </c>
      <c r="AR530">
        <v>224121</v>
      </c>
      <c r="AS530">
        <v>210653</v>
      </c>
      <c r="AT530">
        <v>199959</v>
      </c>
      <c r="AU530">
        <v>6.7</v>
      </c>
      <c r="AV530">
        <v>6.7</v>
      </c>
      <c r="AW530">
        <v>6.7</v>
      </c>
      <c r="AX530">
        <v>6.7</v>
      </c>
      <c r="AY530">
        <v>6.6</v>
      </c>
      <c r="AZ530">
        <v>6.6</v>
      </c>
      <c r="BA530">
        <v>6.6</v>
      </c>
      <c r="BB530">
        <v>6.6</v>
      </c>
      <c r="BC530">
        <v>6.6</v>
      </c>
      <c r="BD530">
        <v>6.6</v>
      </c>
      <c r="BF530">
        <f t="shared" si="17"/>
        <v>19</v>
      </c>
      <c r="BG530">
        <f t="shared" si="18"/>
        <v>1</v>
      </c>
    </row>
    <row r="531" spans="2:59" hidden="1" x14ac:dyDescent="0.25">
      <c r="B531" t="s">
        <v>576</v>
      </c>
      <c r="C531" t="s">
        <v>783</v>
      </c>
      <c r="D531" t="s">
        <v>1201</v>
      </c>
      <c r="E531" t="s">
        <v>918</v>
      </c>
      <c r="F531">
        <v>0</v>
      </c>
      <c r="H531">
        <v>250268</v>
      </c>
      <c r="I531">
        <v>446810</v>
      </c>
      <c r="J531">
        <v>341811</v>
      </c>
      <c r="K531">
        <v>341811</v>
      </c>
      <c r="L531">
        <v>341811</v>
      </c>
      <c r="M531">
        <v>250268</v>
      </c>
      <c r="N531">
        <v>250268</v>
      </c>
      <c r="O531">
        <v>250268</v>
      </c>
      <c r="P531">
        <v>250268</v>
      </c>
      <c r="Q531">
        <v>250268</v>
      </c>
      <c r="R531">
        <v>250268</v>
      </c>
      <c r="S531">
        <v>250268</v>
      </c>
      <c r="T531">
        <v>249237</v>
      </c>
      <c r="U531">
        <v>250268</v>
      </c>
      <c r="V531">
        <v>250268</v>
      </c>
      <c r="W531">
        <v>289568</v>
      </c>
      <c r="X531">
        <v>341811</v>
      </c>
      <c r="Y531">
        <v>323667</v>
      </c>
      <c r="Z531">
        <v>341811</v>
      </c>
      <c r="AB531">
        <v>195209</v>
      </c>
      <c r="AC531">
        <v>348512</v>
      </c>
      <c r="AD531">
        <v>266613</v>
      </c>
      <c r="AE531">
        <v>266613</v>
      </c>
      <c r="AF531">
        <v>266613</v>
      </c>
      <c r="AG531">
        <v>195209</v>
      </c>
      <c r="AH531">
        <v>195209</v>
      </c>
      <c r="AI531">
        <v>195209</v>
      </c>
      <c r="AJ531">
        <v>195209</v>
      </c>
      <c r="AK531">
        <v>195209</v>
      </c>
      <c r="AL531">
        <v>195209</v>
      </c>
      <c r="AM531">
        <v>195209</v>
      </c>
      <c r="AN531">
        <v>194405</v>
      </c>
      <c r="AO531">
        <v>195209</v>
      </c>
      <c r="AP531">
        <v>195209</v>
      </c>
      <c r="AQ531">
        <v>225863</v>
      </c>
      <c r="AR531">
        <v>266613</v>
      </c>
      <c r="AS531">
        <v>252460</v>
      </c>
      <c r="AT531">
        <v>266613</v>
      </c>
      <c r="AU531">
        <v>8</v>
      </c>
      <c r="AV531">
        <v>7.9</v>
      </c>
      <c r="AW531">
        <v>7.9</v>
      </c>
      <c r="AX531">
        <v>7.9</v>
      </c>
      <c r="AY531">
        <v>8</v>
      </c>
      <c r="AZ531">
        <v>8</v>
      </c>
      <c r="BA531">
        <v>8</v>
      </c>
      <c r="BB531">
        <v>8</v>
      </c>
      <c r="BC531">
        <v>8</v>
      </c>
      <c r="BD531">
        <v>8</v>
      </c>
      <c r="BE531" t="s">
        <v>1412</v>
      </c>
      <c r="BF531">
        <f t="shared" si="17"/>
        <v>19</v>
      </c>
      <c r="BG531">
        <f t="shared" si="18"/>
        <v>1</v>
      </c>
    </row>
    <row r="532" spans="2:59" hidden="1" x14ac:dyDescent="0.25">
      <c r="B532" t="s">
        <v>619</v>
      </c>
      <c r="C532" t="s">
        <v>771</v>
      </c>
      <c r="D532" t="s">
        <v>1203</v>
      </c>
      <c r="E532" t="s">
        <v>918</v>
      </c>
      <c r="F532">
        <v>0</v>
      </c>
      <c r="H532">
        <v>237952</v>
      </c>
      <c r="I532">
        <v>224270</v>
      </c>
      <c r="J532">
        <v>211976</v>
      </c>
      <c r="K532">
        <v>216491</v>
      </c>
      <c r="L532">
        <v>201882</v>
      </c>
      <c r="M532">
        <v>230902</v>
      </c>
      <c r="N532">
        <v>201882</v>
      </c>
      <c r="O532">
        <v>242259</v>
      </c>
      <c r="P532">
        <v>201882</v>
      </c>
      <c r="Q532">
        <v>229323</v>
      </c>
      <c r="R532">
        <v>201882</v>
      </c>
      <c r="S532">
        <v>215553</v>
      </c>
      <c r="T532">
        <v>201882</v>
      </c>
      <c r="U532">
        <v>255824</v>
      </c>
      <c r="V532">
        <v>201882</v>
      </c>
      <c r="W532">
        <v>255824</v>
      </c>
      <c r="X532">
        <v>230723</v>
      </c>
      <c r="Y532">
        <v>233177</v>
      </c>
      <c r="Z532">
        <v>206917</v>
      </c>
      <c r="AB532">
        <v>185603</v>
      </c>
      <c r="AC532">
        <v>174931</v>
      </c>
      <c r="AD532">
        <v>165341</v>
      </c>
      <c r="AE532">
        <v>168863</v>
      </c>
      <c r="AF532">
        <v>157468</v>
      </c>
      <c r="AG532">
        <v>180104</v>
      </c>
      <c r="AH532">
        <v>157468</v>
      </c>
      <c r="AI532">
        <v>188962</v>
      </c>
      <c r="AJ532">
        <v>157468</v>
      </c>
      <c r="AK532">
        <v>178872</v>
      </c>
      <c r="AL532">
        <v>157468</v>
      </c>
      <c r="AM532">
        <v>168131</v>
      </c>
      <c r="AN532">
        <v>157468</v>
      </c>
      <c r="AO532">
        <v>199543</v>
      </c>
      <c r="AP532">
        <v>157468</v>
      </c>
      <c r="AQ532">
        <v>199543</v>
      </c>
      <c r="AR532">
        <v>179964</v>
      </c>
      <c r="AS532">
        <v>181878</v>
      </c>
      <c r="AT532">
        <v>161395</v>
      </c>
      <c r="AU532">
        <v>7.3</v>
      </c>
      <c r="AV532">
        <v>7.3</v>
      </c>
      <c r="AW532">
        <v>7.3</v>
      </c>
      <c r="AX532">
        <v>7.3</v>
      </c>
      <c r="AY532">
        <v>7.3</v>
      </c>
      <c r="AZ532">
        <v>7.3</v>
      </c>
      <c r="BA532">
        <v>7.3</v>
      </c>
      <c r="BB532">
        <v>7.3</v>
      </c>
      <c r="BC532">
        <v>7.3</v>
      </c>
      <c r="BD532">
        <v>7.3</v>
      </c>
      <c r="BE532" t="s">
        <v>1397</v>
      </c>
      <c r="BF532">
        <f t="shared" si="17"/>
        <v>19</v>
      </c>
      <c r="BG532">
        <f t="shared" si="18"/>
        <v>1</v>
      </c>
    </row>
    <row r="533" spans="2:59" hidden="1" x14ac:dyDescent="0.25">
      <c r="B533" t="s">
        <v>636</v>
      </c>
      <c r="C533" t="s">
        <v>773</v>
      </c>
      <c r="D533" t="s">
        <v>1210</v>
      </c>
      <c r="E533" t="s">
        <v>918</v>
      </c>
      <c r="F533">
        <v>0</v>
      </c>
      <c r="H533">
        <v>310588</v>
      </c>
      <c r="I533">
        <v>291964</v>
      </c>
      <c r="J533">
        <v>299085</v>
      </c>
      <c r="K533">
        <v>296102</v>
      </c>
      <c r="L533">
        <v>284843</v>
      </c>
      <c r="M533">
        <v>299085</v>
      </c>
      <c r="N533">
        <v>307630</v>
      </c>
      <c r="O533">
        <v>305479</v>
      </c>
      <c r="P533">
        <v>284843</v>
      </c>
      <c r="Q533">
        <v>300704</v>
      </c>
      <c r="R533">
        <v>284843</v>
      </c>
      <c r="S533">
        <v>328251</v>
      </c>
      <c r="T533">
        <v>284843</v>
      </c>
      <c r="U533">
        <v>293538</v>
      </c>
      <c r="V533">
        <v>284843</v>
      </c>
      <c r="W533">
        <v>298880</v>
      </c>
      <c r="X533">
        <v>291964</v>
      </c>
      <c r="Y533">
        <v>291964</v>
      </c>
      <c r="Z533">
        <v>291964</v>
      </c>
      <c r="AB533">
        <v>242259</v>
      </c>
      <c r="AC533">
        <v>227732</v>
      </c>
      <c r="AD533">
        <v>233286</v>
      </c>
      <c r="AE533">
        <v>230960</v>
      </c>
      <c r="AF533">
        <v>222178</v>
      </c>
      <c r="AG533">
        <v>233286</v>
      </c>
      <c r="AH533">
        <v>239951</v>
      </c>
      <c r="AI533">
        <v>238274</v>
      </c>
      <c r="AJ533">
        <v>222178</v>
      </c>
      <c r="AK533">
        <v>234549</v>
      </c>
      <c r="AL533">
        <v>222178</v>
      </c>
      <c r="AM533">
        <v>256036</v>
      </c>
      <c r="AN533">
        <v>222178</v>
      </c>
      <c r="AO533">
        <v>228960</v>
      </c>
      <c r="AP533">
        <v>222178</v>
      </c>
      <c r="AQ533">
        <v>233126</v>
      </c>
      <c r="AR533">
        <v>227732</v>
      </c>
      <c r="AS533">
        <v>227732</v>
      </c>
      <c r="AT533">
        <v>227732</v>
      </c>
      <c r="AU533">
        <v>7.4</v>
      </c>
      <c r="AV533">
        <v>7.4</v>
      </c>
      <c r="AW533">
        <v>7.4</v>
      </c>
      <c r="AX533">
        <v>7.4</v>
      </c>
      <c r="AY533">
        <v>7.4</v>
      </c>
      <c r="AZ533">
        <v>7.4</v>
      </c>
      <c r="BA533">
        <v>7.4</v>
      </c>
      <c r="BB533">
        <v>7.4</v>
      </c>
      <c r="BC533">
        <v>7.4</v>
      </c>
      <c r="BD533">
        <v>7.4</v>
      </c>
      <c r="BE533" t="s">
        <v>1412</v>
      </c>
      <c r="BF533">
        <f t="shared" si="17"/>
        <v>19</v>
      </c>
      <c r="BG533">
        <f t="shared" si="18"/>
        <v>1</v>
      </c>
    </row>
    <row r="534" spans="2:59" hidden="1" x14ac:dyDescent="0.25">
      <c r="B534" t="s">
        <v>624</v>
      </c>
      <c r="C534" t="s">
        <v>787</v>
      </c>
      <c r="D534" t="s">
        <v>1214</v>
      </c>
      <c r="E534" t="s">
        <v>918</v>
      </c>
      <c r="F534">
        <v>0</v>
      </c>
      <c r="H534">
        <v>204958</v>
      </c>
      <c r="I534">
        <v>215642</v>
      </c>
      <c r="J534">
        <v>192092</v>
      </c>
      <c r="K534">
        <v>145525</v>
      </c>
      <c r="L534">
        <v>204958</v>
      </c>
      <c r="M534">
        <v>205898</v>
      </c>
      <c r="N534">
        <v>204958</v>
      </c>
      <c r="O534">
        <v>170798</v>
      </c>
      <c r="P534">
        <v>204958</v>
      </c>
      <c r="Q534">
        <v>179123</v>
      </c>
      <c r="R534">
        <v>204958</v>
      </c>
      <c r="S534">
        <v>174394</v>
      </c>
      <c r="T534">
        <v>204958</v>
      </c>
      <c r="U534">
        <v>170798</v>
      </c>
      <c r="V534">
        <v>204958</v>
      </c>
      <c r="W534">
        <v>183296</v>
      </c>
      <c r="X534">
        <v>249949</v>
      </c>
      <c r="Y534">
        <v>190573</v>
      </c>
      <c r="Z534">
        <v>174629</v>
      </c>
      <c r="AB534">
        <v>159867</v>
      </c>
      <c r="AC534">
        <v>168201</v>
      </c>
      <c r="AD534">
        <v>149832</v>
      </c>
      <c r="AE534">
        <v>113510</v>
      </c>
      <c r="AF534">
        <v>159867</v>
      </c>
      <c r="AG534">
        <v>160600</v>
      </c>
      <c r="AH534">
        <v>159867</v>
      </c>
      <c r="AI534">
        <v>133222</v>
      </c>
      <c r="AJ534">
        <v>159867</v>
      </c>
      <c r="AK534">
        <v>139716</v>
      </c>
      <c r="AL534">
        <v>159867</v>
      </c>
      <c r="AM534">
        <v>136027</v>
      </c>
      <c r="AN534">
        <v>159867</v>
      </c>
      <c r="AO534">
        <v>133222</v>
      </c>
      <c r="AP534">
        <v>159867</v>
      </c>
      <c r="AQ534">
        <v>115476</v>
      </c>
      <c r="AR534">
        <v>157468</v>
      </c>
      <c r="AS534">
        <v>148647</v>
      </c>
      <c r="AT534">
        <v>136211</v>
      </c>
      <c r="AU534">
        <v>8</v>
      </c>
      <c r="AV534">
        <v>8</v>
      </c>
      <c r="AW534">
        <v>8</v>
      </c>
      <c r="AX534">
        <v>8</v>
      </c>
      <c r="AY534">
        <v>8</v>
      </c>
      <c r="AZ534">
        <v>8</v>
      </c>
      <c r="BA534">
        <v>8</v>
      </c>
      <c r="BB534">
        <v>8</v>
      </c>
      <c r="BC534">
        <v>8</v>
      </c>
      <c r="BD534">
        <v>8</v>
      </c>
      <c r="BE534" t="s">
        <v>1412</v>
      </c>
      <c r="BF534">
        <f t="shared" si="17"/>
        <v>19</v>
      </c>
      <c r="BG534">
        <f t="shared" si="18"/>
        <v>1</v>
      </c>
    </row>
    <row r="535" spans="2:59" hidden="1" x14ac:dyDescent="0.25">
      <c r="B535" t="s">
        <v>631</v>
      </c>
      <c r="C535" t="s">
        <v>785</v>
      </c>
      <c r="D535" t="s">
        <v>1215</v>
      </c>
      <c r="E535" t="s">
        <v>822</v>
      </c>
      <c r="F535">
        <v>0</v>
      </c>
      <c r="H535">
        <v>219349</v>
      </c>
      <c r="I535">
        <v>263954</v>
      </c>
      <c r="J535">
        <v>292073</v>
      </c>
      <c r="K535">
        <v>299254</v>
      </c>
      <c r="L535">
        <v>290350</v>
      </c>
      <c r="M535">
        <v>191991</v>
      </c>
      <c r="N535">
        <v>219349</v>
      </c>
      <c r="O535">
        <v>186935</v>
      </c>
      <c r="P535">
        <v>208429</v>
      </c>
      <c r="Q535">
        <v>182375</v>
      </c>
      <c r="R535">
        <v>208429</v>
      </c>
      <c r="S535">
        <v>190213</v>
      </c>
      <c r="T535">
        <v>208429</v>
      </c>
      <c r="U535">
        <v>173690</v>
      </c>
      <c r="V535">
        <v>208429</v>
      </c>
      <c r="W535">
        <v>201864</v>
      </c>
      <c r="X535">
        <v>282615</v>
      </c>
      <c r="Y535">
        <v>221006</v>
      </c>
      <c r="Z535">
        <v>208429</v>
      </c>
      <c r="AB535">
        <v>138190</v>
      </c>
      <c r="AC535">
        <v>166291</v>
      </c>
      <c r="AD535">
        <v>184006</v>
      </c>
      <c r="AE535">
        <v>188530</v>
      </c>
      <c r="AF535">
        <v>182921</v>
      </c>
      <c r="AG535">
        <v>120954</v>
      </c>
      <c r="AH535">
        <v>138190</v>
      </c>
      <c r="AI535">
        <v>145809</v>
      </c>
      <c r="AJ535">
        <v>162575</v>
      </c>
      <c r="AK535">
        <v>142253</v>
      </c>
      <c r="AL535">
        <v>162575</v>
      </c>
      <c r="AM535">
        <v>148366</v>
      </c>
      <c r="AN535">
        <v>162575</v>
      </c>
      <c r="AO535">
        <v>135478</v>
      </c>
      <c r="AP535">
        <v>162575</v>
      </c>
      <c r="AQ535">
        <v>157454</v>
      </c>
      <c r="AR535">
        <v>220440</v>
      </c>
      <c r="AS535">
        <v>172385</v>
      </c>
      <c r="AT535">
        <v>162575</v>
      </c>
      <c r="AU535">
        <v>7.7</v>
      </c>
      <c r="AV535">
        <v>7.7</v>
      </c>
      <c r="AW535">
        <v>7.7</v>
      </c>
      <c r="AX535">
        <v>7.7</v>
      </c>
      <c r="AY535">
        <v>7.7</v>
      </c>
      <c r="AZ535">
        <v>7.7</v>
      </c>
      <c r="BA535">
        <v>7.7</v>
      </c>
      <c r="BB535">
        <v>7.7</v>
      </c>
      <c r="BC535">
        <v>7.7</v>
      </c>
      <c r="BD535">
        <v>7.7</v>
      </c>
      <c r="BE535" t="s">
        <v>1412</v>
      </c>
      <c r="BF535">
        <f t="shared" si="17"/>
        <v>19</v>
      </c>
      <c r="BG535">
        <f t="shared" si="18"/>
        <v>1</v>
      </c>
    </row>
    <row r="536" spans="2:59" x14ac:dyDescent="0.25">
      <c r="B536" t="s">
        <v>605</v>
      </c>
      <c r="C536" t="s">
        <v>775</v>
      </c>
      <c r="D536" t="s">
        <v>1222</v>
      </c>
      <c r="E536" t="s">
        <v>820</v>
      </c>
      <c r="F536">
        <v>2</v>
      </c>
      <c r="H536">
        <v>406636</v>
      </c>
      <c r="I536">
        <v>348867</v>
      </c>
      <c r="J536">
        <v>406636</v>
      </c>
      <c r="K536">
        <v>322726</v>
      </c>
      <c r="L536">
        <v>387271</v>
      </c>
      <c r="M536">
        <v>325625</v>
      </c>
      <c r="N536">
        <v>387271</v>
      </c>
      <c r="O536">
        <v>335915</v>
      </c>
      <c r="P536">
        <v>322726</v>
      </c>
      <c r="Q536">
        <v>332605</v>
      </c>
      <c r="R536">
        <v>387271</v>
      </c>
      <c r="S536">
        <v>339478</v>
      </c>
      <c r="T536">
        <v>322726</v>
      </c>
      <c r="U536">
        <v>336442</v>
      </c>
      <c r="V536">
        <v>322726</v>
      </c>
      <c r="W536">
        <v>322726</v>
      </c>
      <c r="X536">
        <v>348545</v>
      </c>
      <c r="Y536">
        <v>327072</v>
      </c>
      <c r="Z536">
        <v>387271</v>
      </c>
      <c r="AB536">
        <v>317176</v>
      </c>
      <c r="AC536">
        <v>272116</v>
      </c>
      <c r="AD536">
        <v>317176</v>
      </c>
      <c r="AE536">
        <v>251726</v>
      </c>
      <c r="AF536">
        <v>302071</v>
      </c>
      <c r="AG536">
        <v>253988</v>
      </c>
      <c r="AH536">
        <v>302071</v>
      </c>
      <c r="AI536">
        <v>262014</v>
      </c>
      <c r="AJ536">
        <v>251726</v>
      </c>
      <c r="AK536">
        <v>259432</v>
      </c>
      <c r="AL536">
        <v>302071</v>
      </c>
      <c r="AM536">
        <v>264793</v>
      </c>
      <c r="AN536">
        <v>251726</v>
      </c>
      <c r="AO536">
        <v>262425</v>
      </c>
      <c r="AP536">
        <v>251726</v>
      </c>
      <c r="AQ536">
        <v>251726</v>
      </c>
      <c r="AR536">
        <v>271865</v>
      </c>
      <c r="AS536">
        <v>255116</v>
      </c>
      <c r="AT536">
        <v>302071</v>
      </c>
      <c r="AU536">
        <v>7.8</v>
      </c>
      <c r="AV536">
        <v>7.8</v>
      </c>
      <c r="AW536">
        <v>7.8</v>
      </c>
      <c r="AX536">
        <v>7.8</v>
      </c>
      <c r="AY536">
        <v>7.8</v>
      </c>
      <c r="AZ536">
        <v>7.8</v>
      </c>
      <c r="BA536">
        <v>7.8</v>
      </c>
      <c r="BB536">
        <v>7.8</v>
      </c>
      <c r="BC536">
        <v>7.8</v>
      </c>
      <c r="BD536">
        <v>7.8</v>
      </c>
      <c r="BE536" t="s">
        <v>1413</v>
      </c>
      <c r="BF536">
        <f t="shared" si="17"/>
        <v>19</v>
      </c>
      <c r="BG536">
        <f t="shared" si="18"/>
        <v>1</v>
      </c>
    </row>
    <row r="537" spans="2:59" hidden="1" x14ac:dyDescent="0.25">
      <c r="B537" t="s">
        <v>621</v>
      </c>
      <c r="C537" t="s">
        <v>783</v>
      </c>
      <c r="D537" t="s">
        <v>1230</v>
      </c>
      <c r="E537" t="s">
        <v>918</v>
      </c>
      <c r="F537">
        <v>0</v>
      </c>
      <c r="H537">
        <v>500000</v>
      </c>
      <c r="I537">
        <v>500000</v>
      </c>
      <c r="J537">
        <v>500000</v>
      </c>
      <c r="K537">
        <v>466667</v>
      </c>
      <c r="L537">
        <v>466667</v>
      </c>
      <c r="M537">
        <v>466667</v>
      </c>
      <c r="N537">
        <v>466667</v>
      </c>
      <c r="O537">
        <v>466667</v>
      </c>
      <c r="P537">
        <v>466667</v>
      </c>
      <c r="Q537">
        <v>466667</v>
      </c>
      <c r="R537">
        <v>466667</v>
      </c>
      <c r="S537">
        <v>466667</v>
      </c>
      <c r="T537">
        <v>466667</v>
      </c>
      <c r="U537">
        <v>500000</v>
      </c>
      <c r="V537">
        <v>500000</v>
      </c>
      <c r="W537">
        <v>500000</v>
      </c>
      <c r="X537">
        <v>500000</v>
      </c>
      <c r="Y537">
        <v>466667</v>
      </c>
      <c r="Z537">
        <v>466667</v>
      </c>
      <c r="AB537">
        <v>375000</v>
      </c>
      <c r="AC537">
        <v>375000</v>
      </c>
      <c r="AD537">
        <v>375000</v>
      </c>
      <c r="AE537">
        <v>350000</v>
      </c>
      <c r="AF537">
        <v>350000</v>
      </c>
      <c r="AG537">
        <v>350000</v>
      </c>
      <c r="AH537">
        <v>350000</v>
      </c>
      <c r="AI537">
        <v>350000</v>
      </c>
      <c r="AJ537">
        <v>350000</v>
      </c>
      <c r="AK537">
        <v>350000</v>
      </c>
      <c r="AL537">
        <v>350000</v>
      </c>
      <c r="AM537">
        <v>350000</v>
      </c>
      <c r="AN537">
        <v>350000</v>
      </c>
      <c r="AO537">
        <v>375000</v>
      </c>
      <c r="AP537">
        <v>375000</v>
      </c>
      <c r="AQ537">
        <v>375000</v>
      </c>
      <c r="AR537">
        <v>375000</v>
      </c>
      <c r="AS537">
        <v>350000</v>
      </c>
      <c r="AT537">
        <v>350000</v>
      </c>
      <c r="AU537">
        <v>8.1999999999999993</v>
      </c>
      <c r="AV537">
        <v>8.1999999999999993</v>
      </c>
      <c r="AW537">
        <v>8.1999999999999993</v>
      </c>
      <c r="AX537">
        <v>8.1999999999999993</v>
      </c>
      <c r="AY537">
        <v>8.1999999999999993</v>
      </c>
      <c r="AZ537">
        <v>8.1999999999999993</v>
      </c>
      <c r="BA537">
        <v>8.1999999999999993</v>
      </c>
      <c r="BB537">
        <v>8.1999999999999993</v>
      </c>
      <c r="BC537">
        <v>8.1999999999999993</v>
      </c>
      <c r="BD537">
        <v>8.1999999999999993</v>
      </c>
      <c r="BE537" t="s">
        <v>1413</v>
      </c>
      <c r="BF537">
        <f t="shared" si="17"/>
        <v>19</v>
      </c>
      <c r="BG537">
        <f t="shared" si="18"/>
        <v>1</v>
      </c>
    </row>
    <row r="538" spans="2:59" hidden="1" x14ac:dyDescent="0.25">
      <c r="B538" t="s">
        <v>486</v>
      </c>
      <c r="C538" t="s">
        <v>770</v>
      </c>
      <c r="D538" t="s">
        <v>1241</v>
      </c>
      <c r="E538" t="s">
        <v>799</v>
      </c>
      <c r="F538">
        <v>0</v>
      </c>
      <c r="G538">
        <v>997824</v>
      </c>
      <c r="H538">
        <v>997824</v>
      </c>
      <c r="J538">
        <v>997824</v>
      </c>
      <c r="K538">
        <v>907113</v>
      </c>
      <c r="L538">
        <v>907113</v>
      </c>
      <c r="M538">
        <v>907113</v>
      </c>
      <c r="N538">
        <v>907113</v>
      </c>
      <c r="O538">
        <v>1072042</v>
      </c>
      <c r="P538">
        <v>1072042</v>
      </c>
      <c r="Q538">
        <v>1072042</v>
      </c>
      <c r="R538">
        <v>1072042</v>
      </c>
      <c r="S538">
        <v>714696</v>
      </c>
      <c r="T538">
        <v>714696</v>
      </c>
      <c r="U538">
        <v>714696</v>
      </c>
      <c r="V538">
        <v>714696</v>
      </c>
      <c r="W538">
        <v>714696</v>
      </c>
      <c r="X538">
        <v>714696</v>
      </c>
      <c r="Y538">
        <v>714696</v>
      </c>
      <c r="Z538">
        <v>714696</v>
      </c>
      <c r="AA538">
        <v>618651</v>
      </c>
      <c r="AB538">
        <v>618651</v>
      </c>
      <c r="AD538">
        <v>618651</v>
      </c>
      <c r="AE538">
        <v>562410</v>
      </c>
      <c r="AF538">
        <v>562410</v>
      </c>
      <c r="AG538">
        <v>562410</v>
      </c>
      <c r="AH538">
        <v>562410</v>
      </c>
      <c r="AI538">
        <v>664666</v>
      </c>
      <c r="AJ538">
        <v>664666</v>
      </c>
      <c r="AK538">
        <v>664666</v>
      </c>
      <c r="AL538">
        <v>664666</v>
      </c>
      <c r="AM538">
        <v>443112</v>
      </c>
      <c r="AN538">
        <v>443112</v>
      </c>
      <c r="AO538">
        <v>443112</v>
      </c>
      <c r="AP538">
        <v>443112</v>
      </c>
      <c r="AQ538">
        <v>443112</v>
      </c>
      <c r="AR538">
        <v>443112</v>
      </c>
      <c r="AS538">
        <v>443112</v>
      </c>
      <c r="AT538">
        <v>443112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 t="s">
        <v>1382</v>
      </c>
      <c r="BF538">
        <f t="shared" si="17"/>
        <v>19</v>
      </c>
      <c r="BG538">
        <f t="shared" si="18"/>
        <v>1</v>
      </c>
    </row>
    <row r="539" spans="2:59" hidden="1" x14ac:dyDescent="0.25">
      <c r="B539" t="s">
        <v>361</v>
      </c>
      <c r="C539" t="s">
        <v>781</v>
      </c>
      <c r="D539" t="s">
        <v>1247</v>
      </c>
      <c r="E539" t="s">
        <v>799</v>
      </c>
      <c r="F539">
        <v>0</v>
      </c>
      <c r="G539">
        <v>700229</v>
      </c>
      <c r="H539">
        <v>700229</v>
      </c>
      <c r="J539">
        <v>700229</v>
      </c>
      <c r="K539">
        <v>636572</v>
      </c>
      <c r="L539">
        <v>636572</v>
      </c>
      <c r="M539">
        <v>636572</v>
      </c>
      <c r="N539">
        <v>636572</v>
      </c>
      <c r="O539">
        <v>752313</v>
      </c>
      <c r="P539">
        <v>752313</v>
      </c>
      <c r="Q539">
        <v>752313</v>
      </c>
      <c r="R539">
        <v>752313</v>
      </c>
      <c r="S539">
        <v>752313</v>
      </c>
      <c r="T539">
        <v>752313</v>
      </c>
      <c r="U539">
        <v>752313</v>
      </c>
      <c r="V539">
        <v>752313</v>
      </c>
      <c r="W539">
        <v>752313</v>
      </c>
      <c r="X539">
        <v>752313</v>
      </c>
      <c r="Y539">
        <v>752313</v>
      </c>
      <c r="Z539">
        <v>752313</v>
      </c>
      <c r="AA539">
        <v>434142</v>
      </c>
      <c r="AB539">
        <v>434142</v>
      </c>
      <c r="AD539">
        <v>434142</v>
      </c>
      <c r="AE539">
        <v>394675</v>
      </c>
      <c r="AF539">
        <v>394675</v>
      </c>
      <c r="AG539">
        <v>394675</v>
      </c>
      <c r="AH539">
        <v>394675</v>
      </c>
      <c r="AI539">
        <v>466434</v>
      </c>
      <c r="AJ539">
        <v>466434</v>
      </c>
      <c r="AK539">
        <v>466434</v>
      </c>
      <c r="AL539">
        <v>466434</v>
      </c>
      <c r="AM539">
        <v>466434</v>
      </c>
      <c r="AN539">
        <v>466434</v>
      </c>
      <c r="AO539">
        <v>466434</v>
      </c>
      <c r="AP539">
        <v>466434</v>
      </c>
      <c r="AQ539">
        <v>466434</v>
      </c>
      <c r="AR539">
        <v>466434</v>
      </c>
      <c r="AS539">
        <v>466434</v>
      </c>
      <c r="AT539">
        <v>466434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 t="s">
        <v>1385</v>
      </c>
      <c r="BF539">
        <f t="shared" si="17"/>
        <v>19</v>
      </c>
      <c r="BG539">
        <f t="shared" si="18"/>
        <v>1</v>
      </c>
    </row>
    <row r="540" spans="2:59" hidden="1" x14ac:dyDescent="0.25">
      <c r="B540" t="s">
        <v>213</v>
      </c>
      <c r="C540" t="s">
        <v>772</v>
      </c>
      <c r="D540" t="s">
        <v>1270</v>
      </c>
      <c r="E540" t="s">
        <v>799</v>
      </c>
      <c r="F540">
        <v>0</v>
      </c>
      <c r="G540">
        <v>462963</v>
      </c>
      <c r="H540">
        <v>462963</v>
      </c>
      <c r="J540">
        <v>462963</v>
      </c>
      <c r="K540">
        <v>462963</v>
      </c>
      <c r="L540">
        <v>462963</v>
      </c>
      <c r="M540">
        <v>462963</v>
      </c>
      <c r="N540">
        <v>462963</v>
      </c>
      <c r="O540">
        <v>462963</v>
      </c>
      <c r="P540">
        <v>462963</v>
      </c>
      <c r="Q540">
        <v>462963</v>
      </c>
      <c r="R540">
        <v>462963</v>
      </c>
      <c r="S540">
        <v>462963</v>
      </c>
      <c r="T540">
        <v>462963</v>
      </c>
      <c r="U540">
        <v>462963</v>
      </c>
      <c r="V540">
        <v>462963</v>
      </c>
      <c r="W540">
        <v>462963</v>
      </c>
      <c r="X540">
        <v>462963</v>
      </c>
      <c r="Y540">
        <v>462963</v>
      </c>
      <c r="Z540">
        <v>462963</v>
      </c>
      <c r="AA540">
        <v>287037</v>
      </c>
      <c r="AB540">
        <v>287037</v>
      </c>
      <c r="AD540">
        <v>287037</v>
      </c>
      <c r="AE540">
        <v>287037</v>
      </c>
      <c r="AF540">
        <v>287037</v>
      </c>
      <c r="AG540">
        <v>287037</v>
      </c>
      <c r="AH540">
        <v>287037</v>
      </c>
      <c r="AI540">
        <v>287037</v>
      </c>
      <c r="AJ540">
        <v>287037</v>
      </c>
      <c r="AK540">
        <v>287037</v>
      </c>
      <c r="AL540">
        <v>287037</v>
      </c>
      <c r="AM540">
        <v>287037</v>
      </c>
      <c r="AN540">
        <v>287037</v>
      </c>
      <c r="AO540">
        <v>287037</v>
      </c>
      <c r="AP540">
        <v>287037</v>
      </c>
      <c r="AQ540">
        <v>287037</v>
      </c>
      <c r="AR540">
        <v>287037</v>
      </c>
      <c r="AS540">
        <v>287037</v>
      </c>
      <c r="AT540">
        <v>287037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 t="s">
        <v>1382</v>
      </c>
      <c r="BF540">
        <f t="shared" si="17"/>
        <v>19</v>
      </c>
      <c r="BG540">
        <f t="shared" si="18"/>
        <v>1</v>
      </c>
    </row>
    <row r="541" spans="2:59" hidden="1" x14ac:dyDescent="0.25">
      <c r="B541" t="s">
        <v>229</v>
      </c>
      <c r="C541" t="s">
        <v>774</v>
      </c>
      <c r="D541" t="s">
        <v>1271</v>
      </c>
      <c r="E541" t="s">
        <v>799</v>
      </c>
      <c r="F541">
        <v>0</v>
      </c>
      <c r="G541">
        <v>578704</v>
      </c>
      <c r="H541">
        <v>578704</v>
      </c>
      <c r="J541">
        <v>578704</v>
      </c>
      <c r="K541">
        <v>578704</v>
      </c>
      <c r="L541">
        <v>578704</v>
      </c>
      <c r="M541">
        <v>578704</v>
      </c>
      <c r="N541">
        <v>578704</v>
      </c>
      <c r="O541">
        <v>578704</v>
      </c>
      <c r="P541">
        <v>578704</v>
      </c>
      <c r="Q541">
        <v>578704</v>
      </c>
      <c r="R541">
        <v>578704</v>
      </c>
      <c r="S541">
        <v>578704</v>
      </c>
      <c r="T541">
        <v>578704</v>
      </c>
      <c r="U541">
        <v>578704</v>
      </c>
      <c r="V541">
        <v>578704</v>
      </c>
      <c r="W541">
        <v>578704</v>
      </c>
      <c r="X541">
        <v>578704</v>
      </c>
      <c r="Y541">
        <v>578704</v>
      </c>
      <c r="Z541">
        <v>578704</v>
      </c>
      <c r="AA541">
        <v>358796</v>
      </c>
      <c r="AB541">
        <v>358796</v>
      </c>
      <c r="AD541">
        <v>358796</v>
      </c>
      <c r="AE541">
        <v>358796</v>
      </c>
      <c r="AF541">
        <v>358796</v>
      </c>
      <c r="AG541">
        <v>358796</v>
      </c>
      <c r="AH541">
        <v>358796</v>
      </c>
      <c r="AI541">
        <v>358796</v>
      </c>
      <c r="AJ541">
        <v>358796</v>
      </c>
      <c r="AK541">
        <v>358796</v>
      </c>
      <c r="AL541">
        <v>358796</v>
      </c>
      <c r="AM541">
        <v>358796</v>
      </c>
      <c r="AN541">
        <v>358796</v>
      </c>
      <c r="AO541">
        <v>358796</v>
      </c>
      <c r="AP541">
        <v>358796</v>
      </c>
      <c r="AQ541">
        <v>358796</v>
      </c>
      <c r="AR541">
        <v>358796</v>
      </c>
      <c r="AS541">
        <v>358796</v>
      </c>
      <c r="AT541">
        <v>358796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 t="s">
        <v>1385</v>
      </c>
      <c r="BF541">
        <f t="shared" si="17"/>
        <v>19</v>
      </c>
      <c r="BG541">
        <f t="shared" si="18"/>
        <v>1</v>
      </c>
    </row>
    <row r="542" spans="2:59" hidden="1" x14ac:dyDescent="0.25">
      <c r="B542" t="s">
        <v>509</v>
      </c>
      <c r="C542" t="s">
        <v>772</v>
      </c>
      <c r="D542" t="s">
        <v>1275</v>
      </c>
      <c r="E542" t="s">
        <v>799</v>
      </c>
      <c r="F542">
        <v>0</v>
      </c>
      <c r="G542">
        <v>694444</v>
      </c>
      <c r="H542">
        <v>694444</v>
      </c>
      <c r="J542">
        <v>694444</v>
      </c>
      <c r="K542">
        <v>694444</v>
      </c>
      <c r="L542">
        <v>694444</v>
      </c>
      <c r="M542">
        <v>694444</v>
      </c>
      <c r="N542">
        <v>694444</v>
      </c>
      <c r="O542">
        <v>694444</v>
      </c>
      <c r="P542">
        <v>694444</v>
      </c>
      <c r="Q542">
        <v>694444</v>
      </c>
      <c r="R542">
        <v>694444</v>
      </c>
      <c r="S542">
        <v>694444</v>
      </c>
      <c r="T542">
        <v>694444</v>
      </c>
      <c r="U542">
        <v>694444</v>
      </c>
      <c r="V542">
        <v>694444</v>
      </c>
      <c r="W542">
        <v>694444</v>
      </c>
      <c r="X542">
        <v>694444</v>
      </c>
      <c r="Y542">
        <v>694444</v>
      </c>
      <c r="Z542">
        <v>694444</v>
      </c>
      <c r="AA542">
        <v>430555</v>
      </c>
      <c r="AB542">
        <v>430555</v>
      </c>
      <c r="AD542">
        <v>430555</v>
      </c>
      <c r="AE542">
        <v>430555</v>
      </c>
      <c r="AF542">
        <v>430555</v>
      </c>
      <c r="AG542">
        <v>430555</v>
      </c>
      <c r="AH542">
        <v>430555</v>
      </c>
      <c r="AI542">
        <v>430555</v>
      </c>
      <c r="AJ542">
        <v>430555</v>
      </c>
      <c r="AK542">
        <v>430555</v>
      </c>
      <c r="AL542">
        <v>430555</v>
      </c>
      <c r="AM542">
        <v>430555</v>
      </c>
      <c r="AN542">
        <v>430555</v>
      </c>
      <c r="AO542">
        <v>430555</v>
      </c>
      <c r="AP542">
        <v>430555</v>
      </c>
      <c r="AQ542">
        <v>430555</v>
      </c>
      <c r="AR542">
        <v>430555</v>
      </c>
      <c r="AS542">
        <v>430555</v>
      </c>
      <c r="AT542">
        <v>430555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 t="s">
        <v>1382</v>
      </c>
      <c r="BF542">
        <f t="shared" si="17"/>
        <v>19</v>
      </c>
      <c r="BG542">
        <f t="shared" si="18"/>
        <v>1</v>
      </c>
    </row>
    <row r="543" spans="2:59" x14ac:dyDescent="0.25">
      <c r="B543" t="s">
        <v>593</v>
      </c>
      <c r="C543" t="s">
        <v>775</v>
      </c>
      <c r="D543" t="s">
        <v>1279</v>
      </c>
      <c r="E543" t="s">
        <v>820</v>
      </c>
      <c r="F543">
        <v>3</v>
      </c>
      <c r="H543">
        <v>400000</v>
      </c>
      <c r="I543">
        <v>400000</v>
      </c>
      <c r="J543">
        <v>400000</v>
      </c>
      <c r="K543">
        <v>400000</v>
      </c>
      <c r="L543">
        <v>400000</v>
      </c>
      <c r="M543">
        <v>400000</v>
      </c>
      <c r="N543">
        <v>400000</v>
      </c>
      <c r="O543">
        <v>400000</v>
      </c>
      <c r="P543">
        <v>400000</v>
      </c>
      <c r="Q543">
        <v>400000</v>
      </c>
      <c r="R543">
        <v>400000</v>
      </c>
      <c r="S543">
        <v>400000</v>
      </c>
      <c r="T543">
        <v>400000</v>
      </c>
      <c r="U543">
        <v>400000</v>
      </c>
      <c r="V543">
        <v>400000</v>
      </c>
      <c r="W543">
        <v>400000</v>
      </c>
      <c r="X543">
        <v>400000</v>
      </c>
      <c r="Y543">
        <v>400000</v>
      </c>
      <c r="Z543">
        <v>400000</v>
      </c>
      <c r="AB543">
        <v>300000</v>
      </c>
      <c r="AC543">
        <v>300000</v>
      </c>
      <c r="AD543">
        <v>300000</v>
      </c>
      <c r="AE543">
        <v>300000</v>
      </c>
      <c r="AF543">
        <v>300000</v>
      </c>
      <c r="AG543">
        <v>300000</v>
      </c>
      <c r="AH543">
        <v>300000</v>
      </c>
      <c r="AI543">
        <v>300000</v>
      </c>
      <c r="AJ543">
        <v>300000</v>
      </c>
      <c r="AK543">
        <v>300000</v>
      </c>
      <c r="AL543">
        <v>300000</v>
      </c>
      <c r="AM543">
        <v>300000</v>
      </c>
      <c r="AN543">
        <v>300000</v>
      </c>
      <c r="AO543">
        <v>300000</v>
      </c>
      <c r="AP543">
        <v>300000</v>
      </c>
      <c r="AQ543">
        <v>300000</v>
      </c>
      <c r="AR543">
        <v>300000</v>
      </c>
      <c r="AS543">
        <v>300000</v>
      </c>
      <c r="AT543">
        <v>300000</v>
      </c>
      <c r="AU543">
        <v>8.1999999999999993</v>
      </c>
      <c r="AV543">
        <v>8.1999999999999993</v>
      </c>
      <c r="AW543">
        <v>8.1999999999999993</v>
      </c>
      <c r="AX543">
        <v>8.1999999999999993</v>
      </c>
      <c r="AY543">
        <v>8.1999999999999993</v>
      </c>
      <c r="AZ543">
        <v>8.1999999999999993</v>
      </c>
      <c r="BA543">
        <v>8.1999999999999993</v>
      </c>
      <c r="BB543">
        <v>8.1999999999999993</v>
      </c>
      <c r="BC543">
        <v>8.1999999999999993</v>
      </c>
      <c r="BD543">
        <v>8.1999999999999993</v>
      </c>
      <c r="BE543" t="s">
        <v>1398</v>
      </c>
      <c r="BF543">
        <f t="shared" si="17"/>
        <v>19</v>
      </c>
      <c r="BG543">
        <f t="shared" si="18"/>
        <v>1</v>
      </c>
    </row>
    <row r="544" spans="2:59" hidden="1" x14ac:dyDescent="0.25">
      <c r="B544" t="s">
        <v>446</v>
      </c>
      <c r="C544" t="s">
        <v>781</v>
      </c>
      <c r="D544" t="s">
        <v>1281</v>
      </c>
      <c r="E544" t="s">
        <v>799</v>
      </c>
      <c r="F544">
        <v>0</v>
      </c>
      <c r="G544">
        <v>700229</v>
      </c>
      <c r="H544">
        <v>700229</v>
      </c>
      <c r="J544">
        <v>700229</v>
      </c>
      <c r="K544">
        <v>636572</v>
      </c>
      <c r="L544">
        <v>636572</v>
      </c>
      <c r="M544">
        <v>636572</v>
      </c>
      <c r="N544">
        <v>636572</v>
      </c>
      <c r="O544">
        <v>752313</v>
      </c>
      <c r="P544">
        <v>752313</v>
      </c>
      <c r="Q544">
        <v>752313</v>
      </c>
      <c r="R544">
        <v>752313</v>
      </c>
      <c r="S544">
        <v>752313</v>
      </c>
      <c r="T544">
        <v>752313</v>
      </c>
      <c r="U544">
        <v>752313</v>
      </c>
      <c r="V544">
        <v>752313</v>
      </c>
      <c r="W544">
        <v>752313</v>
      </c>
      <c r="X544">
        <v>752313</v>
      </c>
      <c r="Y544">
        <v>752313</v>
      </c>
      <c r="Z544">
        <v>752313</v>
      </c>
      <c r="AA544">
        <v>434142</v>
      </c>
      <c r="AB544">
        <v>434142</v>
      </c>
      <c r="AD544">
        <v>434142</v>
      </c>
      <c r="AE544">
        <v>394675</v>
      </c>
      <c r="AF544">
        <v>394675</v>
      </c>
      <c r="AG544">
        <v>394675</v>
      </c>
      <c r="AH544">
        <v>394675</v>
      </c>
      <c r="AI544">
        <v>466434</v>
      </c>
      <c r="AJ544">
        <v>466434</v>
      </c>
      <c r="AK544">
        <v>466434</v>
      </c>
      <c r="AL544">
        <v>466434</v>
      </c>
      <c r="AM544">
        <v>466434</v>
      </c>
      <c r="AN544">
        <v>466434</v>
      </c>
      <c r="AO544">
        <v>466434</v>
      </c>
      <c r="AP544">
        <v>466434</v>
      </c>
      <c r="AQ544">
        <v>466434</v>
      </c>
      <c r="AR544">
        <v>466434</v>
      </c>
      <c r="AS544">
        <v>466434</v>
      </c>
      <c r="AT544">
        <v>466434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 t="s">
        <v>1385</v>
      </c>
      <c r="BF544">
        <f t="shared" si="17"/>
        <v>19</v>
      </c>
      <c r="BG544">
        <f t="shared" si="18"/>
        <v>1</v>
      </c>
    </row>
    <row r="545" spans="2:59" x14ac:dyDescent="0.25">
      <c r="B545" t="s">
        <v>141</v>
      </c>
      <c r="C545" t="s">
        <v>778</v>
      </c>
      <c r="D545" t="s">
        <v>1284</v>
      </c>
      <c r="E545" t="s">
        <v>820</v>
      </c>
      <c r="F545">
        <v>2</v>
      </c>
      <c r="G545">
        <v>253333</v>
      </c>
      <c r="H545">
        <v>253333</v>
      </c>
      <c r="J545">
        <v>253333</v>
      </c>
      <c r="K545">
        <v>253333</v>
      </c>
      <c r="L545">
        <v>253333</v>
      </c>
      <c r="M545">
        <v>200000</v>
      </c>
      <c r="N545">
        <v>200000</v>
      </c>
      <c r="O545">
        <v>200000</v>
      </c>
      <c r="P545">
        <v>200000</v>
      </c>
      <c r="Q545">
        <v>200000</v>
      </c>
      <c r="R545">
        <v>200000</v>
      </c>
      <c r="S545">
        <v>200000</v>
      </c>
      <c r="T545">
        <v>200000</v>
      </c>
      <c r="U545">
        <v>253333</v>
      </c>
      <c r="V545">
        <v>253333</v>
      </c>
      <c r="W545">
        <v>253333</v>
      </c>
      <c r="X545">
        <v>253333</v>
      </c>
      <c r="Y545">
        <v>253333</v>
      </c>
      <c r="Z545">
        <v>253333</v>
      </c>
      <c r="AA545">
        <v>190000</v>
      </c>
      <c r="AB545">
        <v>190000</v>
      </c>
      <c r="AD545">
        <v>190000</v>
      </c>
      <c r="AE545">
        <v>190000</v>
      </c>
      <c r="AF545">
        <v>190000</v>
      </c>
      <c r="AG545">
        <v>150000</v>
      </c>
      <c r="AH545">
        <v>150000</v>
      </c>
      <c r="AI545">
        <v>150000</v>
      </c>
      <c r="AJ545">
        <v>150000</v>
      </c>
      <c r="AK545">
        <v>150000</v>
      </c>
      <c r="AL545">
        <v>150000</v>
      </c>
      <c r="AM545">
        <v>150000</v>
      </c>
      <c r="AN545">
        <v>150000</v>
      </c>
      <c r="AO545">
        <v>190000</v>
      </c>
      <c r="AP545">
        <v>190000</v>
      </c>
      <c r="AQ545">
        <v>190000</v>
      </c>
      <c r="AR545">
        <v>190000</v>
      </c>
      <c r="AS545">
        <v>190000</v>
      </c>
      <c r="AT545">
        <v>190000</v>
      </c>
      <c r="AU545">
        <v>7.9</v>
      </c>
      <c r="AV545">
        <v>7.9</v>
      </c>
      <c r="AW545">
        <v>7.9</v>
      </c>
      <c r="AX545">
        <v>7.9</v>
      </c>
      <c r="AY545">
        <v>7.9</v>
      </c>
      <c r="AZ545">
        <v>7.9</v>
      </c>
      <c r="BA545">
        <v>7.9</v>
      </c>
      <c r="BB545">
        <v>7.9</v>
      </c>
      <c r="BC545">
        <v>7.9</v>
      </c>
      <c r="BD545">
        <v>7.9</v>
      </c>
      <c r="BE545" t="s">
        <v>1391</v>
      </c>
      <c r="BF545">
        <f t="shared" si="17"/>
        <v>19</v>
      </c>
      <c r="BG545">
        <f t="shared" si="18"/>
        <v>1</v>
      </c>
    </row>
    <row r="546" spans="2:59" hidden="1" x14ac:dyDescent="0.25">
      <c r="B546" t="s">
        <v>455</v>
      </c>
      <c r="C546" t="s">
        <v>774</v>
      </c>
      <c r="D546" t="s">
        <v>805</v>
      </c>
      <c r="E546" t="s">
        <v>799</v>
      </c>
      <c r="F546">
        <v>3</v>
      </c>
      <c r="G546">
        <v>836803</v>
      </c>
      <c r="H546">
        <v>836803</v>
      </c>
      <c r="I546">
        <v>836803</v>
      </c>
      <c r="J546">
        <v>836803</v>
      </c>
      <c r="L546">
        <v>760730</v>
      </c>
      <c r="M546">
        <v>760730</v>
      </c>
      <c r="N546">
        <v>760730</v>
      </c>
      <c r="O546">
        <v>899045</v>
      </c>
      <c r="P546">
        <v>899045</v>
      </c>
      <c r="Q546">
        <v>899045</v>
      </c>
      <c r="R546">
        <v>899045</v>
      </c>
      <c r="S546">
        <v>899045</v>
      </c>
      <c r="T546">
        <v>899045</v>
      </c>
      <c r="U546">
        <v>899045</v>
      </c>
      <c r="V546">
        <v>899045</v>
      </c>
      <c r="W546">
        <v>899045</v>
      </c>
      <c r="X546">
        <v>899045</v>
      </c>
      <c r="Y546">
        <v>899045</v>
      </c>
      <c r="Z546">
        <v>899045</v>
      </c>
      <c r="AA546">
        <v>521028</v>
      </c>
      <c r="AB546">
        <v>521028</v>
      </c>
      <c r="AC546">
        <v>521028</v>
      </c>
      <c r="AD546">
        <v>521028</v>
      </c>
      <c r="AF546">
        <v>473662</v>
      </c>
      <c r="AG546">
        <v>473662</v>
      </c>
      <c r="AH546">
        <v>473662</v>
      </c>
      <c r="AI546">
        <v>559782</v>
      </c>
      <c r="AJ546">
        <v>559782</v>
      </c>
      <c r="AK546">
        <v>559782</v>
      </c>
      <c r="AL546">
        <v>559782</v>
      </c>
      <c r="AM546">
        <v>559782</v>
      </c>
      <c r="AN546">
        <v>559782</v>
      </c>
      <c r="AO546">
        <v>559782</v>
      </c>
      <c r="AP546">
        <v>559782</v>
      </c>
      <c r="AQ546">
        <v>559782</v>
      </c>
      <c r="AR546">
        <v>559782</v>
      </c>
      <c r="AS546">
        <v>559782</v>
      </c>
      <c r="AT546">
        <v>559782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 t="s">
        <v>1383</v>
      </c>
      <c r="BF546">
        <f t="shared" si="17"/>
        <v>19</v>
      </c>
      <c r="BG546">
        <f t="shared" si="18"/>
        <v>1</v>
      </c>
    </row>
    <row r="547" spans="2:59" hidden="1" x14ac:dyDescent="0.25">
      <c r="B547" t="s">
        <v>398</v>
      </c>
      <c r="C547" t="s">
        <v>774</v>
      </c>
      <c r="D547" t="s">
        <v>1289</v>
      </c>
      <c r="E547" t="s">
        <v>799</v>
      </c>
      <c r="F547">
        <v>0</v>
      </c>
      <c r="G547">
        <v>941108</v>
      </c>
      <c r="H547">
        <v>941108</v>
      </c>
      <c r="I547">
        <v>941108</v>
      </c>
      <c r="J547">
        <v>941108</v>
      </c>
      <c r="L547">
        <v>855553</v>
      </c>
      <c r="M547">
        <v>855553</v>
      </c>
      <c r="N547">
        <v>855553</v>
      </c>
      <c r="O547">
        <v>1011108</v>
      </c>
      <c r="P547">
        <v>1011108</v>
      </c>
      <c r="Q547">
        <v>1011108</v>
      </c>
      <c r="R547">
        <v>1011108</v>
      </c>
      <c r="S547">
        <v>1011108</v>
      </c>
      <c r="T547">
        <v>1011108</v>
      </c>
      <c r="U547">
        <v>1011108</v>
      </c>
      <c r="V547">
        <v>1011108</v>
      </c>
      <c r="W547">
        <v>1011108</v>
      </c>
      <c r="X547">
        <v>1011108</v>
      </c>
      <c r="Y547">
        <v>1011108</v>
      </c>
      <c r="Z547">
        <v>1011108</v>
      </c>
      <c r="AA547">
        <v>583487</v>
      </c>
      <c r="AB547">
        <v>583487</v>
      </c>
      <c r="AC547">
        <v>583487</v>
      </c>
      <c r="AD547">
        <v>583487</v>
      </c>
      <c r="AF547">
        <v>530443</v>
      </c>
      <c r="AG547">
        <v>530443</v>
      </c>
      <c r="AH547">
        <v>530443</v>
      </c>
      <c r="AI547">
        <v>626887</v>
      </c>
      <c r="AJ547">
        <v>626887</v>
      </c>
      <c r="AK547">
        <v>626887</v>
      </c>
      <c r="AL547">
        <v>626887</v>
      </c>
      <c r="AM547">
        <v>626887</v>
      </c>
      <c r="AN547">
        <v>626887</v>
      </c>
      <c r="AO547">
        <v>626887</v>
      </c>
      <c r="AP547">
        <v>626887</v>
      </c>
      <c r="AQ547">
        <v>626887</v>
      </c>
      <c r="AR547">
        <v>626887</v>
      </c>
      <c r="AS547">
        <v>626887</v>
      </c>
      <c r="AT547">
        <v>626887</v>
      </c>
      <c r="AU547">
        <v>5.8</v>
      </c>
      <c r="AV547">
        <v>5.8</v>
      </c>
      <c r="AW547">
        <v>5.8</v>
      </c>
      <c r="AX547">
        <v>5.8</v>
      </c>
      <c r="AY547">
        <v>5.8</v>
      </c>
      <c r="AZ547">
        <v>5.8</v>
      </c>
      <c r="BA547">
        <v>5.8</v>
      </c>
      <c r="BB547">
        <v>5.8</v>
      </c>
      <c r="BC547">
        <v>5.8</v>
      </c>
      <c r="BD547">
        <v>5.8</v>
      </c>
      <c r="BE547" t="s">
        <v>1385</v>
      </c>
      <c r="BF547">
        <f t="shared" si="17"/>
        <v>19</v>
      </c>
      <c r="BG547">
        <f t="shared" si="18"/>
        <v>1</v>
      </c>
    </row>
    <row r="548" spans="2:59" hidden="1" x14ac:dyDescent="0.25">
      <c r="B548" t="s">
        <v>366</v>
      </c>
      <c r="C548" t="s">
        <v>781</v>
      </c>
      <c r="D548" t="s">
        <v>1295</v>
      </c>
      <c r="E548" t="s">
        <v>799</v>
      </c>
      <c r="F548">
        <v>0</v>
      </c>
      <c r="G548">
        <v>700229</v>
      </c>
      <c r="H548">
        <v>700229</v>
      </c>
      <c r="J548">
        <v>700229</v>
      </c>
      <c r="K548">
        <v>636572</v>
      </c>
      <c r="L548">
        <v>636572</v>
      </c>
      <c r="M548">
        <v>636572</v>
      </c>
      <c r="N548">
        <v>636572</v>
      </c>
      <c r="O548">
        <v>752313</v>
      </c>
      <c r="P548">
        <v>752313</v>
      </c>
      <c r="Q548">
        <v>752313</v>
      </c>
      <c r="R548">
        <v>752313</v>
      </c>
      <c r="S548">
        <v>752313</v>
      </c>
      <c r="T548">
        <v>752313</v>
      </c>
      <c r="U548">
        <v>752313</v>
      </c>
      <c r="V548">
        <v>752313</v>
      </c>
      <c r="W548">
        <v>752313</v>
      </c>
      <c r="X548">
        <v>752313</v>
      </c>
      <c r="Y548">
        <v>752313</v>
      </c>
      <c r="Z548">
        <v>752313</v>
      </c>
      <c r="AA548">
        <v>434142</v>
      </c>
      <c r="AB548">
        <v>434142</v>
      </c>
      <c r="AD548">
        <v>434142</v>
      </c>
      <c r="AE548">
        <v>394675</v>
      </c>
      <c r="AF548">
        <v>394675</v>
      </c>
      <c r="AG548">
        <v>394675</v>
      </c>
      <c r="AH548">
        <v>394675</v>
      </c>
      <c r="AI548">
        <v>466434</v>
      </c>
      <c r="AJ548">
        <v>466434</v>
      </c>
      <c r="AK548">
        <v>466434</v>
      </c>
      <c r="AL548">
        <v>466434</v>
      </c>
      <c r="AM548">
        <v>466434</v>
      </c>
      <c r="AN548">
        <v>466434</v>
      </c>
      <c r="AO548">
        <v>466434</v>
      </c>
      <c r="AP548">
        <v>466434</v>
      </c>
      <c r="AQ548">
        <v>466434</v>
      </c>
      <c r="AR548">
        <v>466434</v>
      </c>
      <c r="AS548">
        <v>466434</v>
      </c>
      <c r="AT548">
        <v>466434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 t="s">
        <v>1385</v>
      </c>
      <c r="BF548">
        <f t="shared" si="17"/>
        <v>19</v>
      </c>
      <c r="BG548">
        <f t="shared" si="18"/>
        <v>1</v>
      </c>
    </row>
    <row r="549" spans="2:59" hidden="1" x14ac:dyDescent="0.25">
      <c r="B549" t="s">
        <v>428</v>
      </c>
      <c r="C549" t="s">
        <v>773</v>
      </c>
      <c r="D549" t="s">
        <v>1309</v>
      </c>
      <c r="E549" t="s">
        <v>799</v>
      </c>
      <c r="F549">
        <v>0</v>
      </c>
      <c r="G549">
        <v>648148</v>
      </c>
      <c r="H549">
        <v>648148</v>
      </c>
      <c r="J549">
        <v>648148</v>
      </c>
      <c r="K549">
        <v>648148</v>
      </c>
      <c r="L549">
        <v>648148</v>
      </c>
      <c r="M549">
        <v>648148</v>
      </c>
      <c r="N549">
        <v>648148</v>
      </c>
      <c r="O549">
        <v>648148</v>
      </c>
      <c r="P549">
        <v>648148</v>
      </c>
      <c r="Q549">
        <v>648148</v>
      </c>
      <c r="R549">
        <v>648148</v>
      </c>
      <c r="S549">
        <v>648148</v>
      </c>
      <c r="T549">
        <v>648148</v>
      </c>
      <c r="U549">
        <v>648148</v>
      </c>
      <c r="V549">
        <v>648148</v>
      </c>
      <c r="W549">
        <v>648148</v>
      </c>
      <c r="X549">
        <v>648148</v>
      </c>
      <c r="Y549">
        <v>648148</v>
      </c>
      <c r="Z549">
        <v>648148</v>
      </c>
      <c r="AA549">
        <v>401852</v>
      </c>
      <c r="AB549">
        <v>401852</v>
      </c>
      <c r="AD549">
        <v>401852</v>
      </c>
      <c r="AE549">
        <v>401852</v>
      </c>
      <c r="AF549">
        <v>401852</v>
      </c>
      <c r="AG549">
        <v>401852</v>
      </c>
      <c r="AH549">
        <v>401852</v>
      </c>
      <c r="AI549">
        <v>401852</v>
      </c>
      <c r="AJ549">
        <v>401852</v>
      </c>
      <c r="AK549">
        <v>401852</v>
      </c>
      <c r="AL549">
        <v>401852</v>
      </c>
      <c r="AM549">
        <v>401852</v>
      </c>
      <c r="AN549">
        <v>401852</v>
      </c>
      <c r="AO549">
        <v>401852</v>
      </c>
      <c r="AP549">
        <v>401852</v>
      </c>
      <c r="AQ549">
        <v>401852</v>
      </c>
      <c r="AR549">
        <v>401852</v>
      </c>
      <c r="AS549">
        <v>401852</v>
      </c>
      <c r="AT549">
        <v>401852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 t="s">
        <v>1385</v>
      </c>
      <c r="BF549">
        <f t="shared" si="17"/>
        <v>19</v>
      </c>
      <c r="BG549">
        <f t="shared" si="18"/>
        <v>1</v>
      </c>
    </row>
    <row r="550" spans="2:59" hidden="1" x14ac:dyDescent="0.25">
      <c r="B550" t="s">
        <v>345</v>
      </c>
      <c r="C550" t="s">
        <v>778</v>
      </c>
      <c r="D550" t="s">
        <v>1312</v>
      </c>
      <c r="E550" t="s">
        <v>799</v>
      </c>
      <c r="F550">
        <v>0</v>
      </c>
      <c r="G550">
        <v>578704</v>
      </c>
      <c r="H550">
        <v>578704</v>
      </c>
      <c r="J550">
        <v>578704</v>
      </c>
      <c r="K550">
        <v>578704</v>
      </c>
      <c r="L550">
        <v>578704</v>
      </c>
      <c r="M550">
        <v>578704</v>
      </c>
      <c r="N550">
        <v>578704</v>
      </c>
      <c r="O550">
        <v>578704</v>
      </c>
      <c r="P550">
        <v>578704</v>
      </c>
      <c r="Q550">
        <v>578704</v>
      </c>
      <c r="R550">
        <v>578704</v>
      </c>
      <c r="S550">
        <v>578704</v>
      </c>
      <c r="T550">
        <v>578704</v>
      </c>
      <c r="U550">
        <v>578704</v>
      </c>
      <c r="V550">
        <v>578704</v>
      </c>
      <c r="W550">
        <v>578704</v>
      </c>
      <c r="X550">
        <v>578704</v>
      </c>
      <c r="Y550">
        <v>578704</v>
      </c>
      <c r="Z550">
        <v>578704</v>
      </c>
      <c r="AA550">
        <v>358796</v>
      </c>
      <c r="AB550">
        <v>358796</v>
      </c>
      <c r="AD550">
        <v>358796</v>
      </c>
      <c r="AE550">
        <v>358796</v>
      </c>
      <c r="AF550">
        <v>358796</v>
      </c>
      <c r="AG550">
        <v>358796</v>
      </c>
      <c r="AH550">
        <v>358796</v>
      </c>
      <c r="AI550">
        <v>358796</v>
      </c>
      <c r="AJ550">
        <v>358796</v>
      </c>
      <c r="AK550">
        <v>358796</v>
      </c>
      <c r="AL550">
        <v>358796</v>
      </c>
      <c r="AM550">
        <v>358796</v>
      </c>
      <c r="AN550">
        <v>358796</v>
      </c>
      <c r="AO550">
        <v>358796</v>
      </c>
      <c r="AP550">
        <v>358796</v>
      </c>
      <c r="AQ550">
        <v>358796</v>
      </c>
      <c r="AR550">
        <v>358796</v>
      </c>
      <c r="AS550">
        <v>358796</v>
      </c>
      <c r="AT550">
        <v>358796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 t="s">
        <v>1385</v>
      </c>
      <c r="BF550">
        <f t="shared" si="17"/>
        <v>19</v>
      </c>
      <c r="BG550">
        <f t="shared" si="18"/>
        <v>1</v>
      </c>
    </row>
    <row r="551" spans="2:59" hidden="1" x14ac:dyDescent="0.25">
      <c r="B551" t="s">
        <v>493</v>
      </c>
      <c r="C551" t="s">
        <v>772</v>
      </c>
      <c r="D551" t="s">
        <v>1313</v>
      </c>
      <c r="E551" t="s">
        <v>799</v>
      </c>
      <c r="F551">
        <v>0</v>
      </c>
      <c r="G551">
        <v>1008331</v>
      </c>
      <c r="H551">
        <v>1008331</v>
      </c>
      <c r="J551">
        <v>1008331</v>
      </c>
      <c r="K551">
        <v>916664</v>
      </c>
      <c r="L551">
        <v>916664</v>
      </c>
      <c r="M551">
        <v>916664</v>
      </c>
      <c r="N551">
        <v>916664</v>
      </c>
      <c r="O551">
        <v>1083331</v>
      </c>
      <c r="P551">
        <v>1083331</v>
      </c>
      <c r="Q551">
        <v>1083331</v>
      </c>
      <c r="R551">
        <v>1083331</v>
      </c>
      <c r="S551">
        <v>1083331</v>
      </c>
      <c r="T551">
        <v>1083331</v>
      </c>
      <c r="U551">
        <v>1083331</v>
      </c>
      <c r="V551">
        <v>1083331</v>
      </c>
      <c r="W551">
        <v>1083331</v>
      </c>
      <c r="X551">
        <v>1083331</v>
      </c>
      <c r="Y551">
        <v>1083331</v>
      </c>
      <c r="Z551">
        <v>1083331</v>
      </c>
      <c r="AA551">
        <v>524332</v>
      </c>
      <c r="AB551">
        <v>524332</v>
      </c>
      <c r="AD551">
        <v>524332</v>
      </c>
      <c r="AE551">
        <v>476665</v>
      </c>
      <c r="AF551">
        <v>476665</v>
      </c>
      <c r="AG551">
        <v>476665</v>
      </c>
      <c r="AH551">
        <v>476665</v>
      </c>
      <c r="AI551">
        <v>563332</v>
      </c>
      <c r="AJ551">
        <v>563332</v>
      </c>
      <c r="AK551">
        <v>563332</v>
      </c>
      <c r="AL551">
        <v>563332</v>
      </c>
      <c r="AM551">
        <v>563332</v>
      </c>
      <c r="AN551">
        <v>563332</v>
      </c>
      <c r="AO551">
        <v>563332</v>
      </c>
      <c r="AP551">
        <v>563332</v>
      </c>
      <c r="AQ551">
        <v>563332</v>
      </c>
      <c r="AR551">
        <v>563332</v>
      </c>
      <c r="AS551">
        <v>563332</v>
      </c>
      <c r="AT551">
        <v>563332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 t="s">
        <v>1382</v>
      </c>
      <c r="BF551">
        <f t="shared" si="17"/>
        <v>19</v>
      </c>
      <c r="BG551">
        <f t="shared" si="18"/>
        <v>1</v>
      </c>
    </row>
    <row r="552" spans="2:59" hidden="1" x14ac:dyDescent="0.25">
      <c r="B552" t="s">
        <v>326</v>
      </c>
      <c r="C552" t="s">
        <v>772</v>
      </c>
      <c r="D552" t="s">
        <v>1314</v>
      </c>
      <c r="E552" t="s">
        <v>799</v>
      </c>
      <c r="F552">
        <v>0</v>
      </c>
      <c r="G552">
        <v>671870</v>
      </c>
      <c r="H552">
        <v>671870</v>
      </c>
      <c r="J552">
        <v>671870</v>
      </c>
      <c r="K552">
        <v>610789</v>
      </c>
      <c r="L552">
        <v>610789</v>
      </c>
      <c r="M552">
        <v>610789</v>
      </c>
      <c r="N552">
        <v>610789</v>
      </c>
      <c r="O552">
        <v>721843</v>
      </c>
      <c r="P552">
        <v>721843</v>
      </c>
      <c r="Q552">
        <v>721843</v>
      </c>
      <c r="R552">
        <v>721843</v>
      </c>
      <c r="S552">
        <v>721843</v>
      </c>
      <c r="T552">
        <v>721843</v>
      </c>
      <c r="U552">
        <v>721843</v>
      </c>
      <c r="V552">
        <v>721843</v>
      </c>
      <c r="W552">
        <v>721843</v>
      </c>
      <c r="X552">
        <v>721843</v>
      </c>
      <c r="Y552">
        <v>721843</v>
      </c>
      <c r="Z552">
        <v>721843</v>
      </c>
      <c r="AA552">
        <v>416559</v>
      </c>
      <c r="AB552">
        <v>416559</v>
      </c>
      <c r="AD552">
        <v>416559</v>
      </c>
      <c r="AE552">
        <v>378689</v>
      </c>
      <c r="AF552">
        <v>378689</v>
      </c>
      <c r="AG552">
        <v>378689</v>
      </c>
      <c r="AH552">
        <v>378689</v>
      </c>
      <c r="AI552">
        <v>447543</v>
      </c>
      <c r="AJ552">
        <v>447543</v>
      </c>
      <c r="AK552">
        <v>447543</v>
      </c>
      <c r="AL552">
        <v>447543</v>
      </c>
      <c r="AM552">
        <v>447543</v>
      </c>
      <c r="AN552">
        <v>447543</v>
      </c>
      <c r="AO552">
        <v>447543</v>
      </c>
      <c r="AP552">
        <v>447543</v>
      </c>
      <c r="AQ552">
        <v>447543</v>
      </c>
      <c r="AR552">
        <v>447543</v>
      </c>
      <c r="AS552">
        <v>447543</v>
      </c>
      <c r="AT552">
        <v>447543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 t="s">
        <v>1385</v>
      </c>
      <c r="BF552">
        <f t="shared" si="17"/>
        <v>19</v>
      </c>
      <c r="BG552">
        <f t="shared" si="18"/>
        <v>1</v>
      </c>
    </row>
    <row r="553" spans="2:59" hidden="1" x14ac:dyDescent="0.25">
      <c r="B553" t="s">
        <v>219</v>
      </c>
      <c r="C553" t="s">
        <v>769</v>
      </c>
      <c r="D553" t="s">
        <v>1320</v>
      </c>
      <c r="E553" t="s">
        <v>799</v>
      </c>
      <c r="F553">
        <v>0</v>
      </c>
      <c r="G553">
        <v>1080245</v>
      </c>
      <c r="H553">
        <v>1080245</v>
      </c>
      <c r="J553">
        <v>1080245</v>
      </c>
      <c r="K553">
        <v>1080245</v>
      </c>
      <c r="L553">
        <v>1080245</v>
      </c>
      <c r="M553">
        <v>1080245</v>
      </c>
      <c r="N553">
        <v>1080245</v>
      </c>
      <c r="O553">
        <v>1080245</v>
      </c>
      <c r="P553">
        <v>1080245</v>
      </c>
      <c r="Q553">
        <v>1080245</v>
      </c>
      <c r="R553">
        <v>1080245</v>
      </c>
      <c r="S553">
        <v>1080245</v>
      </c>
      <c r="T553">
        <v>1080245</v>
      </c>
      <c r="U553">
        <v>1080245</v>
      </c>
      <c r="V553">
        <v>1080245</v>
      </c>
      <c r="W553">
        <v>1080245</v>
      </c>
      <c r="X553">
        <v>1080245</v>
      </c>
      <c r="Y553">
        <v>1080245</v>
      </c>
      <c r="Z553">
        <v>1080245</v>
      </c>
      <c r="AA553">
        <v>669752</v>
      </c>
      <c r="AB553">
        <v>669752</v>
      </c>
      <c r="AD553">
        <v>669752</v>
      </c>
      <c r="AE553">
        <v>669752</v>
      </c>
      <c r="AF553">
        <v>669752</v>
      </c>
      <c r="AG553">
        <v>669752</v>
      </c>
      <c r="AH553">
        <v>669752</v>
      </c>
      <c r="AI553">
        <v>669752</v>
      </c>
      <c r="AJ553">
        <v>669752</v>
      </c>
      <c r="AK553">
        <v>669752</v>
      </c>
      <c r="AL553">
        <v>669752</v>
      </c>
      <c r="AM553">
        <v>669752</v>
      </c>
      <c r="AN553">
        <v>669752</v>
      </c>
      <c r="AO553">
        <v>669752</v>
      </c>
      <c r="AP553">
        <v>669752</v>
      </c>
      <c r="AQ553">
        <v>669752</v>
      </c>
      <c r="AR553">
        <v>669752</v>
      </c>
      <c r="AS553">
        <v>669752</v>
      </c>
      <c r="AT553">
        <v>669752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 t="s">
        <v>1385</v>
      </c>
      <c r="BF553">
        <f t="shared" si="17"/>
        <v>19</v>
      </c>
      <c r="BG553">
        <f t="shared" si="18"/>
        <v>1</v>
      </c>
    </row>
    <row r="554" spans="2:59" hidden="1" x14ac:dyDescent="0.25">
      <c r="B554" t="s">
        <v>360</v>
      </c>
      <c r="C554" t="s">
        <v>781</v>
      </c>
      <c r="D554" t="s">
        <v>1323</v>
      </c>
      <c r="E554" t="s">
        <v>799</v>
      </c>
      <c r="F554">
        <v>0</v>
      </c>
      <c r="G554">
        <v>700229</v>
      </c>
      <c r="H554">
        <v>700229</v>
      </c>
      <c r="J554">
        <v>700229</v>
      </c>
      <c r="K554">
        <v>636572</v>
      </c>
      <c r="L554">
        <v>636572</v>
      </c>
      <c r="M554">
        <v>636572</v>
      </c>
      <c r="N554">
        <v>636572</v>
      </c>
      <c r="O554">
        <v>752313</v>
      </c>
      <c r="P554">
        <v>752313</v>
      </c>
      <c r="Q554">
        <v>752313</v>
      </c>
      <c r="R554">
        <v>752313</v>
      </c>
      <c r="S554">
        <v>752313</v>
      </c>
      <c r="T554">
        <v>752313</v>
      </c>
      <c r="U554">
        <v>752313</v>
      </c>
      <c r="V554">
        <v>752313</v>
      </c>
      <c r="W554">
        <v>752313</v>
      </c>
      <c r="X554">
        <v>752313</v>
      </c>
      <c r="Y554">
        <v>752313</v>
      </c>
      <c r="Z554">
        <v>752313</v>
      </c>
      <c r="AA554">
        <v>434142</v>
      </c>
      <c r="AB554">
        <v>434142</v>
      </c>
      <c r="AD554">
        <v>434142</v>
      </c>
      <c r="AE554">
        <v>394675</v>
      </c>
      <c r="AF554">
        <v>394675</v>
      </c>
      <c r="AG554">
        <v>394675</v>
      </c>
      <c r="AH554">
        <v>394675</v>
      </c>
      <c r="AI554">
        <v>466434</v>
      </c>
      <c r="AJ554">
        <v>466434</v>
      </c>
      <c r="AK554">
        <v>466434</v>
      </c>
      <c r="AL554">
        <v>466434</v>
      </c>
      <c r="AM554">
        <v>466434</v>
      </c>
      <c r="AN554">
        <v>466434</v>
      </c>
      <c r="AO554">
        <v>466434</v>
      </c>
      <c r="AP554">
        <v>466434</v>
      </c>
      <c r="AQ554">
        <v>466434</v>
      </c>
      <c r="AR554">
        <v>466434</v>
      </c>
      <c r="AS554">
        <v>466434</v>
      </c>
      <c r="AT554">
        <v>466434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 t="s">
        <v>1385</v>
      </c>
      <c r="BF554">
        <f t="shared" si="17"/>
        <v>19</v>
      </c>
      <c r="BG554">
        <f t="shared" si="18"/>
        <v>1</v>
      </c>
    </row>
    <row r="555" spans="2:59" hidden="1" x14ac:dyDescent="0.25">
      <c r="B555" t="s">
        <v>542</v>
      </c>
      <c r="C555" t="s">
        <v>781</v>
      </c>
      <c r="D555" t="s">
        <v>1324</v>
      </c>
      <c r="E555" t="s">
        <v>799</v>
      </c>
      <c r="F555">
        <v>0</v>
      </c>
      <c r="G555">
        <v>770252</v>
      </c>
      <c r="H555">
        <v>770252</v>
      </c>
      <c r="I555">
        <v>770252</v>
      </c>
      <c r="K555">
        <v>700229</v>
      </c>
      <c r="L555">
        <v>700229</v>
      </c>
      <c r="M555">
        <v>700229</v>
      </c>
      <c r="N555">
        <v>700229</v>
      </c>
      <c r="O555">
        <v>700229</v>
      </c>
      <c r="P555">
        <v>700229</v>
      </c>
      <c r="Q555">
        <v>827544</v>
      </c>
      <c r="R555">
        <v>827544</v>
      </c>
      <c r="S555">
        <v>827544</v>
      </c>
      <c r="T555">
        <v>827544</v>
      </c>
      <c r="U555">
        <v>827544</v>
      </c>
      <c r="V555">
        <v>827544</v>
      </c>
      <c r="W555">
        <v>827544</v>
      </c>
      <c r="X555">
        <v>827544</v>
      </c>
      <c r="Y555">
        <v>827544</v>
      </c>
      <c r="Z555">
        <v>827544</v>
      </c>
      <c r="AA555">
        <v>477556</v>
      </c>
      <c r="AB555">
        <v>477556</v>
      </c>
      <c r="AC555">
        <v>477556</v>
      </c>
      <c r="AE555">
        <v>434142</v>
      </c>
      <c r="AF555">
        <v>434142</v>
      </c>
      <c r="AG555">
        <v>434142</v>
      </c>
      <c r="AH555">
        <v>434142</v>
      </c>
      <c r="AI555">
        <v>434142</v>
      </c>
      <c r="AJ555">
        <v>434142</v>
      </c>
      <c r="AK555">
        <v>513077</v>
      </c>
      <c r="AL555">
        <v>513077</v>
      </c>
      <c r="AM555">
        <v>513077</v>
      </c>
      <c r="AN555">
        <v>513077</v>
      </c>
      <c r="AO555">
        <v>513077</v>
      </c>
      <c r="AP555">
        <v>513077</v>
      </c>
      <c r="AQ555">
        <v>513077</v>
      </c>
      <c r="AR555">
        <v>513077</v>
      </c>
      <c r="AS555">
        <v>513077</v>
      </c>
      <c r="AT555">
        <v>513077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 t="s">
        <v>1385</v>
      </c>
      <c r="BF555">
        <f t="shared" si="17"/>
        <v>19</v>
      </c>
      <c r="BG555">
        <f t="shared" si="18"/>
        <v>1</v>
      </c>
    </row>
    <row r="556" spans="2:59" x14ac:dyDescent="0.25">
      <c r="B556" t="s">
        <v>603</v>
      </c>
      <c r="C556" t="s">
        <v>780</v>
      </c>
      <c r="D556" t="s">
        <v>1327</v>
      </c>
      <c r="E556" t="s">
        <v>820</v>
      </c>
      <c r="F556">
        <v>3</v>
      </c>
      <c r="H556">
        <v>560000</v>
      </c>
      <c r="I556">
        <v>560000</v>
      </c>
      <c r="J556">
        <v>560000</v>
      </c>
      <c r="K556">
        <v>560000</v>
      </c>
      <c r="L556">
        <v>560000</v>
      </c>
      <c r="M556">
        <v>560000</v>
      </c>
      <c r="N556">
        <v>560000</v>
      </c>
      <c r="O556">
        <v>560000</v>
      </c>
      <c r="P556">
        <v>560000</v>
      </c>
      <c r="Q556">
        <v>533333</v>
      </c>
      <c r="R556">
        <v>560000</v>
      </c>
      <c r="S556">
        <v>560000</v>
      </c>
      <c r="T556">
        <v>560000</v>
      </c>
      <c r="U556">
        <v>560000</v>
      </c>
      <c r="V556">
        <v>560000</v>
      </c>
      <c r="W556">
        <v>560000</v>
      </c>
      <c r="X556">
        <v>560000</v>
      </c>
      <c r="Y556">
        <v>560000</v>
      </c>
      <c r="Z556">
        <v>560000</v>
      </c>
      <c r="AB556">
        <v>420000</v>
      </c>
      <c r="AC556">
        <v>420000</v>
      </c>
      <c r="AD556">
        <v>420000</v>
      </c>
      <c r="AE556">
        <v>420000</v>
      </c>
      <c r="AF556">
        <v>420000</v>
      </c>
      <c r="AG556">
        <v>420000</v>
      </c>
      <c r="AH556">
        <v>420000</v>
      </c>
      <c r="AI556">
        <v>420000</v>
      </c>
      <c r="AJ556">
        <v>420000</v>
      </c>
      <c r="AK556">
        <v>400000</v>
      </c>
      <c r="AL556">
        <v>420000</v>
      </c>
      <c r="AM556">
        <v>420000</v>
      </c>
      <c r="AN556">
        <v>420000</v>
      </c>
      <c r="AO556">
        <v>420000</v>
      </c>
      <c r="AP556">
        <v>420000</v>
      </c>
      <c r="AQ556">
        <v>420000</v>
      </c>
      <c r="AR556">
        <v>420000</v>
      </c>
      <c r="AS556">
        <v>420000</v>
      </c>
      <c r="AT556">
        <v>420000</v>
      </c>
      <c r="AU556">
        <v>8.4</v>
      </c>
      <c r="AV556">
        <v>8.4</v>
      </c>
      <c r="AW556">
        <v>8.4</v>
      </c>
      <c r="AX556">
        <v>8.3000000000000007</v>
      </c>
      <c r="AY556">
        <v>8.3000000000000007</v>
      </c>
      <c r="AZ556">
        <v>8.3000000000000007</v>
      </c>
      <c r="BA556">
        <v>8.3000000000000007</v>
      </c>
      <c r="BB556">
        <v>8.3000000000000007</v>
      </c>
      <c r="BC556">
        <v>8.3000000000000007</v>
      </c>
      <c r="BD556">
        <v>8.3000000000000007</v>
      </c>
      <c r="BE556" t="s">
        <v>1442</v>
      </c>
      <c r="BF556">
        <f t="shared" si="17"/>
        <v>19</v>
      </c>
      <c r="BG556">
        <f t="shared" si="18"/>
        <v>1</v>
      </c>
    </row>
    <row r="557" spans="2:59" hidden="1" x14ac:dyDescent="0.25">
      <c r="B557" t="s">
        <v>144</v>
      </c>
      <c r="C557" t="s">
        <v>776</v>
      </c>
      <c r="D557" t="s">
        <v>1344</v>
      </c>
      <c r="E557" t="s">
        <v>824</v>
      </c>
      <c r="F557">
        <v>1</v>
      </c>
      <c r="G557">
        <v>733333</v>
      </c>
      <c r="H557">
        <v>733333</v>
      </c>
      <c r="J557">
        <v>733333</v>
      </c>
      <c r="K557">
        <v>733333</v>
      </c>
      <c r="L557">
        <v>733333</v>
      </c>
      <c r="M557">
        <v>733333</v>
      </c>
      <c r="N557">
        <v>733333</v>
      </c>
      <c r="O557">
        <v>733333</v>
      </c>
      <c r="P557">
        <v>733333</v>
      </c>
      <c r="Q557">
        <v>733333</v>
      </c>
      <c r="R557">
        <v>733333</v>
      </c>
      <c r="S557">
        <v>733333</v>
      </c>
      <c r="T557">
        <v>733333</v>
      </c>
      <c r="U557">
        <v>733333</v>
      </c>
      <c r="V557">
        <v>733333</v>
      </c>
      <c r="W557">
        <v>733333</v>
      </c>
      <c r="X557">
        <v>733333</v>
      </c>
      <c r="Y557">
        <v>733333</v>
      </c>
      <c r="Z557">
        <v>733333</v>
      </c>
      <c r="AA557">
        <v>550000</v>
      </c>
      <c r="AB557">
        <v>550000</v>
      </c>
      <c r="AD557">
        <v>550000</v>
      </c>
      <c r="AE557">
        <v>550000</v>
      </c>
      <c r="AF557">
        <v>550000</v>
      </c>
      <c r="AG557">
        <v>550000</v>
      </c>
      <c r="AH557">
        <v>550000</v>
      </c>
      <c r="AI557">
        <v>550000</v>
      </c>
      <c r="AJ557">
        <v>550000</v>
      </c>
      <c r="AK557">
        <v>550000</v>
      </c>
      <c r="AL557">
        <v>550000</v>
      </c>
      <c r="AM557">
        <v>550000</v>
      </c>
      <c r="AN557">
        <v>550000</v>
      </c>
      <c r="AO557">
        <v>550000</v>
      </c>
      <c r="AP557">
        <v>550000</v>
      </c>
      <c r="AQ557">
        <v>550000</v>
      </c>
      <c r="AR557">
        <v>550000</v>
      </c>
      <c r="AS557">
        <v>550000</v>
      </c>
      <c r="AT557">
        <v>550000</v>
      </c>
      <c r="AU557">
        <v>8</v>
      </c>
      <c r="AV557">
        <v>8</v>
      </c>
      <c r="AW557">
        <v>8</v>
      </c>
      <c r="AX557">
        <v>8</v>
      </c>
      <c r="AY557">
        <v>8</v>
      </c>
      <c r="AZ557">
        <v>8</v>
      </c>
      <c r="BA557">
        <v>8</v>
      </c>
      <c r="BB557">
        <v>8</v>
      </c>
      <c r="BC557">
        <v>8</v>
      </c>
      <c r="BD557">
        <v>8</v>
      </c>
      <c r="BE557" t="s">
        <v>1400</v>
      </c>
      <c r="BF557">
        <f t="shared" si="17"/>
        <v>19</v>
      </c>
      <c r="BG557">
        <f t="shared" si="18"/>
        <v>1</v>
      </c>
    </row>
    <row r="558" spans="2:59" x14ac:dyDescent="0.25">
      <c r="B558" t="s">
        <v>581</v>
      </c>
      <c r="C558" t="s">
        <v>779</v>
      </c>
      <c r="D558" t="s">
        <v>1345</v>
      </c>
      <c r="E558" t="s">
        <v>820</v>
      </c>
      <c r="F558">
        <v>4</v>
      </c>
      <c r="H558">
        <v>930000</v>
      </c>
      <c r="I558">
        <v>930000</v>
      </c>
      <c r="J558">
        <v>930000</v>
      </c>
      <c r="K558">
        <v>930000</v>
      </c>
      <c r="L558">
        <v>930000</v>
      </c>
      <c r="M558">
        <v>930000</v>
      </c>
      <c r="N558">
        <v>930000</v>
      </c>
      <c r="O558">
        <v>930000</v>
      </c>
      <c r="P558">
        <v>930000</v>
      </c>
      <c r="Q558">
        <v>930000</v>
      </c>
      <c r="R558">
        <v>930000</v>
      </c>
      <c r="S558">
        <v>930000</v>
      </c>
      <c r="T558">
        <v>930000</v>
      </c>
      <c r="U558">
        <v>930000</v>
      </c>
      <c r="V558">
        <v>930000</v>
      </c>
      <c r="W558">
        <v>930000</v>
      </c>
      <c r="X558">
        <v>930000</v>
      </c>
      <c r="Y558">
        <v>930000</v>
      </c>
      <c r="Z558">
        <v>930000</v>
      </c>
      <c r="AB558">
        <v>595200</v>
      </c>
      <c r="AC558">
        <v>595200</v>
      </c>
      <c r="AD558">
        <v>595200</v>
      </c>
      <c r="AE558">
        <v>595200</v>
      </c>
      <c r="AF558">
        <v>595200</v>
      </c>
      <c r="AG558">
        <v>595200</v>
      </c>
      <c r="AH558">
        <v>595200</v>
      </c>
      <c r="AI558">
        <v>595200</v>
      </c>
      <c r="AJ558">
        <v>595200</v>
      </c>
      <c r="AK558">
        <v>595200</v>
      </c>
      <c r="AL558">
        <v>595200</v>
      </c>
      <c r="AM558">
        <v>595200</v>
      </c>
      <c r="AN558">
        <v>595200</v>
      </c>
      <c r="AO558">
        <v>595200</v>
      </c>
      <c r="AP558">
        <v>595200</v>
      </c>
      <c r="AQ558">
        <v>595200</v>
      </c>
      <c r="AR558">
        <v>595200</v>
      </c>
      <c r="AS558">
        <v>595200</v>
      </c>
      <c r="AT558">
        <v>595200</v>
      </c>
      <c r="AU558">
        <v>8.5</v>
      </c>
      <c r="AV558">
        <v>8.5</v>
      </c>
      <c r="AW558">
        <v>8.5</v>
      </c>
      <c r="AX558">
        <v>8.5</v>
      </c>
      <c r="AY558">
        <v>8.5</v>
      </c>
      <c r="AZ558">
        <v>8.5</v>
      </c>
      <c r="BA558">
        <v>8.5</v>
      </c>
      <c r="BB558">
        <v>8.5</v>
      </c>
      <c r="BC558">
        <v>8.5</v>
      </c>
      <c r="BD558">
        <v>8.5</v>
      </c>
      <c r="BE558" t="s">
        <v>1414</v>
      </c>
      <c r="BF558">
        <f t="shared" si="17"/>
        <v>19</v>
      </c>
      <c r="BG558">
        <f t="shared" si="18"/>
        <v>1</v>
      </c>
    </row>
    <row r="559" spans="2:59" hidden="1" x14ac:dyDescent="0.25">
      <c r="B559" t="s">
        <v>588</v>
      </c>
      <c r="C559" t="s">
        <v>775</v>
      </c>
      <c r="D559" t="s">
        <v>1348</v>
      </c>
      <c r="E559" t="s">
        <v>822</v>
      </c>
      <c r="F559">
        <v>0</v>
      </c>
      <c r="H559">
        <v>320000</v>
      </c>
      <c r="I559">
        <v>346667</v>
      </c>
      <c r="J559">
        <v>320000</v>
      </c>
      <c r="K559">
        <v>320000</v>
      </c>
      <c r="L559">
        <v>320000</v>
      </c>
      <c r="M559">
        <v>240000</v>
      </c>
      <c r="N559">
        <v>240000</v>
      </c>
      <c r="O559">
        <v>240000</v>
      </c>
      <c r="P559">
        <v>240000</v>
      </c>
      <c r="Q559">
        <v>240000</v>
      </c>
      <c r="R559">
        <v>240000</v>
      </c>
      <c r="S559">
        <v>240000</v>
      </c>
      <c r="T559">
        <v>240000</v>
      </c>
      <c r="U559">
        <v>320000</v>
      </c>
      <c r="V559">
        <v>320000</v>
      </c>
      <c r="W559">
        <v>320000</v>
      </c>
      <c r="X559">
        <v>320000</v>
      </c>
      <c r="Y559">
        <v>320000</v>
      </c>
      <c r="Z559">
        <v>320000</v>
      </c>
      <c r="AB559">
        <v>240000</v>
      </c>
      <c r="AC559">
        <v>260000</v>
      </c>
      <c r="AD559">
        <v>240000</v>
      </c>
      <c r="AE559">
        <v>240000</v>
      </c>
      <c r="AF559">
        <v>240000</v>
      </c>
      <c r="AG559">
        <v>180000</v>
      </c>
      <c r="AH559">
        <v>180000</v>
      </c>
      <c r="AI559">
        <v>180000</v>
      </c>
      <c r="AJ559">
        <v>180000</v>
      </c>
      <c r="AK559">
        <v>180000</v>
      </c>
      <c r="AL559">
        <v>180000</v>
      </c>
      <c r="AM559">
        <v>180000</v>
      </c>
      <c r="AN559">
        <v>180000</v>
      </c>
      <c r="AO559">
        <v>240000</v>
      </c>
      <c r="AP559">
        <v>240000</v>
      </c>
      <c r="AQ559">
        <v>240000</v>
      </c>
      <c r="AR559">
        <v>240000</v>
      </c>
      <c r="AS559">
        <v>240000</v>
      </c>
      <c r="AT559">
        <v>240000</v>
      </c>
      <c r="AU559">
        <v>7.9</v>
      </c>
      <c r="AV559">
        <v>7.9</v>
      </c>
      <c r="AW559">
        <v>7.9</v>
      </c>
      <c r="AX559">
        <v>7.9</v>
      </c>
      <c r="AY559">
        <v>7.9</v>
      </c>
      <c r="AZ559">
        <v>7.9</v>
      </c>
      <c r="BA559">
        <v>7.9</v>
      </c>
      <c r="BB559">
        <v>7.9</v>
      </c>
      <c r="BC559">
        <v>7.9</v>
      </c>
      <c r="BD559">
        <v>7.9</v>
      </c>
      <c r="BE559" t="s">
        <v>1415</v>
      </c>
      <c r="BF559">
        <f t="shared" si="17"/>
        <v>19</v>
      </c>
      <c r="BG559">
        <f t="shared" si="18"/>
        <v>1</v>
      </c>
    </row>
    <row r="560" spans="2:59" hidden="1" x14ac:dyDescent="0.25">
      <c r="B560" t="s">
        <v>599</v>
      </c>
      <c r="C560" t="s">
        <v>775</v>
      </c>
      <c r="D560" t="s">
        <v>1348</v>
      </c>
      <c r="E560" t="s">
        <v>822</v>
      </c>
      <c r="F560">
        <v>0</v>
      </c>
      <c r="H560">
        <v>320000</v>
      </c>
      <c r="I560">
        <v>320000</v>
      </c>
      <c r="J560">
        <v>320000</v>
      </c>
      <c r="K560">
        <v>320000</v>
      </c>
      <c r="L560">
        <v>320000</v>
      </c>
      <c r="M560">
        <v>240000</v>
      </c>
      <c r="N560">
        <v>240000</v>
      </c>
      <c r="O560">
        <v>240000</v>
      </c>
      <c r="P560">
        <v>240000</v>
      </c>
      <c r="Q560">
        <v>240000</v>
      </c>
      <c r="R560">
        <v>240000</v>
      </c>
      <c r="S560">
        <v>240000</v>
      </c>
      <c r="T560">
        <v>240000</v>
      </c>
      <c r="U560">
        <v>320000</v>
      </c>
      <c r="V560">
        <v>320000</v>
      </c>
      <c r="W560">
        <v>320000</v>
      </c>
      <c r="X560">
        <v>320000</v>
      </c>
      <c r="Y560">
        <v>320000</v>
      </c>
      <c r="Z560">
        <v>320000</v>
      </c>
      <c r="AB560">
        <v>240000</v>
      </c>
      <c r="AC560">
        <v>240000</v>
      </c>
      <c r="AD560">
        <v>240000</v>
      </c>
      <c r="AE560">
        <v>240000</v>
      </c>
      <c r="AF560">
        <v>240000</v>
      </c>
      <c r="AG560">
        <v>180000</v>
      </c>
      <c r="AH560">
        <v>180000</v>
      </c>
      <c r="AI560">
        <v>180000</v>
      </c>
      <c r="AJ560">
        <v>180000</v>
      </c>
      <c r="AK560">
        <v>180000</v>
      </c>
      <c r="AL560">
        <v>180000</v>
      </c>
      <c r="AM560">
        <v>180000</v>
      </c>
      <c r="AN560">
        <v>180000</v>
      </c>
      <c r="AO560">
        <v>240000</v>
      </c>
      <c r="AP560">
        <v>240000</v>
      </c>
      <c r="AQ560">
        <v>240000</v>
      </c>
      <c r="AR560">
        <v>240000</v>
      </c>
      <c r="AS560">
        <v>240000</v>
      </c>
      <c r="AT560">
        <v>240000</v>
      </c>
      <c r="AU560">
        <v>8.1999999999999993</v>
      </c>
      <c r="AV560">
        <v>8.1999999999999993</v>
      </c>
      <c r="AW560">
        <v>8.1999999999999993</v>
      </c>
      <c r="AX560">
        <v>8.1999999999999993</v>
      </c>
      <c r="AY560">
        <v>8.1999999999999993</v>
      </c>
      <c r="AZ560">
        <v>8.1999999999999993</v>
      </c>
      <c r="BA560">
        <v>8.1999999999999993</v>
      </c>
      <c r="BB560">
        <v>8.1999999999999993</v>
      </c>
      <c r="BC560">
        <v>8.1999999999999993</v>
      </c>
      <c r="BD560">
        <v>8.1999999999999993</v>
      </c>
      <c r="BE560" t="s">
        <v>1415</v>
      </c>
      <c r="BF560">
        <f t="shared" si="17"/>
        <v>19</v>
      </c>
      <c r="BG560">
        <f t="shared" si="18"/>
        <v>1</v>
      </c>
    </row>
    <row r="561" spans="2:59" hidden="1" x14ac:dyDescent="0.25">
      <c r="B561" t="s">
        <v>459</v>
      </c>
      <c r="C561" t="s">
        <v>778</v>
      </c>
      <c r="D561" t="s">
        <v>1042</v>
      </c>
      <c r="E561" t="s">
        <v>799</v>
      </c>
      <c r="F561">
        <v>0</v>
      </c>
      <c r="G561">
        <v>518169</v>
      </c>
      <c r="H561">
        <v>518169</v>
      </c>
      <c r="J561">
        <v>518169</v>
      </c>
      <c r="K561">
        <v>471063</v>
      </c>
      <c r="L561">
        <v>471063</v>
      </c>
      <c r="M561">
        <v>471063</v>
      </c>
      <c r="N561">
        <v>471063</v>
      </c>
      <c r="O561">
        <v>556711</v>
      </c>
      <c r="P561">
        <v>556711</v>
      </c>
      <c r="Q561">
        <v>556711</v>
      </c>
      <c r="R561">
        <v>556711</v>
      </c>
      <c r="S561">
        <v>556711</v>
      </c>
      <c r="T561">
        <v>556711</v>
      </c>
      <c r="U561">
        <v>556711</v>
      </c>
      <c r="V561">
        <v>556711</v>
      </c>
      <c r="W561">
        <v>556711</v>
      </c>
      <c r="X561">
        <v>556711</v>
      </c>
      <c r="Y561">
        <v>556711</v>
      </c>
      <c r="Z561">
        <v>556711</v>
      </c>
      <c r="AA561">
        <v>321265</v>
      </c>
      <c r="AB561">
        <v>321265</v>
      </c>
      <c r="AD561">
        <v>321265</v>
      </c>
      <c r="AE561">
        <v>292059</v>
      </c>
      <c r="AF561">
        <v>292059</v>
      </c>
      <c r="AG561">
        <v>292059</v>
      </c>
      <c r="AH561">
        <v>292059</v>
      </c>
      <c r="AI561">
        <v>345161</v>
      </c>
      <c r="AJ561">
        <v>345161</v>
      </c>
      <c r="AK561">
        <v>345161</v>
      </c>
      <c r="AL561">
        <v>345161</v>
      </c>
      <c r="AM561">
        <v>345161</v>
      </c>
      <c r="AN561">
        <v>345161</v>
      </c>
      <c r="AO561">
        <v>345161</v>
      </c>
      <c r="AP561">
        <v>345161</v>
      </c>
      <c r="AQ561">
        <v>345161</v>
      </c>
      <c r="AR561">
        <v>345161</v>
      </c>
      <c r="AS561">
        <v>345161</v>
      </c>
      <c r="AT561">
        <v>345161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 t="s">
        <v>1385</v>
      </c>
      <c r="BF561">
        <f t="shared" si="17"/>
        <v>19</v>
      </c>
      <c r="BG561">
        <f t="shared" si="18"/>
        <v>1</v>
      </c>
    </row>
    <row r="562" spans="2:59" x14ac:dyDescent="0.25">
      <c r="B562" t="s">
        <v>303</v>
      </c>
      <c r="C562" t="s">
        <v>775</v>
      </c>
      <c r="D562" t="s">
        <v>1352</v>
      </c>
      <c r="E562" t="s">
        <v>820</v>
      </c>
      <c r="F562">
        <v>2</v>
      </c>
      <c r="G562">
        <v>460000</v>
      </c>
      <c r="H562">
        <v>506666</v>
      </c>
      <c r="I562">
        <v>506666</v>
      </c>
      <c r="K562">
        <v>460000</v>
      </c>
      <c r="L562">
        <v>506666</v>
      </c>
      <c r="M562">
        <v>460000</v>
      </c>
      <c r="N562">
        <v>506666</v>
      </c>
      <c r="O562">
        <v>506666</v>
      </c>
      <c r="P562">
        <v>506666</v>
      </c>
      <c r="Q562">
        <v>506666</v>
      </c>
      <c r="R562">
        <v>506666</v>
      </c>
      <c r="S562">
        <v>506666</v>
      </c>
      <c r="T562">
        <v>506666</v>
      </c>
      <c r="U562">
        <v>460000</v>
      </c>
      <c r="V562">
        <v>506666</v>
      </c>
      <c r="W562">
        <v>460000</v>
      </c>
      <c r="X562">
        <v>506666</v>
      </c>
      <c r="Y562">
        <v>460000</v>
      </c>
      <c r="Z562">
        <v>506666</v>
      </c>
      <c r="AA562">
        <v>345000</v>
      </c>
      <c r="AB562">
        <v>380000</v>
      </c>
      <c r="AC562">
        <v>380000</v>
      </c>
      <c r="AE562">
        <v>345000</v>
      </c>
      <c r="AF562">
        <v>380000</v>
      </c>
      <c r="AG562">
        <v>345000</v>
      </c>
      <c r="AH562">
        <v>380000</v>
      </c>
      <c r="AI562">
        <v>380000</v>
      </c>
      <c r="AJ562">
        <v>380000</v>
      </c>
      <c r="AK562">
        <v>380000</v>
      </c>
      <c r="AL562">
        <v>380000</v>
      </c>
      <c r="AM562">
        <v>380000</v>
      </c>
      <c r="AN562">
        <v>380000</v>
      </c>
      <c r="AO562">
        <v>345000</v>
      </c>
      <c r="AP562">
        <v>380000</v>
      </c>
      <c r="AQ562">
        <v>345000</v>
      </c>
      <c r="AR562">
        <v>380000</v>
      </c>
      <c r="AS562">
        <v>345000</v>
      </c>
      <c r="AT562">
        <v>380000</v>
      </c>
      <c r="AU562">
        <v>7.8</v>
      </c>
      <c r="AV562">
        <v>7.8</v>
      </c>
      <c r="AW562">
        <v>7.8</v>
      </c>
      <c r="AX562">
        <v>7.8</v>
      </c>
      <c r="AY562">
        <v>7.8</v>
      </c>
      <c r="AZ562">
        <v>7.8</v>
      </c>
      <c r="BA562">
        <v>7.8</v>
      </c>
      <c r="BB562">
        <v>7.8</v>
      </c>
      <c r="BC562">
        <v>7.8</v>
      </c>
      <c r="BD562">
        <v>7.8</v>
      </c>
      <c r="BE562" t="s">
        <v>1415</v>
      </c>
      <c r="BF562">
        <f t="shared" si="17"/>
        <v>19</v>
      </c>
      <c r="BG562">
        <f t="shared" si="18"/>
        <v>1</v>
      </c>
    </row>
    <row r="563" spans="2:59" hidden="1" x14ac:dyDescent="0.25">
      <c r="B563" t="s">
        <v>513</v>
      </c>
      <c r="C563" t="s">
        <v>773</v>
      </c>
      <c r="D563" t="s">
        <v>1356</v>
      </c>
      <c r="E563" t="s">
        <v>799</v>
      </c>
      <c r="F563">
        <v>2.5</v>
      </c>
      <c r="G563">
        <v>704635</v>
      </c>
      <c r="H563">
        <v>704635</v>
      </c>
      <c r="I563">
        <v>704635</v>
      </c>
      <c r="J563">
        <v>704635</v>
      </c>
      <c r="K563">
        <v>640578</v>
      </c>
      <c r="L563">
        <v>640578</v>
      </c>
      <c r="M563">
        <v>640578</v>
      </c>
      <c r="N563">
        <v>640578</v>
      </c>
      <c r="O563">
        <v>640578</v>
      </c>
      <c r="P563">
        <v>640578</v>
      </c>
      <c r="R563">
        <v>757046</v>
      </c>
      <c r="S563">
        <v>757046</v>
      </c>
      <c r="T563">
        <v>757046</v>
      </c>
      <c r="U563">
        <v>757046</v>
      </c>
      <c r="V563">
        <v>757046</v>
      </c>
      <c r="W563">
        <v>757046</v>
      </c>
      <c r="X563">
        <v>757046</v>
      </c>
      <c r="Y563">
        <v>757046</v>
      </c>
      <c r="Z563">
        <v>757046</v>
      </c>
      <c r="AA563">
        <v>453451</v>
      </c>
      <c r="AB563">
        <v>453451</v>
      </c>
      <c r="AC563">
        <v>453451</v>
      </c>
      <c r="AD563">
        <v>453451</v>
      </c>
      <c r="AE563">
        <v>412229</v>
      </c>
      <c r="AF563">
        <v>412229</v>
      </c>
      <c r="AG563">
        <v>412229</v>
      </c>
      <c r="AH563">
        <v>412229</v>
      </c>
      <c r="AI563">
        <v>412229</v>
      </c>
      <c r="AJ563">
        <v>412229</v>
      </c>
      <c r="AL563">
        <v>487178</v>
      </c>
      <c r="AM563">
        <v>487178</v>
      </c>
      <c r="AN563">
        <v>487178</v>
      </c>
      <c r="AO563">
        <v>487178</v>
      </c>
      <c r="AP563">
        <v>487178</v>
      </c>
      <c r="AQ563">
        <v>487178</v>
      </c>
      <c r="AR563">
        <v>487178</v>
      </c>
      <c r="AS563">
        <v>487178</v>
      </c>
      <c r="AT563">
        <v>487178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 t="s">
        <v>1383</v>
      </c>
      <c r="BF563">
        <f t="shared" si="17"/>
        <v>19</v>
      </c>
      <c r="BG563">
        <f t="shared" si="18"/>
        <v>1</v>
      </c>
    </row>
    <row r="564" spans="2:59" x14ac:dyDescent="0.25">
      <c r="B564" t="s">
        <v>591</v>
      </c>
      <c r="C564" t="s">
        <v>775</v>
      </c>
      <c r="D564" t="s">
        <v>1374</v>
      </c>
      <c r="E564" t="s">
        <v>820</v>
      </c>
      <c r="F564">
        <v>2</v>
      </c>
      <c r="H564">
        <v>555888</v>
      </c>
      <c r="I564">
        <v>401184</v>
      </c>
      <c r="J564">
        <v>585888</v>
      </c>
      <c r="K564">
        <v>555888</v>
      </c>
      <c r="L564">
        <v>555888</v>
      </c>
      <c r="M564">
        <v>555888</v>
      </c>
      <c r="N564">
        <v>555888</v>
      </c>
      <c r="O564">
        <v>555888</v>
      </c>
      <c r="P564">
        <v>555888</v>
      </c>
      <c r="Q564">
        <v>555888</v>
      </c>
      <c r="R564">
        <v>555888</v>
      </c>
      <c r="S564">
        <v>555888</v>
      </c>
      <c r="T564">
        <v>555888</v>
      </c>
      <c r="U564">
        <v>555888</v>
      </c>
      <c r="V564">
        <v>555888</v>
      </c>
      <c r="W564">
        <v>585888</v>
      </c>
      <c r="X564">
        <v>585888</v>
      </c>
      <c r="Y564">
        <v>555888</v>
      </c>
      <c r="Z564">
        <v>555888</v>
      </c>
      <c r="AB564">
        <v>305738</v>
      </c>
      <c r="AC564">
        <v>300888</v>
      </c>
      <c r="AD564">
        <v>322238</v>
      </c>
      <c r="AE564">
        <v>305738</v>
      </c>
      <c r="AF564">
        <v>305738</v>
      </c>
      <c r="AG564">
        <v>305738</v>
      </c>
      <c r="AH564">
        <v>305738</v>
      </c>
      <c r="AI564">
        <v>305738</v>
      </c>
      <c r="AJ564">
        <v>305738</v>
      </c>
      <c r="AK564">
        <v>305738</v>
      </c>
      <c r="AL564">
        <v>305738</v>
      </c>
      <c r="AM564">
        <v>305738</v>
      </c>
      <c r="AN564">
        <v>305738</v>
      </c>
      <c r="AO564">
        <v>305738</v>
      </c>
      <c r="AP564">
        <v>305738</v>
      </c>
      <c r="AQ564">
        <v>322238</v>
      </c>
      <c r="AR564">
        <v>322238</v>
      </c>
      <c r="AS564">
        <v>305738</v>
      </c>
      <c r="AT564">
        <v>305738</v>
      </c>
      <c r="AU564">
        <v>8.5</v>
      </c>
      <c r="AV564">
        <v>8.5</v>
      </c>
      <c r="AW564">
        <v>8.5</v>
      </c>
      <c r="AX564">
        <v>8.5</v>
      </c>
      <c r="AY564">
        <v>8.5</v>
      </c>
      <c r="AZ564">
        <v>8.5</v>
      </c>
      <c r="BA564">
        <v>8.5</v>
      </c>
      <c r="BB564">
        <v>8.5</v>
      </c>
      <c r="BC564">
        <v>8.5</v>
      </c>
      <c r="BD564">
        <v>8.5</v>
      </c>
      <c r="BE564" t="s">
        <v>1398</v>
      </c>
      <c r="BF564">
        <f t="shared" si="17"/>
        <v>19</v>
      </c>
      <c r="BG564">
        <f t="shared" si="18"/>
        <v>1</v>
      </c>
    </row>
    <row r="565" spans="2:59" hidden="1" x14ac:dyDescent="0.25">
      <c r="B565" t="s">
        <v>478</v>
      </c>
      <c r="C565" t="s">
        <v>774</v>
      </c>
      <c r="D565" t="s">
        <v>805</v>
      </c>
      <c r="E565" t="s">
        <v>799</v>
      </c>
      <c r="F565">
        <v>3</v>
      </c>
      <c r="G565">
        <v>1034054</v>
      </c>
      <c r="H565">
        <v>1034054</v>
      </c>
      <c r="I565">
        <v>1034054</v>
      </c>
      <c r="J565">
        <v>1034054</v>
      </c>
      <c r="K565">
        <v>940049</v>
      </c>
      <c r="L565">
        <v>940049</v>
      </c>
      <c r="M565">
        <v>940049</v>
      </c>
      <c r="N565">
        <v>940049</v>
      </c>
      <c r="O565">
        <v>1110967</v>
      </c>
      <c r="P565">
        <v>1110967</v>
      </c>
      <c r="Q565">
        <v>1110967</v>
      </c>
      <c r="R565">
        <v>1110967</v>
      </c>
      <c r="S565">
        <v>1110967</v>
      </c>
      <c r="T565">
        <v>1110967</v>
      </c>
      <c r="U565">
        <v>1110967</v>
      </c>
      <c r="V565">
        <v>1110967</v>
      </c>
      <c r="W565">
        <v>1110967</v>
      </c>
      <c r="X565">
        <v>1110967</v>
      </c>
      <c r="Y565">
        <v>1110967</v>
      </c>
      <c r="Z565">
        <v>1110967</v>
      </c>
      <c r="AA565">
        <v>643845</v>
      </c>
      <c r="AB565">
        <v>643845</v>
      </c>
      <c r="AC565">
        <v>643845</v>
      </c>
      <c r="AD565">
        <v>643845</v>
      </c>
      <c r="AE565">
        <v>585314</v>
      </c>
      <c r="AF565">
        <v>585314</v>
      </c>
      <c r="AG565">
        <v>585314</v>
      </c>
      <c r="AH565">
        <v>585314</v>
      </c>
      <c r="AI565">
        <v>691734</v>
      </c>
      <c r="AJ565">
        <v>691734</v>
      </c>
      <c r="AK565">
        <v>691734</v>
      </c>
      <c r="AL565">
        <v>691734</v>
      </c>
      <c r="AM565">
        <v>691734</v>
      </c>
      <c r="AN565">
        <v>691734</v>
      </c>
      <c r="AO565">
        <v>691734</v>
      </c>
      <c r="AP565">
        <v>691734</v>
      </c>
      <c r="AQ565">
        <v>691734</v>
      </c>
      <c r="AR565">
        <v>691734</v>
      </c>
      <c r="AS565">
        <v>691734</v>
      </c>
      <c r="AT565">
        <v>691734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 t="s">
        <v>1383</v>
      </c>
      <c r="BF565">
        <f t="shared" si="17"/>
        <v>20</v>
      </c>
      <c r="BG565">
        <f t="shared" si="18"/>
        <v>1</v>
      </c>
    </row>
    <row r="566" spans="2:59" hidden="1" x14ac:dyDescent="0.25">
      <c r="B566" t="s">
        <v>209</v>
      </c>
      <c r="C566" t="s">
        <v>769</v>
      </c>
      <c r="D566" t="s">
        <v>809</v>
      </c>
      <c r="E566" t="s">
        <v>799</v>
      </c>
      <c r="F566">
        <v>0</v>
      </c>
      <c r="G566">
        <v>1074993</v>
      </c>
      <c r="H566">
        <v>1074993</v>
      </c>
      <c r="I566">
        <v>1074993</v>
      </c>
      <c r="J566">
        <v>1074993</v>
      </c>
      <c r="K566">
        <v>977266</v>
      </c>
      <c r="L566">
        <v>977266</v>
      </c>
      <c r="M566">
        <v>977266</v>
      </c>
      <c r="N566">
        <v>977266</v>
      </c>
      <c r="O566">
        <v>1154951</v>
      </c>
      <c r="P566">
        <v>1154951</v>
      </c>
      <c r="Q566">
        <v>1154951</v>
      </c>
      <c r="R566">
        <v>1154951</v>
      </c>
      <c r="S566">
        <v>1154951</v>
      </c>
      <c r="T566">
        <v>1154951</v>
      </c>
      <c r="U566">
        <v>1154951</v>
      </c>
      <c r="V566">
        <v>1154951</v>
      </c>
      <c r="W566">
        <v>1154951</v>
      </c>
      <c r="X566">
        <v>1154951</v>
      </c>
      <c r="Y566">
        <v>1154951</v>
      </c>
      <c r="Z566">
        <v>1154951</v>
      </c>
      <c r="AA566">
        <v>720245</v>
      </c>
      <c r="AB566">
        <v>720245</v>
      </c>
      <c r="AC566">
        <v>720245</v>
      </c>
      <c r="AD566">
        <v>720245</v>
      </c>
      <c r="AE566">
        <v>654768</v>
      </c>
      <c r="AF566">
        <v>654768</v>
      </c>
      <c r="AG566">
        <v>654768</v>
      </c>
      <c r="AH566">
        <v>654768</v>
      </c>
      <c r="AI566">
        <v>773817</v>
      </c>
      <c r="AJ566">
        <v>773817</v>
      </c>
      <c r="AK566">
        <v>773817</v>
      </c>
      <c r="AL566">
        <v>773817</v>
      </c>
      <c r="AM566">
        <v>773817</v>
      </c>
      <c r="AN566">
        <v>773817</v>
      </c>
      <c r="AO566">
        <v>773817</v>
      </c>
      <c r="AP566">
        <v>773817</v>
      </c>
      <c r="AQ566">
        <v>773817</v>
      </c>
      <c r="AR566">
        <v>773817</v>
      </c>
      <c r="AS566">
        <v>773817</v>
      </c>
      <c r="AT566">
        <v>773817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 t="s">
        <v>1385</v>
      </c>
      <c r="BF566">
        <f t="shared" si="17"/>
        <v>20</v>
      </c>
      <c r="BG566">
        <f t="shared" si="18"/>
        <v>1</v>
      </c>
    </row>
    <row r="567" spans="2:59" hidden="1" x14ac:dyDescent="0.25">
      <c r="B567" t="s">
        <v>422</v>
      </c>
      <c r="C567" t="s">
        <v>769</v>
      </c>
      <c r="D567" t="s">
        <v>814</v>
      </c>
      <c r="E567" t="s">
        <v>799</v>
      </c>
      <c r="F567">
        <v>0</v>
      </c>
      <c r="G567">
        <v>1532664</v>
      </c>
      <c r="H567">
        <v>1532664</v>
      </c>
      <c r="I567">
        <v>1532664</v>
      </c>
      <c r="J567">
        <v>1532664</v>
      </c>
      <c r="K567">
        <v>1393331</v>
      </c>
      <c r="L567">
        <v>1393331</v>
      </c>
      <c r="M567">
        <v>1393331</v>
      </c>
      <c r="N567">
        <v>1393331</v>
      </c>
      <c r="O567">
        <v>1646664</v>
      </c>
      <c r="P567">
        <v>1646664</v>
      </c>
      <c r="Q567">
        <v>1646664</v>
      </c>
      <c r="R567">
        <v>1646664</v>
      </c>
      <c r="S567">
        <v>1646664</v>
      </c>
      <c r="T567">
        <v>1646664</v>
      </c>
      <c r="U567">
        <v>1646664</v>
      </c>
      <c r="V567">
        <v>1646664</v>
      </c>
      <c r="W567">
        <v>1646664</v>
      </c>
      <c r="X567">
        <v>1646664</v>
      </c>
      <c r="Y567">
        <v>1646664</v>
      </c>
      <c r="Z567">
        <v>1646664</v>
      </c>
      <c r="AA567">
        <v>796985</v>
      </c>
      <c r="AB567">
        <v>796985</v>
      </c>
      <c r="AC567">
        <v>796985</v>
      </c>
      <c r="AD567">
        <v>796985</v>
      </c>
      <c r="AE567">
        <v>724532</v>
      </c>
      <c r="AF567">
        <v>724532</v>
      </c>
      <c r="AG567">
        <v>724532</v>
      </c>
      <c r="AH567">
        <v>724532</v>
      </c>
      <c r="AI567">
        <v>856265</v>
      </c>
      <c r="AJ567">
        <v>856265</v>
      </c>
      <c r="AK567">
        <v>856265</v>
      </c>
      <c r="AL567">
        <v>856265</v>
      </c>
      <c r="AM567">
        <v>856265</v>
      </c>
      <c r="AN567">
        <v>856265</v>
      </c>
      <c r="AO567">
        <v>856265</v>
      </c>
      <c r="AP567">
        <v>856265</v>
      </c>
      <c r="AQ567">
        <v>856265</v>
      </c>
      <c r="AR567">
        <v>856265</v>
      </c>
      <c r="AS567">
        <v>856265</v>
      </c>
      <c r="AT567">
        <v>856265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 t="s">
        <v>1385</v>
      </c>
      <c r="BF567">
        <f t="shared" si="17"/>
        <v>20</v>
      </c>
      <c r="BG567">
        <f t="shared" si="18"/>
        <v>1</v>
      </c>
    </row>
    <row r="568" spans="2:59" hidden="1" x14ac:dyDescent="0.25">
      <c r="B568" t="s">
        <v>169</v>
      </c>
      <c r="C568" t="s">
        <v>774</v>
      </c>
      <c r="D568" t="s">
        <v>817</v>
      </c>
      <c r="E568" t="s">
        <v>799</v>
      </c>
      <c r="F568">
        <v>0</v>
      </c>
      <c r="G568">
        <v>1333333</v>
      </c>
      <c r="H568">
        <v>1333333</v>
      </c>
      <c r="I568">
        <v>1333333</v>
      </c>
      <c r="J568">
        <v>1333333</v>
      </c>
      <c r="K568">
        <v>1333333</v>
      </c>
      <c r="L568">
        <v>1333333</v>
      </c>
      <c r="M568">
        <v>1333333</v>
      </c>
      <c r="N568">
        <v>1333333</v>
      </c>
      <c r="O568">
        <v>1333333</v>
      </c>
      <c r="P568">
        <v>1333333</v>
      </c>
      <c r="Q568">
        <v>1333333</v>
      </c>
      <c r="R568">
        <v>1333333</v>
      </c>
      <c r="S568">
        <v>1333333</v>
      </c>
      <c r="T568">
        <v>1333333</v>
      </c>
      <c r="U568">
        <v>1333333</v>
      </c>
      <c r="V568">
        <v>1333333</v>
      </c>
      <c r="W568">
        <v>1333333</v>
      </c>
      <c r="X568">
        <v>1333333</v>
      </c>
      <c r="Y568">
        <v>1333333</v>
      </c>
      <c r="Z568">
        <v>1333333</v>
      </c>
      <c r="AA568">
        <v>1000000</v>
      </c>
      <c r="AB568">
        <v>1000000</v>
      </c>
      <c r="AC568">
        <v>1000000</v>
      </c>
      <c r="AD568">
        <v>1000000</v>
      </c>
      <c r="AE568">
        <v>1000000</v>
      </c>
      <c r="AF568">
        <v>1000000</v>
      </c>
      <c r="AG568">
        <v>1000000</v>
      </c>
      <c r="AH568">
        <v>1000000</v>
      </c>
      <c r="AI568">
        <v>1000000</v>
      </c>
      <c r="AJ568">
        <v>1000000</v>
      </c>
      <c r="AK568">
        <v>1000000</v>
      </c>
      <c r="AL568">
        <v>1000000</v>
      </c>
      <c r="AM568">
        <v>1000000</v>
      </c>
      <c r="AN568">
        <v>1000000</v>
      </c>
      <c r="AO568">
        <v>1000000</v>
      </c>
      <c r="AP568">
        <v>1000000</v>
      </c>
      <c r="AQ568">
        <v>1000000</v>
      </c>
      <c r="AR568">
        <v>1000000</v>
      </c>
      <c r="AS568">
        <v>1000000</v>
      </c>
      <c r="AT568">
        <v>1000000</v>
      </c>
      <c r="AU568">
        <v>6.9</v>
      </c>
      <c r="AV568">
        <v>6.9</v>
      </c>
      <c r="AW568">
        <v>6.9</v>
      </c>
      <c r="AX568">
        <v>6.9</v>
      </c>
      <c r="AY568">
        <v>6.9</v>
      </c>
      <c r="AZ568">
        <v>6.9</v>
      </c>
      <c r="BA568">
        <v>6.9</v>
      </c>
      <c r="BB568">
        <v>6.9</v>
      </c>
      <c r="BC568">
        <v>6.9</v>
      </c>
      <c r="BD568">
        <v>6.9</v>
      </c>
      <c r="BE568" t="s">
        <v>1387</v>
      </c>
      <c r="BF568">
        <f t="shared" si="17"/>
        <v>20</v>
      </c>
      <c r="BG568">
        <f t="shared" si="18"/>
        <v>1</v>
      </c>
    </row>
    <row r="569" spans="2:59" hidden="1" x14ac:dyDescent="0.25">
      <c r="B569" t="s">
        <v>554</v>
      </c>
      <c r="C569" t="s">
        <v>776</v>
      </c>
      <c r="D569" t="s">
        <v>823</v>
      </c>
      <c r="E569" t="s">
        <v>824</v>
      </c>
      <c r="F569">
        <v>0</v>
      </c>
      <c r="G569">
        <v>1733333</v>
      </c>
      <c r="H569">
        <v>1733333</v>
      </c>
      <c r="I569">
        <v>2066667</v>
      </c>
      <c r="J569">
        <v>2066667</v>
      </c>
      <c r="K569">
        <v>1400000</v>
      </c>
      <c r="L569">
        <v>1400000</v>
      </c>
      <c r="M569">
        <v>1400000</v>
      </c>
      <c r="N569">
        <v>1400000</v>
      </c>
      <c r="O569">
        <v>1400000</v>
      </c>
      <c r="P569">
        <v>1400000</v>
      </c>
      <c r="Q569">
        <v>1400000</v>
      </c>
      <c r="R569">
        <v>1400000</v>
      </c>
      <c r="S569">
        <v>1400000</v>
      </c>
      <c r="T569">
        <v>1400000</v>
      </c>
      <c r="U569">
        <v>1733333</v>
      </c>
      <c r="V569">
        <v>1733333</v>
      </c>
      <c r="W569">
        <v>2066667</v>
      </c>
      <c r="X569">
        <v>1733333</v>
      </c>
      <c r="Y569">
        <v>1400000</v>
      </c>
      <c r="Z569">
        <v>1400000</v>
      </c>
      <c r="AA569">
        <v>1300000</v>
      </c>
      <c r="AB569">
        <v>1300000</v>
      </c>
      <c r="AC569">
        <v>1550000</v>
      </c>
      <c r="AD569">
        <v>1550000</v>
      </c>
      <c r="AE569">
        <v>1050000</v>
      </c>
      <c r="AF569">
        <v>1050000</v>
      </c>
      <c r="AG569">
        <v>1050000</v>
      </c>
      <c r="AH569">
        <v>1050000</v>
      </c>
      <c r="AI569">
        <v>1050000</v>
      </c>
      <c r="AJ569">
        <v>1050000</v>
      </c>
      <c r="AK569">
        <v>1050000</v>
      </c>
      <c r="AL569">
        <v>1050000</v>
      </c>
      <c r="AM569">
        <v>1050000</v>
      </c>
      <c r="AN569">
        <v>1050000</v>
      </c>
      <c r="AO569">
        <v>1300000</v>
      </c>
      <c r="AP569">
        <v>1300000</v>
      </c>
      <c r="AQ569">
        <v>1550000</v>
      </c>
      <c r="AR569">
        <v>1300000</v>
      </c>
      <c r="AS569">
        <v>1050000</v>
      </c>
      <c r="AT569">
        <v>1050000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 t="s">
        <v>1390</v>
      </c>
      <c r="BF569">
        <f t="shared" si="17"/>
        <v>20</v>
      </c>
      <c r="BG569">
        <f t="shared" si="18"/>
        <v>1</v>
      </c>
    </row>
    <row r="570" spans="2:59" hidden="1" x14ac:dyDescent="0.25">
      <c r="B570" t="s">
        <v>188</v>
      </c>
      <c r="C570" t="s">
        <v>777</v>
      </c>
      <c r="D570" t="s">
        <v>825</v>
      </c>
      <c r="E570" t="s">
        <v>824</v>
      </c>
      <c r="F570">
        <v>0</v>
      </c>
      <c r="G570">
        <v>1150000</v>
      </c>
      <c r="H570">
        <v>1150000</v>
      </c>
      <c r="I570">
        <v>1150000</v>
      </c>
      <c r="J570">
        <v>1150000</v>
      </c>
      <c r="K570">
        <v>1150000</v>
      </c>
      <c r="L570">
        <v>1150000</v>
      </c>
      <c r="M570">
        <v>1150000</v>
      </c>
      <c r="N570">
        <v>1150000</v>
      </c>
      <c r="O570">
        <v>1533333</v>
      </c>
      <c r="P570">
        <v>1533333</v>
      </c>
      <c r="Q570">
        <v>1533333</v>
      </c>
      <c r="R570">
        <v>1533333</v>
      </c>
      <c r="S570">
        <v>1533333</v>
      </c>
      <c r="T570">
        <v>1533333</v>
      </c>
      <c r="U570">
        <v>1533333</v>
      </c>
      <c r="V570">
        <v>1533333</v>
      </c>
      <c r="W570">
        <v>1150000</v>
      </c>
      <c r="X570">
        <v>1150000</v>
      </c>
      <c r="Y570">
        <v>1533333</v>
      </c>
      <c r="Z570">
        <v>1533333</v>
      </c>
      <c r="AA570">
        <v>805000</v>
      </c>
      <c r="AB570">
        <v>805000</v>
      </c>
      <c r="AC570">
        <v>805000</v>
      </c>
      <c r="AD570">
        <v>805000</v>
      </c>
      <c r="AE570">
        <v>805000</v>
      </c>
      <c r="AF570">
        <v>805000</v>
      </c>
      <c r="AG570">
        <v>805000</v>
      </c>
      <c r="AH570">
        <v>805000</v>
      </c>
      <c r="AI570">
        <v>1150000</v>
      </c>
      <c r="AJ570">
        <v>1150000</v>
      </c>
      <c r="AK570">
        <v>1150000</v>
      </c>
      <c r="AL570">
        <v>1150000</v>
      </c>
      <c r="AM570">
        <v>1150000</v>
      </c>
      <c r="AN570">
        <v>1150000</v>
      </c>
      <c r="AO570">
        <v>1150000</v>
      </c>
      <c r="AP570">
        <v>1150000</v>
      </c>
      <c r="AQ570">
        <v>805000</v>
      </c>
      <c r="AR570">
        <v>805000</v>
      </c>
      <c r="AS570">
        <v>1150000</v>
      </c>
      <c r="AT570">
        <v>1150000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 t="s">
        <v>1390</v>
      </c>
      <c r="BF570">
        <f t="shared" si="17"/>
        <v>20</v>
      </c>
      <c r="BG570">
        <f t="shared" si="18"/>
        <v>1</v>
      </c>
    </row>
    <row r="571" spans="2:59" hidden="1" x14ac:dyDescent="0.25">
      <c r="B571" t="s">
        <v>447</v>
      </c>
      <c r="C571" t="s">
        <v>775</v>
      </c>
      <c r="D571" t="s">
        <v>828</v>
      </c>
      <c r="E571" t="s">
        <v>799</v>
      </c>
      <c r="F571">
        <v>0</v>
      </c>
      <c r="G571">
        <v>973196</v>
      </c>
      <c r="H571">
        <v>973196</v>
      </c>
      <c r="I571">
        <v>973196</v>
      </c>
      <c r="J571">
        <v>973196</v>
      </c>
      <c r="K571">
        <v>834167</v>
      </c>
      <c r="L571">
        <v>834167</v>
      </c>
      <c r="M571">
        <v>834167</v>
      </c>
      <c r="N571">
        <v>834167</v>
      </c>
      <c r="O571">
        <v>834167</v>
      </c>
      <c r="P571">
        <v>834167</v>
      </c>
      <c r="Q571">
        <v>834167</v>
      </c>
      <c r="R571">
        <v>834167</v>
      </c>
      <c r="S571">
        <v>834167</v>
      </c>
      <c r="T571">
        <v>834167</v>
      </c>
      <c r="U571">
        <v>633066</v>
      </c>
      <c r="V571">
        <v>706308</v>
      </c>
      <c r="W571">
        <v>633066</v>
      </c>
      <c r="X571">
        <v>706308</v>
      </c>
      <c r="Y571">
        <v>577378</v>
      </c>
      <c r="Z571">
        <v>646447</v>
      </c>
      <c r="AA571">
        <v>603382</v>
      </c>
      <c r="AB571">
        <v>583918</v>
      </c>
      <c r="AC571">
        <v>603382</v>
      </c>
      <c r="AD571">
        <v>583918</v>
      </c>
      <c r="AE571">
        <v>517184</v>
      </c>
      <c r="AF571">
        <v>500500</v>
      </c>
      <c r="AG571">
        <v>517184</v>
      </c>
      <c r="AH571">
        <v>500500</v>
      </c>
      <c r="AI571">
        <v>517184</v>
      </c>
      <c r="AJ571">
        <v>500500</v>
      </c>
      <c r="AK571">
        <v>517184</v>
      </c>
      <c r="AL571">
        <v>500500</v>
      </c>
      <c r="AM571">
        <v>517184</v>
      </c>
      <c r="AN571">
        <v>500500</v>
      </c>
      <c r="AO571">
        <v>392501</v>
      </c>
      <c r="AP571">
        <v>423785</v>
      </c>
      <c r="AQ571">
        <v>392501</v>
      </c>
      <c r="AR571">
        <v>423785</v>
      </c>
      <c r="AS571">
        <v>357974</v>
      </c>
      <c r="AT571">
        <v>387868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 t="s">
        <v>1393</v>
      </c>
      <c r="BF571">
        <f t="shared" si="17"/>
        <v>20</v>
      </c>
      <c r="BG571">
        <f t="shared" si="18"/>
        <v>1</v>
      </c>
    </row>
    <row r="572" spans="2:59" hidden="1" x14ac:dyDescent="0.25">
      <c r="B572" t="s">
        <v>223</v>
      </c>
      <c r="C572" t="s">
        <v>778</v>
      </c>
      <c r="D572" t="s">
        <v>829</v>
      </c>
      <c r="E572" t="s">
        <v>799</v>
      </c>
      <c r="F572">
        <v>0</v>
      </c>
      <c r="G572">
        <v>321418</v>
      </c>
      <c r="H572">
        <v>366643</v>
      </c>
      <c r="I572">
        <v>286036</v>
      </c>
      <c r="J572">
        <v>368988</v>
      </c>
      <c r="K572">
        <v>301583</v>
      </c>
      <c r="L572">
        <v>353501</v>
      </c>
      <c r="M572">
        <v>296138</v>
      </c>
      <c r="N572">
        <v>336363</v>
      </c>
      <c r="O572">
        <v>286965</v>
      </c>
      <c r="P572">
        <v>335158</v>
      </c>
      <c r="Q572">
        <v>287290</v>
      </c>
      <c r="R572">
        <v>328995</v>
      </c>
      <c r="S572">
        <v>287142</v>
      </c>
      <c r="T572">
        <v>329001</v>
      </c>
      <c r="U572">
        <v>400400</v>
      </c>
      <c r="V572">
        <v>422645</v>
      </c>
      <c r="W572">
        <v>326806</v>
      </c>
      <c r="X572">
        <v>333478</v>
      </c>
      <c r="Y572">
        <v>313135</v>
      </c>
      <c r="Z572">
        <v>328755</v>
      </c>
      <c r="AA572">
        <v>199279</v>
      </c>
      <c r="AB572">
        <v>219986</v>
      </c>
      <c r="AC572">
        <v>177342</v>
      </c>
      <c r="AD572">
        <v>221393</v>
      </c>
      <c r="AE572">
        <v>186981</v>
      </c>
      <c r="AF572">
        <v>212101</v>
      </c>
      <c r="AG572">
        <v>183606</v>
      </c>
      <c r="AH572">
        <v>201818</v>
      </c>
      <c r="AI572">
        <v>177918</v>
      </c>
      <c r="AJ572">
        <v>201095</v>
      </c>
      <c r="AK572">
        <v>178120</v>
      </c>
      <c r="AL572">
        <v>197397</v>
      </c>
      <c r="AM572">
        <v>178028</v>
      </c>
      <c r="AN572">
        <v>197401</v>
      </c>
      <c r="AO572">
        <v>248248</v>
      </c>
      <c r="AP572">
        <v>253587</v>
      </c>
      <c r="AQ572">
        <v>202620</v>
      </c>
      <c r="AR572">
        <v>200087</v>
      </c>
      <c r="AS572">
        <v>194144</v>
      </c>
      <c r="AT572">
        <v>197253</v>
      </c>
      <c r="AU572">
        <v>6</v>
      </c>
      <c r="AV572">
        <v>6</v>
      </c>
      <c r="AW572">
        <v>6</v>
      </c>
      <c r="AX572">
        <v>6</v>
      </c>
      <c r="AY572">
        <v>6</v>
      </c>
      <c r="AZ572">
        <v>6</v>
      </c>
      <c r="BA572">
        <v>6</v>
      </c>
      <c r="BB572">
        <v>6</v>
      </c>
      <c r="BC572">
        <v>6</v>
      </c>
      <c r="BD572">
        <v>6</v>
      </c>
      <c r="BE572" t="s">
        <v>1394</v>
      </c>
      <c r="BF572">
        <f t="shared" si="17"/>
        <v>20</v>
      </c>
      <c r="BG572">
        <f t="shared" si="18"/>
        <v>1</v>
      </c>
    </row>
    <row r="573" spans="2:59" hidden="1" x14ac:dyDescent="0.25">
      <c r="B573" t="s">
        <v>69</v>
      </c>
      <c r="C573" t="s">
        <v>777</v>
      </c>
      <c r="D573" t="s">
        <v>830</v>
      </c>
      <c r="E573" t="s">
        <v>831</v>
      </c>
      <c r="F573">
        <v>3</v>
      </c>
      <c r="G573">
        <v>800000</v>
      </c>
      <c r="H573">
        <v>800000</v>
      </c>
      <c r="I573">
        <v>1200000</v>
      </c>
      <c r="J573">
        <v>1066667</v>
      </c>
      <c r="K573">
        <v>666667</v>
      </c>
      <c r="L573">
        <v>666667</v>
      </c>
      <c r="M573">
        <v>666667</v>
      </c>
      <c r="N573">
        <v>666667</v>
      </c>
      <c r="O573">
        <v>800000</v>
      </c>
      <c r="P573">
        <v>666667</v>
      </c>
      <c r="Q573">
        <v>800000</v>
      </c>
      <c r="R573">
        <v>666667</v>
      </c>
      <c r="S573">
        <v>800000</v>
      </c>
      <c r="T573">
        <v>666667</v>
      </c>
      <c r="U573">
        <v>800000</v>
      </c>
      <c r="V573">
        <v>1200000</v>
      </c>
      <c r="W573">
        <v>1866667</v>
      </c>
      <c r="X573">
        <v>1200000</v>
      </c>
      <c r="Y573">
        <v>666667</v>
      </c>
      <c r="Z573">
        <v>666667</v>
      </c>
      <c r="AA573">
        <v>600000</v>
      </c>
      <c r="AB573">
        <v>600000</v>
      </c>
      <c r="AC573">
        <v>900000</v>
      </c>
      <c r="AD573">
        <v>800000</v>
      </c>
      <c r="AE573">
        <v>500000</v>
      </c>
      <c r="AF573">
        <v>500000</v>
      </c>
      <c r="AG573">
        <v>500000</v>
      </c>
      <c r="AH573">
        <v>500000</v>
      </c>
      <c r="AI573">
        <v>600000</v>
      </c>
      <c r="AJ573">
        <v>500000</v>
      </c>
      <c r="AK573">
        <v>600000</v>
      </c>
      <c r="AL573">
        <v>500000</v>
      </c>
      <c r="AM573">
        <v>600000</v>
      </c>
      <c r="AN573">
        <v>500000</v>
      </c>
      <c r="AO573">
        <v>600000</v>
      </c>
      <c r="AP573">
        <v>900000</v>
      </c>
      <c r="AQ573">
        <v>1400000</v>
      </c>
      <c r="AR573">
        <v>900000</v>
      </c>
      <c r="AS573">
        <v>500000</v>
      </c>
      <c r="AT573">
        <v>500000</v>
      </c>
      <c r="AU573">
        <v>8</v>
      </c>
      <c r="AV573">
        <v>8</v>
      </c>
      <c r="AW573">
        <v>8</v>
      </c>
      <c r="AX573">
        <v>8</v>
      </c>
      <c r="AY573">
        <v>8</v>
      </c>
      <c r="AZ573">
        <v>8</v>
      </c>
      <c r="BA573">
        <v>8</v>
      </c>
      <c r="BB573">
        <v>8</v>
      </c>
      <c r="BC573">
        <v>8</v>
      </c>
      <c r="BD573">
        <v>8</v>
      </c>
      <c r="BE573" t="s">
        <v>1394</v>
      </c>
      <c r="BF573">
        <f t="shared" si="17"/>
        <v>20</v>
      </c>
      <c r="BG573">
        <f t="shared" si="18"/>
        <v>1</v>
      </c>
    </row>
    <row r="574" spans="2:59" hidden="1" x14ac:dyDescent="0.25">
      <c r="B574" t="s">
        <v>54</v>
      </c>
      <c r="C574" t="s">
        <v>774</v>
      </c>
      <c r="D574" t="s">
        <v>832</v>
      </c>
      <c r="E574" t="s">
        <v>799</v>
      </c>
      <c r="F574">
        <v>1</v>
      </c>
      <c r="G574">
        <v>354073</v>
      </c>
      <c r="H574">
        <v>354073</v>
      </c>
      <c r="I574">
        <v>484848</v>
      </c>
      <c r="J574">
        <v>360000</v>
      </c>
      <c r="K574">
        <v>350168</v>
      </c>
      <c r="L574">
        <v>350168</v>
      </c>
      <c r="M574">
        <v>296296</v>
      </c>
      <c r="N574">
        <v>350168</v>
      </c>
      <c r="O574">
        <v>296296</v>
      </c>
      <c r="P574">
        <v>350168</v>
      </c>
      <c r="Q574">
        <v>296296</v>
      </c>
      <c r="R574">
        <v>350168</v>
      </c>
      <c r="S574">
        <v>296296</v>
      </c>
      <c r="T574">
        <v>350168</v>
      </c>
      <c r="U574">
        <v>296296</v>
      </c>
      <c r="V574">
        <v>354073</v>
      </c>
      <c r="W574">
        <v>394073</v>
      </c>
      <c r="X574">
        <v>360000</v>
      </c>
      <c r="Y574">
        <v>354073</v>
      </c>
      <c r="Z574">
        <v>350168</v>
      </c>
      <c r="AA574">
        <v>265555</v>
      </c>
      <c r="AB574">
        <v>265555</v>
      </c>
      <c r="AC574">
        <v>363636</v>
      </c>
      <c r="AD574">
        <v>270000</v>
      </c>
      <c r="AE574">
        <v>262626</v>
      </c>
      <c r="AF574">
        <v>262626</v>
      </c>
      <c r="AG574">
        <v>222222</v>
      </c>
      <c r="AH574">
        <v>262626</v>
      </c>
      <c r="AI574">
        <v>222222</v>
      </c>
      <c r="AJ574">
        <v>262626</v>
      </c>
      <c r="AK574">
        <v>222222</v>
      </c>
      <c r="AL574">
        <v>262626</v>
      </c>
      <c r="AM574">
        <v>222222</v>
      </c>
      <c r="AN574">
        <v>262626</v>
      </c>
      <c r="AO574">
        <v>222222</v>
      </c>
      <c r="AP574">
        <v>265555</v>
      </c>
      <c r="AQ574">
        <v>295555</v>
      </c>
      <c r="AR574">
        <v>270000</v>
      </c>
      <c r="AS574">
        <v>265555</v>
      </c>
      <c r="AT574">
        <v>262626</v>
      </c>
      <c r="AU574">
        <v>8.4</v>
      </c>
      <c r="AV574">
        <v>8.4</v>
      </c>
      <c r="AW574">
        <v>8.4</v>
      </c>
      <c r="AX574">
        <v>8.4</v>
      </c>
      <c r="AY574">
        <v>8.4</v>
      </c>
      <c r="AZ574">
        <v>8.4</v>
      </c>
      <c r="BA574">
        <v>8.4</v>
      </c>
      <c r="BB574">
        <v>8.4</v>
      </c>
      <c r="BC574">
        <v>8.4</v>
      </c>
      <c r="BD574">
        <v>8.4</v>
      </c>
      <c r="BE574" t="s">
        <v>1395</v>
      </c>
      <c r="BF574">
        <f t="shared" si="17"/>
        <v>20</v>
      </c>
      <c r="BG574">
        <f t="shared" si="18"/>
        <v>1</v>
      </c>
    </row>
    <row r="575" spans="2:59" x14ac:dyDescent="0.25">
      <c r="B575" t="s">
        <v>217</v>
      </c>
      <c r="C575" t="s">
        <v>772</v>
      </c>
      <c r="D575" t="s">
        <v>833</v>
      </c>
      <c r="E575" t="s">
        <v>820</v>
      </c>
      <c r="F575">
        <v>3.5</v>
      </c>
      <c r="G575">
        <v>243998</v>
      </c>
      <c r="H575">
        <v>243998</v>
      </c>
      <c r="I575">
        <v>243998</v>
      </c>
      <c r="J575">
        <v>243998</v>
      </c>
      <c r="K575">
        <v>243998</v>
      </c>
      <c r="L575">
        <v>243998</v>
      </c>
      <c r="M575">
        <v>243998</v>
      </c>
      <c r="N575">
        <v>243998</v>
      </c>
      <c r="O575">
        <v>243998</v>
      </c>
      <c r="P575">
        <v>243998</v>
      </c>
      <c r="Q575">
        <v>243998</v>
      </c>
      <c r="R575">
        <v>243998</v>
      </c>
      <c r="S575">
        <v>243998</v>
      </c>
      <c r="T575">
        <v>243998</v>
      </c>
      <c r="U575">
        <v>243998</v>
      </c>
      <c r="V575">
        <v>243998</v>
      </c>
      <c r="W575">
        <v>243998</v>
      </c>
      <c r="X575">
        <v>243998</v>
      </c>
      <c r="Y575">
        <v>243998</v>
      </c>
      <c r="Z575">
        <v>243998</v>
      </c>
      <c r="AA575">
        <v>180180</v>
      </c>
      <c r="AB575">
        <v>180180</v>
      </c>
      <c r="AC575">
        <v>180180</v>
      </c>
      <c r="AD575">
        <v>180180</v>
      </c>
      <c r="AE575">
        <v>180180</v>
      </c>
      <c r="AF575">
        <v>180180</v>
      </c>
      <c r="AG575">
        <v>180180</v>
      </c>
      <c r="AH575">
        <v>180180</v>
      </c>
      <c r="AI575">
        <v>180180</v>
      </c>
      <c r="AJ575">
        <v>180180</v>
      </c>
      <c r="AK575">
        <v>180180</v>
      </c>
      <c r="AL575">
        <v>180180</v>
      </c>
      <c r="AM575">
        <v>180180</v>
      </c>
      <c r="AN575">
        <v>180180</v>
      </c>
      <c r="AO575">
        <v>180180</v>
      </c>
      <c r="AP575">
        <v>180180</v>
      </c>
      <c r="AQ575">
        <v>180180</v>
      </c>
      <c r="AR575">
        <v>180180</v>
      </c>
      <c r="AS575">
        <v>180180</v>
      </c>
      <c r="AT575">
        <v>180180</v>
      </c>
      <c r="AU575">
        <v>6.1</v>
      </c>
      <c r="AV575">
        <v>6.1</v>
      </c>
      <c r="AW575">
        <v>6.1</v>
      </c>
      <c r="AX575">
        <v>6.1</v>
      </c>
      <c r="AY575">
        <v>6.1</v>
      </c>
      <c r="AZ575">
        <v>6.1</v>
      </c>
      <c r="BA575">
        <v>6.1</v>
      </c>
      <c r="BB575">
        <v>6.1</v>
      </c>
      <c r="BC575">
        <v>6.1</v>
      </c>
      <c r="BD575">
        <v>6.1</v>
      </c>
      <c r="BE575" t="s">
        <v>1396</v>
      </c>
      <c r="BF575">
        <f t="shared" si="17"/>
        <v>20</v>
      </c>
      <c r="BG575">
        <f t="shared" si="18"/>
        <v>1</v>
      </c>
    </row>
    <row r="576" spans="2:59" x14ac:dyDescent="0.25">
      <c r="B576" t="s">
        <v>21</v>
      </c>
      <c r="C576" t="s">
        <v>770</v>
      </c>
      <c r="D576" t="s">
        <v>835</v>
      </c>
      <c r="E576" t="s">
        <v>820</v>
      </c>
      <c r="F576">
        <v>2</v>
      </c>
      <c r="G576">
        <v>492800</v>
      </c>
      <c r="H576">
        <v>481600</v>
      </c>
      <c r="I576">
        <v>455000</v>
      </c>
      <c r="J576">
        <v>430000</v>
      </c>
      <c r="K576">
        <v>430000</v>
      </c>
      <c r="L576">
        <v>420000</v>
      </c>
      <c r="M576">
        <v>420000</v>
      </c>
      <c r="N576">
        <v>420000</v>
      </c>
      <c r="O576">
        <v>420000</v>
      </c>
      <c r="P576">
        <v>420000</v>
      </c>
      <c r="Q576">
        <v>430000</v>
      </c>
      <c r="R576">
        <v>420000</v>
      </c>
      <c r="S576">
        <v>430000</v>
      </c>
      <c r="T576">
        <v>420000</v>
      </c>
      <c r="U576">
        <v>430000</v>
      </c>
      <c r="V576">
        <v>420000</v>
      </c>
      <c r="W576">
        <v>445000</v>
      </c>
      <c r="X576">
        <v>420000</v>
      </c>
      <c r="Y576">
        <v>420000</v>
      </c>
      <c r="Z576">
        <v>420000</v>
      </c>
      <c r="AA576">
        <v>369600</v>
      </c>
      <c r="AB576">
        <v>361200</v>
      </c>
      <c r="AC576">
        <v>382200</v>
      </c>
      <c r="AD576">
        <v>361200</v>
      </c>
      <c r="AE576">
        <v>361200</v>
      </c>
      <c r="AF576">
        <v>352800</v>
      </c>
      <c r="AG576">
        <v>352800</v>
      </c>
      <c r="AH576">
        <v>352800</v>
      </c>
      <c r="AI576">
        <v>352800</v>
      </c>
      <c r="AJ576">
        <v>352800</v>
      </c>
      <c r="AK576">
        <v>361200</v>
      </c>
      <c r="AL576">
        <v>352800</v>
      </c>
      <c r="AM576">
        <v>361200</v>
      </c>
      <c r="AN576">
        <v>352800</v>
      </c>
      <c r="AO576">
        <v>361200</v>
      </c>
      <c r="AP576">
        <v>352800</v>
      </c>
      <c r="AQ576">
        <v>373800</v>
      </c>
      <c r="AR576">
        <v>352800</v>
      </c>
      <c r="AS576">
        <v>352800</v>
      </c>
      <c r="AT576">
        <v>352800</v>
      </c>
      <c r="AU576">
        <v>8.4</v>
      </c>
      <c r="AV576">
        <v>8.4</v>
      </c>
      <c r="AW576">
        <v>8.4</v>
      </c>
      <c r="AX576">
        <v>8.4</v>
      </c>
      <c r="AY576">
        <v>8.4</v>
      </c>
      <c r="AZ576">
        <v>8.4</v>
      </c>
      <c r="BA576">
        <v>8.4</v>
      </c>
      <c r="BB576">
        <v>8.4</v>
      </c>
      <c r="BC576">
        <v>8.4</v>
      </c>
      <c r="BD576">
        <v>8.4</v>
      </c>
      <c r="BE576" t="s">
        <v>1398</v>
      </c>
      <c r="BF576">
        <f t="shared" si="17"/>
        <v>20</v>
      </c>
      <c r="BG576">
        <f t="shared" si="18"/>
        <v>1</v>
      </c>
    </row>
    <row r="577" spans="2:59" x14ac:dyDescent="0.25">
      <c r="B577" t="s">
        <v>101</v>
      </c>
      <c r="C577" t="s">
        <v>780</v>
      </c>
      <c r="D577" t="s">
        <v>838</v>
      </c>
      <c r="E577" t="s">
        <v>820</v>
      </c>
      <c r="F577">
        <v>1</v>
      </c>
      <c r="G577">
        <v>253333</v>
      </c>
      <c r="H577">
        <v>253333</v>
      </c>
      <c r="I577">
        <v>253333</v>
      </c>
      <c r="J577">
        <v>253333</v>
      </c>
      <c r="K577">
        <v>253333</v>
      </c>
      <c r="L577">
        <v>253333</v>
      </c>
      <c r="M577">
        <v>253333</v>
      </c>
      <c r="N577">
        <v>253333</v>
      </c>
      <c r="O577">
        <v>253333</v>
      </c>
      <c r="P577">
        <v>253333</v>
      </c>
      <c r="Q577">
        <v>253333</v>
      </c>
      <c r="R577">
        <v>253333</v>
      </c>
      <c r="S577">
        <v>253333</v>
      </c>
      <c r="T577">
        <v>253333</v>
      </c>
      <c r="U577">
        <v>253333</v>
      </c>
      <c r="V577">
        <v>253333</v>
      </c>
      <c r="W577">
        <v>253333</v>
      </c>
      <c r="X577">
        <v>253333</v>
      </c>
      <c r="Y577">
        <v>253333</v>
      </c>
      <c r="Z577">
        <v>253333</v>
      </c>
      <c r="AA577">
        <v>190000</v>
      </c>
      <c r="AB577">
        <v>190000</v>
      </c>
      <c r="AC577">
        <v>190000</v>
      </c>
      <c r="AD577">
        <v>190000</v>
      </c>
      <c r="AE577">
        <v>190000</v>
      </c>
      <c r="AF577">
        <v>190000</v>
      </c>
      <c r="AG577">
        <v>190000</v>
      </c>
      <c r="AH577">
        <v>190000</v>
      </c>
      <c r="AI577">
        <v>190000</v>
      </c>
      <c r="AJ577">
        <v>190000</v>
      </c>
      <c r="AK577">
        <v>190000</v>
      </c>
      <c r="AL577">
        <v>190000</v>
      </c>
      <c r="AM577">
        <v>190000</v>
      </c>
      <c r="AN577">
        <v>190000</v>
      </c>
      <c r="AO577">
        <v>190000</v>
      </c>
      <c r="AP577">
        <v>190000</v>
      </c>
      <c r="AQ577">
        <v>190000</v>
      </c>
      <c r="AR577">
        <v>190000</v>
      </c>
      <c r="AS577">
        <v>190000</v>
      </c>
      <c r="AT577">
        <v>190000</v>
      </c>
      <c r="AU577">
        <v>8.1</v>
      </c>
      <c r="AV577">
        <v>8.1</v>
      </c>
      <c r="AW577">
        <v>8.1</v>
      </c>
      <c r="AX577">
        <v>8.1</v>
      </c>
      <c r="AY577">
        <v>8.1</v>
      </c>
      <c r="AZ577">
        <v>8.1</v>
      </c>
      <c r="BA577">
        <v>8.1</v>
      </c>
      <c r="BB577">
        <v>8.1</v>
      </c>
      <c r="BC577">
        <v>8.1</v>
      </c>
      <c r="BD577">
        <v>8.1</v>
      </c>
      <c r="BE577" t="s">
        <v>1400</v>
      </c>
      <c r="BF577">
        <f t="shared" si="17"/>
        <v>20</v>
      </c>
      <c r="BG577">
        <f t="shared" si="18"/>
        <v>1</v>
      </c>
    </row>
    <row r="578" spans="2:59" hidden="1" x14ac:dyDescent="0.25">
      <c r="B578" t="s">
        <v>28</v>
      </c>
      <c r="C578" t="s">
        <v>777</v>
      </c>
      <c r="D578" t="s">
        <v>839</v>
      </c>
      <c r="E578" t="s">
        <v>831</v>
      </c>
      <c r="F578">
        <v>2</v>
      </c>
      <c r="G578">
        <v>813333</v>
      </c>
      <c r="H578">
        <v>906667</v>
      </c>
      <c r="I578">
        <v>1766667</v>
      </c>
      <c r="J578">
        <v>1866667</v>
      </c>
      <c r="K578">
        <v>600000</v>
      </c>
      <c r="L578">
        <v>666667</v>
      </c>
      <c r="M578">
        <v>566667</v>
      </c>
      <c r="N578">
        <v>666667</v>
      </c>
      <c r="O578">
        <v>566667</v>
      </c>
      <c r="P578">
        <v>666667</v>
      </c>
      <c r="Q578">
        <v>546667</v>
      </c>
      <c r="R578">
        <v>666667</v>
      </c>
      <c r="S578">
        <v>546667</v>
      </c>
      <c r="T578">
        <v>666667</v>
      </c>
      <c r="U578">
        <v>800000</v>
      </c>
      <c r="V578">
        <v>1066667</v>
      </c>
      <c r="W578">
        <v>1666667</v>
      </c>
      <c r="X578">
        <v>1866667</v>
      </c>
      <c r="Y578">
        <v>586667</v>
      </c>
      <c r="Z578">
        <v>666667</v>
      </c>
      <c r="AA578">
        <v>610000</v>
      </c>
      <c r="AB578">
        <v>680000</v>
      </c>
      <c r="AC578">
        <v>1325000</v>
      </c>
      <c r="AD578">
        <v>1400000</v>
      </c>
      <c r="AE578">
        <v>450000</v>
      </c>
      <c r="AF578">
        <v>500000</v>
      </c>
      <c r="AG578">
        <v>425000</v>
      </c>
      <c r="AH578">
        <v>500000</v>
      </c>
      <c r="AI578">
        <v>425000</v>
      </c>
      <c r="AJ578">
        <v>500000</v>
      </c>
      <c r="AK578">
        <v>410000</v>
      </c>
      <c r="AL578">
        <v>500000</v>
      </c>
      <c r="AM578">
        <v>410000</v>
      </c>
      <c r="AN578">
        <v>500000</v>
      </c>
      <c r="AO578">
        <v>600000</v>
      </c>
      <c r="AP578">
        <v>800000</v>
      </c>
      <c r="AQ578">
        <v>1250000</v>
      </c>
      <c r="AR578">
        <v>1400000</v>
      </c>
      <c r="AS578">
        <v>440000</v>
      </c>
      <c r="AT578">
        <v>500000</v>
      </c>
      <c r="AU578">
        <v>8.1</v>
      </c>
      <c r="AV578">
        <v>8.1</v>
      </c>
      <c r="AW578">
        <v>8.1</v>
      </c>
      <c r="AX578">
        <v>8.1</v>
      </c>
      <c r="AY578">
        <v>8.1</v>
      </c>
      <c r="AZ578">
        <v>8.1</v>
      </c>
      <c r="BA578">
        <v>8.1</v>
      </c>
      <c r="BB578">
        <v>8.1</v>
      </c>
      <c r="BC578">
        <v>8.1</v>
      </c>
      <c r="BD578">
        <v>8.1</v>
      </c>
      <c r="BE578" t="s">
        <v>1394</v>
      </c>
      <c r="BF578">
        <f t="shared" si="17"/>
        <v>20</v>
      </c>
      <c r="BG578">
        <f t="shared" si="18"/>
        <v>1</v>
      </c>
    </row>
    <row r="579" spans="2:59" hidden="1" x14ac:dyDescent="0.25">
      <c r="B579" t="s">
        <v>369</v>
      </c>
      <c r="C579" t="s">
        <v>775</v>
      </c>
      <c r="D579" t="s">
        <v>847</v>
      </c>
      <c r="E579" t="s">
        <v>799</v>
      </c>
      <c r="F579">
        <v>0</v>
      </c>
      <c r="G579">
        <v>770952</v>
      </c>
      <c r="H579">
        <v>796147</v>
      </c>
      <c r="I579">
        <v>764874</v>
      </c>
      <c r="J579">
        <v>796147</v>
      </c>
      <c r="K579">
        <v>670153</v>
      </c>
      <c r="L579">
        <v>692172</v>
      </c>
      <c r="M579">
        <v>665199</v>
      </c>
      <c r="N579">
        <v>692172</v>
      </c>
      <c r="O579">
        <v>670153</v>
      </c>
      <c r="P579">
        <v>692172</v>
      </c>
      <c r="Q579">
        <v>665199</v>
      </c>
      <c r="R579">
        <v>692172</v>
      </c>
      <c r="S579">
        <v>665199</v>
      </c>
      <c r="T579">
        <v>692172</v>
      </c>
      <c r="U579">
        <v>770952</v>
      </c>
      <c r="V579">
        <v>796147</v>
      </c>
      <c r="W579">
        <v>715087</v>
      </c>
      <c r="X579">
        <v>732176</v>
      </c>
      <c r="Y579">
        <v>616722</v>
      </c>
      <c r="Z579">
        <v>649045</v>
      </c>
      <c r="AA579">
        <v>477990</v>
      </c>
      <c r="AB579">
        <v>477688</v>
      </c>
      <c r="AC579">
        <v>474222</v>
      </c>
      <c r="AD579">
        <v>477688</v>
      </c>
      <c r="AE579">
        <v>415495</v>
      </c>
      <c r="AF579">
        <v>415303</v>
      </c>
      <c r="AG579">
        <v>412423</v>
      </c>
      <c r="AH579">
        <v>415303</v>
      </c>
      <c r="AI579">
        <v>415495</v>
      </c>
      <c r="AJ579">
        <v>415303</v>
      </c>
      <c r="AK579">
        <v>412423</v>
      </c>
      <c r="AL579">
        <v>415303</v>
      </c>
      <c r="AM579">
        <v>412423</v>
      </c>
      <c r="AN579">
        <v>415303</v>
      </c>
      <c r="AO579">
        <v>477990</v>
      </c>
      <c r="AP579">
        <v>477688</v>
      </c>
      <c r="AQ579">
        <v>443354</v>
      </c>
      <c r="AR579">
        <v>439306</v>
      </c>
      <c r="AS579">
        <v>382368</v>
      </c>
      <c r="AT579">
        <v>389427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 t="s">
        <v>1405</v>
      </c>
      <c r="BF579">
        <f t="shared" si="17"/>
        <v>20</v>
      </c>
      <c r="BG579">
        <f t="shared" si="18"/>
        <v>1</v>
      </c>
    </row>
    <row r="580" spans="2:59" hidden="1" x14ac:dyDescent="0.25">
      <c r="B580" t="s">
        <v>342</v>
      </c>
      <c r="C580" t="s">
        <v>772</v>
      </c>
      <c r="D580" t="s">
        <v>849</v>
      </c>
      <c r="E580" t="s">
        <v>799</v>
      </c>
      <c r="F580">
        <v>0</v>
      </c>
      <c r="G580">
        <v>466667</v>
      </c>
      <c r="H580">
        <v>466667</v>
      </c>
      <c r="I580">
        <v>466667</v>
      </c>
      <c r="J580">
        <v>466667</v>
      </c>
      <c r="K580">
        <v>466667</v>
      </c>
      <c r="L580">
        <v>466667</v>
      </c>
      <c r="M580">
        <v>402667</v>
      </c>
      <c r="N580">
        <v>402667</v>
      </c>
      <c r="O580">
        <v>402667</v>
      </c>
      <c r="P580">
        <v>402667</v>
      </c>
      <c r="Q580">
        <v>402667</v>
      </c>
      <c r="R580">
        <v>402667</v>
      </c>
      <c r="S580">
        <v>402667</v>
      </c>
      <c r="T580">
        <v>402667</v>
      </c>
      <c r="U580">
        <v>466667</v>
      </c>
      <c r="V580">
        <v>466667</v>
      </c>
      <c r="W580">
        <v>466667</v>
      </c>
      <c r="X580">
        <v>466667</v>
      </c>
      <c r="Y580">
        <v>466667</v>
      </c>
      <c r="Z580">
        <v>466667</v>
      </c>
      <c r="AA580">
        <v>350000</v>
      </c>
      <c r="AB580">
        <v>350000</v>
      </c>
      <c r="AC580">
        <v>350000</v>
      </c>
      <c r="AD580">
        <v>350000</v>
      </c>
      <c r="AE580">
        <v>350000</v>
      </c>
      <c r="AF580">
        <v>350000</v>
      </c>
      <c r="AG580">
        <v>302000</v>
      </c>
      <c r="AH580">
        <v>302000</v>
      </c>
      <c r="AI580">
        <v>302000</v>
      </c>
      <c r="AJ580">
        <v>302000</v>
      </c>
      <c r="AK580">
        <v>302000</v>
      </c>
      <c r="AL580">
        <v>302000</v>
      </c>
      <c r="AM580">
        <v>302000</v>
      </c>
      <c r="AN580">
        <v>302000</v>
      </c>
      <c r="AO580">
        <v>350000</v>
      </c>
      <c r="AP580">
        <v>350000</v>
      </c>
      <c r="AQ580">
        <v>350000</v>
      </c>
      <c r="AR580">
        <v>350000</v>
      </c>
      <c r="AS580">
        <v>350000</v>
      </c>
      <c r="AT580">
        <v>350000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 t="s">
        <v>1407</v>
      </c>
      <c r="BF580">
        <f t="shared" ref="BF580:BF643" si="19">COUNTA(AA580:AT580)</f>
        <v>20</v>
      </c>
      <c r="BG580">
        <f t="shared" ref="BG580:BG643" si="20">COUNTA(E580)</f>
        <v>1</v>
      </c>
    </row>
    <row r="581" spans="2:59" hidden="1" x14ac:dyDescent="0.25">
      <c r="B581" t="s">
        <v>20</v>
      </c>
      <c r="C581" t="s">
        <v>772</v>
      </c>
      <c r="D581" t="s">
        <v>850</v>
      </c>
      <c r="E581" t="s">
        <v>799</v>
      </c>
      <c r="F581">
        <v>3</v>
      </c>
      <c r="G581">
        <v>433333</v>
      </c>
      <c r="H581">
        <v>365480</v>
      </c>
      <c r="I581">
        <v>433333</v>
      </c>
      <c r="J581">
        <v>365480</v>
      </c>
      <c r="K581">
        <v>365480</v>
      </c>
      <c r="L581">
        <v>365480</v>
      </c>
      <c r="M581">
        <v>365480</v>
      </c>
      <c r="N581">
        <v>365480</v>
      </c>
      <c r="O581">
        <v>365480</v>
      </c>
      <c r="P581">
        <v>365480</v>
      </c>
      <c r="Q581">
        <v>365480</v>
      </c>
      <c r="R581">
        <v>365480</v>
      </c>
      <c r="S581">
        <v>365480</v>
      </c>
      <c r="T581">
        <v>365480</v>
      </c>
      <c r="U581">
        <v>365480</v>
      </c>
      <c r="V581">
        <v>365480</v>
      </c>
      <c r="W581">
        <v>365480</v>
      </c>
      <c r="X581">
        <v>365480</v>
      </c>
      <c r="Y581">
        <v>365480</v>
      </c>
      <c r="Z581">
        <v>365480</v>
      </c>
      <c r="AA581">
        <v>325000</v>
      </c>
      <c r="AB581">
        <v>274110</v>
      </c>
      <c r="AC581">
        <v>325000</v>
      </c>
      <c r="AD581">
        <v>274110</v>
      </c>
      <c r="AE581">
        <v>274110</v>
      </c>
      <c r="AF581">
        <v>274110</v>
      </c>
      <c r="AG581">
        <v>274110</v>
      </c>
      <c r="AH581">
        <v>274110</v>
      </c>
      <c r="AI581">
        <v>274110</v>
      </c>
      <c r="AJ581">
        <v>274110</v>
      </c>
      <c r="AK581">
        <v>274110</v>
      </c>
      <c r="AL581">
        <v>274110</v>
      </c>
      <c r="AM581">
        <v>274110</v>
      </c>
      <c r="AN581">
        <v>274110</v>
      </c>
      <c r="AO581">
        <v>274110</v>
      </c>
      <c r="AP581">
        <v>274110</v>
      </c>
      <c r="AQ581">
        <v>274110</v>
      </c>
      <c r="AR581">
        <v>274110</v>
      </c>
      <c r="AS581">
        <v>274110</v>
      </c>
      <c r="AT581">
        <v>274110</v>
      </c>
      <c r="AU581">
        <v>7.3</v>
      </c>
      <c r="AV581">
        <v>7.3</v>
      </c>
      <c r="AW581">
        <v>7.3</v>
      </c>
      <c r="AX581">
        <v>7.3</v>
      </c>
      <c r="AY581">
        <v>7.3</v>
      </c>
      <c r="AZ581">
        <v>7.3</v>
      </c>
      <c r="BA581">
        <v>7.3</v>
      </c>
      <c r="BB581">
        <v>7.3</v>
      </c>
      <c r="BC581">
        <v>7.3</v>
      </c>
      <c r="BD581">
        <v>7.3</v>
      </c>
      <c r="BE581" t="s">
        <v>1402</v>
      </c>
      <c r="BF581">
        <f t="shared" si="19"/>
        <v>20</v>
      </c>
      <c r="BG581">
        <f t="shared" si="20"/>
        <v>1</v>
      </c>
    </row>
    <row r="582" spans="2:59" hidden="1" x14ac:dyDescent="0.25">
      <c r="B582" t="s">
        <v>207</v>
      </c>
      <c r="C582" t="s">
        <v>781</v>
      </c>
      <c r="D582" t="s">
        <v>854</v>
      </c>
      <c r="E582" t="s">
        <v>799</v>
      </c>
      <c r="F582">
        <v>2</v>
      </c>
      <c r="G582">
        <v>420322</v>
      </c>
      <c r="H582">
        <v>511818</v>
      </c>
      <c r="I582">
        <v>515000</v>
      </c>
      <c r="J582">
        <v>440000</v>
      </c>
      <c r="K582">
        <v>350269</v>
      </c>
      <c r="L582">
        <v>356722</v>
      </c>
      <c r="M582">
        <v>350269</v>
      </c>
      <c r="N582">
        <v>469167</v>
      </c>
      <c r="O582">
        <v>346503</v>
      </c>
      <c r="P582">
        <v>469167</v>
      </c>
      <c r="Q582">
        <v>346503</v>
      </c>
      <c r="R582">
        <v>469167</v>
      </c>
      <c r="S582">
        <v>346503</v>
      </c>
      <c r="T582">
        <v>469167</v>
      </c>
      <c r="U582">
        <v>420322</v>
      </c>
      <c r="V582">
        <v>563000</v>
      </c>
      <c r="W582">
        <v>420322</v>
      </c>
      <c r="X582">
        <v>563000</v>
      </c>
      <c r="Y582">
        <v>377511</v>
      </c>
      <c r="Z582">
        <v>469167</v>
      </c>
      <c r="AA582">
        <v>279000</v>
      </c>
      <c r="AB582">
        <v>330000</v>
      </c>
      <c r="AC582">
        <v>319300</v>
      </c>
      <c r="AD582">
        <v>264000</v>
      </c>
      <c r="AE582">
        <v>232500</v>
      </c>
      <c r="AF582">
        <v>230000</v>
      </c>
      <c r="AG582">
        <v>232500</v>
      </c>
      <c r="AH582">
        <v>302500</v>
      </c>
      <c r="AI582">
        <v>230001</v>
      </c>
      <c r="AJ582">
        <v>302500</v>
      </c>
      <c r="AK582">
        <v>230001</v>
      </c>
      <c r="AL582">
        <v>302500</v>
      </c>
      <c r="AM582">
        <v>230001</v>
      </c>
      <c r="AN582">
        <v>302500</v>
      </c>
      <c r="AO582">
        <v>279000</v>
      </c>
      <c r="AP582">
        <v>363000</v>
      </c>
      <c r="AQ582">
        <v>279000</v>
      </c>
      <c r="AR582">
        <v>363000</v>
      </c>
      <c r="AS582">
        <v>250583</v>
      </c>
      <c r="AT582">
        <v>302500</v>
      </c>
      <c r="AU582">
        <v>6.4</v>
      </c>
      <c r="AV582">
        <v>6.9</v>
      </c>
      <c r="AW582">
        <v>6.6</v>
      </c>
      <c r="AX582">
        <v>6.6</v>
      </c>
      <c r="AY582">
        <v>6.6</v>
      </c>
      <c r="AZ582">
        <v>6.6</v>
      </c>
      <c r="BA582">
        <v>6.6</v>
      </c>
      <c r="BB582">
        <v>6.6</v>
      </c>
      <c r="BC582">
        <v>6.6</v>
      </c>
      <c r="BD582">
        <v>6.6</v>
      </c>
      <c r="BE582" t="s">
        <v>1410</v>
      </c>
      <c r="BF582">
        <f t="shared" si="19"/>
        <v>20</v>
      </c>
      <c r="BG582">
        <f t="shared" si="20"/>
        <v>1</v>
      </c>
    </row>
    <row r="583" spans="2:59" hidden="1" x14ac:dyDescent="0.25">
      <c r="B583" t="s">
        <v>279</v>
      </c>
      <c r="C583" t="s">
        <v>775</v>
      </c>
      <c r="D583" t="s">
        <v>855</v>
      </c>
      <c r="E583" t="s">
        <v>799</v>
      </c>
      <c r="F583">
        <v>3</v>
      </c>
      <c r="G583">
        <v>398667</v>
      </c>
      <c r="H583">
        <v>507292</v>
      </c>
      <c r="I583">
        <v>398667</v>
      </c>
      <c r="J583">
        <v>507292</v>
      </c>
      <c r="K583">
        <v>398667</v>
      </c>
      <c r="L583">
        <v>507292</v>
      </c>
      <c r="M583">
        <v>292000</v>
      </c>
      <c r="N583">
        <v>422744</v>
      </c>
      <c r="O583">
        <v>292000</v>
      </c>
      <c r="P583">
        <v>422744</v>
      </c>
      <c r="Q583">
        <v>292000</v>
      </c>
      <c r="R583">
        <v>422744</v>
      </c>
      <c r="S583">
        <v>292000</v>
      </c>
      <c r="T583">
        <v>422744</v>
      </c>
      <c r="U583">
        <v>398667</v>
      </c>
      <c r="V583">
        <v>507292</v>
      </c>
      <c r="W583">
        <v>398667</v>
      </c>
      <c r="X583">
        <v>507292</v>
      </c>
      <c r="Y583">
        <v>398667</v>
      </c>
      <c r="Z583">
        <v>507292</v>
      </c>
      <c r="AA583">
        <v>299000</v>
      </c>
      <c r="AB583">
        <v>380469</v>
      </c>
      <c r="AC583">
        <v>299000</v>
      </c>
      <c r="AD583">
        <v>380469</v>
      </c>
      <c r="AE583">
        <v>299000</v>
      </c>
      <c r="AF583">
        <v>380469</v>
      </c>
      <c r="AG583">
        <v>219000</v>
      </c>
      <c r="AH583">
        <v>317058</v>
      </c>
      <c r="AI583">
        <v>219000</v>
      </c>
      <c r="AJ583">
        <v>317058</v>
      </c>
      <c r="AK583">
        <v>219000</v>
      </c>
      <c r="AL583">
        <v>317058</v>
      </c>
      <c r="AM583">
        <v>219000</v>
      </c>
      <c r="AN583">
        <v>317058</v>
      </c>
      <c r="AO583">
        <v>299000</v>
      </c>
      <c r="AP583">
        <v>380469</v>
      </c>
      <c r="AQ583">
        <v>299000</v>
      </c>
      <c r="AR583">
        <v>380469</v>
      </c>
      <c r="AS583">
        <v>299000</v>
      </c>
      <c r="AT583">
        <v>380469</v>
      </c>
      <c r="AU583">
        <v>8.3000000000000007</v>
      </c>
      <c r="AV583">
        <v>8.3000000000000007</v>
      </c>
      <c r="AW583">
        <v>8.3000000000000007</v>
      </c>
      <c r="AX583">
        <v>8.3000000000000007</v>
      </c>
      <c r="AY583">
        <v>8.3000000000000007</v>
      </c>
      <c r="AZ583">
        <v>8.3000000000000007</v>
      </c>
      <c r="BA583">
        <v>8.3000000000000007</v>
      </c>
      <c r="BB583">
        <v>8.3000000000000007</v>
      </c>
      <c r="BC583">
        <v>8.3000000000000007</v>
      </c>
      <c r="BD583">
        <v>8.3000000000000007</v>
      </c>
      <c r="BE583" t="s">
        <v>1390</v>
      </c>
      <c r="BF583">
        <f t="shared" si="19"/>
        <v>20</v>
      </c>
      <c r="BG583">
        <f t="shared" si="20"/>
        <v>1</v>
      </c>
    </row>
    <row r="584" spans="2:59" hidden="1" x14ac:dyDescent="0.25">
      <c r="B584" t="s">
        <v>237</v>
      </c>
      <c r="C584" t="s">
        <v>770</v>
      </c>
      <c r="D584" t="s">
        <v>862</v>
      </c>
      <c r="E584" t="s">
        <v>799</v>
      </c>
      <c r="F584">
        <v>0</v>
      </c>
      <c r="G584">
        <v>713333</v>
      </c>
      <c r="H584">
        <v>713333</v>
      </c>
      <c r="I584">
        <v>713333</v>
      </c>
      <c r="J584">
        <v>713333</v>
      </c>
      <c r="K584">
        <v>454667</v>
      </c>
      <c r="L584">
        <v>713333</v>
      </c>
      <c r="M584">
        <v>454667</v>
      </c>
      <c r="N584">
        <v>713333</v>
      </c>
      <c r="O584">
        <v>713333</v>
      </c>
      <c r="P584">
        <v>713333</v>
      </c>
      <c r="Q584">
        <v>454667</v>
      </c>
      <c r="R584">
        <v>713333</v>
      </c>
      <c r="S584">
        <v>454667</v>
      </c>
      <c r="T584">
        <v>713333</v>
      </c>
      <c r="U584">
        <v>713333</v>
      </c>
      <c r="V584">
        <v>713333</v>
      </c>
      <c r="W584">
        <v>454667</v>
      </c>
      <c r="X584">
        <v>713333</v>
      </c>
      <c r="Y584">
        <v>454667</v>
      </c>
      <c r="Z584">
        <v>713333</v>
      </c>
      <c r="AA584">
        <v>535000</v>
      </c>
      <c r="AB584">
        <v>535000</v>
      </c>
      <c r="AC584">
        <v>535000</v>
      </c>
      <c r="AD584">
        <v>535000</v>
      </c>
      <c r="AE584">
        <v>341000</v>
      </c>
      <c r="AF584">
        <v>535000</v>
      </c>
      <c r="AG584">
        <v>341000</v>
      </c>
      <c r="AH584">
        <v>535000</v>
      </c>
      <c r="AI584">
        <v>535000</v>
      </c>
      <c r="AJ584">
        <v>535000</v>
      </c>
      <c r="AK584">
        <v>341000</v>
      </c>
      <c r="AL584">
        <v>535000</v>
      </c>
      <c r="AM584">
        <v>341000</v>
      </c>
      <c r="AN584">
        <v>535000</v>
      </c>
      <c r="AO584">
        <v>535000</v>
      </c>
      <c r="AP584">
        <v>535000</v>
      </c>
      <c r="AQ584">
        <v>341000</v>
      </c>
      <c r="AR584">
        <v>535000</v>
      </c>
      <c r="AS584">
        <v>341000</v>
      </c>
      <c r="AT584">
        <v>535000</v>
      </c>
      <c r="AU584">
        <v>6.9</v>
      </c>
      <c r="AV584">
        <v>6.9</v>
      </c>
      <c r="AW584">
        <v>6.9</v>
      </c>
      <c r="AX584">
        <v>6.6</v>
      </c>
      <c r="AY584">
        <v>6.6</v>
      </c>
      <c r="AZ584">
        <v>6.6</v>
      </c>
      <c r="BA584">
        <v>6.6</v>
      </c>
      <c r="BB584">
        <v>6.6</v>
      </c>
      <c r="BC584">
        <v>6.6</v>
      </c>
      <c r="BD584">
        <v>6.6</v>
      </c>
      <c r="BE584" t="s">
        <v>1385</v>
      </c>
      <c r="BF584">
        <f t="shared" si="19"/>
        <v>20</v>
      </c>
      <c r="BG584">
        <f t="shared" si="20"/>
        <v>1</v>
      </c>
    </row>
    <row r="585" spans="2:59" x14ac:dyDescent="0.25">
      <c r="B585" t="s">
        <v>65</v>
      </c>
      <c r="C585" t="s">
        <v>770</v>
      </c>
      <c r="D585" t="s">
        <v>873</v>
      </c>
      <c r="E585" t="s">
        <v>820</v>
      </c>
      <c r="F585">
        <v>0</v>
      </c>
      <c r="G585">
        <v>333335</v>
      </c>
      <c r="H585">
        <v>333335</v>
      </c>
      <c r="I585">
        <v>406667</v>
      </c>
      <c r="J585">
        <v>333335</v>
      </c>
      <c r="K585">
        <v>340000</v>
      </c>
      <c r="L585">
        <v>340000</v>
      </c>
      <c r="M585">
        <v>340000</v>
      </c>
      <c r="N585">
        <v>273333</v>
      </c>
      <c r="O585">
        <v>340000</v>
      </c>
      <c r="P585">
        <v>273333</v>
      </c>
      <c r="Q585">
        <v>340000</v>
      </c>
      <c r="R585">
        <v>273333</v>
      </c>
      <c r="S585">
        <v>340000</v>
      </c>
      <c r="T585">
        <v>273333</v>
      </c>
      <c r="U585">
        <v>333335</v>
      </c>
      <c r="V585">
        <v>313333</v>
      </c>
      <c r="W585">
        <v>333335</v>
      </c>
      <c r="X585">
        <v>313333</v>
      </c>
      <c r="Y585">
        <v>340000</v>
      </c>
      <c r="Z585">
        <v>273333</v>
      </c>
      <c r="AA585">
        <v>250001</v>
      </c>
      <c r="AB585">
        <v>250001</v>
      </c>
      <c r="AC585">
        <v>305000</v>
      </c>
      <c r="AD585">
        <v>250001</v>
      </c>
      <c r="AE585">
        <v>255000</v>
      </c>
      <c r="AF585">
        <v>255000</v>
      </c>
      <c r="AG585">
        <v>255000</v>
      </c>
      <c r="AH585">
        <v>205000</v>
      </c>
      <c r="AI585">
        <v>255000</v>
      </c>
      <c r="AJ585">
        <v>205000</v>
      </c>
      <c r="AK585">
        <v>255000</v>
      </c>
      <c r="AL585">
        <v>205000</v>
      </c>
      <c r="AM585">
        <v>255000</v>
      </c>
      <c r="AN585">
        <v>205000</v>
      </c>
      <c r="AO585">
        <v>250001</v>
      </c>
      <c r="AP585">
        <v>235000</v>
      </c>
      <c r="AQ585">
        <v>250001</v>
      </c>
      <c r="AR585">
        <v>235000</v>
      </c>
      <c r="AS585">
        <v>255000</v>
      </c>
      <c r="AT585">
        <v>205000</v>
      </c>
      <c r="AU585">
        <v>8.1</v>
      </c>
      <c r="AV585">
        <v>8.1</v>
      </c>
      <c r="AW585">
        <v>8.1</v>
      </c>
      <c r="AX585">
        <v>8.1</v>
      </c>
      <c r="AY585">
        <v>8.1</v>
      </c>
      <c r="AZ585">
        <v>8.1</v>
      </c>
      <c r="BA585">
        <v>8.1</v>
      </c>
      <c r="BB585">
        <v>8.1</v>
      </c>
      <c r="BC585">
        <v>8.1</v>
      </c>
      <c r="BD585">
        <v>8.1</v>
      </c>
      <c r="BE585" t="s">
        <v>1412</v>
      </c>
      <c r="BF585">
        <f t="shared" si="19"/>
        <v>20</v>
      </c>
      <c r="BG585">
        <f t="shared" si="20"/>
        <v>1</v>
      </c>
    </row>
    <row r="586" spans="2:59" x14ac:dyDescent="0.25">
      <c r="B586" t="s">
        <v>224</v>
      </c>
      <c r="C586" t="s">
        <v>783</v>
      </c>
      <c r="D586" t="s">
        <v>875</v>
      </c>
      <c r="E586" t="s">
        <v>820</v>
      </c>
      <c r="F586">
        <v>4</v>
      </c>
      <c r="G586">
        <v>2080000</v>
      </c>
      <c r="H586">
        <v>2080000</v>
      </c>
      <c r="I586">
        <v>2480000</v>
      </c>
      <c r="J586">
        <v>2080000</v>
      </c>
      <c r="K586">
        <v>1906667</v>
      </c>
      <c r="L586">
        <v>1906667</v>
      </c>
      <c r="M586">
        <v>2192667</v>
      </c>
      <c r="N586">
        <v>2192667</v>
      </c>
      <c r="O586">
        <v>2192667</v>
      </c>
      <c r="P586">
        <v>2192667</v>
      </c>
      <c r="Q586">
        <v>2192667</v>
      </c>
      <c r="R586">
        <v>2192667</v>
      </c>
      <c r="S586">
        <v>2192667</v>
      </c>
      <c r="T586">
        <v>2192667</v>
      </c>
      <c r="U586">
        <v>2392000</v>
      </c>
      <c r="V586">
        <v>2392000</v>
      </c>
      <c r="W586">
        <v>2392000</v>
      </c>
      <c r="X586">
        <v>2392000</v>
      </c>
      <c r="Y586">
        <v>2392000</v>
      </c>
      <c r="Z586">
        <v>1524900</v>
      </c>
      <c r="AA586">
        <v>1560000</v>
      </c>
      <c r="AB586">
        <v>1560000</v>
      </c>
      <c r="AC586">
        <v>1860000</v>
      </c>
      <c r="AD586">
        <v>1560000</v>
      </c>
      <c r="AE586">
        <v>1430000</v>
      </c>
      <c r="AF586">
        <v>1430000</v>
      </c>
      <c r="AG586">
        <v>1644500</v>
      </c>
      <c r="AH586">
        <v>1644500</v>
      </c>
      <c r="AI586">
        <v>1644500</v>
      </c>
      <c r="AJ586">
        <v>1644500</v>
      </c>
      <c r="AK586">
        <v>1644500</v>
      </c>
      <c r="AL586">
        <v>1644500</v>
      </c>
      <c r="AM586">
        <v>1644500</v>
      </c>
      <c r="AN586">
        <v>1644500</v>
      </c>
      <c r="AO586">
        <v>1794000</v>
      </c>
      <c r="AP586">
        <v>1794000</v>
      </c>
      <c r="AQ586">
        <v>1794000</v>
      </c>
      <c r="AR586">
        <v>1794000</v>
      </c>
      <c r="AS586">
        <v>1794000</v>
      </c>
      <c r="AT586">
        <v>914940</v>
      </c>
      <c r="AU586">
        <v>7.5</v>
      </c>
      <c r="AV586">
        <v>7.5</v>
      </c>
      <c r="AW586">
        <v>7.5</v>
      </c>
      <c r="AX586">
        <v>7.5</v>
      </c>
      <c r="AY586">
        <v>7.5</v>
      </c>
      <c r="AZ586">
        <v>7.5</v>
      </c>
      <c r="BA586">
        <v>7.5</v>
      </c>
      <c r="BB586">
        <v>7.6</v>
      </c>
      <c r="BC586">
        <v>7.6</v>
      </c>
      <c r="BD586">
        <v>7.6</v>
      </c>
      <c r="BE586" t="s">
        <v>1413</v>
      </c>
      <c r="BF586">
        <f t="shared" si="19"/>
        <v>20</v>
      </c>
      <c r="BG586">
        <f t="shared" si="20"/>
        <v>1</v>
      </c>
    </row>
    <row r="587" spans="2:59" x14ac:dyDescent="0.25">
      <c r="B587" t="s">
        <v>12</v>
      </c>
      <c r="C587" t="s">
        <v>773</v>
      </c>
      <c r="D587" t="s">
        <v>876</v>
      </c>
      <c r="E587" t="s">
        <v>820</v>
      </c>
      <c r="F587">
        <v>2</v>
      </c>
      <c r="G587">
        <v>403333</v>
      </c>
      <c r="H587">
        <v>403333</v>
      </c>
      <c r="I587">
        <v>473333</v>
      </c>
      <c r="J587">
        <v>403333</v>
      </c>
      <c r="K587">
        <v>403333</v>
      </c>
      <c r="L587">
        <v>403333</v>
      </c>
      <c r="M587">
        <v>403333</v>
      </c>
      <c r="N587">
        <v>403333</v>
      </c>
      <c r="O587">
        <v>403333</v>
      </c>
      <c r="P587">
        <v>403333</v>
      </c>
      <c r="Q587">
        <v>403333</v>
      </c>
      <c r="R587">
        <v>403333</v>
      </c>
      <c r="S587">
        <v>403333</v>
      </c>
      <c r="T587">
        <v>403333</v>
      </c>
      <c r="U587">
        <v>403333</v>
      </c>
      <c r="V587">
        <v>403333</v>
      </c>
      <c r="W587">
        <v>403333</v>
      </c>
      <c r="X587">
        <v>403333</v>
      </c>
      <c r="Y587">
        <v>403333</v>
      </c>
      <c r="Z587">
        <v>403333</v>
      </c>
      <c r="AA587">
        <v>302500</v>
      </c>
      <c r="AB587">
        <v>302500</v>
      </c>
      <c r="AC587">
        <v>355000</v>
      </c>
      <c r="AD587">
        <v>302500</v>
      </c>
      <c r="AE587">
        <v>302500</v>
      </c>
      <c r="AF587">
        <v>302500</v>
      </c>
      <c r="AG587">
        <v>302500</v>
      </c>
      <c r="AH587">
        <v>302500</v>
      </c>
      <c r="AI587">
        <v>302500</v>
      </c>
      <c r="AJ587">
        <v>302500</v>
      </c>
      <c r="AK587">
        <v>302500</v>
      </c>
      <c r="AL587">
        <v>302500</v>
      </c>
      <c r="AM587">
        <v>302500</v>
      </c>
      <c r="AN587">
        <v>302500</v>
      </c>
      <c r="AO587">
        <v>302500</v>
      </c>
      <c r="AP587">
        <v>302500</v>
      </c>
      <c r="AQ587">
        <v>302500</v>
      </c>
      <c r="AR587">
        <v>302500</v>
      </c>
      <c r="AS587">
        <v>302500</v>
      </c>
      <c r="AT587">
        <v>302500</v>
      </c>
      <c r="AU587">
        <v>8.1999999999999993</v>
      </c>
      <c r="AV587">
        <v>8.1999999999999993</v>
      </c>
      <c r="AW587">
        <v>8.1999999999999993</v>
      </c>
      <c r="AX587">
        <v>8.1999999999999993</v>
      </c>
      <c r="AY587">
        <v>8.1999999999999993</v>
      </c>
      <c r="AZ587">
        <v>8.1999999999999993</v>
      </c>
      <c r="BA587">
        <v>8.1999999999999993</v>
      </c>
      <c r="BB587">
        <v>8.1999999999999993</v>
      </c>
      <c r="BC587">
        <v>8.1999999999999993</v>
      </c>
      <c r="BD587">
        <v>8.1999999999999993</v>
      </c>
      <c r="BE587" t="s">
        <v>1398</v>
      </c>
      <c r="BF587">
        <f t="shared" si="19"/>
        <v>20</v>
      </c>
      <c r="BG587">
        <f t="shared" si="20"/>
        <v>1</v>
      </c>
    </row>
    <row r="588" spans="2:59" hidden="1" x14ac:dyDescent="0.25">
      <c r="B588" t="s">
        <v>103</v>
      </c>
      <c r="C588" t="s">
        <v>774</v>
      </c>
      <c r="D588" t="s">
        <v>880</v>
      </c>
      <c r="E588" t="s">
        <v>837</v>
      </c>
      <c r="F588">
        <v>1</v>
      </c>
      <c r="G588">
        <v>138750</v>
      </c>
      <c r="H588">
        <v>138750</v>
      </c>
      <c r="I588">
        <v>138000</v>
      </c>
      <c r="J588">
        <v>138000</v>
      </c>
      <c r="K588">
        <v>138000</v>
      </c>
      <c r="L588">
        <v>138000</v>
      </c>
      <c r="M588">
        <v>138000</v>
      </c>
      <c r="N588">
        <v>138000</v>
      </c>
      <c r="O588">
        <v>138000</v>
      </c>
      <c r="P588">
        <v>138000</v>
      </c>
      <c r="Q588">
        <v>138000</v>
      </c>
      <c r="R588">
        <v>138000</v>
      </c>
      <c r="S588">
        <v>138000</v>
      </c>
      <c r="T588">
        <v>138000</v>
      </c>
      <c r="U588">
        <v>138000</v>
      </c>
      <c r="V588">
        <v>148000</v>
      </c>
      <c r="W588">
        <v>138000</v>
      </c>
      <c r="X588">
        <v>138000</v>
      </c>
      <c r="Y588">
        <v>184000</v>
      </c>
      <c r="Z588">
        <v>184000</v>
      </c>
      <c r="AA588">
        <v>117938</v>
      </c>
      <c r="AB588">
        <v>117938</v>
      </c>
      <c r="AC588">
        <v>117300</v>
      </c>
      <c r="AD588">
        <v>117300</v>
      </c>
      <c r="AE588">
        <v>117300</v>
      </c>
      <c r="AF588">
        <v>117300</v>
      </c>
      <c r="AG588">
        <v>117300</v>
      </c>
      <c r="AH588">
        <v>117300</v>
      </c>
      <c r="AI588">
        <v>117300</v>
      </c>
      <c r="AJ588">
        <v>117300</v>
      </c>
      <c r="AK588">
        <v>117300</v>
      </c>
      <c r="AL588">
        <v>117300</v>
      </c>
      <c r="AM588">
        <v>117300</v>
      </c>
      <c r="AN588">
        <v>117300</v>
      </c>
      <c r="AO588">
        <v>117300</v>
      </c>
      <c r="AP588">
        <v>125800</v>
      </c>
      <c r="AQ588">
        <v>96600</v>
      </c>
      <c r="AR588">
        <v>96600</v>
      </c>
      <c r="AS588">
        <v>138000</v>
      </c>
      <c r="AT588">
        <v>138000</v>
      </c>
      <c r="AU588">
        <v>7.9</v>
      </c>
      <c r="AV588">
        <v>7.9</v>
      </c>
      <c r="AW588">
        <v>7.9</v>
      </c>
      <c r="AX588">
        <v>7.9</v>
      </c>
      <c r="AY588">
        <v>7.9</v>
      </c>
      <c r="AZ588">
        <v>7.9</v>
      </c>
      <c r="BA588">
        <v>7.9</v>
      </c>
      <c r="BB588">
        <v>7.9</v>
      </c>
      <c r="BC588">
        <v>7.9</v>
      </c>
      <c r="BD588">
        <v>7.9</v>
      </c>
      <c r="BE588" t="s">
        <v>1415</v>
      </c>
      <c r="BF588">
        <f t="shared" si="19"/>
        <v>20</v>
      </c>
      <c r="BG588">
        <f t="shared" si="20"/>
        <v>1</v>
      </c>
    </row>
    <row r="589" spans="2:59" x14ac:dyDescent="0.25">
      <c r="B589" t="s">
        <v>243</v>
      </c>
      <c r="C589" t="s">
        <v>784</v>
      </c>
      <c r="D589" t="s">
        <v>885</v>
      </c>
      <c r="E589" t="s">
        <v>820</v>
      </c>
      <c r="F589">
        <v>0</v>
      </c>
      <c r="G589">
        <v>326667</v>
      </c>
      <c r="H589">
        <v>326667</v>
      </c>
      <c r="I589">
        <v>326667</v>
      </c>
      <c r="J589">
        <v>326667</v>
      </c>
      <c r="K589">
        <v>326667</v>
      </c>
      <c r="L589">
        <v>326667</v>
      </c>
      <c r="M589">
        <v>326667</v>
      </c>
      <c r="N589">
        <v>326667</v>
      </c>
      <c r="O589">
        <v>326667</v>
      </c>
      <c r="P589">
        <v>326667</v>
      </c>
      <c r="Q589">
        <v>326667</v>
      </c>
      <c r="R589">
        <v>326667</v>
      </c>
      <c r="S589">
        <v>326667</v>
      </c>
      <c r="T589">
        <v>326667</v>
      </c>
      <c r="U589">
        <v>326667</v>
      </c>
      <c r="V589">
        <v>326667</v>
      </c>
      <c r="W589">
        <v>326667</v>
      </c>
      <c r="X589">
        <v>326667</v>
      </c>
      <c r="Y589">
        <v>326667</v>
      </c>
      <c r="Z589">
        <v>326667</v>
      </c>
      <c r="AA589">
        <v>245000</v>
      </c>
      <c r="AB589">
        <v>245000</v>
      </c>
      <c r="AC589">
        <v>245000</v>
      </c>
      <c r="AD589">
        <v>245000</v>
      </c>
      <c r="AE589">
        <v>245000</v>
      </c>
      <c r="AF589">
        <v>245000</v>
      </c>
      <c r="AG589">
        <v>245000</v>
      </c>
      <c r="AH589">
        <v>245000</v>
      </c>
      <c r="AI589">
        <v>245000</v>
      </c>
      <c r="AJ589">
        <v>245000</v>
      </c>
      <c r="AK589">
        <v>245000</v>
      </c>
      <c r="AL589">
        <v>245000</v>
      </c>
      <c r="AM589">
        <v>245000</v>
      </c>
      <c r="AN589">
        <v>245000</v>
      </c>
      <c r="AO589">
        <v>245000</v>
      </c>
      <c r="AP589">
        <v>245000</v>
      </c>
      <c r="AQ589">
        <v>245000</v>
      </c>
      <c r="AR589">
        <v>245000</v>
      </c>
      <c r="AS589">
        <v>245000</v>
      </c>
      <c r="AT589">
        <v>245000</v>
      </c>
      <c r="AU589">
        <v>7</v>
      </c>
      <c r="AV589">
        <v>7</v>
      </c>
      <c r="AW589">
        <v>7</v>
      </c>
      <c r="AX589">
        <v>7</v>
      </c>
      <c r="AY589">
        <v>7</v>
      </c>
      <c r="AZ589">
        <v>7</v>
      </c>
      <c r="BA589">
        <v>7</v>
      </c>
      <c r="BB589">
        <v>7</v>
      </c>
      <c r="BC589">
        <v>7</v>
      </c>
      <c r="BD589">
        <v>7</v>
      </c>
      <c r="BE589" t="s">
        <v>1407</v>
      </c>
      <c r="BF589">
        <f t="shared" si="19"/>
        <v>20</v>
      </c>
      <c r="BG589">
        <f t="shared" si="20"/>
        <v>1</v>
      </c>
    </row>
    <row r="590" spans="2:59" x14ac:dyDescent="0.25">
      <c r="B590" t="s">
        <v>89</v>
      </c>
      <c r="C590" t="s">
        <v>778</v>
      </c>
      <c r="D590" t="s">
        <v>886</v>
      </c>
      <c r="E590" t="s">
        <v>820</v>
      </c>
      <c r="F590">
        <v>2</v>
      </c>
      <c r="G590">
        <v>215333</v>
      </c>
      <c r="H590">
        <v>215333</v>
      </c>
      <c r="I590">
        <v>215333</v>
      </c>
      <c r="J590">
        <v>215333</v>
      </c>
      <c r="K590">
        <v>215333</v>
      </c>
      <c r="L590">
        <v>215333</v>
      </c>
      <c r="M590">
        <v>215333</v>
      </c>
      <c r="N590">
        <v>215333</v>
      </c>
      <c r="O590">
        <v>215333</v>
      </c>
      <c r="P590">
        <v>215333</v>
      </c>
      <c r="Q590">
        <v>215333</v>
      </c>
      <c r="R590">
        <v>215333</v>
      </c>
      <c r="S590">
        <v>380001</v>
      </c>
      <c r="T590">
        <v>215333</v>
      </c>
      <c r="U590">
        <v>215333</v>
      </c>
      <c r="V590">
        <v>215333</v>
      </c>
      <c r="W590">
        <v>380001</v>
      </c>
      <c r="X590">
        <v>215333</v>
      </c>
      <c r="Y590">
        <v>215333</v>
      </c>
      <c r="Z590">
        <v>215333</v>
      </c>
      <c r="AA590">
        <v>161500</v>
      </c>
      <c r="AB590">
        <v>161500</v>
      </c>
      <c r="AC590">
        <v>161500</v>
      </c>
      <c r="AD590">
        <v>161500</v>
      </c>
      <c r="AE590">
        <v>161500</v>
      </c>
      <c r="AF590">
        <v>161500</v>
      </c>
      <c r="AG590">
        <v>161500</v>
      </c>
      <c r="AH590">
        <v>161500</v>
      </c>
      <c r="AI590">
        <v>161500</v>
      </c>
      <c r="AJ590">
        <v>161500</v>
      </c>
      <c r="AK590">
        <v>161500</v>
      </c>
      <c r="AL590">
        <v>161500</v>
      </c>
      <c r="AM590">
        <v>285001</v>
      </c>
      <c r="AN590">
        <v>161500</v>
      </c>
      <c r="AO590">
        <v>161500</v>
      </c>
      <c r="AP590">
        <v>161500</v>
      </c>
      <c r="AQ590">
        <v>285001</v>
      </c>
      <c r="AR590">
        <v>161500</v>
      </c>
      <c r="AS590">
        <v>161500</v>
      </c>
      <c r="AT590">
        <v>161500</v>
      </c>
      <c r="AU590">
        <v>8</v>
      </c>
      <c r="AV590">
        <v>8</v>
      </c>
      <c r="AW590">
        <v>8</v>
      </c>
      <c r="AX590">
        <v>8</v>
      </c>
      <c r="AY590">
        <v>8</v>
      </c>
      <c r="AZ590">
        <v>8</v>
      </c>
      <c r="BA590">
        <v>8</v>
      </c>
      <c r="BB590">
        <v>8</v>
      </c>
      <c r="BC590">
        <v>8</v>
      </c>
      <c r="BD590">
        <v>8</v>
      </c>
      <c r="BE590" t="s">
        <v>1398</v>
      </c>
      <c r="BF590">
        <f t="shared" si="19"/>
        <v>20</v>
      </c>
      <c r="BG590">
        <f t="shared" si="20"/>
        <v>1</v>
      </c>
    </row>
    <row r="591" spans="2:59" x14ac:dyDescent="0.25">
      <c r="B591" t="s">
        <v>232</v>
      </c>
      <c r="C591" t="s">
        <v>775</v>
      </c>
      <c r="D591" t="s">
        <v>888</v>
      </c>
      <c r="E591" t="s">
        <v>820</v>
      </c>
      <c r="F591">
        <v>2.5</v>
      </c>
      <c r="G591">
        <v>243999</v>
      </c>
      <c r="H591">
        <v>243999</v>
      </c>
      <c r="I591">
        <v>243999</v>
      </c>
      <c r="J591">
        <v>243999</v>
      </c>
      <c r="K591">
        <v>243999</v>
      </c>
      <c r="L591">
        <v>243999</v>
      </c>
      <c r="M591">
        <v>243999</v>
      </c>
      <c r="N591">
        <v>243999</v>
      </c>
      <c r="O591">
        <v>243999</v>
      </c>
      <c r="P591">
        <v>243999</v>
      </c>
      <c r="Q591">
        <v>243999</v>
      </c>
      <c r="R591">
        <v>243999</v>
      </c>
      <c r="S591">
        <v>243999</v>
      </c>
      <c r="T591">
        <v>243999</v>
      </c>
      <c r="U591">
        <v>243999</v>
      </c>
      <c r="V591">
        <v>243999</v>
      </c>
      <c r="W591">
        <v>243999</v>
      </c>
      <c r="X591">
        <v>243999</v>
      </c>
      <c r="Y591">
        <v>243999</v>
      </c>
      <c r="Z591">
        <v>243999</v>
      </c>
      <c r="AA591">
        <v>180181</v>
      </c>
      <c r="AB591">
        <v>180181</v>
      </c>
      <c r="AC591">
        <v>180181</v>
      </c>
      <c r="AD591">
        <v>180181</v>
      </c>
      <c r="AE591">
        <v>180181</v>
      </c>
      <c r="AF591">
        <v>180181</v>
      </c>
      <c r="AG591">
        <v>180181</v>
      </c>
      <c r="AH591">
        <v>180181</v>
      </c>
      <c r="AI591">
        <v>180181</v>
      </c>
      <c r="AJ591">
        <v>180181</v>
      </c>
      <c r="AK591">
        <v>180181</v>
      </c>
      <c r="AL591">
        <v>180181</v>
      </c>
      <c r="AM591">
        <v>180181</v>
      </c>
      <c r="AN591">
        <v>180181</v>
      </c>
      <c r="AO591">
        <v>180181</v>
      </c>
      <c r="AP591">
        <v>180181</v>
      </c>
      <c r="AQ591">
        <v>180181</v>
      </c>
      <c r="AR591">
        <v>180181</v>
      </c>
      <c r="AS591">
        <v>180181</v>
      </c>
      <c r="AT591">
        <v>180181</v>
      </c>
      <c r="AU591">
        <v>8.3000000000000007</v>
      </c>
      <c r="AV591">
        <v>8.6</v>
      </c>
      <c r="AW591">
        <v>8.6</v>
      </c>
      <c r="AX591">
        <v>8.6</v>
      </c>
      <c r="AY591">
        <v>8.6</v>
      </c>
      <c r="AZ591">
        <v>8.6</v>
      </c>
      <c r="BA591">
        <v>8.6</v>
      </c>
      <c r="BB591">
        <v>8.6</v>
      </c>
      <c r="BC591">
        <v>8.6</v>
      </c>
      <c r="BD591">
        <v>8.6</v>
      </c>
      <c r="BE591" t="s">
        <v>1396</v>
      </c>
      <c r="BF591">
        <f t="shared" si="19"/>
        <v>20</v>
      </c>
      <c r="BG591">
        <f t="shared" si="20"/>
        <v>1</v>
      </c>
    </row>
    <row r="592" spans="2:59" hidden="1" x14ac:dyDescent="0.25">
      <c r="B592" t="s">
        <v>247</v>
      </c>
      <c r="C592" t="s">
        <v>778</v>
      </c>
      <c r="D592" t="s">
        <v>889</v>
      </c>
      <c r="E592" t="s">
        <v>799</v>
      </c>
      <c r="F592">
        <v>0</v>
      </c>
      <c r="G592">
        <v>180000</v>
      </c>
      <c r="H592">
        <v>180000</v>
      </c>
      <c r="I592">
        <v>180000</v>
      </c>
      <c r="J592">
        <v>180000</v>
      </c>
      <c r="K592">
        <v>180000</v>
      </c>
      <c r="L592">
        <v>180000</v>
      </c>
      <c r="M592">
        <v>180000</v>
      </c>
      <c r="N592">
        <v>180000</v>
      </c>
      <c r="O592">
        <v>180000</v>
      </c>
      <c r="P592">
        <v>180000</v>
      </c>
      <c r="Q592">
        <v>180000</v>
      </c>
      <c r="R592">
        <v>180000</v>
      </c>
      <c r="S592">
        <v>180000</v>
      </c>
      <c r="T592">
        <v>180000</v>
      </c>
      <c r="U592">
        <v>180000</v>
      </c>
      <c r="V592">
        <v>180000</v>
      </c>
      <c r="W592">
        <v>180000</v>
      </c>
      <c r="X592">
        <v>180000</v>
      </c>
      <c r="Y592">
        <v>180000</v>
      </c>
      <c r="Z592">
        <v>180000</v>
      </c>
      <c r="AA592">
        <v>135000</v>
      </c>
      <c r="AB592">
        <v>135000</v>
      </c>
      <c r="AC592">
        <v>135000</v>
      </c>
      <c r="AD592">
        <v>135000</v>
      </c>
      <c r="AE592">
        <v>135000</v>
      </c>
      <c r="AF592">
        <v>135000</v>
      </c>
      <c r="AG592">
        <v>135000</v>
      </c>
      <c r="AH592">
        <v>135000</v>
      </c>
      <c r="AI592">
        <v>135000</v>
      </c>
      <c r="AJ592">
        <v>135000</v>
      </c>
      <c r="AK592">
        <v>135000</v>
      </c>
      <c r="AL592">
        <v>135000</v>
      </c>
      <c r="AM592">
        <v>135000</v>
      </c>
      <c r="AN592">
        <v>135000</v>
      </c>
      <c r="AO592">
        <v>135000</v>
      </c>
      <c r="AP592">
        <v>135000</v>
      </c>
      <c r="AQ592">
        <v>135000</v>
      </c>
      <c r="AR592">
        <v>135000</v>
      </c>
      <c r="AS592">
        <v>135000</v>
      </c>
      <c r="AT592">
        <v>135000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 t="s">
        <v>1417</v>
      </c>
      <c r="BF592">
        <f t="shared" si="19"/>
        <v>20</v>
      </c>
      <c r="BG592">
        <f t="shared" si="20"/>
        <v>1</v>
      </c>
    </row>
    <row r="593" spans="2:59" hidden="1" x14ac:dyDescent="0.25">
      <c r="B593" t="s">
        <v>316</v>
      </c>
      <c r="C593" t="s">
        <v>769</v>
      </c>
      <c r="D593" t="s">
        <v>895</v>
      </c>
      <c r="E593" t="s">
        <v>799</v>
      </c>
      <c r="F593">
        <v>0</v>
      </c>
      <c r="G593">
        <v>983125</v>
      </c>
      <c r="H593">
        <v>983125</v>
      </c>
      <c r="I593">
        <v>983125</v>
      </c>
      <c r="J593">
        <v>983125</v>
      </c>
      <c r="K593">
        <v>893750</v>
      </c>
      <c r="L593">
        <v>893750</v>
      </c>
      <c r="M593">
        <v>893750</v>
      </c>
      <c r="N593">
        <v>893750</v>
      </c>
      <c r="O593">
        <v>1056250</v>
      </c>
      <c r="P593">
        <v>1056250</v>
      </c>
      <c r="Q593">
        <v>1056250</v>
      </c>
      <c r="R593">
        <v>1056250</v>
      </c>
      <c r="S593">
        <v>1056250</v>
      </c>
      <c r="T593">
        <v>1056250</v>
      </c>
      <c r="U593">
        <v>1056250</v>
      </c>
      <c r="V593">
        <v>1056250</v>
      </c>
      <c r="W593">
        <v>1056250</v>
      </c>
      <c r="X593">
        <v>1056250</v>
      </c>
      <c r="Y593">
        <v>1056250</v>
      </c>
      <c r="Z593">
        <v>1056250</v>
      </c>
      <c r="AA593">
        <v>609538</v>
      </c>
      <c r="AB593">
        <v>609538</v>
      </c>
      <c r="AC593">
        <v>609538</v>
      </c>
      <c r="AD593">
        <v>609538</v>
      </c>
      <c r="AE593">
        <v>554125</v>
      </c>
      <c r="AF593">
        <v>554125</v>
      </c>
      <c r="AG593">
        <v>554125</v>
      </c>
      <c r="AH593">
        <v>554125</v>
      </c>
      <c r="AI593">
        <v>654875</v>
      </c>
      <c r="AJ593">
        <v>654875</v>
      </c>
      <c r="AK593">
        <v>654875</v>
      </c>
      <c r="AL593">
        <v>654875</v>
      </c>
      <c r="AM593">
        <v>654875</v>
      </c>
      <c r="AN593">
        <v>654875</v>
      </c>
      <c r="AO593">
        <v>654875</v>
      </c>
      <c r="AP593">
        <v>654875</v>
      </c>
      <c r="AQ593">
        <v>654875</v>
      </c>
      <c r="AR593">
        <v>654875</v>
      </c>
      <c r="AS593">
        <v>654875</v>
      </c>
      <c r="AT593">
        <v>654875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 t="s">
        <v>1382</v>
      </c>
      <c r="BF593">
        <f t="shared" si="19"/>
        <v>20</v>
      </c>
      <c r="BG593">
        <f t="shared" si="20"/>
        <v>1</v>
      </c>
    </row>
    <row r="594" spans="2:59" hidden="1" x14ac:dyDescent="0.25">
      <c r="B594" t="s">
        <v>302</v>
      </c>
      <c r="C594" t="s">
        <v>769</v>
      </c>
      <c r="D594" t="s">
        <v>898</v>
      </c>
      <c r="E594" t="s">
        <v>799</v>
      </c>
      <c r="F594">
        <v>3</v>
      </c>
      <c r="G594">
        <v>1583391</v>
      </c>
      <c r="H594">
        <v>1583391</v>
      </c>
      <c r="I594">
        <v>1583391</v>
      </c>
      <c r="J594">
        <v>1583391</v>
      </c>
      <c r="K594">
        <v>1439446</v>
      </c>
      <c r="L594">
        <v>1439446</v>
      </c>
      <c r="M594">
        <v>1439446</v>
      </c>
      <c r="N594">
        <v>1439446</v>
      </c>
      <c r="O594">
        <v>1701164</v>
      </c>
      <c r="P594">
        <v>1701164</v>
      </c>
      <c r="Q594">
        <v>1701164</v>
      </c>
      <c r="R594">
        <v>1701164</v>
      </c>
      <c r="S594">
        <v>1701164</v>
      </c>
      <c r="T594">
        <v>1701164</v>
      </c>
      <c r="U594">
        <v>1701164</v>
      </c>
      <c r="V594">
        <v>1701164</v>
      </c>
      <c r="W594">
        <v>1701164</v>
      </c>
      <c r="X594">
        <v>1701164</v>
      </c>
      <c r="Y594">
        <v>1701164</v>
      </c>
      <c r="Z594">
        <v>1701164</v>
      </c>
      <c r="AA594">
        <v>669896</v>
      </c>
      <c r="AB594">
        <v>669896</v>
      </c>
      <c r="AC594">
        <v>669896</v>
      </c>
      <c r="AD594">
        <v>669896</v>
      </c>
      <c r="AE594">
        <v>608996</v>
      </c>
      <c r="AF594">
        <v>608996</v>
      </c>
      <c r="AG594">
        <v>608996</v>
      </c>
      <c r="AH594">
        <v>608996</v>
      </c>
      <c r="AI594">
        <v>719723</v>
      </c>
      <c r="AJ594">
        <v>719723</v>
      </c>
      <c r="AK594">
        <v>719723</v>
      </c>
      <c r="AL594">
        <v>719723</v>
      </c>
      <c r="AM594">
        <v>719723</v>
      </c>
      <c r="AN594">
        <v>719723</v>
      </c>
      <c r="AO594">
        <v>719723</v>
      </c>
      <c r="AP594">
        <v>719723</v>
      </c>
      <c r="AQ594">
        <v>719723</v>
      </c>
      <c r="AR594">
        <v>719723</v>
      </c>
      <c r="AS594">
        <v>719723</v>
      </c>
      <c r="AT594">
        <v>719723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 t="s">
        <v>1383</v>
      </c>
      <c r="BF594">
        <f t="shared" si="19"/>
        <v>20</v>
      </c>
      <c r="BG594">
        <f t="shared" si="20"/>
        <v>1</v>
      </c>
    </row>
    <row r="595" spans="2:59" hidden="1" x14ac:dyDescent="0.25">
      <c r="B595" t="s">
        <v>503</v>
      </c>
      <c r="C595" t="s">
        <v>772</v>
      </c>
      <c r="D595" t="s">
        <v>900</v>
      </c>
      <c r="E595" t="s">
        <v>799</v>
      </c>
      <c r="F595">
        <v>0</v>
      </c>
      <c r="G595">
        <v>1398111</v>
      </c>
      <c r="H595">
        <v>1398111</v>
      </c>
      <c r="I595">
        <v>1398111</v>
      </c>
      <c r="J595">
        <v>1398111</v>
      </c>
      <c r="K595">
        <v>1271009</v>
      </c>
      <c r="L595">
        <v>1271009</v>
      </c>
      <c r="M595">
        <v>1271009</v>
      </c>
      <c r="N595">
        <v>1271009</v>
      </c>
      <c r="O595">
        <v>1502102</v>
      </c>
      <c r="P595">
        <v>1502102</v>
      </c>
      <c r="Q595">
        <v>1502102</v>
      </c>
      <c r="R595">
        <v>1502102</v>
      </c>
      <c r="S595">
        <v>1502102</v>
      </c>
      <c r="T595">
        <v>1502102</v>
      </c>
      <c r="U595">
        <v>1502102</v>
      </c>
      <c r="V595">
        <v>1502102</v>
      </c>
      <c r="W595">
        <v>1502102</v>
      </c>
      <c r="X595">
        <v>1502102</v>
      </c>
      <c r="Y595">
        <v>1502102</v>
      </c>
      <c r="Z595">
        <v>1502102</v>
      </c>
      <c r="AA595">
        <v>866829</v>
      </c>
      <c r="AB595">
        <v>866829</v>
      </c>
      <c r="AC595">
        <v>866829</v>
      </c>
      <c r="AD595">
        <v>866829</v>
      </c>
      <c r="AE595">
        <v>788026</v>
      </c>
      <c r="AF595">
        <v>788026</v>
      </c>
      <c r="AG595">
        <v>788026</v>
      </c>
      <c r="AH595">
        <v>788026</v>
      </c>
      <c r="AI595">
        <v>931303</v>
      </c>
      <c r="AJ595">
        <v>931303</v>
      </c>
      <c r="AK595">
        <v>931303</v>
      </c>
      <c r="AL595">
        <v>931303</v>
      </c>
      <c r="AM595">
        <v>931303</v>
      </c>
      <c r="AN595">
        <v>931303</v>
      </c>
      <c r="AO595">
        <v>931303</v>
      </c>
      <c r="AP595">
        <v>931303</v>
      </c>
      <c r="AQ595">
        <v>931303</v>
      </c>
      <c r="AR595">
        <v>931303</v>
      </c>
      <c r="AS595">
        <v>931303</v>
      </c>
      <c r="AT595">
        <v>931303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 t="s">
        <v>1382</v>
      </c>
      <c r="BF595">
        <f t="shared" si="19"/>
        <v>20</v>
      </c>
      <c r="BG595">
        <f t="shared" si="20"/>
        <v>1</v>
      </c>
    </row>
    <row r="596" spans="2:59" hidden="1" x14ac:dyDescent="0.25">
      <c r="B596" t="s">
        <v>520</v>
      </c>
      <c r="C596" t="s">
        <v>769</v>
      </c>
      <c r="D596" t="s">
        <v>904</v>
      </c>
      <c r="E596" t="s">
        <v>799</v>
      </c>
      <c r="F596">
        <v>3</v>
      </c>
      <c r="G596">
        <v>1695413</v>
      </c>
      <c r="H596">
        <v>1695413</v>
      </c>
      <c r="I596">
        <v>1695413</v>
      </c>
      <c r="J596">
        <v>1695413</v>
      </c>
      <c r="K596">
        <v>1541283</v>
      </c>
      <c r="L596">
        <v>1541283</v>
      </c>
      <c r="M596">
        <v>1541283</v>
      </c>
      <c r="N596">
        <v>1541283</v>
      </c>
      <c r="O596">
        <v>1821519</v>
      </c>
      <c r="P596">
        <v>1821519</v>
      </c>
      <c r="Q596">
        <v>1821519</v>
      </c>
      <c r="R596">
        <v>1821519</v>
      </c>
      <c r="S596">
        <v>1821519</v>
      </c>
      <c r="T596">
        <v>1821519</v>
      </c>
      <c r="U596">
        <v>1821519</v>
      </c>
      <c r="V596">
        <v>1821519</v>
      </c>
      <c r="W596">
        <v>1821519</v>
      </c>
      <c r="X596">
        <v>1821519</v>
      </c>
      <c r="Y596">
        <v>1821519</v>
      </c>
      <c r="Z596">
        <v>1821519</v>
      </c>
      <c r="AA596">
        <v>1271560</v>
      </c>
      <c r="AB596">
        <v>1271560</v>
      </c>
      <c r="AC596">
        <v>1271560</v>
      </c>
      <c r="AD596">
        <v>1271560</v>
      </c>
      <c r="AE596">
        <v>1155962</v>
      </c>
      <c r="AF596">
        <v>1155962</v>
      </c>
      <c r="AG596">
        <v>1155962</v>
      </c>
      <c r="AH596">
        <v>1155962</v>
      </c>
      <c r="AI596">
        <v>1366139</v>
      </c>
      <c r="AJ596">
        <v>1366139</v>
      </c>
      <c r="AK596">
        <v>1366139</v>
      </c>
      <c r="AL596">
        <v>1366139</v>
      </c>
      <c r="AM596">
        <v>1366139</v>
      </c>
      <c r="AN596">
        <v>1366139</v>
      </c>
      <c r="AO596">
        <v>1366139</v>
      </c>
      <c r="AP596">
        <v>1366139</v>
      </c>
      <c r="AQ596">
        <v>1366139</v>
      </c>
      <c r="AR596">
        <v>1366139</v>
      </c>
      <c r="AS596">
        <v>1366139</v>
      </c>
      <c r="AT596">
        <v>1366139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 t="s">
        <v>1383</v>
      </c>
      <c r="BF596">
        <f t="shared" si="19"/>
        <v>20</v>
      </c>
      <c r="BG596">
        <f t="shared" si="20"/>
        <v>1</v>
      </c>
    </row>
    <row r="597" spans="2:59" hidden="1" x14ac:dyDescent="0.25">
      <c r="B597" t="s">
        <v>411</v>
      </c>
      <c r="C597" t="s">
        <v>773</v>
      </c>
      <c r="D597" t="s">
        <v>906</v>
      </c>
      <c r="E597" t="s">
        <v>799</v>
      </c>
      <c r="F597">
        <v>3</v>
      </c>
      <c r="G597">
        <v>691576</v>
      </c>
      <c r="H597">
        <v>691576</v>
      </c>
      <c r="I597">
        <v>691576</v>
      </c>
      <c r="J597">
        <v>691576</v>
      </c>
      <c r="K597">
        <v>691576</v>
      </c>
      <c r="L597">
        <v>691576</v>
      </c>
      <c r="M597">
        <v>691576</v>
      </c>
      <c r="N597">
        <v>691576</v>
      </c>
      <c r="O597">
        <v>691576</v>
      </c>
      <c r="P597">
        <v>691576</v>
      </c>
      <c r="Q597">
        <v>691576</v>
      </c>
      <c r="R597">
        <v>691576</v>
      </c>
      <c r="S597">
        <v>691576</v>
      </c>
      <c r="T597">
        <v>691576</v>
      </c>
      <c r="U597">
        <v>691576</v>
      </c>
      <c r="V597">
        <v>691576</v>
      </c>
      <c r="W597">
        <v>691576</v>
      </c>
      <c r="X597">
        <v>691576</v>
      </c>
      <c r="Y597">
        <v>691576</v>
      </c>
      <c r="Z597">
        <v>691576</v>
      </c>
      <c r="AA597">
        <v>430604</v>
      </c>
      <c r="AB597">
        <v>430604</v>
      </c>
      <c r="AC597">
        <v>430604</v>
      </c>
      <c r="AD597">
        <v>430604</v>
      </c>
      <c r="AE597">
        <v>430604</v>
      </c>
      <c r="AF597">
        <v>430604</v>
      </c>
      <c r="AG597">
        <v>430604</v>
      </c>
      <c r="AH597">
        <v>430604</v>
      </c>
      <c r="AI597">
        <v>430604</v>
      </c>
      <c r="AJ597">
        <v>430604</v>
      </c>
      <c r="AK597">
        <v>430604</v>
      </c>
      <c r="AL597">
        <v>430604</v>
      </c>
      <c r="AM597">
        <v>430604</v>
      </c>
      <c r="AN597">
        <v>430604</v>
      </c>
      <c r="AO597">
        <v>430604</v>
      </c>
      <c r="AP597">
        <v>430604</v>
      </c>
      <c r="AQ597">
        <v>430604</v>
      </c>
      <c r="AR597">
        <v>430604</v>
      </c>
      <c r="AS597">
        <v>430604</v>
      </c>
      <c r="AT597">
        <v>430604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 t="s">
        <v>1383</v>
      </c>
      <c r="BF597">
        <f t="shared" si="19"/>
        <v>20</v>
      </c>
      <c r="BG597">
        <f t="shared" si="20"/>
        <v>1</v>
      </c>
    </row>
    <row r="598" spans="2:59" hidden="1" x14ac:dyDescent="0.25">
      <c r="B598" t="s">
        <v>106</v>
      </c>
      <c r="C598" t="s">
        <v>773</v>
      </c>
      <c r="D598" t="s">
        <v>911</v>
      </c>
      <c r="E598" t="s">
        <v>912</v>
      </c>
      <c r="F598">
        <v>0</v>
      </c>
      <c r="G598">
        <v>186533</v>
      </c>
      <c r="H598">
        <v>186533</v>
      </c>
      <c r="I598">
        <v>186533</v>
      </c>
      <c r="J598">
        <v>186533</v>
      </c>
      <c r="K598">
        <v>183867</v>
      </c>
      <c r="L598">
        <v>183867</v>
      </c>
      <c r="M598">
        <v>183867</v>
      </c>
      <c r="N598">
        <v>183867</v>
      </c>
      <c r="O598">
        <v>183867</v>
      </c>
      <c r="P598">
        <v>183867</v>
      </c>
      <c r="Q598">
        <v>183867</v>
      </c>
      <c r="R598">
        <v>183867</v>
      </c>
      <c r="S598">
        <v>183867</v>
      </c>
      <c r="T598">
        <v>183867</v>
      </c>
      <c r="U598">
        <v>186533</v>
      </c>
      <c r="V598">
        <v>186533</v>
      </c>
      <c r="W598">
        <v>186533</v>
      </c>
      <c r="X598">
        <v>186533</v>
      </c>
      <c r="Y598">
        <v>183867</v>
      </c>
      <c r="Z598">
        <v>183867</v>
      </c>
      <c r="AA598">
        <v>139900</v>
      </c>
      <c r="AB598">
        <v>139900</v>
      </c>
      <c r="AC598">
        <v>139900</v>
      </c>
      <c r="AD598">
        <v>139900</v>
      </c>
      <c r="AE598">
        <v>137900</v>
      </c>
      <c r="AF598">
        <v>137900</v>
      </c>
      <c r="AG598">
        <v>137900</v>
      </c>
      <c r="AH598">
        <v>137900</v>
      </c>
      <c r="AI598">
        <v>137900</v>
      </c>
      <c r="AJ598">
        <v>137900</v>
      </c>
      <c r="AK598">
        <v>137900</v>
      </c>
      <c r="AL598">
        <v>137900</v>
      </c>
      <c r="AM598">
        <v>137900</v>
      </c>
      <c r="AN598">
        <v>137900</v>
      </c>
      <c r="AO598">
        <v>139900</v>
      </c>
      <c r="AP598">
        <v>139900</v>
      </c>
      <c r="AQ598">
        <v>139900</v>
      </c>
      <c r="AR598">
        <v>139900</v>
      </c>
      <c r="AS598">
        <v>137900</v>
      </c>
      <c r="AT598">
        <v>137900</v>
      </c>
      <c r="AU598">
        <v>7.7</v>
      </c>
      <c r="AV598">
        <v>7.7</v>
      </c>
      <c r="AW598">
        <v>7.7</v>
      </c>
      <c r="AX598">
        <v>7.7</v>
      </c>
      <c r="AY598">
        <v>7.7</v>
      </c>
      <c r="AZ598">
        <v>7.7</v>
      </c>
      <c r="BA598">
        <v>7.7</v>
      </c>
      <c r="BB598">
        <v>7.8</v>
      </c>
      <c r="BC598">
        <v>7.8</v>
      </c>
      <c r="BD598">
        <v>7.8</v>
      </c>
      <c r="BE598" t="s">
        <v>1397</v>
      </c>
      <c r="BF598">
        <f t="shared" si="19"/>
        <v>20</v>
      </c>
      <c r="BG598">
        <f t="shared" si="20"/>
        <v>1</v>
      </c>
    </row>
    <row r="599" spans="2:59" hidden="1" x14ac:dyDescent="0.25">
      <c r="B599" t="s">
        <v>404</v>
      </c>
      <c r="C599" t="s">
        <v>772</v>
      </c>
      <c r="D599" t="s">
        <v>919</v>
      </c>
      <c r="E599" t="s">
        <v>799</v>
      </c>
      <c r="F599">
        <v>2.5</v>
      </c>
      <c r="G599">
        <v>713076</v>
      </c>
      <c r="H599">
        <v>713076</v>
      </c>
      <c r="I599">
        <v>713076</v>
      </c>
      <c r="J599">
        <v>713076</v>
      </c>
      <c r="K599">
        <v>713076</v>
      </c>
      <c r="L599">
        <v>713076</v>
      </c>
      <c r="M599">
        <v>713076</v>
      </c>
      <c r="N599">
        <v>713076</v>
      </c>
      <c r="O599">
        <v>713076</v>
      </c>
      <c r="P599">
        <v>713076</v>
      </c>
      <c r="Q599">
        <v>713076</v>
      </c>
      <c r="R599">
        <v>713076</v>
      </c>
      <c r="S599">
        <v>713076</v>
      </c>
      <c r="T599">
        <v>713076</v>
      </c>
      <c r="U599">
        <v>713076</v>
      </c>
      <c r="V599">
        <v>713076</v>
      </c>
      <c r="W599">
        <v>713076</v>
      </c>
      <c r="X599">
        <v>713076</v>
      </c>
      <c r="Y599">
        <v>713076</v>
      </c>
      <c r="Z599">
        <v>713076</v>
      </c>
      <c r="AA599">
        <v>458883</v>
      </c>
      <c r="AB599">
        <v>458883</v>
      </c>
      <c r="AC599">
        <v>458883</v>
      </c>
      <c r="AD599">
        <v>458883</v>
      </c>
      <c r="AE599">
        <v>458883</v>
      </c>
      <c r="AF599">
        <v>458883</v>
      </c>
      <c r="AG599">
        <v>458883</v>
      </c>
      <c r="AH599">
        <v>458883</v>
      </c>
      <c r="AI599">
        <v>458883</v>
      </c>
      <c r="AJ599">
        <v>458883</v>
      </c>
      <c r="AK599">
        <v>458883</v>
      </c>
      <c r="AL599">
        <v>458883</v>
      </c>
      <c r="AM599">
        <v>458883</v>
      </c>
      <c r="AN599">
        <v>458883</v>
      </c>
      <c r="AO599">
        <v>458883</v>
      </c>
      <c r="AP599">
        <v>458883</v>
      </c>
      <c r="AQ599">
        <v>458883</v>
      </c>
      <c r="AR599">
        <v>458883</v>
      </c>
      <c r="AS599">
        <v>458883</v>
      </c>
      <c r="AT599">
        <v>458883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 t="s">
        <v>1383</v>
      </c>
      <c r="BF599">
        <f t="shared" si="19"/>
        <v>20</v>
      </c>
      <c r="BG599">
        <f t="shared" si="20"/>
        <v>1</v>
      </c>
    </row>
    <row r="600" spans="2:59" hidden="1" x14ac:dyDescent="0.25">
      <c r="B600" t="s">
        <v>379</v>
      </c>
      <c r="C600" t="s">
        <v>778</v>
      </c>
      <c r="D600" t="s">
        <v>932</v>
      </c>
      <c r="E600" t="s">
        <v>799</v>
      </c>
      <c r="F600">
        <v>0</v>
      </c>
      <c r="G600">
        <v>694444</v>
      </c>
      <c r="H600">
        <v>694444</v>
      </c>
      <c r="I600">
        <v>694444</v>
      </c>
      <c r="J600">
        <v>694444</v>
      </c>
      <c r="K600">
        <v>694444</v>
      </c>
      <c r="L600">
        <v>694444</v>
      </c>
      <c r="M600">
        <v>694444</v>
      </c>
      <c r="N600">
        <v>694444</v>
      </c>
      <c r="O600">
        <v>694444</v>
      </c>
      <c r="P600">
        <v>694444</v>
      </c>
      <c r="Q600">
        <v>694444</v>
      </c>
      <c r="R600">
        <v>694444</v>
      </c>
      <c r="S600">
        <v>694444</v>
      </c>
      <c r="T600">
        <v>694444</v>
      </c>
      <c r="U600">
        <v>694444</v>
      </c>
      <c r="V600">
        <v>694444</v>
      </c>
      <c r="W600">
        <v>694444</v>
      </c>
      <c r="X600">
        <v>694444</v>
      </c>
      <c r="Y600">
        <v>694444</v>
      </c>
      <c r="Z600">
        <v>694444</v>
      </c>
      <c r="AA600">
        <v>430555</v>
      </c>
      <c r="AB600">
        <v>430555</v>
      </c>
      <c r="AC600">
        <v>430555</v>
      </c>
      <c r="AD600">
        <v>430555</v>
      </c>
      <c r="AE600">
        <v>430555</v>
      </c>
      <c r="AF600">
        <v>430555</v>
      </c>
      <c r="AG600">
        <v>430555</v>
      </c>
      <c r="AH600">
        <v>430555</v>
      </c>
      <c r="AI600">
        <v>430555</v>
      </c>
      <c r="AJ600">
        <v>430555</v>
      </c>
      <c r="AK600">
        <v>430555</v>
      </c>
      <c r="AL600">
        <v>430555</v>
      </c>
      <c r="AM600">
        <v>430555</v>
      </c>
      <c r="AN600">
        <v>430555</v>
      </c>
      <c r="AO600">
        <v>430555</v>
      </c>
      <c r="AP600">
        <v>430555</v>
      </c>
      <c r="AQ600">
        <v>430555</v>
      </c>
      <c r="AR600">
        <v>430555</v>
      </c>
      <c r="AS600">
        <v>430555</v>
      </c>
      <c r="AT600">
        <v>430555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 t="s">
        <v>1385</v>
      </c>
      <c r="BF600">
        <f t="shared" si="19"/>
        <v>20</v>
      </c>
      <c r="BG600">
        <f t="shared" si="20"/>
        <v>1</v>
      </c>
    </row>
    <row r="601" spans="2:59" hidden="1" x14ac:dyDescent="0.25">
      <c r="B601" t="s">
        <v>511</v>
      </c>
      <c r="C601" t="s">
        <v>769</v>
      </c>
      <c r="D601" t="s">
        <v>935</v>
      </c>
      <c r="E601" t="s">
        <v>799</v>
      </c>
      <c r="F601">
        <v>2.5</v>
      </c>
      <c r="G601">
        <v>1276976</v>
      </c>
      <c r="H601">
        <v>1276976</v>
      </c>
      <c r="I601">
        <v>1276976</v>
      </c>
      <c r="J601">
        <v>1276976</v>
      </c>
      <c r="K601">
        <v>1160888</v>
      </c>
      <c r="L601">
        <v>1160888</v>
      </c>
      <c r="M601">
        <v>1160888</v>
      </c>
      <c r="N601">
        <v>1160888</v>
      </c>
      <c r="O601">
        <v>1371958</v>
      </c>
      <c r="P601">
        <v>1371958</v>
      </c>
      <c r="Q601">
        <v>1371958</v>
      </c>
      <c r="R601">
        <v>1371958</v>
      </c>
      <c r="S601">
        <v>1371958</v>
      </c>
      <c r="T601">
        <v>1371958</v>
      </c>
      <c r="U601">
        <v>1371958</v>
      </c>
      <c r="V601">
        <v>1371958</v>
      </c>
      <c r="W601">
        <v>1371958</v>
      </c>
      <c r="X601">
        <v>1371958</v>
      </c>
      <c r="Y601">
        <v>1371958</v>
      </c>
      <c r="Z601">
        <v>1371958</v>
      </c>
      <c r="AA601">
        <v>821766</v>
      </c>
      <c r="AB601">
        <v>821766</v>
      </c>
      <c r="AC601">
        <v>821766</v>
      </c>
      <c r="AD601">
        <v>821766</v>
      </c>
      <c r="AE601">
        <v>747061</v>
      </c>
      <c r="AF601">
        <v>747061</v>
      </c>
      <c r="AG601">
        <v>747061</v>
      </c>
      <c r="AH601">
        <v>747061</v>
      </c>
      <c r="AI601">
        <v>882890</v>
      </c>
      <c r="AJ601">
        <v>882890</v>
      </c>
      <c r="AK601">
        <v>882890</v>
      </c>
      <c r="AL601">
        <v>882890</v>
      </c>
      <c r="AM601">
        <v>882890</v>
      </c>
      <c r="AN601">
        <v>882890</v>
      </c>
      <c r="AO601">
        <v>882890</v>
      </c>
      <c r="AP601">
        <v>882890</v>
      </c>
      <c r="AQ601">
        <v>882890</v>
      </c>
      <c r="AR601">
        <v>882890</v>
      </c>
      <c r="AS601">
        <v>882890</v>
      </c>
      <c r="AT601">
        <v>882890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 t="s">
        <v>1383</v>
      </c>
      <c r="BF601">
        <f t="shared" si="19"/>
        <v>20</v>
      </c>
      <c r="BG601">
        <f t="shared" si="20"/>
        <v>1</v>
      </c>
    </row>
    <row r="602" spans="2:59" hidden="1" x14ac:dyDescent="0.25">
      <c r="B602" t="s">
        <v>491</v>
      </c>
      <c r="C602" t="s">
        <v>772</v>
      </c>
      <c r="D602" t="s">
        <v>938</v>
      </c>
      <c r="E602" t="s">
        <v>799</v>
      </c>
      <c r="F602">
        <v>2.5</v>
      </c>
      <c r="G602">
        <v>692653</v>
      </c>
      <c r="H602">
        <v>692653</v>
      </c>
      <c r="I602">
        <v>692653</v>
      </c>
      <c r="J602">
        <v>692653</v>
      </c>
      <c r="K602">
        <v>629684</v>
      </c>
      <c r="L602">
        <v>629684</v>
      </c>
      <c r="M602">
        <v>629684</v>
      </c>
      <c r="N602">
        <v>629684</v>
      </c>
      <c r="O602">
        <v>629684</v>
      </c>
      <c r="P602">
        <v>629684</v>
      </c>
      <c r="Q602">
        <v>744175</v>
      </c>
      <c r="R602">
        <v>744175</v>
      </c>
      <c r="S602">
        <v>744175</v>
      </c>
      <c r="T602">
        <v>744175</v>
      </c>
      <c r="U602">
        <v>744175</v>
      </c>
      <c r="V602">
        <v>744175</v>
      </c>
      <c r="W602">
        <v>744175</v>
      </c>
      <c r="X602">
        <v>744175</v>
      </c>
      <c r="Y602">
        <v>744175</v>
      </c>
      <c r="Z602">
        <v>744175</v>
      </c>
      <c r="AA602">
        <v>446594</v>
      </c>
      <c r="AB602">
        <v>446594</v>
      </c>
      <c r="AC602">
        <v>446594</v>
      </c>
      <c r="AD602">
        <v>446594</v>
      </c>
      <c r="AE602">
        <v>405995</v>
      </c>
      <c r="AF602">
        <v>405995</v>
      </c>
      <c r="AG602">
        <v>405995</v>
      </c>
      <c r="AH602">
        <v>405995</v>
      </c>
      <c r="AI602">
        <v>405995</v>
      </c>
      <c r="AJ602">
        <v>405995</v>
      </c>
      <c r="AK602">
        <v>479815</v>
      </c>
      <c r="AL602">
        <v>479815</v>
      </c>
      <c r="AM602">
        <v>479815</v>
      </c>
      <c r="AN602">
        <v>479815</v>
      </c>
      <c r="AO602">
        <v>479815</v>
      </c>
      <c r="AP602">
        <v>479815</v>
      </c>
      <c r="AQ602">
        <v>479815</v>
      </c>
      <c r="AR602">
        <v>479815</v>
      </c>
      <c r="AS602">
        <v>479815</v>
      </c>
      <c r="AT602">
        <v>479815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 t="s">
        <v>1421</v>
      </c>
      <c r="BF602">
        <f t="shared" si="19"/>
        <v>20</v>
      </c>
      <c r="BG602">
        <f t="shared" si="20"/>
        <v>1</v>
      </c>
    </row>
    <row r="603" spans="2:59" hidden="1" x14ac:dyDescent="0.25">
      <c r="B603" t="s">
        <v>454</v>
      </c>
      <c r="C603" t="s">
        <v>769</v>
      </c>
      <c r="D603" t="s">
        <v>942</v>
      </c>
      <c r="E603" t="s">
        <v>799</v>
      </c>
      <c r="F603">
        <v>3</v>
      </c>
      <c r="G603">
        <v>1578545</v>
      </c>
      <c r="H603">
        <v>1578545</v>
      </c>
      <c r="I603">
        <v>1578545</v>
      </c>
      <c r="J603">
        <v>1578545</v>
      </c>
      <c r="K603">
        <v>1435042</v>
      </c>
      <c r="L603">
        <v>1435042</v>
      </c>
      <c r="M603">
        <v>1435042</v>
      </c>
      <c r="N603">
        <v>1435042</v>
      </c>
      <c r="O603">
        <v>1695960</v>
      </c>
      <c r="P603">
        <v>1695960</v>
      </c>
      <c r="Q603">
        <v>1695960</v>
      </c>
      <c r="R603">
        <v>1695960</v>
      </c>
      <c r="S603">
        <v>1695960</v>
      </c>
      <c r="T603">
        <v>1695960</v>
      </c>
      <c r="U603">
        <v>1695960</v>
      </c>
      <c r="V603">
        <v>1695960</v>
      </c>
      <c r="W603">
        <v>1695960</v>
      </c>
      <c r="X603">
        <v>1695960</v>
      </c>
      <c r="Y603">
        <v>1695960</v>
      </c>
      <c r="Z603">
        <v>1695960</v>
      </c>
      <c r="AA603">
        <v>1183909</v>
      </c>
      <c r="AB603">
        <v>1183909</v>
      </c>
      <c r="AC603">
        <v>1183909</v>
      </c>
      <c r="AD603">
        <v>1183909</v>
      </c>
      <c r="AE603">
        <v>1076281</v>
      </c>
      <c r="AF603">
        <v>1076281</v>
      </c>
      <c r="AG603">
        <v>1076281</v>
      </c>
      <c r="AH603">
        <v>1076281</v>
      </c>
      <c r="AI603">
        <v>1271970</v>
      </c>
      <c r="AJ603">
        <v>1271970</v>
      </c>
      <c r="AK603">
        <v>1271970</v>
      </c>
      <c r="AL603">
        <v>1271970</v>
      </c>
      <c r="AM603">
        <v>1271970</v>
      </c>
      <c r="AN603">
        <v>1271970</v>
      </c>
      <c r="AO603">
        <v>1271970</v>
      </c>
      <c r="AP603">
        <v>1271970</v>
      </c>
      <c r="AQ603">
        <v>1271970</v>
      </c>
      <c r="AR603">
        <v>1271970</v>
      </c>
      <c r="AS603">
        <v>1271970</v>
      </c>
      <c r="AT603">
        <v>1271970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 t="s">
        <v>1383</v>
      </c>
      <c r="BF603">
        <f t="shared" si="19"/>
        <v>20</v>
      </c>
      <c r="BG603">
        <f t="shared" si="20"/>
        <v>1</v>
      </c>
    </row>
    <row r="604" spans="2:59" hidden="1" x14ac:dyDescent="0.25">
      <c r="B604" t="s">
        <v>558</v>
      </c>
      <c r="C604" t="s">
        <v>786</v>
      </c>
      <c r="D604" t="s">
        <v>956</v>
      </c>
      <c r="E604" t="s">
        <v>799</v>
      </c>
      <c r="F604">
        <v>0</v>
      </c>
      <c r="G604">
        <v>1008331</v>
      </c>
      <c r="H604">
        <v>1008331</v>
      </c>
      <c r="I604">
        <v>1008331</v>
      </c>
      <c r="J604">
        <v>1008331</v>
      </c>
      <c r="K604">
        <v>916664</v>
      </c>
      <c r="L604">
        <v>916664</v>
      </c>
      <c r="M604">
        <v>916664</v>
      </c>
      <c r="N604">
        <v>916664</v>
      </c>
      <c r="O604">
        <v>1083331</v>
      </c>
      <c r="P604">
        <v>1083331</v>
      </c>
      <c r="Q604">
        <v>1083331</v>
      </c>
      <c r="R604">
        <v>1083331</v>
      </c>
      <c r="S604">
        <v>1083331</v>
      </c>
      <c r="T604">
        <v>1083331</v>
      </c>
      <c r="U604">
        <v>1083331</v>
      </c>
      <c r="V604">
        <v>1083331</v>
      </c>
      <c r="W604">
        <v>1083331</v>
      </c>
      <c r="X604">
        <v>1083331</v>
      </c>
      <c r="Y604">
        <v>1083331</v>
      </c>
      <c r="Z604">
        <v>1083331</v>
      </c>
      <c r="AA604">
        <v>756248</v>
      </c>
      <c r="AB604">
        <v>756248</v>
      </c>
      <c r="AC604">
        <v>756248</v>
      </c>
      <c r="AD604">
        <v>756248</v>
      </c>
      <c r="AE604">
        <v>687498</v>
      </c>
      <c r="AF604">
        <v>687498</v>
      </c>
      <c r="AG604">
        <v>687498</v>
      </c>
      <c r="AH604">
        <v>687498</v>
      </c>
      <c r="AI604">
        <v>812498</v>
      </c>
      <c r="AJ604">
        <v>812498</v>
      </c>
      <c r="AK604">
        <v>812498</v>
      </c>
      <c r="AL604">
        <v>812498</v>
      </c>
      <c r="AM604">
        <v>812498</v>
      </c>
      <c r="AN604">
        <v>812498</v>
      </c>
      <c r="AO604">
        <v>812498</v>
      </c>
      <c r="AP604">
        <v>812498</v>
      </c>
      <c r="AQ604">
        <v>812498</v>
      </c>
      <c r="AR604">
        <v>812498</v>
      </c>
      <c r="AS604">
        <v>812498</v>
      </c>
      <c r="AT604">
        <v>812498</v>
      </c>
      <c r="AU604">
        <v>7.1</v>
      </c>
      <c r="AV604">
        <v>7.1</v>
      </c>
      <c r="AW604">
        <v>7.1</v>
      </c>
      <c r="AX604">
        <v>7.1</v>
      </c>
      <c r="AY604">
        <v>7.1</v>
      </c>
      <c r="AZ604">
        <v>7.1</v>
      </c>
      <c r="BA604">
        <v>7.1</v>
      </c>
      <c r="BB604">
        <v>7.1</v>
      </c>
      <c r="BC604">
        <v>7.1</v>
      </c>
      <c r="BD604">
        <v>7.1</v>
      </c>
      <c r="BE604" t="s">
        <v>1385</v>
      </c>
      <c r="BF604">
        <f t="shared" si="19"/>
        <v>20</v>
      </c>
      <c r="BG604">
        <f t="shared" si="20"/>
        <v>1</v>
      </c>
    </row>
    <row r="605" spans="2:59" hidden="1" x14ac:dyDescent="0.25">
      <c r="B605" t="s">
        <v>458</v>
      </c>
      <c r="C605" t="s">
        <v>770</v>
      </c>
      <c r="D605" t="s">
        <v>958</v>
      </c>
      <c r="E605" t="s">
        <v>799</v>
      </c>
      <c r="F605">
        <v>2.5</v>
      </c>
      <c r="G605">
        <v>769561</v>
      </c>
      <c r="H605">
        <v>769561</v>
      </c>
      <c r="I605">
        <v>769561</v>
      </c>
      <c r="J605">
        <v>769561</v>
      </c>
      <c r="K605">
        <v>699600</v>
      </c>
      <c r="L605">
        <v>699600</v>
      </c>
      <c r="M605">
        <v>699600</v>
      </c>
      <c r="N605">
        <v>699600</v>
      </c>
      <c r="O605">
        <v>699600</v>
      </c>
      <c r="P605">
        <v>699600</v>
      </c>
      <c r="Q605">
        <v>826801</v>
      </c>
      <c r="R605">
        <v>826801</v>
      </c>
      <c r="S605">
        <v>826801</v>
      </c>
      <c r="T605">
        <v>826801</v>
      </c>
      <c r="U605">
        <v>826801</v>
      </c>
      <c r="V605">
        <v>826801</v>
      </c>
      <c r="W605">
        <v>826801</v>
      </c>
      <c r="X605">
        <v>826801</v>
      </c>
      <c r="Y605">
        <v>826801</v>
      </c>
      <c r="Z605">
        <v>826801</v>
      </c>
      <c r="AA605">
        <v>479161</v>
      </c>
      <c r="AB605">
        <v>479161</v>
      </c>
      <c r="AC605">
        <v>479161</v>
      </c>
      <c r="AD605">
        <v>479161</v>
      </c>
      <c r="AE605">
        <v>435600</v>
      </c>
      <c r="AF605">
        <v>435600</v>
      </c>
      <c r="AG605">
        <v>435600</v>
      </c>
      <c r="AH605">
        <v>435600</v>
      </c>
      <c r="AI605">
        <v>435600</v>
      </c>
      <c r="AJ605">
        <v>435600</v>
      </c>
      <c r="AK605">
        <v>514801</v>
      </c>
      <c r="AL605">
        <v>514801</v>
      </c>
      <c r="AM605">
        <v>514801</v>
      </c>
      <c r="AN605">
        <v>514801</v>
      </c>
      <c r="AO605">
        <v>514801</v>
      </c>
      <c r="AP605">
        <v>514801</v>
      </c>
      <c r="AQ605">
        <v>514801</v>
      </c>
      <c r="AR605">
        <v>514801</v>
      </c>
      <c r="AS605">
        <v>514801</v>
      </c>
      <c r="AT605">
        <v>514801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 t="s">
        <v>1383</v>
      </c>
      <c r="BF605">
        <f t="shared" si="19"/>
        <v>20</v>
      </c>
      <c r="BG605">
        <f t="shared" si="20"/>
        <v>1</v>
      </c>
    </row>
    <row r="606" spans="2:59" hidden="1" x14ac:dyDescent="0.25">
      <c r="B606" t="s">
        <v>340</v>
      </c>
      <c r="C606" t="s">
        <v>772</v>
      </c>
      <c r="D606" t="s">
        <v>962</v>
      </c>
      <c r="E606" t="s">
        <v>799</v>
      </c>
      <c r="F606">
        <v>2.5</v>
      </c>
      <c r="G606">
        <v>759671</v>
      </c>
      <c r="H606">
        <v>759671</v>
      </c>
      <c r="I606">
        <v>759671</v>
      </c>
      <c r="J606">
        <v>759671</v>
      </c>
      <c r="K606">
        <v>690611</v>
      </c>
      <c r="L606">
        <v>690611</v>
      </c>
      <c r="M606">
        <v>690611</v>
      </c>
      <c r="N606">
        <v>690611</v>
      </c>
      <c r="O606">
        <v>816176</v>
      </c>
      <c r="P606">
        <v>816176</v>
      </c>
      <c r="Q606">
        <v>816176</v>
      </c>
      <c r="R606">
        <v>816176</v>
      </c>
      <c r="S606">
        <v>816176</v>
      </c>
      <c r="T606">
        <v>816176</v>
      </c>
      <c r="U606">
        <v>816176</v>
      </c>
      <c r="V606">
        <v>816176</v>
      </c>
      <c r="W606">
        <v>816176</v>
      </c>
      <c r="X606">
        <v>816176</v>
      </c>
      <c r="Y606">
        <v>816176</v>
      </c>
      <c r="Z606">
        <v>816176</v>
      </c>
      <c r="AA606">
        <v>489806</v>
      </c>
      <c r="AB606">
        <v>489806</v>
      </c>
      <c r="AC606">
        <v>489806</v>
      </c>
      <c r="AD606">
        <v>489806</v>
      </c>
      <c r="AE606">
        <v>445279</v>
      </c>
      <c r="AF606">
        <v>445279</v>
      </c>
      <c r="AG606">
        <v>445279</v>
      </c>
      <c r="AH606">
        <v>445279</v>
      </c>
      <c r="AI606">
        <v>526238</v>
      </c>
      <c r="AJ606">
        <v>526238</v>
      </c>
      <c r="AK606">
        <v>526238</v>
      </c>
      <c r="AL606">
        <v>526238</v>
      </c>
      <c r="AM606">
        <v>526238</v>
      </c>
      <c r="AN606">
        <v>526238</v>
      </c>
      <c r="AO606">
        <v>526238</v>
      </c>
      <c r="AP606">
        <v>526238</v>
      </c>
      <c r="AQ606">
        <v>526238</v>
      </c>
      <c r="AR606">
        <v>526238</v>
      </c>
      <c r="AS606">
        <v>526238</v>
      </c>
      <c r="AT606">
        <v>526238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 t="s">
        <v>1383</v>
      </c>
      <c r="BF606">
        <f t="shared" si="19"/>
        <v>20</v>
      </c>
      <c r="BG606">
        <f t="shared" si="20"/>
        <v>1</v>
      </c>
    </row>
    <row r="607" spans="2:59" hidden="1" x14ac:dyDescent="0.25">
      <c r="B607" t="s">
        <v>179</v>
      </c>
      <c r="C607" t="s">
        <v>775</v>
      </c>
      <c r="D607" t="s">
        <v>963</v>
      </c>
      <c r="E607" t="s">
        <v>837</v>
      </c>
      <c r="F607">
        <v>0</v>
      </c>
      <c r="G607">
        <v>310000</v>
      </c>
      <c r="H607">
        <v>310000</v>
      </c>
      <c r="I607">
        <v>310000</v>
      </c>
      <c r="J607">
        <v>413333</v>
      </c>
      <c r="K607">
        <v>310000</v>
      </c>
      <c r="L607">
        <v>310000</v>
      </c>
      <c r="M607">
        <v>413333</v>
      </c>
      <c r="N607">
        <v>413333</v>
      </c>
      <c r="O607">
        <v>310000</v>
      </c>
      <c r="P607">
        <v>310000</v>
      </c>
      <c r="Q607">
        <v>310000</v>
      </c>
      <c r="R607">
        <v>310000</v>
      </c>
      <c r="S607">
        <v>310000</v>
      </c>
      <c r="T607">
        <v>310000</v>
      </c>
      <c r="U607">
        <v>413333</v>
      </c>
      <c r="V607">
        <v>413333</v>
      </c>
      <c r="W607">
        <v>310000</v>
      </c>
      <c r="X607">
        <v>310000</v>
      </c>
      <c r="Y607">
        <v>310000</v>
      </c>
      <c r="Z607">
        <v>310000</v>
      </c>
      <c r="AA607">
        <v>279000</v>
      </c>
      <c r="AB607">
        <v>279000</v>
      </c>
      <c r="AC607">
        <v>279000</v>
      </c>
      <c r="AD607">
        <v>310000</v>
      </c>
      <c r="AE607">
        <v>279000</v>
      </c>
      <c r="AF607">
        <v>279000</v>
      </c>
      <c r="AG607">
        <v>310000</v>
      </c>
      <c r="AH607">
        <v>310000</v>
      </c>
      <c r="AI607">
        <v>279000</v>
      </c>
      <c r="AJ607">
        <v>279000</v>
      </c>
      <c r="AK607">
        <v>279000</v>
      </c>
      <c r="AL607">
        <v>279000</v>
      </c>
      <c r="AM607">
        <v>279000</v>
      </c>
      <c r="AN607">
        <v>279000</v>
      </c>
      <c r="AO607">
        <v>310000</v>
      </c>
      <c r="AP607">
        <v>310000</v>
      </c>
      <c r="AQ607">
        <v>279000</v>
      </c>
      <c r="AR607">
        <v>279000</v>
      </c>
      <c r="AS607">
        <v>279000</v>
      </c>
      <c r="AT607">
        <v>279000</v>
      </c>
      <c r="AU607">
        <v>8.1</v>
      </c>
      <c r="AV607">
        <v>8.1</v>
      </c>
      <c r="AW607">
        <v>8.1</v>
      </c>
      <c r="AX607">
        <v>8.1</v>
      </c>
      <c r="AY607">
        <v>8.1</v>
      </c>
      <c r="AZ607">
        <v>8.1</v>
      </c>
      <c r="BA607">
        <v>8.1</v>
      </c>
      <c r="BB607">
        <v>8.1</v>
      </c>
      <c r="BC607">
        <v>8.1</v>
      </c>
      <c r="BD607">
        <v>8.1</v>
      </c>
      <c r="BE607" t="s">
        <v>1397</v>
      </c>
      <c r="BF607">
        <f t="shared" si="19"/>
        <v>20</v>
      </c>
      <c r="BG607">
        <f t="shared" si="20"/>
        <v>1</v>
      </c>
    </row>
    <row r="608" spans="2:59" hidden="1" x14ac:dyDescent="0.25">
      <c r="B608" t="s">
        <v>449</v>
      </c>
      <c r="C608" t="s">
        <v>770</v>
      </c>
      <c r="D608" t="s">
        <v>966</v>
      </c>
      <c r="E608" t="s">
        <v>799</v>
      </c>
      <c r="F608">
        <v>3</v>
      </c>
      <c r="G608">
        <v>777032</v>
      </c>
      <c r="H608">
        <v>777032</v>
      </c>
      <c r="I608">
        <v>777032</v>
      </c>
      <c r="J608">
        <v>777032</v>
      </c>
      <c r="K608">
        <v>706393</v>
      </c>
      <c r="L608">
        <v>706393</v>
      </c>
      <c r="M608">
        <v>706393</v>
      </c>
      <c r="N608">
        <v>706393</v>
      </c>
      <c r="O608">
        <v>706393</v>
      </c>
      <c r="P608">
        <v>706393</v>
      </c>
      <c r="Q608">
        <v>834828</v>
      </c>
      <c r="R608">
        <v>834828</v>
      </c>
      <c r="S608">
        <v>834828</v>
      </c>
      <c r="T608">
        <v>834828</v>
      </c>
      <c r="U608">
        <v>834828</v>
      </c>
      <c r="V608">
        <v>834828</v>
      </c>
      <c r="W608">
        <v>834828</v>
      </c>
      <c r="X608">
        <v>834828</v>
      </c>
      <c r="Y608">
        <v>834828</v>
      </c>
      <c r="Z608">
        <v>834828</v>
      </c>
      <c r="AA608">
        <v>483812</v>
      </c>
      <c r="AB608">
        <v>483812</v>
      </c>
      <c r="AC608">
        <v>483812</v>
      </c>
      <c r="AD608">
        <v>483812</v>
      </c>
      <c r="AE608">
        <v>439830</v>
      </c>
      <c r="AF608">
        <v>439830</v>
      </c>
      <c r="AG608">
        <v>439830</v>
      </c>
      <c r="AH608">
        <v>439830</v>
      </c>
      <c r="AI608">
        <v>439830</v>
      </c>
      <c r="AJ608">
        <v>439830</v>
      </c>
      <c r="AK608">
        <v>519799</v>
      </c>
      <c r="AL608">
        <v>519799</v>
      </c>
      <c r="AM608">
        <v>519799</v>
      </c>
      <c r="AN608">
        <v>519799</v>
      </c>
      <c r="AO608">
        <v>519799</v>
      </c>
      <c r="AP608">
        <v>519799</v>
      </c>
      <c r="AQ608">
        <v>519799</v>
      </c>
      <c r="AR608">
        <v>519799</v>
      </c>
      <c r="AS608">
        <v>519799</v>
      </c>
      <c r="AT608">
        <v>519799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 t="s">
        <v>1383</v>
      </c>
      <c r="BF608">
        <f t="shared" si="19"/>
        <v>20</v>
      </c>
      <c r="BG608">
        <f t="shared" si="20"/>
        <v>1</v>
      </c>
    </row>
    <row r="609" spans="2:59" hidden="1" x14ac:dyDescent="0.25">
      <c r="B609" t="s">
        <v>394</v>
      </c>
      <c r="C609" t="s">
        <v>770</v>
      </c>
      <c r="D609" t="s">
        <v>971</v>
      </c>
      <c r="E609" t="s">
        <v>799</v>
      </c>
      <c r="F609">
        <v>2.5</v>
      </c>
      <c r="G609">
        <v>1203637</v>
      </c>
      <c r="H609">
        <v>1203637</v>
      </c>
      <c r="I609">
        <v>1203637</v>
      </c>
      <c r="J609">
        <v>1203637</v>
      </c>
      <c r="K609">
        <v>1094216</v>
      </c>
      <c r="L609">
        <v>1094216</v>
      </c>
      <c r="M609">
        <v>1094216</v>
      </c>
      <c r="N609">
        <v>1094216</v>
      </c>
      <c r="O609">
        <v>1293164</v>
      </c>
      <c r="P609">
        <v>1293164</v>
      </c>
      <c r="Q609">
        <v>1293164</v>
      </c>
      <c r="R609">
        <v>1293164</v>
      </c>
      <c r="S609">
        <v>1293164</v>
      </c>
      <c r="T609">
        <v>1293164</v>
      </c>
      <c r="U609">
        <v>1293164</v>
      </c>
      <c r="V609">
        <v>1293164</v>
      </c>
      <c r="W609">
        <v>1293164</v>
      </c>
      <c r="X609">
        <v>1293164</v>
      </c>
      <c r="Y609">
        <v>1293164</v>
      </c>
      <c r="Z609">
        <v>1293164</v>
      </c>
      <c r="AA609">
        <v>774571</v>
      </c>
      <c r="AB609">
        <v>774571</v>
      </c>
      <c r="AC609">
        <v>774571</v>
      </c>
      <c r="AD609">
        <v>774571</v>
      </c>
      <c r="AE609">
        <v>704156</v>
      </c>
      <c r="AF609">
        <v>704156</v>
      </c>
      <c r="AG609">
        <v>704156</v>
      </c>
      <c r="AH609">
        <v>704156</v>
      </c>
      <c r="AI609">
        <v>832184</v>
      </c>
      <c r="AJ609">
        <v>832184</v>
      </c>
      <c r="AK609">
        <v>832184</v>
      </c>
      <c r="AL609">
        <v>832184</v>
      </c>
      <c r="AM609">
        <v>832184</v>
      </c>
      <c r="AN609">
        <v>832184</v>
      </c>
      <c r="AO609">
        <v>832184</v>
      </c>
      <c r="AP609">
        <v>832184</v>
      </c>
      <c r="AQ609">
        <v>832184</v>
      </c>
      <c r="AR609">
        <v>832184</v>
      </c>
      <c r="AS609">
        <v>832184</v>
      </c>
      <c r="AT609">
        <v>832184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 t="s">
        <v>1383</v>
      </c>
      <c r="BF609">
        <f t="shared" si="19"/>
        <v>20</v>
      </c>
      <c r="BG609">
        <f t="shared" si="20"/>
        <v>1</v>
      </c>
    </row>
    <row r="610" spans="2:59" hidden="1" x14ac:dyDescent="0.25">
      <c r="B610" t="s">
        <v>499</v>
      </c>
      <c r="C610" t="s">
        <v>770</v>
      </c>
      <c r="D610" t="s">
        <v>980</v>
      </c>
      <c r="E610" t="s">
        <v>799</v>
      </c>
      <c r="F610">
        <v>0</v>
      </c>
      <c r="G610">
        <v>912500</v>
      </c>
      <c r="H610">
        <v>912500</v>
      </c>
      <c r="I610">
        <v>912500</v>
      </c>
      <c r="J610">
        <v>912500</v>
      </c>
      <c r="K610">
        <v>912500</v>
      </c>
      <c r="L610">
        <v>912500</v>
      </c>
      <c r="M610">
        <v>912500</v>
      </c>
      <c r="N610">
        <v>912500</v>
      </c>
      <c r="O610">
        <v>1186250</v>
      </c>
      <c r="P610">
        <v>1186250</v>
      </c>
      <c r="Q610">
        <v>1186250</v>
      </c>
      <c r="R610">
        <v>1186250</v>
      </c>
      <c r="S610">
        <v>1186250</v>
      </c>
      <c r="T610">
        <v>1186250</v>
      </c>
      <c r="U610">
        <v>1186250</v>
      </c>
      <c r="V610">
        <v>1186250</v>
      </c>
      <c r="W610">
        <v>1186250</v>
      </c>
      <c r="X610">
        <v>1186250</v>
      </c>
      <c r="Y610">
        <v>1186250</v>
      </c>
      <c r="Z610">
        <v>1186250</v>
      </c>
      <c r="AA610">
        <v>565750</v>
      </c>
      <c r="AB610">
        <v>565750</v>
      </c>
      <c r="AC610">
        <v>565750</v>
      </c>
      <c r="AD610">
        <v>565750</v>
      </c>
      <c r="AE610">
        <v>565750</v>
      </c>
      <c r="AF610">
        <v>565750</v>
      </c>
      <c r="AG610">
        <v>565750</v>
      </c>
      <c r="AH610">
        <v>565750</v>
      </c>
      <c r="AI610">
        <v>735475</v>
      </c>
      <c r="AJ610">
        <v>735475</v>
      </c>
      <c r="AK610">
        <v>735475</v>
      </c>
      <c r="AL610">
        <v>735475</v>
      </c>
      <c r="AM610">
        <v>735475</v>
      </c>
      <c r="AN610">
        <v>735475</v>
      </c>
      <c r="AO610">
        <v>735475</v>
      </c>
      <c r="AP610">
        <v>735475</v>
      </c>
      <c r="AQ610">
        <v>735475</v>
      </c>
      <c r="AR610">
        <v>735475</v>
      </c>
      <c r="AS610">
        <v>735475</v>
      </c>
      <c r="AT610">
        <v>735475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 t="s">
        <v>1382</v>
      </c>
      <c r="BF610">
        <f t="shared" si="19"/>
        <v>20</v>
      </c>
      <c r="BG610">
        <f t="shared" si="20"/>
        <v>1</v>
      </c>
    </row>
    <row r="611" spans="2:59" hidden="1" x14ac:dyDescent="0.25">
      <c r="B611" t="s">
        <v>304</v>
      </c>
      <c r="C611" t="s">
        <v>778</v>
      </c>
      <c r="D611" t="s">
        <v>982</v>
      </c>
      <c r="E611" t="s">
        <v>799</v>
      </c>
      <c r="F611">
        <v>2.5</v>
      </c>
      <c r="G611">
        <v>617478</v>
      </c>
      <c r="H611">
        <v>617478</v>
      </c>
      <c r="I611">
        <v>617478</v>
      </c>
      <c r="J611">
        <v>617478</v>
      </c>
      <c r="K611">
        <v>617478</v>
      </c>
      <c r="L611">
        <v>617478</v>
      </c>
      <c r="M611">
        <v>617478</v>
      </c>
      <c r="N611">
        <v>617478</v>
      </c>
      <c r="O611">
        <v>617478</v>
      </c>
      <c r="P611">
        <v>617478</v>
      </c>
      <c r="Q611">
        <v>617478</v>
      </c>
      <c r="R611">
        <v>617478</v>
      </c>
      <c r="S611">
        <v>617478</v>
      </c>
      <c r="T611">
        <v>617478</v>
      </c>
      <c r="U611">
        <v>617478</v>
      </c>
      <c r="V611">
        <v>617478</v>
      </c>
      <c r="W611">
        <v>617478</v>
      </c>
      <c r="X611">
        <v>617478</v>
      </c>
      <c r="Y611">
        <v>617478</v>
      </c>
      <c r="Z611">
        <v>617478</v>
      </c>
      <c r="AA611">
        <v>384467</v>
      </c>
      <c r="AB611">
        <v>384467</v>
      </c>
      <c r="AC611">
        <v>384467</v>
      </c>
      <c r="AD611">
        <v>384467</v>
      </c>
      <c r="AE611">
        <v>384467</v>
      </c>
      <c r="AF611">
        <v>384467</v>
      </c>
      <c r="AG611">
        <v>384467</v>
      </c>
      <c r="AH611">
        <v>384467</v>
      </c>
      <c r="AI611">
        <v>384467</v>
      </c>
      <c r="AJ611">
        <v>384467</v>
      </c>
      <c r="AK611">
        <v>384467</v>
      </c>
      <c r="AL611">
        <v>384467</v>
      </c>
      <c r="AM611">
        <v>384467</v>
      </c>
      <c r="AN611">
        <v>384467</v>
      </c>
      <c r="AO611">
        <v>384467</v>
      </c>
      <c r="AP611">
        <v>384467</v>
      </c>
      <c r="AQ611">
        <v>384467</v>
      </c>
      <c r="AR611">
        <v>384467</v>
      </c>
      <c r="AS611">
        <v>384467</v>
      </c>
      <c r="AT611">
        <v>384467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 t="s">
        <v>1385</v>
      </c>
      <c r="BF611">
        <f t="shared" si="19"/>
        <v>20</v>
      </c>
      <c r="BG611">
        <f t="shared" si="20"/>
        <v>1</v>
      </c>
    </row>
    <row r="612" spans="2:59" hidden="1" x14ac:dyDescent="0.25">
      <c r="B612" t="s">
        <v>348</v>
      </c>
      <c r="C612" t="s">
        <v>770</v>
      </c>
      <c r="D612" t="s">
        <v>983</v>
      </c>
      <c r="E612" t="s">
        <v>799</v>
      </c>
      <c r="F612">
        <v>0</v>
      </c>
      <c r="G612">
        <v>937750</v>
      </c>
      <c r="H612">
        <v>937750</v>
      </c>
      <c r="I612">
        <v>937750</v>
      </c>
      <c r="J612">
        <v>937750</v>
      </c>
      <c r="K612">
        <v>852500</v>
      </c>
      <c r="L612">
        <v>852500</v>
      </c>
      <c r="M612">
        <v>852500</v>
      </c>
      <c r="N612">
        <v>852500</v>
      </c>
      <c r="O612">
        <v>1007500</v>
      </c>
      <c r="P612">
        <v>1007500</v>
      </c>
      <c r="Q612">
        <v>1007500</v>
      </c>
      <c r="R612">
        <v>1007500</v>
      </c>
      <c r="S612">
        <v>1007500</v>
      </c>
      <c r="T612">
        <v>1007500</v>
      </c>
      <c r="U612">
        <v>1007500</v>
      </c>
      <c r="V612">
        <v>1007500</v>
      </c>
      <c r="W612">
        <v>1007500</v>
      </c>
      <c r="X612">
        <v>1007500</v>
      </c>
      <c r="Y612">
        <v>1007500</v>
      </c>
      <c r="Z612">
        <v>1007500</v>
      </c>
      <c r="AA612">
        <v>581405</v>
      </c>
      <c r="AB612">
        <v>581405</v>
      </c>
      <c r="AC612">
        <v>581405</v>
      </c>
      <c r="AD612">
        <v>581405</v>
      </c>
      <c r="AE612">
        <v>528550</v>
      </c>
      <c r="AF612">
        <v>528550</v>
      </c>
      <c r="AG612">
        <v>528550</v>
      </c>
      <c r="AH612">
        <v>528550</v>
      </c>
      <c r="AI612">
        <v>624650</v>
      </c>
      <c r="AJ612">
        <v>624650</v>
      </c>
      <c r="AK612">
        <v>624650</v>
      </c>
      <c r="AL612">
        <v>624650</v>
      </c>
      <c r="AM612">
        <v>624650</v>
      </c>
      <c r="AN612">
        <v>624650</v>
      </c>
      <c r="AO612">
        <v>624650</v>
      </c>
      <c r="AP612">
        <v>624650</v>
      </c>
      <c r="AQ612">
        <v>624650</v>
      </c>
      <c r="AR612">
        <v>624650</v>
      </c>
      <c r="AS612">
        <v>624650</v>
      </c>
      <c r="AT612">
        <v>624650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 t="s">
        <v>1382</v>
      </c>
      <c r="BF612">
        <f t="shared" si="19"/>
        <v>20</v>
      </c>
      <c r="BG612">
        <f t="shared" si="20"/>
        <v>1</v>
      </c>
    </row>
    <row r="613" spans="2:59" hidden="1" x14ac:dyDescent="0.25">
      <c r="B613" t="s">
        <v>296</v>
      </c>
      <c r="C613" t="s">
        <v>772</v>
      </c>
      <c r="D613" t="s">
        <v>984</v>
      </c>
      <c r="E613" t="s">
        <v>799</v>
      </c>
      <c r="F613">
        <v>3</v>
      </c>
      <c r="G613">
        <v>833819</v>
      </c>
      <c r="H613">
        <v>833819</v>
      </c>
      <c r="I613">
        <v>833819</v>
      </c>
      <c r="J613">
        <v>833819</v>
      </c>
      <c r="K613">
        <v>758017</v>
      </c>
      <c r="L613">
        <v>758017</v>
      </c>
      <c r="M613">
        <v>758017</v>
      </c>
      <c r="N613">
        <v>758017</v>
      </c>
      <c r="O613">
        <v>895837</v>
      </c>
      <c r="P613">
        <v>895837</v>
      </c>
      <c r="Q613">
        <v>895837</v>
      </c>
      <c r="R613">
        <v>895837</v>
      </c>
      <c r="S613">
        <v>895837</v>
      </c>
      <c r="T613">
        <v>895837</v>
      </c>
      <c r="U613">
        <v>895837</v>
      </c>
      <c r="V613">
        <v>895837</v>
      </c>
      <c r="W613">
        <v>895837</v>
      </c>
      <c r="X613">
        <v>895837</v>
      </c>
      <c r="Y613">
        <v>895837</v>
      </c>
      <c r="Z613">
        <v>895837</v>
      </c>
      <c r="AA613">
        <v>519171</v>
      </c>
      <c r="AB613">
        <v>519171</v>
      </c>
      <c r="AC613">
        <v>519171</v>
      </c>
      <c r="AD613">
        <v>519171</v>
      </c>
      <c r="AE613">
        <v>471973</v>
      </c>
      <c r="AF613">
        <v>471973</v>
      </c>
      <c r="AG613">
        <v>471973</v>
      </c>
      <c r="AH613">
        <v>471973</v>
      </c>
      <c r="AI613">
        <v>557785</v>
      </c>
      <c r="AJ613">
        <v>557785</v>
      </c>
      <c r="AK613">
        <v>557785</v>
      </c>
      <c r="AL613">
        <v>557785</v>
      </c>
      <c r="AM613">
        <v>557785</v>
      </c>
      <c r="AN613">
        <v>557785</v>
      </c>
      <c r="AO613">
        <v>557785</v>
      </c>
      <c r="AP613">
        <v>557785</v>
      </c>
      <c r="AQ613">
        <v>557785</v>
      </c>
      <c r="AR613">
        <v>557785</v>
      </c>
      <c r="AS613">
        <v>557785</v>
      </c>
      <c r="AT613">
        <v>557785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 t="s">
        <v>1383</v>
      </c>
      <c r="BF613">
        <f t="shared" si="19"/>
        <v>20</v>
      </c>
      <c r="BG613">
        <f t="shared" si="20"/>
        <v>1</v>
      </c>
    </row>
    <row r="614" spans="2:59" hidden="1" x14ac:dyDescent="0.25">
      <c r="B614" t="s">
        <v>574</v>
      </c>
      <c r="C614" t="s">
        <v>769</v>
      </c>
      <c r="D614" t="s">
        <v>986</v>
      </c>
      <c r="E614" t="s">
        <v>799</v>
      </c>
      <c r="F614">
        <v>0</v>
      </c>
      <c r="G614">
        <v>865483</v>
      </c>
      <c r="H614">
        <v>865483</v>
      </c>
      <c r="I614">
        <v>865483</v>
      </c>
      <c r="J614">
        <v>865483</v>
      </c>
      <c r="K614">
        <v>786803</v>
      </c>
      <c r="L614">
        <v>786803</v>
      </c>
      <c r="M614">
        <v>786803</v>
      </c>
      <c r="N614">
        <v>786803</v>
      </c>
      <c r="O614">
        <v>929858</v>
      </c>
      <c r="P614">
        <v>929858</v>
      </c>
      <c r="Q614">
        <v>929858</v>
      </c>
      <c r="R614">
        <v>929858</v>
      </c>
      <c r="S614">
        <v>929858</v>
      </c>
      <c r="T614">
        <v>929858</v>
      </c>
      <c r="U614">
        <v>929858</v>
      </c>
      <c r="V614">
        <v>929858</v>
      </c>
      <c r="W614">
        <v>929858</v>
      </c>
      <c r="X614">
        <v>929858</v>
      </c>
      <c r="Y614">
        <v>929858</v>
      </c>
      <c r="Z614">
        <v>929858</v>
      </c>
      <c r="AA614">
        <v>450051</v>
      </c>
      <c r="AB614">
        <v>450051</v>
      </c>
      <c r="AC614">
        <v>450051</v>
      </c>
      <c r="AD614">
        <v>450051</v>
      </c>
      <c r="AE614">
        <v>409138</v>
      </c>
      <c r="AF614">
        <v>409138</v>
      </c>
      <c r="AG614">
        <v>409138</v>
      </c>
      <c r="AH614">
        <v>409138</v>
      </c>
      <c r="AI614">
        <v>483526</v>
      </c>
      <c r="AJ614">
        <v>483526</v>
      </c>
      <c r="AK614">
        <v>483526</v>
      </c>
      <c r="AL614">
        <v>483526</v>
      </c>
      <c r="AM614">
        <v>483526</v>
      </c>
      <c r="AN614">
        <v>483526</v>
      </c>
      <c r="AO614">
        <v>483526</v>
      </c>
      <c r="AP614">
        <v>483526</v>
      </c>
      <c r="AQ614">
        <v>483526</v>
      </c>
      <c r="AR614">
        <v>483526</v>
      </c>
      <c r="AS614">
        <v>483526</v>
      </c>
      <c r="AT614">
        <v>483526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 t="s">
        <v>1385</v>
      </c>
      <c r="BF614">
        <f t="shared" si="19"/>
        <v>20</v>
      </c>
      <c r="BG614">
        <f t="shared" si="20"/>
        <v>1</v>
      </c>
    </row>
    <row r="615" spans="2:59" hidden="1" x14ac:dyDescent="0.25">
      <c r="B615" t="s">
        <v>354</v>
      </c>
      <c r="C615" t="s">
        <v>772</v>
      </c>
      <c r="D615" t="s">
        <v>988</v>
      </c>
      <c r="E615" t="s">
        <v>799</v>
      </c>
      <c r="F615">
        <v>0</v>
      </c>
      <c r="G615">
        <v>588192</v>
      </c>
      <c r="H615">
        <v>588192</v>
      </c>
      <c r="I615">
        <v>588192</v>
      </c>
      <c r="J615">
        <v>588192</v>
      </c>
      <c r="K615">
        <v>534720</v>
      </c>
      <c r="L615">
        <v>534720</v>
      </c>
      <c r="M615">
        <v>534720</v>
      </c>
      <c r="N615">
        <v>534720</v>
      </c>
      <c r="O615">
        <v>631942</v>
      </c>
      <c r="P615">
        <v>631942</v>
      </c>
      <c r="Q615">
        <v>631942</v>
      </c>
      <c r="R615">
        <v>631942</v>
      </c>
      <c r="S615">
        <v>631942</v>
      </c>
      <c r="T615">
        <v>631942</v>
      </c>
      <c r="U615">
        <v>631942</v>
      </c>
      <c r="V615">
        <v>631942</v>
      </c>
      <c r="W615">
        <v>631942</v>
      </c>
      <c r="X615">
        <v>631942</v>
      </c>
      <c r="Y615">
        <v>631942</v>
      </c>
      <c r="Z615">
        <v>631942</v>
      </c>
      <c r="AA615">
        <v>364679</v>
      </c>
      <c r="AB615">
        <v>364679</v>
      </c>
      <c r="AC615">
        <v>364679</v>
      </c>
      <c r="AD615">
        <v>364679</v>
      </c>
      <c r="AE615">
        <v>331526</v>
      </c>
      <c r="AF615">
        <v>331526</v>
      </c>
      <c r="AG615">
        <v>331526</v>
      </c>
      <c r="AH615">
        <v>331526</v>
      </c>
      <c r="AI615">
        <v>391804</v>
      </c>
      <c r="AJ615">
        <v>391804</v>
      </c>
      <c r="AK615">
        <v>391804</v>
      </c>
      <c r="AL615">
        <v>391804</v>
      </c>
      <c r="AM615">
        <v>391804</v>
      </c>
      <c r="AN615">
        <v>391804</v>
      </c>
      <c r="AO615">
        <v>391804</v>
      </c>
      <c r="AP615">
        <v>391804</v>
      </c>
      <c r="AQ615">
        <v>391804</v>
      </c>
      <c r="AR615">
        <v>391804</v>
      </c>
      <c r="AS615">
        <v>391804</v>
      </c>
      <c r="AT615">
        <v>391804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 t="s">
        <v>1385</v>
      </c>
      <c r="BF615">
        <f t="shared" si="19"/>
        <v>20</v>
      </c>
      <c r="BG615">
        <f t="shared" si="20"/>
        <v>1</v>
      </c>
    </row>
    <row r="616" spans="2:59" hidden="1" x14ac:dyDescent="0.25">
      <c r="B616" t="s">
        <v>395</v>
      </c>
      <c r="C616" t="s">
        <v>774</v>
      </c>
      <c r="D616" t="s">
        <v>995</v>
      </c>
      <c r="E616" t="s">
        <v>799</v>
      </c>
      <c r="F616">
        <v>0</v>
      </c>
      <c r="G616">
        <v>1162944</v>
      </c>
      <c r="H616">
        <v>1162944</v>
      </c>
      <c r="I616">
        <v>1162944</v>
      </c>
      <c r="J616">
        <v>1162944</v>
      </c>
      <c r="K616">
        <v>1057222</v>
      </c>
      <c r="L616">
        <v>1057222</v>
      </c>
      <c r="M616">
        <v>1057222</v>
      </c>
      <c r="N616">
        <v>1057222</v>
      </c>
      <c r="O616">
        <v>1249444</v>
      </c>
      <c r="P616">
        <v>1249444</v>
      </c>
      <c r="Q616">
        <v>1249444</v>
      </c>
      <c r="R616">
        <v>1249444</v>
      </c>
      <c r="S616">
        <v>1249444</v>
      </c>
      <c r="T616">
        <v>1249444</v>
      </c>
      <c r="U616">
        <v>1249444</v>
      </c>
      <c r="V616">
        <v>1249444</v>
      </c>
      <c r="W616">
        <v>1249444</v>
      </c>
      <c r="X616">
        <v>1249444</v>
      </c>
      <c r="Y616">
        <v>1249444</v>
      </c>
      <c r="Z616">
        <v>1249444</v>
      </c>
      <c r="AA616">
        <v>721025</v>
      </c>
      <c r="AB616">
        <v>721025</v>
      </c>
      <c r="AC616">
        <v>721025</v>
      </c>
      <c r="AD616">
        <v>721025</v>
      </c>
      <c r="AE616">
        <v>655478</v>
      </c>
      <c r="AF616">
        <v>655478</v>
      </c>
      <c r="AG616">
        <v>655478</v>
      </c>
      <c r="AH616">
        <v>655478</v>
      </c>
      <c r="AI616">
        <v>774655</v>
      </c>
      <c r="AJ616">
        <v>774655</v>
      </c>
      <c r="AK616">
        <v>774655</v>
      </c>
      <c r="AL616">
        <v>774655</v>
      </c>
      <c r="AM616">
        <v>774655</v>
      </c>
      <c r="AN616">
        <v>774655</v>
      </c>
      <c r="AO616">
        <v>774655</v>
      </c>
      <c r="AP616">
        <v>774655</v>
      </c>
      <c r="AQ616">
        <v>774655</v>
      </c>
      <c r="AR616">
        <v>774655</v>
      </c>
      <c r="AS616">
        <v>774655</v>
      </c>
      <c r="AT616">
        <v>774655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 t="s">
        <v>1385</v>
      </c>
      <c r="BF616">
        <f t="shared" si="19"/>
        <v>20</v>
      </c>
      <c r="BG616">
        <f t="shared" si="20"/>
        <v>1</v>
      </c>
    </row>
    <row r="617" spans="2:59" x14ac:dyDescent="0.25">
      <c r="B617" t="s">
        <v>126</v>
      </c>
      <c r="C617" t="s">
        <v>785</v>
      </c>
      <c r="D617" t="s">
        <v>999</v>
      </c>
      <c r="E617" t="s">
        <v>820</v>
      </c>
      <c r="F617">
        <v>3</v>
      </c>
      <c r="G617">
        <v>393333</v>
      </c>
      <c r="H617">
        <v>393333</v>
      </c>
      <c r="I617">
        <v>393333</v>
      </c>
      <c r="J617">
        <v>393333</v>
      </c>
      <c r="K617">
        <v>393333</v>
      </c>
      <c r="L617">
        <v>393333</v>
      </c>
      <c r="M617">
        <v>393333</v>
      </c>
      <c r="N617">
        <v>393333</v>
      </c>
      <c r="O617">
        <v>393333</v>
      </c>
      <c r="P617">
        <v>393333</v>
      </c>
      <c r="Q617">
        <v>393333</v>
      </c>
      <c r="R617">
        <v>393333</v>
      </c>
      <c r="S617">
        <v>393333</v>
      </c>
      <c r="T617">
        <v>393333</v>
      </c>
      <c r="U617">
        <v>393333</v>
      </c>
      <c r="V617">
        <v>393333</v>
      </c>
      <c r="W617">
        <v>393333</v>
      </c>
      <c r="X617">
        <v>393333</v>
      </c>
      <c r="Y617">
        <v>393333</v>
      </c>
      <c r="Z617">
        <v>393333</v>
      </c>
      <c r="AA617">
        <v>295000</v>
      </c>
      <c r="AB617">
        <v>295000</v>
      </c>
      <c r="AC617">
        <v>295000</v>
      </c>
      <c r="AD617">
        <v>295000</v>
      </c>
      <c r="AE617">
        <v>295000</v>
      </c>
      <c r="AF617">
        <v>295000</v>
      </c>
      <c r="AG617">
        <v>295000</v>
      </c>
      <c r="AH617">
        <v>295000</v>
      </c>
      <c r="AI617">
        <v>295000</v>
      </c>
      <c r="AJ617">
        <v>295000</v>
      </c>
      <c r="AK617">
        <v>295000</v>
      </c>
      <c r="AL617">
        <v>295000</v>
      </c>
      <c r="AM617">
        <v>295000</v>
      </c>
      <c r="AN617">
        <v>295000</v>
      </c>
      <c r="AO617">
        <v>295000</v>
      </c>
      <c r="AP617">
        <v>295000</v>
      </c>
      <c r="AQ617">
        <v>295000</v>
      </c>
      <c r="AR617">
        <v>295000</v>
      </c>
      <c r="AS617">
        <v>295000</v>
      </c>
      <c r="AT617">
        <v>295000</v>
      </c>
      <c r="AU617">
        <v>7</v>
      </c>
      <c r="AV617">
        <v>7</v>
      </c>
      <c r="AW617">
        <v>7</v>
      </c>
      <c r="AX617">
        <v>7</v>
      </c>
      <c r="AY617">
        <v>7</v>
      </c>
      <c r="AZ617">
        <v>7</v>
      </c>
      <c r="BA617">
        <v>7</v>
      </c>
      <c r="BB617">
        <v>7</v>
      </c>
      <c r="BC617">
        <v>7</v>
      </c>
      <c r="BD617">
        <v>7</v>
      </c>
      <c r="BE617" t="s">
        <v>1413</v>
      </c>
      <c r="BF617">
        <f t="shared" si="19"/>
        <v>20</v>
      </c>
      <c r="BG617">
        <f t="shared" si="20"/>
        <v>1</v>
      </c>
    </row>
    <row r="618" spans="2:59" hidden="1" x14ac:dyDescent="0.25">
      <c r="B618" t="s">
        <v>290</v>
      </c>
      <c r="C618" t="s">
        <v>772</v>
      </c>
      <c r="D618" t="s">
        <v>1000</v>
      </c>
      <c r="E618" t="s">
        <v>799</v>
      </c>
      <c r="F618">
        <v>0</v>
      </c>
      <c r="G618">
        <v>743243</v>
      </c>
      <c r="H618">
        <v>743243</v>
      </c>
      <c r="I618">
        <v>743243</v>
      </c>
      <c r="J618">
        <v>743243</v>
      </c>
      <c r="K618">
        <v>743243</v>
      </c>
      <c r="L618">
        <v>743243</v>
      </c>
      <c r="M618">
        <v>608108</v>
      </c>
      <c r="N618">
        <v>608108</v>
      </c>
      <c r="O618">
        <v>608108</v>
      </c>
      <c r="P618">
        <v>608108</v>
      </c>
      <c r="Q618">
        <v>608108</v>
      </c>
      <c r="R618">
        <v>608108</v>
      </c>
      <c r="S618">
        <v>608108</v>
      </c>
      <c r="T618">
        <v>608108</v>
      </c>
      <c r="U618">
        <v>743243</v>
      </c>
      <c r="V618">
        <v>743243</v>
      </c>
      <c r="W618">
        <v>743243</v>
      </c>
      <c r="X618">
        <v>743243</v>
      </c>
      <c r="Y618">
        <v>743243</v>
      </c>
      <c r="Z618">
        <v>743243</v>
      </c>
      <c r="AA618">
        <v>460811</v>
      </c>
      <c r="AB618">
        <v>445946</v>
      </c>
      <c r="AC618">
        <v>460811</v>
      </c>
      <c r="AD618">
        <v>445946</v>
      </c>
      <c r="AE618">
        <v>460811</v>
      </c>
      <c r="AF618">
        <v>445946</v>
      </c>
      <c r="AG618">
        <v>377027</v>
      </c>
      <c r="AH618">
        <v>364865</v>
      </c>
      <c r="AI618">
        <v>377027</v>
      </c>
      <c r="AJ618">
        <v>364865</v>
      </c>
      <c r="AK618">
        <v>377027</v>
      </c>
      <c r="AL618">
        <v>364865</v>
      </c>
      <c r="AM618">
        <v>377027</v>
      </c>
      <c r="AN618">
        <v>364865</v>
      </c>
      <c r="AO618">
        <v>460811</v>
      </c>
      <c r="AP618">
        <v>445946</v>
      </c>
      <c r="AQ618">
        <v>460811</v>
      </c>
      <c r="AR618">
        <v>445946</v>
      </c>
      <c r="AS618">
        <v>460811</v>
      </c>
      <c r="AT618">
        <v>445946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 t="s">
        <v>1426</v>
      </c>
      <c r="BF618">
        <f t="shared" si="19"/>
        <v>20</v>
      </c>
      <c r="BG618">
        <f t="shared" si="20"/>
        <v>1</v>
      </c>
    </row>
    <row r="619" spans="2:59" hidden="1" x14ac:dyDescent="0.25">
      <c r="B619" t="s">
        <v>550</v>
      </c>
      <c r="C619" t="s">
        <v>788</v>
      </c>
      <c r="D619" t="s">
        <v>1002</v>
      </c>
      <c r="E619" t="s">
        <v>918</v>
      </c>
      <c r="F619">
        <v>1</v>
      </c>
      <c r="G619">
        <v>401605</v>
      </c>
      <c r="H619">
        <v>401605</v>
      </c>
      <c r="I619">
        <v>401605</v>
      </c>
      <c r="J619">
        <v>401605</v>
      </c>
      <c r="K619">
        <v>401605</v>
      </c>
      <c r="L619">
        <v>401605</v>
      </c>
      <c r="M619">
        <v>401605</v>
      </c>
      <c r="N619">
        <v>401605</v>
      </c>
      <c r="O619">
        <v>401605</v>
      </c>
      <c r="P619">
        <v>401605</v>
      </c>
      <c r="Q619">
        <v>401605</v>
      </c>
      <c r="R619">
        <v>401605</v>
      </c>
      <c r="S619">
        <v>401605</v>
      </c>
      <c r="T619">
        <v>401605</v>
      </c>
      <c r="U619">
        <v>401605</v>
      </c>
      <c r="V619">
        <v>401605</v>
      </c>
      <c r="W619">
        <v>401605</v>
      </c>
      <c r="X619">
        <v>401605</v>
      </c>
      <c r="Y619">
        <v>401605</v>
      </c>
      <c r="Z619">
        <v>401605</v>
      </c>
      <c r="AA619">
        <v>301204</v>
      </c>
      <c r="AB619">
        <v>301204</v>
      </c>
      <c r="AC619">
        <v>301204</v>
      </c>
      <c r="AD619">
        <v>301204</v>
      </c>
      <c r="AE619">
        <v>301204</v>
      </c>
      <c r="AF619">
        <v>301204</v>
      </c>
      <c r="AG619">
        <v>301204</v>
      </c>
      <c r="AH619">
        <v>301204</v>
      </c>
      <c r="AI619">
        <v>301204</v>
      </c>
      <c r="AJ619">
        <v>301204</v>
      </c>
      <c r="AK619">
        <v>301204</v>
      </c>
      <c r="AL619">
        <v>301204</v>
      </c>
      <c r="AM619">
        <v>301204</v>
      </c>
      <c r="AN619">
        <v>301204</v>
      </c>
      <c r="AO619">
        <v>301204</v>
      </c>
      <c r="AP619">
        <v>301204</v>
      </c>
      <c r="AQ619">
        <v>301204</v>
      </c>
      <c r="AR619">
        <v>301204</v>
      </c>
      <c r="AS619">
        <v>301204</v>
      </c>
      <c r="AT619">
        <v>301204</v>
      </c>
      <c r="AU619">
        <v>7.1</v>
      </c>
      <c r="AV619">
        <v>7.1</v>
      </c>
      <c r="AW619">
        <v>7.1</v>
      </c>
      <c r="AX619">
        <v>7.1</v>
      </c>
      <c r="AY619">
        <v>7.1</v>
      </c>
      <c r="AZ619">
        <v>7.1</v>
      </c>
      <c r="BA619">
        <v>7.1</v>
      </c>
      <c r="BB619">
        <v>7.1</v>
      </c>
      <c r="BC619">
        <v>7.1</v>
      </c>
      <c r="BD619">
        <v>7.1</v>
      </c>
      <c r="BE619" t="s">
        <v>1389</v>
      </c>
      <c r="BF619">
        <f t="shared" si="19"/>
        <v>20</v>
      </c>
      <c r="BG619">
        <f t="shared" si="20"/>
        <v>1</v>
      </c>
    </row>
    <row r="620" spans="2:59" hidden="1" x14ac:dyDescent="0.25">
      <c r="B620" t="s">
        <v>504</v>
      </c>
      <c r="C620" t="s">
        <v>772</v>
      </c>
      <c r="D620" t="s">
        <v>1008</v>
      </c>
      <c r="E620" t="s">
        <v>799</v>
      </c>
      <c r="F620">
        <v>0</v>
      </c>
      <c r="G620">
        <v>742243</v>
      </c>
      <c r="H620">
        <v>742243</v>
      </c>
      <c r="I620">
        <v>742243</v>
      </c>
      <c r="J620">
        <v>742243</v>
      </c>
      <c r="K620">
        <v>674766</v>
      </c>
      <c r="L620">
        <v>674766</v>
      </c>
      <c r="M620">
        <v>674766</v>
      </c>
      <c r="N620">
        <v>674766</v>
      </c>
      <c r="O620">
        <v>797451</v>
      </c>
      <c r="P620">
        <v>797451</v>
      </c>
      <c r="Q620">
        <v>797451</v>
      </c>
      <c r="R620">
        <v>797451</v>
      </c>
      <c r="S620">
        <v>797451</v>
      </c>
      <c r="T620">
        <v>797451</v>
      </c>
      <c r="U620">
        <v>797451</v>
      </c>
      <c r="V620">
        <v>797451</v>
      </c>
      <c r="W620">
        <v>797451</v>
      </c>
      <c r="X620">
        <v>797451</v>
      </c>
      <c r="Y620">
        <v>797451</v>
      </c>
      <c r="Z620">
        <v>797451</v>
      </c>
      <c r="AA620">
        <v>460191</v>
      </c>
      <c r="AB620">
        <v>460191</v>
      </c>
      <c r="AC620">
        <v>460191</v>
      </c>
      <c r="AD620">
        <v>460191</v>
      </c>
      <c r="AE620">
        <v>418355</v>
      </c>
      <c r="AF620">
        <v>418355</v>
      </c>
      <c r="AG620">
        <v>418355</v>
      </c>
      <c r="AH620">
        <v>418355</v>
      </c>
      <c r="AI620">
        <v>494420</v>
      </c>
      <c r="AJ620">
        <v>494420</v>
      </c>
      <c r="AK620">
        <v>494420</v>
      </c>
      <c r="AL620">
        <v>494420</v>
      </c>
      <c r="AM620">
        <v>494420</v>
      </c>
      <c r="AN620">
        <v>494420</v>
      </c>
      <c r="AO620">
        <v>494420</v>
      </c>
      <c r="AP620">
        <v>494420</v>
      </c>
      <c r="AQ620">
        <v>494420</v>
      </c>
      <c r="AR620">
        <v>494420</v>
      </c>
      <c r="AS620">
        <v>494420</v>
      </c>
      <c r="AT620">
        <v>494420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 t="s">
        <v>1382</v>
      </c>
      <c r="BF620">
        <f t="shared" si="19"/>
        <v>20</v>
      </c>
      <c r="BG620">
        <f t="shared" si="20"/>
        <v>1</v>
      </c>
    </row>
    <row r="621" spans="2:59" hidden="1" x14ac:dyDescent="0.25">
      <c r="B621" t="s">
        <v>332</v>
      </c>
      <c r="C621" t="s">
        <v>770</v>
      </c>
      <c r="D621" t="s">
        <v>1010</v>
      </c>
      <c r="E621" t="s">
        <v>799</v>
      </c>
      <c r="F621">
        <v>3</v>
      </c>
      <c r="G621">
        <v>717261</v>
      </c>
      <c r="H621">
        <v>717261</v>
      </c>
      <c r="I621">
        <v>717261</v>
      </c>
      <c r="J621">
        <v>717261</v>
      </c>
      <c r="K621">
        <v>652053</v>
      </c>
      <c r="L621">
        <v>652053</v>
      </c>
      <c r="M621">
        <v>652053</v>
      </c>
      <c r="N621">
        <v>652053</v>
      </c>
      <c r="O621">
        <v>652053</v>
      </c>
      <c r="P621">
        <v>652053</v>
      </c>
      <c r="Q621">
        <v>770611</v>
      </c>
      <c r="R621">
        <v>770611</v>
      </c>
      <c r="S621">
        <v>770611</v>
      </c>
      <c r="T621">
        <v>770611</v>
      </c>
      <c r="U621">
        <v>770611</v>
      </c>
      <c r="V621">
        <v>770611</v>
      </c>
      <c r="W621">
        <v>770611</v>
      </c>
      <c r="X621">
        <v>770611</v>
      </c>
      <c r="Y621">
        <v>770611</v>
      </c>
      <c r="Z621">
        <v>770611</v>
      </c>
      <c r="AA621">
        <v>446597</v>
      </c>
      <c r="AB621">
        <v>446597</v>
      </c>
      <c r="AC621">
        <v>446597</v>
      </c>
      <c r="AD621">
        <v>446597</v>
      </c>
      <c r="AE621">
        <v>405995</v>
      </c>
      <c r="AF621">
        <v>405995</v>
      </c>
      <c r="AG621">
        <v>405995</v>
      </c>
      <c r="AH621">
        <v>405995</v>
      </c>
      <c r="AI621">
        <v>405995</v>
      </c>
      <c r="AJ621">
        <v>405995</v>
      </c>
      <c r="AK621">
        <v>479815</v>
      </c>
      <c r="AL621">
        <v>479815</v>
      </c>
      <c r="AM621">
        <v>479815</v>
      </c>
      <c r="AN621">
        <v>479815</v>
      </c>
      <c r="AO621">
        <v>479815</v>
      </c>
      <c r="AP621">
        <v>479815</v>
      </c>
      <c r="AQ621">
        <v>479815</v>
      </c>
      <c r="AR621">
        <v>479815</v>
      </c>
      <c r="AS621">
        <v>479815</v>
      </c>
      <c r="AT621">
        <v>479815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 t="s">
        <v>1383</v>
      </c>
      <c r="BF621">
        <f t="shared" si="19"/>
        <v>20</v>
      </c>
      <c r="BG621">
        <f t="shared" si="20"/>
        <v>1</v>
      </c>
    </row>
    <row r="622" spans="2:59" hidden="1" x14ac:dyDescent="0.25">
      <c r="B622" t="s">
        <v>313</v>
      </c>
      <c r="C622" t="s">
        <v>769</v>
      </c>
      <c r="D622" t="s">
        <v>1014</v>
      </c>
      <c r="E622" t="s">
        <v>799</v>
      </c>
      <c r="F622">
        <v>3</v>
      </c>
      <c r="G622">
        <v>1064145</v>
      </c>
      <c r="H622">
        <v>1064145</v>
      </c>
      <c r="I622">
        <v>1064145</v>
      </c>
      <c r="J622">
        <v>1064145</v>
      </c>
      <c r="K622">
        <v>967404</v>
      </c>
      <c r="L622">
        <v>967404</v>
      </c>
      <c r="M622">
        <v>967404</v>
      </c>
      <c r="N622">
        <v>967404</v>
      </c>
      <c r="O622">
        <v>967404</v>
      </c>
      <c r="P622">
        <v>967404</v>
      </c>
      <c r="Q622">
        <v>1143295</v>
      </c>
      <c r="R622">
        <v>1143295</v>
      </c>
      <c r="S622">
        <v>1143295</v>
      </c>
      <c r="T622">
        <v>1143295</v>
      </c>
      <c r="U622">
        <v>1143295</v>
      </c>
      <c r="V622">
        <v>1143295</v>
      </c>
      <c r="W622">
        <v>1143295</v>
      </c>
      <c r="X622">
        <v>1143295</v>
      </c>
      <c r="Y622">
        <v>1143295</v>
      </c>
      <c r="Z622">
        <v>1143295</v>
      </c>
      <c r="AA622">
        <v>684805</v>
      </c>
      <c r="AB622">
        <v>684805</v>
      </c>
      <c r="AC622">
        <v>684805</v>
      </c>
      <c r="AD622">
        <v>684805</v>
      </c>
      <c r="AE622">
        <v>622549</v>
      </c>
      <c r="AF622">
        <v>622549</v>
      </c>
      <c r="AG622">
        <v>622549</v>
      </c>
      <c r="AH622">
        <v>622549</v>
      </c>
      <c r="AI622">
        <v>622549</v>
      </c>
      <c r="AJ622">
        <v>622549</v>
      </c>
      <c r="AK622">
        <v>735739</v>
      </c>
      <c r="AL622">
        <v>735739</v>
      </c>
      <c r="AM622">
        <v>735739</v>
      </c>
      <c r="AN622">
        <v>735739</v>
      </c>
      <c r="AO622">
        <v>735739</v>
      </c>
      <c r="AP622">
        <v>735739</v>
      </c>
      <c r="AQ622">
        <v>735739</v>
      </c>
      <c r="AR622">
        <v>735739</v>
      </c>
      <c r="AS622">
        <v>735739</v>
      </c>
      <c r="AT622">
        <v>735739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 t="s">
        <v>1383</v>
      </c>
      <c r="BF622">
        <f t="shared" si="19"/>
        <v>20</v>
      </c>
      <c r="BG622">
        <f t="shared" si="20"/>
        <v>1</v>
      </c>
    </row>
    <row r="623" spans="2:59" hidden="1" x14ac:dyDescent="0.25">
      <c r="B623" t="s">
        <v>356</v>
      </c>
      <c r="C623" t="s">
        <v>770</v>
      </c>
      <c r="D623" t="s">
        <v>1020</v>
      </c>
      <c r="E623" t="s">
        <v>799</v>
      </c>
      <c r="F623">
        <v>0</v>
      </c>
      <c r="G623">
        <v>600000</v>
      </c>
      <c r="H623">
        <v>600000</v>
      </c>
      <c r="I623">
        <v>600000</v>
      </c>
      <c r="J623">
        <v>600000</v>
      </c>
      <c r="K623">
        <v>600000</v>
      </c>
      <c r="L623">
        <v>600000</v>
      </c>
      <c r="M623">
        <v>600000</v>
      </c>
      <c r="N623">
        <v>600000</v>
      </c>
      <c r="O623">
        <v>600000</v>
      </c>
      <c r="P623">
        <v>600000</v>
      </c>
      <c r="Q623">
        <v>600000</v>
      </c>
      <c r="R623">
        <v>600000</v>
      </c>
      <c r="S623">
        <v>600000</v>
      </c>
      <c r="T623">
        <v>600000</v>
      </c>
      <c r="U623">
        <v>600000</v>
      </c>
      <c r="V623">
        <v>600000</v>
      </c>
      <c r="W623">
        <v>600000</v>
      </c>
      <c r="X623">
        <v>600000</v>
      </c>
      <c r="Y623">
        <v>600000</v>
      </c>
      <c r="Z623">
        <v>600000</v>
      </c>
      <c r="AA623">
        <v>450000</v>
      </c>
      <c r="AB623">
        <v>450000</v>
      </c>
      <c r="AC623">
        <v>450000</v>
      </c>
      <c r="AD623">
        <v>450000</v>
      </c>
      <c r="AE623">
        <v>450000</v>
      </c>
      <c r="AF623">
        <v>450000</v>
      </c>
      <c r="AG623">
        <v>450000</v>
      </c>
      <c r="AH623">
        <v>450000</v>
      </c>
      <c r="AI623">
        <v>450000</v>
      </c>
      <c r="AJ623">
        <v>450000</v>
      </c>
      <c r="AK623">
        <v>450000</v>
      </c>
      <c r="AL623">
        <v>450000</v>
      </c>
      <c r="AM623">
        <v>450000</v>
      </c>
      <c r="AN623">
        <v>450000</v>
      </c>
      <c r="AO623">
        <v>450000</v>
      </c>
      <c r="AP623">
        <v>450000</v>
      </c>
      <c r="AQ623">
        <v>450000</v>
      </c>
      <c r="AR623">
        <v>450000</v>
      </c>
      <c r="AS623">
        <v>450000</v>
      </c>
      <c r="AT623">
        <v>450000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F623">
        <f t="shared" si="19"/>
        <v>20</v>
      </c>
      <c r="BG623">
        <f t="shared" si="20"/>
        <v>1</v>
      </c>
    </row>
    <row r="624" spans="2:59" x14ac:dyDescent="0.25">
      <c r="B624" t="s">
        <v>16</v>
      </c>
      <c r="C624" t="s">
        <v>769</v>
      </c>
      <c r="D624" t="s">
        <v>1021</v>
      </c>
      <c r="E624" t="s">
        <v>820</v>
      </c>
      <c r="F624">
        <v>2</v>
      </c>
      <c r="G624">
        <v>470400</v>
      </c>
      <c r="H624">
        <v>458400</v>
      </c>
      <c r="I624">
        <v>486000</v>
      </c>
      <c r="J624">
        <v>458400</v>
      </c>
      <c r="K624">
        <v>458400</v>
      </c>
      <c r="L624">
        <v>458400</v>
      </c>
      <c r="M624">
        <v>458400</v>
      </c>
      <c r="N624">
        <v>458400</v>
      </c>
      <c r="O624">
        <v>382000</v>
      </c>
      <c r="P624">
        <v>382000</v>
      </c>
      <c r="Q624">
        <v>382000</v>
      </c>
      <c r="R624">
        <v>382000</v>
      </c>
      <c r="S624">
        <v>400000</v>
      </c>
      <c r="T624">
        <v>382000</v>
      </c>
      <c r="U624">
        <v>425000</v>
      </c>
      <c r="V624">
        <v>382000</v>
      </c>
      <c r="W624">
        <v>510000</v>
      </c>
      <c r="X624">
        <v>510000</v>
      </c>
      <c r="Y624">
        <v>425000</v>
      </c>
      <c r="Z624">
        <v>425000</v>
      </c>
      <c r="AA624">
        <v>376320</v>
      </c>
      <c r="AB624">
        <v>366720</v>
      </c>
      <c r="AC624">
        <v>388800</v>
      </c>
      <c r="AD624">
        <v>366720</v>
      </c>
      <c r="AE624">
        <v>366720</v>
      </c>
      <c r="AF624">
        <v>366720</v>
      </c>
      <c r="AG624">
        <v>366720</v>
      </c>
      <c r="AH624">
        <v>366720</v>
      </c>
      <c r="AI624">
        <v>343800</v>
      </c>
      <c r="AJ624">
        <v>336160</v>
      </c>
      <c r="AK624">
        <v>343800</v>
      </c>
      <c r="AL624">
        <v>336160</v>
      </c>
      <c r="AM624">
        <v>360000</v>
      </c>
      <c r="AN624">
        <v>336160</v>
      </c>
      <c r="AO624">
        <v>382500</v>
      </c>
      <c r="AP624">
        <v>343800</v>
      </c>
      <c r="AQ624">
        <v>408000</v>
      </c>
      <c r="AR624">
        <v>408000</v>
      </c>
      <c r="AS624">
        <v>382500</v>
      </c>
      <c r="AT624">
        <v>382500</v>
      </c>
      <c r="AU624">
        <v>8.1</v>
      </c>
      <c r="AV624">
        <v>8.1</v>
      </c>
      <c r="AW624">
        <v>8.1</v>
      </c>
      <c r="AX624">
        <v>8.1</v>
      </c>
      <c r="AY624">
        <v>8.1</v>
      </c>
      <c r="AZ624">
        <v>8.1</v>
      </c>
      <c r="BA624">
        <v>8.1</v>
      </c>
      <c r="BB624">
        <v>8.1</v>
      </c>
      <c r="BC624">
        <v>8.1</v>
      </c>
      <c r="BD624">
        <v>8.1</v>
      </c>
      <c r="BE624" t="s">
        <v>1413</v>
      </c>
      <c r="BF624">
        <f t="shared" si="19"/>
        <v>20</v>
      </c>
      <c r="BG624">
        <f t="shared" si="20"/>
        <v>1</v>
      </c>
    </row>
    <row r="625" spans="2:59" hidden="1" x14ac:dyDescent="0.25">
      <c r="B625" t="s">
        <v>572</v>
      </c>
      <c r="C625" t="s">
        <v>788</v>
      </c>
      <c r="D625" t="s">
        <v>1022</v>
      </c>
      <c r="E625" t="s">
        <v>918</v>
      </c>
      <c r="F625">
        <v>1</v>
      </c>
      <c r="G625">
        <v>562248</v>
      </c>
      <c r="H625">
        <v>562248</v>
      </c>
      <c r="I625">
        <v>562248</v>
      </c>
      <c r="J625">
        <v>562248</v>
      </c>
      <c r="K625">
        <v>562248</v>
      </c>
      <c r="L625">
        <v>562248</v>
      </c>
      <c r="M625">
        <v>562248</v>
      </c>
      <c r="N625">
        <v>562248</v>
      </c>
      <c r="O625">
        <v>562248</v>
      </c>
      <c r="P625">
        <v>562248</v>
      </c>
      <c r="Q625">
        <v>562248</v>
      </c>
      <c r="R625">
        <v>562248</v>
      </c>
      <c r="S625">
        <v>562248</v>
      </c>
      <c r="T625">
        <v>562248</v>
      </c>
      <c r="U625">
        <v>562248</v>
      </c>
      <c r="V625">
        <v>562248</v>
      </c>
      <c r="W625">
        <v>562248</v>
      </c>
      <c r="X625">
        <v>562248</v>
      </c>
      <c r="Y625">
        <v>562248</v>
      </c>
      <c r="Z625">
        <v>562248</v>
      </c>
      <c r="AA625">
        <v>421686</v>
      </c>
      <c r="AB625">
        <v>421686</v>
      </c>
      <c r="AC625">
        <v>421686</v>
      </c>
      <c r="AD625">
        <v>421686</v>
      </c>
      <c r="AE625">
        <v>421686</v>
      </c>
      <c r="AF625">
        <v>421686</v>
      </c>
      <c r="AG625">
        <v>421686</v>
      </c>
      <c r="AH625">
        <v>421686</v>
      </c>
      <c r="AI625">
        <v>421686</v>
      </c>
      <c r="AJ625">
        <v>421686</v>
      </c>
      <c r="AK625">
        <v>421686</v>
      </c>
      <c r="AL625">
        <v>421686</v>
      </c>
      <c r="AM625">
        <v>421686</v>
      </c>
      <c r="AN625">
        <v>421686</v>
      </c>
      <c r="AO625">
        <v>421686</v>
      </c>
      <c r="AP625">
        <v>421686</v>
      </c>
      <c r="AQ625">
        <v>421686</v>
      </c>
      <c r="AR625">
        <v>421686</v>
      </c>
      <c r="AS625">
        <v>421686</v>
      </c>
      <c r="AT625">
        <v>421686</v>
      </c>
      <c r="AU625">
        <v>7</v>
      </c>
      <c r="AV625">
        <v>7</v>
      </c>
      <c r="AW625">
        <v>7</v>
      </c>
      <c r="AX625">
        <v>7</v>
      </c>
      <c r="AY625">
        <v>7</v>
      </c>
      <c r="AZ625">
        <v>7</v>
      </c>
      <c r="BA625">
        <v>7</v>
      </c>
      <c r="BB625">
        <v>7</v>
      </c>
      <c r="BC625">
        <v>7</v>
      </c>
      <c r="BD625">
        <v>7</v>
      </c>
      <c r="BE625" t="s">
        <v>1389</v>
      </c>
      <c r="BF625">
        <f t="shared" si="19"/>
        <v>20</v>
      </c>
      <c r="BG625">
        <f t="shared" si="20"/>
        <v>1</v>
      </c>
    </row>
    <row r="626" spans="2:59" x14ac:dyDescent="0.25">
      <c r="B626" t="s">
        <v>27</v>
      </c>
      <c r="C626" t="s">
        <v>774</v>
      </c>
      <c r="D626" t="s">
        <v>1023</v>
      </c>
      <c r="E626" t="s">
        <v>820</v>
      </c>
      <c r="F626">
        <v>3</v>
      </c>
      <c r="G626">
        <v>529173</v>
      </c>
      <c r="H626">
        <v>529173</v>
      </c>
      <c r="I626">
        <v>529173</v>
      </c>
      <c r="J626">
        <v>529173</v>
      </c>
      <c r="K626">
        <v>529173</v>
      </c>
      <c r="L626">
        <v>529173</v>
      </c>
      <c r="M626">
        <v>529173</v>
      </c>
      <c r="N626">
        <v>529173</v>
      </c>
      <c r="O626">
        <v>529173</v>
      </c>
      <c r="P626">
        <v>529173</v>
      </c>
      <c r="Q626">
        <v>529173</v>
      </c>
      <c r="R626">
        <v>529173</v>
      </c>
      <c r="S626">
        <v>529173</v>
      </c>
      <c r="T626">
        <v>529173</v>
      </c>
      <c r="U626">
        <v>529173</v>
      </c>
      <c r="V626">
        <v>529173</v>
      </c>
      <c r="W626">
        <v>529173</v>
      </c>
      <c r="X626">
        <v>529173</v>
      </c>
      <c r="Y626">
        <v>529173</v>
      </c>
      <c r="Z626">
        <v>529173</v>
      </c>
      <c r="AA626">
        <v>396880</v>
      </c>
      <c r="AB626">
        <v>396880</v>
      </c>
      <c r="AC626">
        <v>396880</v>
      </c>
      <c r="AD626">
        <v>396880</v>
      </c>
      <c r="AE626">
        <v>396880</v>
      </c>
      <c r="AF626">
        <v>396880</v>
      </c>
      <c r="AG626">
        <v>396880</v>
      </c>
      <c r="AH626">
        <v>396880</v>
      </c>
      <c r="AI626">
        <v>396880</v>
      </c>
      <c r="AJ626">
        <v>396880</v>
      </c>
      <c r="AK626">
        <v>396880</v>
      </c>
      <c r="AL626">
        <v>396880</v>
      </c>
      <c r="AM626">
        <v>396880</v>
      </c>
      <c r="AN626">
        <v>396880</v>
      </c>
      <c r="AO626">
        <v>396880</v>
      </c>
      <c r="AP626">
        <v>396880</v>
      </c>
      <c r="AQ626">
        <v>396880</v>
      </c>
      <c r="AR626">
        <v>396880</v>
      </c>
      <c r="AS626">
        <v>396880</v>
      </c>
      <c r="AT626">
        <v>396880</v>
      </c>
      <c r="AU626">
        <v>8.4</v>
      </c>
      <c r="AV626">
        <v>8.4</v>
      </c>
      <c r="AW626">
        <v>8.4</v>
      </c>
      <c r="AX626">
        <v>8.4</v>
      </c>
      <c r="AY626">
        <v>8.4</v>
      </c>
      <c r="AZ626">
        <v>8.4</v>
      </c>
      <c r="BA626">
        <v>8.4</v>
      </c>
      <c r="BB626">
        <v>8.4</v>
      </c>
      <c r="BC626">
        <v>8.4</v>
      </c>
      <c r="BD626">
        <v>8.4</v>
      </c>
      <c r="BE626" t="s">
        <v>1417</v>
      </c>
      <c r="BF626">
        <f t="shared" si="19"/>
        <v>20</v>
      </c>
      <c r="BG626">
        <f t="shared" si="20"/>
        <v>1</v>
      </c>
    </row>
    <row r="627" spans="2:59" x14ac:dyDescent="0.25">
      <c r="B627" t="s">
        <v>58</v>
      </c>
      <c r="C627" t="s">
        <v>774</v>
      </c>
      <c r="D627" t="s">
        <v>1026</v>
      </c>
      <c r="E627" t="s">
        <v>820</v>
      </c>
      <c r="F627">
        <v>3</v>
      </c>
      <c r="G627">
        <v>849124</v>
      </c>
      <c r="H627">
        <v>849124</v>
      </c>
      <c r="I627">
        <v>849124</v>
      </c>
      <c r="J627">
        <v>849124</v>
      </c>
      <c r="K627">
        <v>849124</v>
      </c>
      <c r="L627">
        <v>849124</v>
      </c>
      <c r="M627">
        <v>849124</v>
      </c>
      <c r="N627">
        <v>849124</v>
      </c>
      <c r="O627">
        <v>1119124</v>
      </c>
      <c r="P627">
        <v>849124</v>
      </c>
      <c r="Q627">
        <v>849124</v>
      </c>
      <c r="R627">
        <v>849124</v>
      </c>
      <c r="S627">
        <v>1119124</v>
      </c>
      <c r="T627">
        <v>849124</v>
      </c>
      <c r="U627">
        <v>849124</v>
      </c>
      <c r="V627">
        <v>849124</v>
      </c>
      <c r="W627">
        <v>849124</v>
      </c>
      <c r="X627">
        <v>849124</v>
      </c>
      <c r="Y627">
        <v>849124</v>
      </c>
      <c r="Z627">
        <v>849124</v>
      </c>
      <c r="AA627">
        <v>636843</v>
      </c>
      <c r="AB627">
        <v>636843</v>
      </c>
      <c r="AC627">
        <v>636843</v>
      </c>
      <c r="AD627">
        <v>636843</v>
      </c>
      <c r="AE627">
        <v>636843</v>
      </c>
      <c r="AF627">
        <v>636843</v>
      </c>
      <c r="AG627">
        <v>636843</v>
      </c>
      <c r="AH627">
        <v>636843</v>
      </c>
      <c r="AI627">
        <v>839343</v>
      </c>
      <c r="AJ627">
        <v>636843</v>
      </c>
      <c r="AK627">
        <v>636843</v>
      </c>
      <c r="AL627">
        <v>636843</v>
      </c>
      <c r="AM627">
        <v>839343</v>
      </c>
      <c r="AN627">
        <v>636843</v>
      </c>
      <c r="AO627">
        <v>636843</v>
      </c>
      <c r="AP627">
        <v>636843</v>
      </c>
      <c r="AQ627">
        <v>636843</v>
      </c>
      <c r="AR627">
        <v>636843</v>
      </c>
      <c r="AS627">
        <v>636843</v>
      </c>
      <c r="AT627">
        <v>636843</v>
      </c>
      <c r="AU627">
        <v>8.1</v>
      </c>
      <c r="AV627">
        <v>8.1</v>
      </c>
      <c r="AW627">
        <v>8.1</v>
      </c>
      <c r="AX627">
        <v>8.1</v>
      </c>
      <c r="AY627">
        <v>8.1</v>
      </c>
      <c r="AZ627">
        <v>8.1</v>
      </c>
      <c r="BA627">
        <v>8.1</v>
      </c>
      <c r="BB627">
        <v>8.1</v>
      </c>
      <c r="BC627">
        <v>8.1</v>
      </c>
      <c r="BD627">
        <v>8.1</v>
      </c>
      <c r="BE627" t="s">
        <v>1431</v>
      </c>
      <c r="BF627">
        <f t="shared" si="19"/>
        <v>20</v>
      </c>
      <c r="BG627">
        <f t="shared" si="20"/>
        <v>1</v>
      </c>
    </row>
    <row r="628" spans="2:59" x14ac:dyDescent="0.25">
      <c r="B628" t="s">
        <v>35</v>
      </c>
      <c r="C628" t="s">
        <v>779</v>
      </c>
      <c r="D628" t="s">
        <v>1027</v>
      </c>
      <c r="E628" t="s">
        <v>820</v>
      </c>
      <c r="F628">
        <v>4</v>
      </c>
      <c r="G628">
        <v>472025</v>
      </c>
      <c r="H628">
        <v>472025</v>
      </c>
      <c r="I628">
        <v>800000</v>
      </c>
      <c r="J628">
        <v>472025</v>
      </c>
      <c r="K628">
        <v>800000</v>
      </c>
      <c r="L628">
        <v>472025</v>
      </c>
      <c r="M628">
        <v>472025</v>
      </c>
      <c r="N628">
        <v>472025</v>
      </c>
      <c r="O628">
        <v>472025</v>
      </c>
      <c r="P628">
        <v>472025</v>
      </c>
      <c r="Q628">
        <v>472025</v>
      </c>
      <c r="R628">
        <v>472025</v>
      </c>
      <c r="S628">
        <v>472025</v>
      </c>
      <c r="T628">
        <v>472025</v>
      </c>
      <c r="U628">
        <v>800000</v>
      </c>
      <c r="V628">
        <v>472025</v>
      </c>
      <c r="W628">
        <v>472025</v>
      </c>
      <c r="X628">
        <v>496869</v>
      </c>
      <c r="Y628">
        <v>472025</v>
      </c>
      <c r="Z628">
        <v>496869</v>
      </c>
      <c r="AA628">
        <v>354019</v>
      </c>
      <c r="AB628">
        <v>354019</v>
      </c>
      <c r="AC628">
        <v>600000</v>
      </c>
      <c r="AD628">
        <v>354019</v>
      </c>
      <c r="AE628">
        <v>600000</v>
      </c>
      <c r="AF628">
        <v>354019</v>
      </c>
      <c r="AG628">
        <v>354019</v>
      </c>
      <c r="AH628">
        <v>354019</v>
      </c>
      <c r="AI628">
        <v>354019</v>
      </c>
      <c r="AJ628">
        <v>354019</v>
      </c>
      <c r="AK628">
        <v>354019</v>
      </c>
      <c r="AL628">
        <v>354019</v>
      </c>
      <c r="AM628">
        <v>354019</v>
      </c>
      <c r="AN628">
        <v>354019</v>
      </c>
      <c r="AO628">
        <v>600000</v>
      </c>
      <c r="AP628">
        <v>354019</v>
      </c>
      <c r="AQ628">
        <v>354019</v>
      </c>
      <c r="AR628">
        <v>372652</v>
      </c>
      <c r="AS628">
        <v>354019</v>
      </c>
      <c r="AT628">
        <v>372652</v>
      </c>
      <c r="AU628">
        <v>8.5</v>
      </c>
      <c r="AV628">
        <v>8.4</v>
      </c>
      <c r="AW628">
        <v>8.5</v>
      </c>
      <c r="AX628">
        <v>8.5</v>
      </c>
      <c r="AY628">
        <v>8.5</v>
      </c>
      <c r="AZ628">
        <v>8.5</v>
      </c>
      <c r="BA628">
        <v>8.5</v>
      </c>
      <c r="BB628">
        <v>8.5</v>
      </c>
      <c r="BC628">
        <v>8.5</v>
      </c>
      <c r="BD628">
        <v>8.5</v>
      </c>
      <c r="BE628" t="s">
        <v>1394</v>
      </c>
      <c r="BF628">
        <f t="shared" si="19"/>
        <v>20</v>
      </c>
      <c r="BG628">
        <f t="shared" si="20"/>
        <v>1</v>
      </c>
    </row>
    <row r="629" spans="2:59" hidden="1" x14ac:dyDescent="0.25">
      <c r="B629" t="s">
        <v>396</v>
      </c>
      <c r="C629" t="s">
        <v>774</v>
      </c>
      <c r="D629" t="s">
        <v>1029</v>
      </c>
      <c r="E629" t="s">
        <v>799</v>
      </c>
      <c r="F629">
        <v>0</v>
      </c>
      <c r="G629">
        <v>941108</v>
      </c>
      <c r="H629">
        <v>941108</v>
      </c>
      <c r="I629">
        <v>941108</v>
      </c>
      <c r="J629">
        <v>941108</v>
      </c>
      <c r="K629">
        <v>855553</v>
      </c>
      <c r="L629">
        <v>855553</v>
      </c>
      <c r="M629">
        <v>855553</v>
      </c>
      <c r="N629">
        <v>855553</v>
      </c>
      <c r="O629">
        <v>1011108</v>
      </c>
      <c r="P629">
        <v>1011108</v>
      </c>
      <c r="Q629">
        <v>1011108</v>
      </c>
      <c r="R629">
        <v>1011108</v>
      </c>
      <c r="S629">
        <v>1011108</v>
      </c>
      <c r="T629">
        <v>1011108</v>
      </c>
      <c r="U629">
        <v>1011108</v>
      </c>
      <c r="V629">
        <v>1011108</v>
      </c>
      <c r="W629">
        <v>1011108</v>
      </c>
      <c r="X629">
        <v>1011108</v>
      </c>
      <c r="Y629">
        <v>1011108</v>
      </c>
      <c r="Z629">
        <v>1011108</v>
      </c>
      <c r="AA629">
        <v>583487</v>
      </c>
      <c r="AB629">
        <v>583487</v>
      </c>
      <c r="AC629">
        <v>583487</v>
      </c>
      <c r="AD629">
        <v>583487</v>
      </c>
      <c r="AE629">
        <v>530443</v>
      </c>
      <c r="AF629">
        <v>530443</v>
      </c>
      <c r="AG629">
        <v>530443</v>
      </c>
      <c r="AH629">
        <v>530443</v>
      </c>
      <c r="AI629">
        <v>626887</v>
      </c>
      <c r="AJ629">
        <v>626887</v>
      </c>
      <c r="AK629">
        <v>626887</v>
      </c>
      <c r="AL629">
        <v>626887</v>
      </c>
      <c r="AM629">
        <v>626887</v>
      </c>
      <c r="AN629">
        <v>626887</v>
      </c>
      <c r="AO629">
        <v>626887</v>
      </c>
      <c r="AP629">
        <v>626887</v>
      </c>
      <c r="AQ629">
        <v>626887</v>
      </c>
      <c r="AR629">
        <v>626887</v>
      </c>
      <c r="AS629">
        <v>626887</v>
      </c>
      <c r="AT629">
        <v>626887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 t="s">
        <v>1381</v>
      </c>
      <c r="BF629">
        <f t="shared" si="19"/>
        <v>20</v>
      </c>
      <c r="BG629">
        <f t="shared" si="20"/>
        <v>1</v>
      </c>
    </row>
    <row r="630" spans="2:59" hidden="1" x14ac:dyDescent="0.25">
      <c r="B630" t="s">
        <v>502</v>
      </c>
      <c r="C630" t="s">
        <v>769</v>
      </c>
      <c r="D630" t="s">
        <v>1034</v>
      </c>
      <c r="E630" t="s">
        <v>799</v>
      </c>
      <c r="F630">
        <v>0</v>
      </c>
      <c r="G630">
        <v>700229</v>
      </c>
      <c r="H630">
        <v>700229</v>
      </c>
      <c r="I630">
        <v>700229</v>
      </c>
      <c r="J630">
        <v>700229</v>
      </c>
      <c r="K630">
        <v>636572</v>
      </c>
      <c r="L630">
        <v>636572</v>
      </c>
      <c r="M630">
        <v>636572</v>
      </c>
      <c r="N630">
        <v>636572</v>
      </c>
      <c r="O630">
        <v>752313</v>
      </c>
      <c r="P630">
        <v>752313</v>
      </c>
      <c r="Q630">
        <v>752313</v>
      </c>
      <c r="R630">
        <v>752313</v>
      </c>
      <c r="S630">
        <v>752313</v>
      </c>
      <c r="T630">
        <v>752313</v>
      </c>
      <c r="U630">
        <v>752313</v>
      </c>
      <c r="V630">
        <v>752313</v>
      </c>
      <c r="W630">
        <v>752313</v>
      </c>
      <c r="X630">
        <v>752313</v>
      </c>
      <c r="Y630">
        <v>752313</v>
      </c>
      <c r="Z630">
        <v>752313</v>
      </c>
      <c r="AA630">
        <v>434142</v>
      </c>
      <c r="AB630">
        <v>434142</v>
      </c>
      <c r="AC630">
        <v>434142</v>
      </c>
      <c r="AD630">
        <v>434142</v>
      </c>
      <c r="AE630">
        <v>394675</v>
      </c>
      <c r="AF630">
        <v>394675</v>
      </c>
      <c r="AG630">
        <v>394675</v>
      </c>
      <c r="AH630">
        <v>394675</v>
      </c>
      <c r="AI630">
        <v>466434</v>
      </c>
      <c r="AJ630">
        <v>466434</v>
      </c>
      <c r="AK630">
        <v>466434</v>
      </c>
      <c r="AL630">
        <v>466434</v>
      </c>
      <c r="AM630">
        <v>466434</v>
      </c>
      <c r="AN630">
        <v>466434</v>
      </c>
      <c r="AO630">
        <v>466434</v>
      </c>
      <c r="AP630">
        <v>466434</v>
      </c>
      <c r="AQ630">
        <v>466434</v>
      </c>
      <c r="AR630">
        <v>466434</v>
      </c>
      <c r="AS630">
        <v>466434</v>
      </c>
      <c r="AT630">
        <v>466434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 t="s">
        <v>1385</v>
      </c>
      <c r="BF630">
        <f t="shared" si="19"/>
        <v>20</v>
      </c>
      <c r="BG630">
        <f t="shared" si="20"/>
        <v>1</v>
      </c>
    </row>
    <row r="631" spans="2:59" hidden="1" x14ac:dyDescent="0.25">
      <c r="B631" t="s">
        <v>433</v>
      </c>
      <c r="C631" t="s">
        <v>772</v>
      </c>
      <c r="D631" t="s">
        <v>1035</v>
      </c>
      <c r="E631" t="s">
        <v>799</v>
      </c>
      <c r="F631">
        <v>2.5</v>
      </c>
      <c r="G631">
        <v>1015894</v>
      </c>
      <c r="H631">
        <v>1015894</v>
      </c>
      <c r="I631">
        <v>1015894</v>
      </c>
      <c r="J631">
        <v>1015894</v>
      </c>
      <c r="K631">
        <v>923540</v>
      </c>
      <c r="L631">
        <v>923540</v>
      </c>
      <c r="M631">
        <v>923540</v>
      </c>
      <c r="N631">
        <v>923540</v>
      </c>
      <c r="O631">
        <v>1091456</v>
      </c>
      <c r="P631">
        <v>1091456</v>
      </c>
      <c r="Q631">
        <v>1091456</v>
      </c>
      <c r="R631">
        <v>1091456</v>
      </c>
      <c r="S631">
        <v>1091456</v>
      </c>
      <c r="T631">
        <v>1091456</v>
      </c>
      <c r="U631">
        <v>1091456</v>
      </c>
      <c r="V631">
        <v>1091456</v>
      </c>
      <c r="W631">
        <v>1091456</v>
      </c>
      <c r="X631">
        <v>1091456</v>
      </c>
      <c r="Y631">
        <v>1091456</v>
      </c>
      <c r="Z631">
        <v>1091456</v>
      </c>
      <c r="AA631">
        <v>655008</v>
      </c>
      <c r="AB631">
        <v>655008</v>
      </c>
      <c r="AC631">
        <v>655008</v>
      </c>
      <c r="AD631">
        <v>655008</v>
      </c>
      <c r="AE631">
        <v>595462</v>
      </c>
      <c r="AF631">
        <v>595462</v>
      </c>
      <c r="AG631">
        <v>595462</v>
      </c>
      <c r="AH631">
        <v>595462</v>
      </c>
      <c r="AI631">
        <v>703727</v>
      </c>
      <c r="AJ631">
        <v>703727</v>
      </c>
      <c r="AK631">
        <v>703727</v>
      </c>
      <c r="AL631">
        <v>703727</v>
      </c>
      <c r="AM631">
        <v>703727</v>
      </c>
      <c r="AN631">
        <v>703727</v>
      </c>
      <c r="AO631">
        <v>703727</v>
      </c>
      <c r="AP631">
        <v>703727</v>
      </c>
      <c r="AQ631">
        <v>703727</v>
      </c>
      <c r="AR631">
        <v>703727</v>
      </c>
      <c r="AS631">
        <v>703727</v>
      </c>
      <c r="AT631">
        <v>703727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 t="s">
        <v>1383</v>
      </c>
      <c r="BF631">
        <f t="shared" si="19"/>
        <v>20</v>
      </c>
      <c r="BG631">
        <f t="shared" si="20"/>
        <v>1</v>
      </c>
    </row>
    <row r="632" spans="2:59" hidden="1" x14ac:dyDescent="0.25">
      <c r="B632" t="s">
        <v>233</v>
      </c>
      <c r="C632" t="s">
        <v>769</v>
      </c>
      <c r="D632" t="s">
        <v>1038</v>
      </c>
      <c r="E632" t="s">
        <v>822</v>
      </c>
      <c r="F632">
        <v>0</v>
      </c>
      <c r="G632">
        <v>332017</v>
      </c>
      <c r="H632">
        <v>368226</v>
      </c>
      <c r="I632">
        <v>326940</v>
      </c>
      <c r="J632">
        <v>368226</v>
      </c>
      <c r="K632">
        <v>340260</v>
      </c>
      <c r="L632">
        <v>364015</v>
      </c>
      <c r="M632">
        <v>340212</v>
      </c>
      <c r="N632">
        <v>364015</v>
      </c>
      <c r="O632">
        <v>329061</v>
      </c>
      <c r="P632">
        <v>364015</v>
      </c>
      <c r="Q632">
        <v>326940</v>
      </c>
      <c r="R632">
        <v>364015</v>
      </c>
      <c r="S632">
        <v>326940</v>
      </c>
      <c r="T632">
        <v>364015</v>
      </c>
      <c r="U632">
        <v>355674</v>
      </c>
      <c r="V632">
        <v>364015</v>
      </c>
      <c r="W632">
        <v>343788</v>
      </c>
      <c r="X632">
        <v>400593</v>
      </c>
      <c r="Y632">
        <v>367175</v>
      </c>
      <c r="Z632">
        <v>392971</v>
      </c>
      <c r="AA632">
        <v>205851</v>
      </c>
      <c r="AB632">
        <v>220936</v>
      </c>
      <c r="AC632">
        <v>202703</v>
      </c>
      <c r="AD632">
        <v>220936</v>
      </c>
      <c r="AE632">
        <v>210961</v>
      </c>
      <c r="AF632">
        <v>218409</v>
      </c>
      <c r="AG632">
        <v>210931</v>
      </c>
      <c r="AH632">
        <v>218409</v>
      </c>
      <c r="AI632">
        <v>204018</v>
      </c>
      <c r="AJ632">
        <v>218409</v>
      </c>
      <c r="AK632">
        <v>202703</v>
      </c>
      <c r="AL632">
        <v>218409</v>
      </c>
      <c r="AM632">
        <v>202703</v>
      </c>
      <c r="AN632">
        <v>218409</v>
      </c>
      <c r="AO632">
        <v>220518</v>
      </c>
      <c r="AP632">
        <v>218409</v>
      </c>
      <c r="AQ632">
        <v>213149</v>
      </c>
      <c r="AR632">
        <v>240356</v>
      </c>
      <c r="AS632">
        <v>227649</v>
      </c>
      <c r="AT632">
        <v>235783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 t="s">
        <v>1412</v>
      </c>
      <c r="BF632">
        <f t="shared" si="19"/>
        <v>20</v>
      </c>
      <c r="BG632">
        <f t="shared" si="20"/>
        <v>1</v>
      </c>
    </row>
    <row r="633" spans="2:59" hidden="1" x14ac:dyDescent="0.25">
      <c r="B633" t="s">
        <v>457</v>
      </c>
      <c r="C633" t="s">
        <v>772</v>
      </c>
      <c r="D633" t="s">
        <v>1045</v>
      </c>
      <c r="E633" t="s">
        <v>799</v>
      </c>
      <c r="F633">
        <v>0</v>
      </c>
      <c r="G633">
        <v>916965</v>
      </c>
      <c r="H633">
        <v>916965</v>
      </c>
      <c r="I633">
        <v>916965</v>
      </c>
      <c r="J633">
        <v>916965</v>
      </c>
      <c r="K633">
        <v>833604</v>
      </c>
      <c r="L633">
        <v>833604</v>
      </c>
      <c r="M633">
        <v>833604</v>
      </c>
      <c r="N633">
        <v>833604</v>
      </c>
      <c r="O633">
        <v>985169</v>
      </c>
      <c r="P633">
        <v>985169</v>
      </c>
      <c r="Q633">
        <v>985169</v>
      </c>
      <c r="R633">
        <v>985169</v>
      </c>
      <c r="S633">
        <v>985169</v>
      </c>
      <c r="T633">
        <v>985169</v>
      </c>
      <c r="U633">
        <v>985169</v>
      </c>
      <c r="V633">
        <v>985169</v>
      </c>
      <c r="W633">
        <v>985169</v>
      </c>
      <c r="X633">
        <v>985169</v>
      </c>
      <c r="Y633">
        <v>985169</v>
      </c>
      <c r="Z633">
        <v>985169</v>
      </c>
      <c r="AA633">
        <v>550179</v>
      </c>
      <c r="AB633">
        <v>550179</v>
      </c>
      <c r="AC633">
        <v>550179</v>
      </c>
      <c r="AD633">
        <v>550179</v>
      </c>
      <c r="AE633">
        <v>500162</v>
      </c>
      <c r="AF633">
        <v>500162</v>
      </c>
      <c r="AG633">
        <v>500162</v>
      </c>
      <c r="AH633">
        <v>500162</v>
      </c>
      <c r="AI633">
        <v>591101</v>
      </c>
      <c r="AJ633">
        <v>591101</v>
      </c>
      <c r="AK633">
        <v>591101</v>
      </c>
      <c r="AL633">
        <v>591101</v>
      </c>
      <c r="AM633">
        <v>591101</v>
      </c>
      <c r="AN633">
        <v>591101</v>
      </c>
      <c r="AO633">
        <v>591101</v>
      </c>
      <c r="AP633">
        <v>591101</v>
      </c>
      <c r="AQ633">
        <v>591101</v>
      </c>
      <c r="AR633">
        <v>591101</v>
      </c>
      <c r="AS633">
        <v>591101</v>
      </c>
      <c r="AT633">
        <v>591101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F633">
        <f t="shared" si="19"/>
        <v>20</v>
      </c>
      <c r="BG633">
        <f t="shared" si="20"/>
        <v>1</v>
      </c>
    </row>
    <row r="634" spans="2:59" hidden="1" x14ac:dyDescent="0.25">
      <c r="B634" t="s">
        <v>403</v>
      </c>
      <c r="C634" t="s">
        <v>772</v>
      </c>
      <c r="D634" t="s">
        <v>1047</v>
      </c>
      <c r="E634" t="s">
        <v>799</v>
      </c>
      <c r="F634">
        <v>0</v>
      </c>
      <c r="G634">
        <v>1215000</v>
      </c>
      <c r="H634">
        <v>1215000</v>
      </c>
      <c r="I634">
        <v>1215000</v>
      </c>
      <c r="J634">
        <v>1215000</v>
      </c>
      <c r="K634">
        <v>1215000</v>
      </c>
      <c r="L634">
        <v>1215000</v>
      </c>
      <c r="M634">
        <v>1215000</v>
      </c>
      <c r="N634">
        <v>1215000</v>
      </c>
      <c r="O634">
        <v>1215000</v>
      </c>
      <c r="P634">
        <v>1215000</v>
      </c>
      <c r="Q634">
        <v>1215000</v>
      </c>
      <c r="R634">
        <v>1215000</v>
      </c>
      <c r="S634">
        <v>1215000</v>
      </c>
      <c r="T634">
        <v>1215000</v>
      </c>
      <c r="U634">
        <v>1215000</v>
      </c>
      <c r="V634">
        <v>1215000</v>
      </c>
      <c r="W634">
        <v>1215000</v>
      </c>
      <c r="X634">
        <v>1215000</v>
      </c>
      <c r="Y634">
        <v>1215000</v>
      </c>
      <c r="Z634">
        <v>1215000</v>
      </c>
      <c r="AA634">
        <v>753300</v>
      </c>
      <c r="AB634">
        <v>753300</v>
      </c>
      <c r="AC634">
        <v>753300</v>
      </c>
      <c r="AD634">
        <v>753300</v>
      </c>
      <c r="AE634">
        <v>753300</v>
      </c>
      <c r="AF634">
        <v>753300</v>
      </c>
      <c r="AG634">
        <v>753300</v>
      </c>
      <c r="AH634">
        <v>753300</v>
      </c>
      <c r="AI634">
        <v>753300</v>
      </c>
      <c r="AJ634">
        <v>753300</v>
      </c>
      <c r="AK634">
        <v>753300</v>
      </c>
      <c r="AL634">
        <v>753300</v>
      </c>
      <c r="AM634">
        <v>753300</v>
      </c>
      <c r="AN634">
        <v>753300</v>
      </c>
      <c r="AO634">
        <v>753300</v>
      </c>
      <c r="AP634">
        <v>753300</v>
      </c>
      <c r="AQ634">
        <v>753300</v>
      </c>
      <c r="AR634">
        <v>753300</v>
      </c>
      <c r="AS634">
        <v>753300</v>
      </c>
      <c r="AT634">
        <v>753300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 t="s">
        <v>1385</v>
      </c>
      <c r="BF634">
        <f t="shared" si="19"/>
        <v>20</v>
      </c>
      <c r="BG634">
        <f t="shared" si="20"/>
        <v>1</v>
      </c>
    </row>
    <row r="635" spans="2:59" x14ac:dyDescent="0.25">
      <c r="B635" t="s">
        <v>82</v>
      </c>
      <c r="C635" t="s">
        <v>789</v>
      </c>
      <c r="D635" t="s">
        <v>1048</v>
      </c>
      <c r="E635" t="s">
        <v>820</v>
      </c>
      <c r="F635">
        <v>4</v>
      </c>
      <c r="G635">
        <v>1000000</v>
      </c>
      <c r="H635">
        <v>1000000</v>
      </c>
      <c r="I635">
        <v>1000000</v>
      </c>
      <c r="J635">
        <v>1000000</v>
      </c>
      <c r="K635">
        <v>1000000</v>
      </c>
      <c r="L635">
        <v>1000000</v>
      </c>
      <c r="M635">
        <v>1184000</v>
      </c>
      <c r="N635">
        <v>1000000</v>
      </c>
      <c r="O635">
        <v>1184000</v>
      </c>
      <c r="P635">
        <v>1000000</v>
      </c>
      <c r="Q635">
        <v>1000000</v>
      </c>
      <c r="R635">
        <v>1000000</v>
      </c>
      <c r="S635">
        <v>1000000</v>
      </c>
      <c r="T635">
        <v>1636719</v>
      </c>
      <c r="U635">
        <v>1000000</v>
      </c>
      <c r="V635">
        <v>1636719</v>
      </c>
      <c r="W635">
        <v>1000000</v>
      </c>
      <c r="X635">
        <v>1000000</v>
      </c>
      <c r="Y635">
        <v>1000000</v>
      </c>
      <c r="Z635">
        <v>1000000</v>
      </c>
      <c r="AA635">
        <v>750000</v>
      </c>
      <c r="AB635">
        <v>750000</v>
      </c>
      <c r="AC635">
        <v>750000</v>
      </c>
      <c r="AD635">
        <v>750000</v>
      </c>
      <c r="AE635">
        <v>750000</v>
      </c>
      <c r="AF635">
        <v>750000</v>
      </c>
      <c r="AG635">
        <v>888000</v>
      </c>
      <c r="AH635">
        <v>750000</v>
      </c>
      <c r="AI635">
        <v>888000</v>
      </c>
      <c r="AJ635">
        <v>750000</v>
      </c>
      <c r="AK635">
        <v>750000</v>
      </c>
      <c r="AL635">
        <v>750000</v>
      </c>
      <c r="AM635">
        <v>750000</v>
      </c>
      <c r="AN635">
        <v>1448496</v>
      </c>
      <c r="AO635">
        <v>750000</v>
      </c>
      <c r="AP635">
        <v>1448496</v>
      </c>
      <c r="AQ635">
        <v>750000</v>
      </c>
      <c r="AR635">
        <v>750000</v>
      </c>
      <c r="AS635">
        <v>750000</v>
      </c>
      <c r="AT635">
        <v>750000</v>
      </c>
      <c r="AU635">
        <v>8.8000000000000007</v>
      </c>
      <c r="AV635">
        <v>8.8000000000000007</v>
      </c>
      <c r="AW635">
        <v>8.8000000000000007</v>
      </c>
      <c r="AX635">
        <v>8.8000000000000007</v>
      </c>
      <c r="AY635">
        <v>8.8000000000000007</v>
      </c>
      <c r="AZ635">
        <v>8.8000000000000007</v>
      </c>
      <c r="BA635">
        <v>8.8000000000000007</v>
      </c>
      <c r="BB635">
        <v>8.8000000000000007</v>
      </c>
      <c r="BC635">
        <v>8.8000000000000007</v>
      </c>
      <c r="BD635">
        <v>8.8000000000000007</v>
      </c>
      <c r="BE635" t="s">
        <v>1394</v>
      </c>
      <c r="BF635">
        <f t="shared" si="19"/>
        <v>20</v>
      </c>
      <c r="BG635">
        <f t="shared" si="20"/>
        <v>1</v>
      </c>
    </row>
    <row r="636" spans="2:59" x14ac:dyDescent="0.25">
      <c r="B636" t="s">
        <v>83</v>
      </c>
      <c r="C636" t="s">
        <v>778</v>
      </c>
      <c r="D636" t="s">
        <v>1054</v>
      </c>
      <c r="E636" t="s">
        <v>820</v>
      </c>
      <c r="F636">
        <v>1</v>
      </c>
      <c r="G636">
        <v>135000</v>
      </c>
      <c r="H636">
        <v>135000</v>
      </c>
      <c r="I636">
        <v>135000</v>
      </c>
      <c r="J636">
        <v>135000</v>
      </c>
      <c r="K636">
        <v>135000</v>
      </c>
      <c r="L636">
        <v>135000</v>
      </c>
      <c r="M636">
        <v>135000</v>
      </c>
      <c r="N636">
        <v>135000</v>
      </c>
      <c r="O636">
        <v>135000</v>
      </c>
      <c r="P636">
        <v>135000</v>
      </c>
      <c r="Q636">
        <v>135000</v>
      </c>
      <c r="R636">
        <v>135000</v>
      </c>
      <c r="S636">
        <v>135000</v>
      </c>
      <c r="T636">
        <v>135000</v>
      </c>
      <c r="U636">
        <v>138000</v>
      </c>
      <c r="V636">
        <v>135000</v>
      </c>
      <c r="W636">
        <v>138000</v>
      </c>
      <c r="X636">
        <v>135000</v>
      </c>
      <c r="Y636">
        <v>138000</v>
      </c>
      <c r="Z636">
        <v>135000</v>
      </c>
      <c r="AA636">
        <v>128250</v>
      </c>
      <c r="AB636">
        <v>128250</v>
      </c>
      <c r="AC636">
        <v>128250</v>
      </c>
      <c r="AD636">
        <v>128250</v>
      </c>
      <c r="AE636">
        <v>128250</v>
      </c>
      <c r="AF636">
        <v>128250</v>
      </c>
      <c r="AG636">
        <v>128250</v>
      </c>
      <c r="AH636">
        <v>128250</v>
      </c>
      <c r="AI636">
        <v>128250</v>
      </c>
      <c r="AJ636">
        <v>128250</v>
      </c>
      <c r="AK636">
        <v>128250</v>
      </c>
      <c r="AL636">
        <v>128250</v>
      </c>
      <c r="AM636">
        <v>128250</v>
      </c>
      <c r="AN636">
        <v>128250</v>
      </c>
      <c r="AO636">
        <v>131100</v>
      </c>
      <c r="AP636">
        <v>128250</v>
      </c>
      <c r="AQ636">
        <v>131100</v>
      </c>
      <c r="AR636">
        <v>128250</v>
      </c>
      <c r="AS636">
        <v>131100</v>
      </c>
      <c r="AT636">
        <v>128250</v>
      </c>
      <c r="AU636">
        <v>7.8</v>
      </c>
      <c r="AV636">
        <v>7.8</v>
      </c>
      <c r="AW636">
        <v>7.8</v>
      </c>
      <c r="AX636">
        <v>7.8</v>
      </c>
      <c r="AY636">
        <v>7.8</v>
      </c>
      <c r="AZ636">
        <v>7.8</v>
      </c>
      <c r="BA636">
        <v>7.8</v>
      </c>
      <c r="BB636">
        <v>7.8</v>
      </c>
      <c r="BC636">
        <v>7.8</v>
      </c>
      <c r="BD636">
        <v>7.8</v>
      </c>
      <c r="BE636" t="s">
        <v>1414</v>
      </c>
      <c r="BF636">
        <f t="shared" si="19"/>
        <v>20</v>
      </c>
      <c r="BG636">
        <f t="shared" si="20"/>
        <v>1</v>
      </c>
    </row>
    <row r="637" spans="2:59" x14ac:dyDescent="0.25">
      <c r="B637" t="s">
        <v>38</v>
      </c>
      <c r="C637" t="s">
        <v>779</v>
      </c>
      <c r="D637" t="s">
        <v>1055</v>
      </c>
      <c r="E637" t="s">
        <v>820</v>
      </c>
      <c r="F637">
        <v>3</v>
      </c>
      <c r="G637">
        <v>517967</v>
      </c>
      <c r="H637">
        <v>517967</v>
      </c>
      <c r="I637">
        <v>517967</v>
      </c>
      <c r="J637">
        <v>517967</v>
      </c>
      <c r="K637">
        <v>517967</v>
      </c>
      <c r="L637">
        <v>517967</v>
      </c>
      <c r="M637">
        <v>517967</v>
      </c>
      <c r="N637">
        <v>517967</v>
      </c>
      <c r="O637">
        <v>517967</v>
      </c>
      <c r="P637">
        <v>517967</v>
      </c>
      <c r="Q637">
        <v>517967</v>
      </c>
      <c r="R637">
        <v>517967</v>
      </c>
      <c r="S637">
        <v>517967</v>
      </c>
      <c r="T637">
        <v>517967</v>
      </c>
      <c r="U637">
        <v>517967</v>
      </c>
      <c r="V637">
        <v>517967</v>
      </c>
      <c r="W637">
        <v>517967</v>
      </c>
      <c r="X637">
        <v>517967</v>
      </c>
      <c r="Y637">
        <v>517967</v>
      </c>
      <c r="Z637">
        <v>517967</v>
      </c>
      <c r="AA637">
        <v>388475</v>
      </c>
      <c r="AB637">
        <v>388475</v>
      </c>
      <c r="AC637">
        <v>388475</v>
      </c>
      <c r="AD637">
        <v>388475</v>
      </c>
      <c r="AE637">
        <v>388475</v>
      </c>
      <c r="AF637">
        <v>388475</v>
      </c>
      <c r="AG637">
        <v>388475</v>
      </c>
      <c r="AH637">
        <v>388475</v>
      </c>
      <c r="AI637">
        <v>388475</v>
      </c>
      <c r="AJ637">
        <v>388475</v>
      </c>
      <c r="AK637">
        <v>388475</v>
      </c>
      <c r="AL637">
        <v>388475</v>
      </c>
      <c r="AM637">
        <v>388475</v>
      </c>
      <c r="AN637">
        <v>388475</v>
      </c>
      <c r="AO637">
        <v>388475</v>
      </c>
      <c r="AP637">
        <v>388475</v>
      </c>
      <c r="AQ637">
        <v>388475</v>
      </c>
      <c r="AR637">
        <v>388475</v>
      </c>
      <c r="AS637">
        <v>388475</v>
      </c>
      <c r="AT637">
        <v>388475</v>
      </c>
      <c r="AU637">
        <v>8.5</v>
      </c>
      <c r="AV637">
        <v>8.5</v>
      </c>
      <c r="AW637">
        <v>8.5</v>
      </c>
      <c r="AX637">
        <v>8.5</v>
      </c>
      <c r="AY637">
        <v>8.5</v>
      </c>
      <c r="AZ637">
        <v>8.5</v>
      </c>
      <c r="BA637">
        <v>8.5</v>
      </c>
      <c r="BB637">
        <v>8.5</v>
      </c>
      <c r="BC637">
        <v>8.5</v>
      </c>
      <c r="BD637">
        <v>8.5</v>
      </c>
      <c r="BE637" t="s">
        <v>1414</v>
      </c>
      <c r="BF637">
        <f t="shared" si="19"/>
        <v>20</v>
      </c>
      <c r="BG637">
        <f t="shared" si="20"/>
        <v>1</v>
      </c>
    </row>
    <row r="638" spans="2:59" hidden="1" x14ac:dyDescent="0.25">
      <c r="B638" t="s">
        <v>521</v>
      </c>
      <c r="C638" t="s">
        <v>769</v>
      </c>
      <c r="D638" t="s">
        <v>1059</v>
      </c>
      <c r="E638" t="s">
        <v>799</v>
      </c>
      <c r="F638">
        <v>3</v>
      </c>
      <c r="G638">
        <v>819678</v>
      </c>
      <c r="H638">
        <v>819678</v>
      </c>
      <c r="I638">
        <v>819678</v>
      </c>
      <c r="J638">
        <v>819678</v>
      </c>
      <c r="K638">
        <v>745163</v>
      </c>
      <c r="L638">
        <v>745163</v>
      </c>
      <c r="M638">
        <v>745163</v>
      </c>
      <c r="N638">
        <v>745163</v>
      </c>
      <c r="O638">
        <v>745163</v>
      </c>
      <c r="P638">
        <v>745163</v>
      </c>
      <c r="Q638">
        <v>880647</v>
      </c>
      <c r="R638">
        <v>880647</v>
      </c>
      <c r="S638">
        <v>880647</v>
      </c>
      <c r="T638">
        <v>880647</v>
      </c>
      <c r="U638">
        <v>880647</v>
      </c>
      <c r="V638">
        <v>880647</v>
      </c>
      <c r="W638">
        <v>880647</v>
      </c>
      <c r="X638">
        <v>880647</v>
      </c>
      <c r="Y638">
        <v>880647</v>
      </c>
      <c r="Z638">
        <v>880647</v>
      </c>
      <c r="AA638">
        <v>527484</v>
      </c>
      <c r="AB638">
        <v>527484</v>
      </c>
      <c r="AC638">
        <v>527484</v>
      </c>
      <c r="AD638">
        <v>527484</v>
      </c>
      <c r="AE638">
        <v>479532</v>
      </c>
      <c r="AF638">
        <v>479532</v>
      </c>
      <c r="AG638">
        <v>479532</v>
      </c>
      <c r="AH638">
        <v>479532</v>
      </c>
      <c r="AI638">
        <v>479532</v>
      </c>
      <c r="AJ638">
        <v>479532</v>
      </c>
      <c r="AK638">
        <v>566719</v>
      </c>
      <c r="AL638">
        <v>566719</v>
      </c>
      <c r="AM638">
        <v>566719</v>
      </c>
      <c r="AN638">
        <v>566719</v>
      </c>
      <c r="AO638">
        <v>566719</v>
      </c>
      <c r="AP638">
        <v>566719</v>
      </c>
      <c r="AQ638">
        <v>566719</v>
      </c>
      <c r="AR638">
        <v>566719</v>
      </c>
      <c r="AS638">
        <v>566719</v>
      </c>
      <c r="AT638">
        <v>566719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 t="s">
        <v>1383</v>
      </c>
      <c r="BF638">
        <f t="shared" si="19"/>
        <v>20</v>
      </c>
      <c r="BG638">
        <f t="shared" si="20"/>
        <v>1</v>
      </c>
    </row>
    <row r="639" spans="2:59" hidden="1" x14ac:dyDescent="0.25">
      <c r="B639" t="s">
        <v>423</v>
      </c>
      <c r="C639" t="s">
        <v>769</v>
      </c>
      <c r="D639" t="s">
        <v>1060</v>
      </c>
      <c r="E639" t="s">
        <v>799</v>
      </c>
      <c r="F639">
        <v>0</v>
      </c>
      <c r="G639">
        <v>1064349</v>
      </c>
      <c r="H639">
        <v>1064349</v>
      </c>
      <c r="I639">
        <v>1064349</v>
      </c>
      <c r="J639">
        <v>1064349</v>
      </c>
      <c r="K639">
        <v>967589</v>
      </c>
      <c r="L639">
        <v>967589</v>
      </c>
      <c r="M639">
        <v>967589</v>
      </c>
      <c r="N639">
        <v>967589</v>
      </c>
      <c r="O639">
        <v>967589</v>
      </c>
      <c r="P639">
        <v>967589</v>
      </c>
      <c r="Q639">
        <v>1143516</v>
      </c>
      <c r="R639">
        <v>1143516</v>
      </c>
      <c r="S639">
        <v>1143516</v>
      </c>
      <c r="T639">
        <v>1143516</v>
      </c>
      <c r="U639">
        <v>1143516</v>
      </c>
      <c r="V639">
        <v>1143516</v>
      </c>
      <c r="W639">
        <v>1143516</v>
      </c>
      <c r="X639">
        <v>1143516</v>
      </c>
      <c r="Y639">
        <v>1143516</v>
      </c>
      <c r="Z639">
        <v>1143516</v>
      </c>
      <c r="AA639">
        <v>798262</v>
      </c>
      <c r="AB639">
        <v>798262</v>
      </c>
      <c r="AC639">
        <v>798262</v>
      </c>
      <c r="AD639">
        <v>798262</v>
      </c>
      <c r="AE639">
        <v>725692</v>
      </c>
      <c r="AF639">
        <v>725692</v>
      </c>
      <c r="AG639">
        <v>725692</v>
      </c>
      <c r="AH639">
        <v>725692</v>
      </c>
      <c r="AI639">
        <v>725692</v>
      </c>
      <c r="AJ639">
        <v>725692</v>
      </c>
      <c r="AK639">
        <v>857637</v>
      </c>
      <c r="AL639">
        <v>857637</v>
      </c>
      <c r="AM639">
        <v>857637</v>
      </c>
      <c r="AN639">
        <v>857637</v>
      </c>
      <c r="AO639">
        <v>857637</v>
      </c>
      <c r="AP639">
        <v>857637</v>
      </c>
      <c r="AQ639">
        <v>857637</v>
      </c>
      <c r="AR639">
        <v>857637</v>
      </c>
      <c r="AS639">
        <v>857637</v>
      </c>
      <c r="AT639">
        <v>857637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 t="s">
        <v>1384</v>
      </c>
      <c r="BF639">
        <f t="shared" si="19"/>
        <v>20</v>
      </c>
      <c r="BG639">
        <f t="shared" si="20"/>
        <v>1</v>
      </c>
    </row>
    <row r="640" spans="2:59" x14ac:dyDescent="0.25">
      <c r="B640" t="s">
        <v>66</v>
      </c>
      <c r="C640" t="s">
        <v>775</v>
      </c>
      <c r="D640" t="s">
        <v>1061</v>
      </c>
      <c r="E640" t="s">
        <v>820</v>
      </c>
      <c r="F640">
        <v>0</v>
      </c>
      <c r="G640">
        <v>400000</v>
      </c>
      <c r="H640">
        <v>300000</v>
      </c>
      <c r="I640">
        <v>400000</v>
      </c>
      <c r="J640">
        <v>300000</v>
      </c>
      <c r="K640">
        <v>400000</v>
      </c>
      <c r="L640">
        <v>300000</v>
      </c>
      <c r="M640">
        <v>366667</v>
      </c>
      <c r="N640">
        <v>300000</v>
      </c>
      <c r="O640">
        <v>366667</v>
      </c>
      <c r="P640">
        <v>300000</v>
      </c>
      <c r="Q640">
        <v>366667</v>
      </c>
      <c r="R640">
        <v>300000</v>
      </c>
      <c r="S640">
        <v>366667</v>
      </c>
      <c r="T640">
        <v>300000</v>
      </c>
      <c r="U640">
        <v>400000</v>
      </c>
      <c r="V640">
        <v>300000</v>
      </c>
      <c r="W640">
        <v>400000</v>
      </c>
      <c r="X640">
        <v>300000</v>
      </c>
      <c r="Y640">
        <v>400000</v>
      </c>
      <c r="Z640">
        <v>300000</v>
      </c>
      <c r="AA640">
        <v>300000</v>
      </c>
      <c r="AB640">
        <v>270000</v>
      </c>
      <c r="AC640">
        <v>300000</v>
      </c>
      <c r="AD640">
        <v>270000</v>
      </c>
      <c r="AE640">
        <v>300000</v>
      </c>
      <c r="AF640">
        <v>270000</v>
      </c>
      <c r="AG640">
        <v>275000</v>
      </c>
      <c r="AH640">
        <v>270000</v>
      </c>
      <c r="AI640">
        <v>275000</v>
      </c>
      <c r="AJ640">
        <v>270000</v>
      </c>
      <c r="AK640">
        <v>275000</v>
      </c>
      <c r="AL640">
        <v>270000</v>
      </c>
      <c r="AM640">
        <v>275000</v>
      </c>
      <c r="AN640">
        <v>270000</v>
      </c>
      <c r="AO640">
        <v>300000</v>
      </c>
      <c r="AP640">
        <v>270000</v>
      </c>
      <c r="AQ640">
        <v>300000</v>
      </c>
      <c r="AR640">
        <v>270000</v>
      </c>
      <c r="AS640">
        <v>300000</v>
      </c>
      <c r="AT640">
        <v>270000</v>
      </c>
      <c r="AU640">
        <v>8.4</v>
      </c>
      <c r="AV640">
        <v>8.4</v>
      </c>
      <c r="AW640">
        <v>8.4</v>
      </c>
      <c r="AX640">
        <v>8.4</v>
      </c>
      <c r="AY640">
        <v>8.4</v>
      </c>
      <c r="AZ640">
        <v>8.4</v>
      </c>
      <c r="BA640">
        <v>8.4</v>
      </c>
      <c r="BB640">
        <v>8.4</v>
      </c>
      <c r="BC640">
        <v>8.4</v>
      </c>
      <c r="BD640">
        <v>8.4</v>
      </c>
      <c r="BE640" t="s">
        <v>1432</v>
      </c>
      <c r="BF640">
        <f t="shared" si="19"/>
        <v>20</v>
      </c>
      <c r="BG640">
        <f t="shared" si="20"/>
        <v>1</v>
      </c>
    </row>
    <row r="641" spans="2:59" hidden="1" x14ac:dyDescent="0.25">
      <c r="B641" t="s">
        <v>333</v>
      </c>
      <c r="C641" t="s">
        <v>769</v>
      </c>
      <c r="D641" t="s">
        <v>1063</v>
      </c>
      <c r="E641" t="s">
        <v>799</v>
      </c>
      <c r="F641">
        <v>3</v>
      </c>
      <c r="G641">
        <v>1262309</v>
      </c>
      <c r="H641">
        <v>1262309</v>
      </c>
      <c r="I641">
        <v>1262309</v>
      </c>
      <c r="J641">
        <v>1262309</v>
      </c>
      <c r="K641">
        <v>1147553</v>
      </c>
      <c r="L641">
        <v>1147553</v>
      </c>
      <c r="M641">
        <v>1147553</v>
      </c>
      <c r="N641">
        <v>1147553</v>
      </c>
      <c r="O641">
        <v>1356199</v>
      </c>
      <c r="P641">
        <v>1356199</v>
      </c>
      <c r="Q641">
        <v>1356199</v>
      </c>
      <c r="R641">
        <v>1356199</v>
      </c>
      <c r="S641">
        <v>1356199</v>
      </c>
      <c r="T641">
        <v>1356199</v>
      </c>
      <c r="U641">
        <v>1356199</v>
      </c>
      <c r="V641">
        <v>1356199</v>
      </c>
      <c r="W641">
        <v>1356199</v>
      </c>
      <c r="X641">
        <v>1356199</v>
      </c>
      <c r="Y641">
        <v>1356199</v>
      </c>
      <c r="Z641">
        <v>1356199</v>
      </c>
      <c r="AA641">
        <v>812328</v>
      </c>
      <c r="AB641">
        <v>812328</v>
      </c>
      <c r="AC641">
        <v>812328</v>
      </c>
      <c r="AD641">
        <v>812328</v>
      </c>
      <c r="AE641">
        <v>738480</v>
      </c>
      <c r="AF641">
        <v>738480</v>
      </c>
      <c r="AG641">
        <v>738480</v>
      </c>
      <c r="AH641">
        <v>738480</v>
      </c>
      <c r="AI641">
        <v>872748</v>
      </c>
      <c r="AJ641">
        <v>872748</v>
      </c>
      <c r="AK641">
        <v>872748</v>
      </c>
      <c r="AL641">
        <v>872748</v>
      </c>
      <c r="AM641">
        <v>872748</v>
      </c>
      <c r="AN641">
        <v>872748</v>
      </c>
      <c r="AO641">
        <v>872748</v>
      </c>
      <c r="AP641">
        <v>872748</v>
      </c>
      <c r="AQ641">
        <v>872748</v>
      </c>
      <c r="AR641">
        <v>872748</v>
      </c>
      <c r="AS641">
        <v>872748</v>
      </c>
      <c r="AT641">
        <v>872748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 t="s">
        <v>1383</v>
      </c>
      <c r="BF641">
        <f t="shared" si="19"/>
        <v>20</v>
      </c>
      <c r="BG641">
        <f t="shared" si="20"/>
        <v>1</v>
      </c>
    </row>
    <row r="642" spans="2:59" hidden="1" x14ac:dyDescent="0.25">
      <c r="B642" t="s">
        <v>375</v>
      </c>
      <c r="C642" t="s">
        <v>772</v>
      </c>
      <c r="D642" t="s">
        <v>1067</v>
      </c>
      <c r="E642" t="s">
        <v>799</v>
      </c>
      <c r="F642">
        <v>0</v>
      </c>
      <c r="G642">
        <v>612319</v>
      </c>
      <c r="H642">
        <v>612319</v>
      </c>
      <c r="I642">
        <v>612319</v>
      </c>
      <c r="J642">
        <v>612319</v>
      </c>
      <c r="K642">
        <v>556653</v>
      </c>
      <c r="L642">
        <v>556653</v>
      </c>
      <c r="M642">
        <v>556653</v>
      </c>
      <c r="N642">
        <v>556653</v>
      </c>
      <c r="O642">
        <v>657863</v>
      </c>
      <c r="P642">
        <v>657863</v>
      </c>
      <c r="Q642">
        <v>657863</v>
      </c>
      <c r="R642">
        <v>657863</v>
      </c>
      <c r="S642">
        <v>657863</v>
      </c>
      <c r="T642">
        <v>657863</v>
      </c>
      <c r="U642">
        <v>657863</v>
      </c>
      <c r="V642">
        <v>657863</v>
      </c>
      <c r="W642">
        <v>657863</v>
      </c>
      <c r="X642">
        <v>657863</v>
      </c>
      <c r="Y642">
        <v>657863</v>
      </c>
      <c r="Z642">
        <v>657863</v>
      </c>
      <c r="AA642">
        <v>379638</v>
      </c>
      <c r="AB642">
        <v>379638</v>
      </c>
      <c r="AC642">
        <v>379638</v>
      </c>
      <c r="AD642">
        <v>379638</v>
      </c>
      <c r="AE642">
        <v>345125</v>
      </c>
      <c r="AF642">
        <v>345125</v>
      </c>
      <c r="AG642">
        <v>345125</v>
      </c>
      <c r="AH642">
        <v>345125</v>
      </c>
      <c r="AI642">
        <v>407875</v>
      </c>
      <c r="AJ642">
        <v>407875</v>
      </c>
      <c r="AK642">
        <v>407875</v>
      </c>
      <c r="AL642">
        <v>407875</v>
      </c>
      <c r="AM642">
        <v>407875</v>
      </c>
      <c r="AN642">
        <v>407875</v>
      </c>
      <c r="AO642">
        <v>407875</v>
      </c>
      <c r="AP642">
        <v>407875</v>
      </c>
      <c r="AQ642">
        <v>407875</v>
      </c>
      <c r="AR642">
        <v>407875</v>
      </c>
      <c r="AS642">
        <v>407875</v>
      </c>
      <c r="AT642">
        <v>407875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 t="s">
        <v>1382</v>
      </c>
      <c r="BF642">
        <f t="shared" si="19"/>
        <v>20</v>
      </c>
      <c r="BG642">
        <f t="shared" si="20"/>
        <v>1</v>
      </c>
    </row>
    <row r="643" spans="2:59" x14ac:dyDescent="0.25">
      <c r="B643" t="s">
        <v>74</v>
      </c>
      <c r="C643" t="s">
        <v>779</v>
      </c>
      <c r="D643" t="s">
        <v>1077</v>
      </c>
      <c r="E643" t="s">
        <v>820</v>
      </c>
      <c r="F643">
        <v>3</v>
      </c>
      <c r="G643">
        <v>526667</v>
      </c>
      <c r="H643">
        <v>526667</v>
      </c>
      <c r="I643">
        <v>526667</v>
      </c>
      <c r="J643">
        <v>526667</v>
      </c>
      <c r="K643">
        <v>513333</v>
      </c>
      <c r="L643">
        <v>513333</v>
      </c>
      <c r="M643">
        <v>513333</v>
      </c>
      <c r="N643">
        <v>513333</v>
      </c>
      <c r="O643">
        <v>513333</v>
      </c>
      <c r="P643">
        <v>513333</v>
      </c>
      <c r="Q643">
        <v>513333</v>
      </c>
      <c r="R643">
        <v>513333</v>
      </c>
      <c r="S643">
        <v>513333</v>
      </c>
      <c r="T643">
        <v>513333</v>
      </c>
      <c r="U643">
        <v>526667</v>
      </c>
      <c r="V643">
        <v>526667</v>
      </c>
      <c r="W643">
        <v>526667</v>
      </c>
      <c r="X643">
        <v>526667</v>
      </c>
      <c r="Y643">
        <v>513333</v>
      </c>
      <c r="Z643">
        <v>513333</v>
      </c>
      <c r="AA643">
        <v>395000</v>
      </c>
      <c r="AB643">
        <v>395000</v>
      </c>
      <c r="AC643">
        <v>395000</v>
      </c>
      <c r="AD643">
        <v>395000</v>
      </c>
      <c r="AE643">
        <v>385000</v>
      </c>
      <c r="AF643">
        <v>385000</v>
      </c>
      <c r="AG643">
        <v>385000</v>
      </c>
      <c r="AH643">
        <v>385000</v>
      </c>
      <c r="AI643">
        <v>385000</v>
      </c>
      <c r="AJ643">
        <v>385000</v>
      </c>
      <c r="AK643">
        <v>385000</v>
      </c>
      <c r="AL643">
        <v>385000</v>
      </c>
      <c r="AM643">
        <v>385000</v>
      </c>
      <c r="AN643">
        <v>385000</v>
      </c>
      <c r="AO643">
        <v>395000</v>
      </c>
      <c r="AP643">
        <v>395000</v>
      </c>
      <c r="AQ643">
        <v>395000</v>
      </c>
      <c r="AR643">
        <v>395000</v>
      </c>
      <c r="AS643">
        <v>385000</v>
      </c>
      <c r="AT643">
        <v>385000</v>
      </c>
      <c r="AU643">
        <v>8.3000000000000007</v>
      </c>
      <c r="AV643">
        <v>8.3000000000000007</v>
      </c>
      <c r="AW643">
        <v>8.3000000000000007</v>
      </c>
      <c r="AX643">
        <v>8.3000000000000007</v>
      </c>
      <c r="AY643">
        <v>8.3000000000000007</v>
      </c>
      <c r="AZ643">
        <v>8.3000000000000007</v>
      </c>
      <c r="BA643">
        <v>8.3000000000000007</v>
      </c>
      <c r="BB643">
        <v>8.3000000000000007</v>
      </c>
      <c r="BC643">
        <v>8.3000000000000007</v>
      </c>
      <c r="BD643">
        <v>8.3000000000000007</v>
      </c>
      <c r="BE643" t="s">
        <v>1433</v>
      </c>
      <c r="BF643">
        <f t="shared" si="19"/>
        <v>20</v>
      </c>
      <c r="BG643">
        <f t="shared" si="20"/>
        <v>1</v>
      </c>
    </row>
    <row r="644" spans="2:59" x14ac:dyDescent="0.25">
      <c r="B644" t="s">
        <v>288</v>
      </c>
      <c r="C644" t="s">
        <v>781</v>
      </c>
      <c r="D644" t="s">
        <v>1078</v>
      </c>
      <c r="E644" t="s">
        <v>820</v>
      </c>
      <c r="F644">
        <v>1</v>
      </c>
      <c r="G644">
        <v>266667</v>
      </c>
      <c r="H644">
        <v>266667</v>
      </c>
      <c r="I644">
        <v>266667</v>
      </c>
      <c r="J644">
        <v>266667</v>
      </c>
      <c r="K644">
        <v>266667</v>
      </c>
      <c r="L644">
        <v>266667</v>
      </c>
      <c r="M644">
        <v>266667</v>
      </c>
      <c r="N644">
        <v>266667</v>
      </c>
      <c r="O644">
        <v>266667</v>
      </c>
      <c r="P644">
        <v>266667</v>
      </c>
      <c r="Q644">
        <v>266667</v>
      </c>
      <c r="R644">
        <v>266667</v>
      </c>
      <c r="S644">
        <v>266667</v>
      </c>
      <c r="T644">
        <v>266667</v>
      </c>
      <c r="U644">
        <v>266667</v>
      </c>
      <c r="V644">
        <v>266667</v>
      </c>
      <c r="W644">
        <v>266667</v>
      </c>
      <c r="X644">
        <v>266667</v>
      </c>
      <c r="Y644">
        <v>266667</v>
      </c>
      <c r="Z644">
        <v>266667</v>
      </c>
      <c r="AA644">
        <v>200000</v>
      </c>
      <c r="AB644">
        <v>200000</v>
      </c>
      <c r="AC644">
        <v>200000</v>
      </c>
      <c r="AD644">
        <v>200000</v>
      </c>
      <c r="AE644">
        <v>200000</v>
      </c>
      <c r="AF644">
        <v>200000</v>
      </c>
      <c r="AG644">
        <v>200000</v>
      </c>
      <c r="AH644">
        <v>200000</v>
      </c>
      <c r="AI644">
        <v>200000</v>
      </c>
      <c r="AJ644">
        <v>200000</v>
      </c>
      <c r="AK644">
        <v>200000</v>
      </c>
      <c r="AL644">
        <v>200000</v>
      </c>
      <c r="AM644">
        <v>200000</v>
      </c>
      <c r="AN644">
        <v>200000</v>
      </c>
      <c r="AO644">
        <v>200000</v>
      </c>
      <c r="AP644">
        <v>200000</v>
      </c>
      <c r="AQ644">
        <v>200000</v>
      </c>
      <c r="AR644">
        <v>200000</v>
      </c>
      <c r="AS644">
        <v>200000</v>
      </c>
      <c r="AT644">
        <v>200000</v>
      </c>
      <c r="AU644">
        <v>7.8</v>
      </c>
      <c r="AV644">
        <v>7.8</v>
      </c>
      <c r="AW644">
        <v>7.8</v>
      </c>
      <c r="AX644">
        <v>7.8</v>
      </c>
      <c r="AY644">
        <v>7.8</v>
      </c>
      <c r="AZ644">
        <v>7.8</v>
      </c>
      <c r="BA644">
        <v>7.8</v>
      </c>
      <c r="BB644">
        <v>7.8</v>
      </c>
      <c r="BC644">
        <v>7.8</v>
      </c>
      <c r="BD644">
        <v>7.8</v>
      </c>
      <c r="BE644" t="s">
        <v>1434</v>
      </c>
      <c r="BF644">
        <f t="shared" ref="BF644:BF707" si="21">COUNTA(AA644:AT644)</f>
        <v>20</v>
      </c>
      <c r="BG644">
        <f t="shared" ref="BG644:BG707" si="22">COUNTA(E644)</f>
        <v>1</v>
      </c>
    </row>
    <row r="645" spans="2:59" x14ac:dyDescent="0.25">
      <c r="B645" t="s">
        <v>36</v>
      </c>
      <c r="C645" t="s">
        <v>773</v>
      </c>
      <c r="D645" t="s">
        <v>1079</v>
      </c>
      <c r="E645" t="s">
        <v>820</v>
      </c>
      <c r="F645">
        <v>2</v>
      </c>
      <c r="G645">
        <v>573333</v>
      </c>
      <c r="H645">
        <v>573333</v>
      </c>
      <c r="I645">
        <v>573333</v>
      </c>
      <c r="J645">
        <v>573333</v>
      </c>
      <c r="K645">
        <v>573333</v>
      </c>
      <c r="L645">
        <v>573333</v>
      </c>
      <c r="M645">
        <v>573333</v>
      </c>
      <c r="N645">
        <v>573333</v>
      </c>
      <c r="O645">
        <v>573333</v>
      </c>
      <c r="P645">
        <v>573333</v>
      </c>
      <c r="Q645">
        <v>573333</v>
      </c>
      <c r="R645">
        <v>573333</v>
      </c>
      <c r="S645">
        <v>573333</v>
      </c>
      <c r="T645">
        <v>573333</v>
      </c>
      <c r="U645">
        <v>573333</v>
      </c>
      <c r="V645">
        <v>573333</v>
      </c>
      <c r="W645">
        <v>600000</v>
      </c>
      <c r="X645">
        <v>600000</v>
      </c>
      <c r="Y645">
        <v>573333</v>
      </c>
      <c r="Z645">
        <v>573333</v>
      </c>
      <c r="AA645">
        <v>430000</v>
      </c>
      <c r="AB645">
        <v>430000</v>
      </c>
      <c r="AC645">
        <v>430000</v>
      </c>
      <c r="AD645">
        <v>430000</v>
      </c>
      <c r="AE645">
        <v>430000</v>
      </c>
      <c r="AF645">
        <v>430000</v>
      </c>
      <c r="AG645">
        <v>430000</v>
      </c>
      <c r="AH645">
        <v>430000</v>
      </c>
      <c r="AI645">
        <v>430000</v>
      </c>
      <c r="AJ645">
        <v>430000</v>
      </c>
      <c r="AK645">
        <v>430000</v>
      </c>
      <c r="AL645">
        <v>430000</v>
      </c>
      <c r="AM645">
        <v>430000</v>
      </c>
      <c r="AN645">
        <v>430000</v>
      </c>
      <c r="AO645">
        <v>430000</v>
      </c>
      <c r="AP645">
        <v>430000</v>
      </c>
      <c r="AQ645">
        <v>450000</v>
      </c>
      <c r="AR645">
        <v>450000</v>
      </c>
      <c r="AS645">
        <v>430000</v>
      </c>
      <c r="AT645">
        <v>430000</v>
      </c>
      <c r="AU645">
        <v>8.3000000000000007</v>
      </c>
      <c r="AV645">
        <v>8.3000000000000007</v>
      </c>
      <c r="AW645">
        <v>8.3000000000000007</v>
      </c>
      <c r="AX645">
        <v>8.3000000000000007</v>
      </c>
      <c r="AY645">
        <v>8.3000000000000007</v>
      </c>
      <c r="AZ645">
        <v>8.1999999999999993</v>
      </c>
      <c r="BA645">
        <v>8.1999999999999993</v>
      </c>
      <c r="BB645">
        <v>8.1999999999999993</v>
      </c>
      <c r="BC645">
        <v>8.1999999999999993</v>
      </c>
      <c r="BD645">
        <v>8.1999999999999993</v>
      </c>
      <c r="BE645" t="s">
        <v>1398</v>
      </c>
      <c r="BF645">
        <f t="shared" si="21"/>
        <v>20</v>
      </c>
      <c r="BG645">
        <f t="shared" si="22"/>
        <v>1</v>
      </c>
    </row>
    <row r="646" spans="2:59" x14ac:dyDescent="0.25">
      <c r="B646" t="s">
        <v>170</v>
      </c>
      <c r="C646" t="s">
        <v>784</v>
      </c>
      <c r="D646" t="s">
        <v>1081</v>
      </c>
      <c r="E646" t="s">
        <v>820</v>
      </c>
      <c r="F646">
        <v>0</v>
      </c>
      <c r="G646">
        <v>160000</v>
      </c>
      <c r="H646">
        <v>160000</v>
      </c>
      <c r="I646">
        <v>160000</v>
      </c>
      <c r="J646">
        <v>160000</v>
      </c>
      <c r="K646">
        <v>160000</v>
      </c>
      <c r="L646">
        <v>160000</v>
      </c>
      <c r="M646">
        <v>160000</v>
      </c>
      <c r="N646">
        <v>160000</v>
      </c>
      <c r="O646">
        <v>160000</v>
      </c>
      <c r="P646">
        <v>160000</v>
      </c>
      <c r="Q646">
        <v>160000</v>
      </c>
      <c r="R646">
        <v>160000</v>
      </c>
      <c r="S646">
        <v>160000</v>
      </c>
      <c r="T646">
        <v>160000</v>
      </c>
      <c r="U646">
        <v>160000</v>
      </c>
      <c r="V646">
        <v>160000</v>
      </c>
      <c r="W646">
        <v>160000</v>
      </c>
      <c r="X646">
        <v>160000</v>
      </c>
      <c r="Y646">
        <v>160000</v>
      </c>
      <c r="Z646">
        <v>160000</v>
      </c>
      <c r="AA646">
        <v>120000</v>
      </c>
      <c r="AB646">
        <v>120000</v>
      </c>
      <c r="AC646">
        <v>120000</v>
      </c>
      <c r="AD646">
        <v>120000</v>
      </c>
      <c r="AE646">
        <v>120000</v>
      </c>
      <c r="AF646">
        <v>120000</v>
      </c>
      <c r="AG646">
        <v>120000</v>
      </c>
      <c r="AH646">
        <v>120000</v>
      </c>
      <c r="AI646">
        <v>120000</v>
      </c>
      <c r="AJ646">
        <v>120000</v>
      </c>
      <c r="AK646">
        <v>120000</v>
      </c>
      <c r="AL646">
        <v>120000</v>
      </c>
      <c r="AM646">
        <v>120000</v>
      </c>
      <c r="AN646">
        <v>120000</v>
      </c>
      <c r="AO646">
        <v>120000</v>
      </c>
      <c r="AP646">
        <v>120000</v>
      </c>
      <c r="AQ646">
        <v>120000</v>
      </c>
      <c r="AR646">
        <v>120000</v>
      </c>
      <c r="AS646">
        <v>120000</v>
      </c>
      <c r="AT646">
        <v>120000</v>
      </c>
      <c r="AU646">
        <v>8.3000000000000007</v>
      </c>
      <c r="AV646">
        <v>8.3000000000000007</v>
      </c>
      <c r="AW646">
        <v>8.3000000000000007</v>
      </c>
      <c r="AX646">
        <v>8.3000000000000007</v>
      </c>
      <c r="AY646">
        <v>8.3000000000000007</v>
      </c>
      <c r="AZ646">
        <v>8.3000000000000007</v>
      </c>
      <c r="BA646">
        <v>8.3000000000000007</v>
      </c>
      <c r="BB646">
        <v>8.3000000000000007</v>
      </c>
      <c r="BC646">
        <v>8.3000000000000007</v>
      </c>
      <c r="BD646">
        <v>8.3000000000000007</v>
      </c>
      <c r="BE646" t="s">
        <v>1434</v>
      </c>
      <c r="BF646">
        <f t="shared" si="21"/>
        <v>20</v>
      </c>
      <c r="BG646">
        <f t="shared" si="22"/>
        <v>1</v>
      </c>
    </row>
    <row r="647" spans="2:59" x14ac:dyDescent="0.25">
      <c r="B647" t="s">
        <v>149</v>
      </c>
      <c r="C647" t="s">
        <v>785</v>
      </c>
      <c r="D647" t="s">
        <v>1083</v>
      </c>
      <c r="E647" t="s">
        <v>820</v>
      </c>
      <c r="F647">
        <v>2</v>
      </c>
      <c r="G647">
        <v>333333</v>
      </c>
      <c r="H647">
        <v>333333</v>
      </c>
      <c r="I647">
        <v>333333</v>
      </c>
      <c r="J647">
        <v>333333</v>
      </c>
      <c r="K647">
        <v>333333</v>
      </c>
      <c r="L647">
        <v>333333</v>
      </c>
      <c r="M647">
        <v>333333</v>
      </c>
      <c r="N647">
        <v>333333</v>
      </c>
      <c r="O647">
        <v>333333</v>
      </c>
      <c r="P647">
        <v>333333</v>
      </c>
      <c r="Q647">
        <v>333333</v>
      </c>
      <c r="R647">
        <v>333333</v>
      </c>
      <c r="S647">
        <v>333333</v>
      </c>
      <c r="T647">
        <v>333333</v>
      </c>
      <c r="U647">
        <v>533333</v>
      </c>
      <c r="V647">
        <v>333333</v>
      </c>
      <c r="W647">
        <v>333333</v>
      </c>
      <c r="X647">
        <v>333333</v>
      </c>
      <c r="Y647">
        <v>333333</v>
      </c>
      <c r="Z647">
        <v>333333</v>
      </c>
      <c r="AA647">
        <v>250000</v>
      </c>
      <c r="AB647">
        <v>250000</v>
      </c>
      <c r="AC647">
        <v>250000</v>
      </c>
      <c r="AD647">
        <v>250000</v>
      </c>
      <c r="AE647">
        <v>250000</v>
      </c>
      <c r="AF647">
        <v>250000</v>
      </c>
      <c r="AG647">
        <v>250000</v>
      </c>
      <c r="AH647">
        <v>250000</v>
      </c>
      <c r="AI647">
        <v>250000</v>
      </c>
      <c r="AJ647">
        <v>250000</v>
      </c>
      <c r="AK647">
        <v>250000</v>
      </c>
      <c r="AL647">
        <v>250000</v>
      </c>
      <c r="AM647">
        <v>250000</v>
      </c>
      <c r="AN647">
        <v>250000</v>
      </c>
      <c r="AO647">
        <v>400000</v>
      </c>
      <c r="AP647">
        <v>250000</v>
      </c>
      <c r="AQ647">
        <v>250000</v>
      </c>
      <c r="AR647">
        <v>250000</v>
      </c>
      <c r="AS647">
        <v>250000</v>
      </c>
      <c r="AT647">
        <v>250000</v>
      </c>
      <c r="AU647">
        <v>7.8</v>
      </c>
      <c r="AV647">
        <v>7.8</v>
      </c>
      <c r="AW647">
        <v>7.8</v>
      </c>
      <c r="AX647">
        <v>7.8</v>
      </c>
      <c r="AY647">
        <v>7.8</v>
      </c>
      <c r="AZ647">
        <v>7.8</v>
      </c>
      <c r="BA647">
        <v>7.8</v>
      </c>
      <c r="BB647">
        <v>7.8</v>
      </c>
      <c r="BC647">
        <v>7.8</v>
      </c>
      <c r="BD647">
        <v>7.8</v>
      </c>
      <c r="BE647" t="s">
        <v>1398</v>
      </c>
      <c r="BF647">
        <f t="shared" si="21"/>
        <v>20</v>
      </c>
      <c r="BG647">
        <f t="shared" si="22"/>
        <v>1</v>
      </c>
    </row>
    <row r="648" spans="2:59" x14ac:dyDescent="0.25">
      <c r="B648" t="s">
        <v>146</v>
      </c>
      <c r="C648" t="s">
        <v>791</v>
      </c>
      <c r="D648" t="s">
        <v>1084</v>
      </c>
      <c r="E648" t="s">
        <v>820</v>
      </c>
      <c r="F648">
        <v>1</v>
      </c>
      <c r="G648">
        <v>198667</v>
      </c>
      <c r="H648">
        <v>198667</v>
      </c>
      <c r="I648">
        <v>198667</v>
      </c>
      <c r="J648">
        <v>198667</v>
      </c>
      <c r="K648">
        <v>198667</v>
      </c>
      <c r="L648">
        <v>198667</v>
      </c>
      <c r="M648">
        <v>198667</v>
      </c>
      <c r="N648">
        <v>198667</v>
      </c>
      <c r="O648">
        <v>198667</v>
      </c>
      <c r="P648">
        <v>198667</v>
      </c>
      <c r="Q648">
        <v>198667</v>
      </c>
      <c r="R648">
        <v>198667</v>
      </c>
      <c r="S648">
        <v>198667</v>
      </c>
      <c r="T648">
        <v>198667</v>
      </c>
      <c r="U648">
        <v>198667</v>
      </c>
      <c r="V648">
        <v>198667</v>
      </c>
      <c r="W648">
        <v>198667</v>
      </c>
      <c r="X648">
        <v>198667</v>
      </c>
      <c r="Y648">
        <v>198667</v>
      </c>
      <c r="Z648">
        <v>198667</v>
      </c>
      <c r="AA648">
        <v>149000</v>
      </c>
      <c r="AB648">
        <v>149000</v>
      </c>
      <c r="AC648">
        <v>149000</v>
      </c>
      <c r="AD648">
        <v>149000</v>
      </c>
      <c r="AE648">
        <v>149000</v>
      </c>
      <c r="AF648">
        <v>149000</v>
      </c>
      <c r="AG648">
        <v>149000</v>
      </c>
      <c r="AH648">
        <v>149000</v>
      </c>
      <c r="AI648">
        <v>149000</v>
      </c>
      <c r="AJ648">
        <v>149000</v>
      </c>
      <c r="AK648">
        <v>149000</v>
      </c>
      <c r="AL648">
        <v>149000</v>
      </c>
      <c r="AM648">
        <v>149000</v>
      </c>
      <c r="AN648">
        <v>149000</v>
      </c>
      <c r="AO648">
        <v>149000</v>
      </c>
      <c r="AP648">
        <v>149000</v>
      </c>
      <c r="AQ648">
        <v>149000</v>
      </c>
      <c r="AR648">
        <v>149000</v>
      </c>
      <c r="AS648">
        <v>149000</v>
      </c>
      <c r="AT648">
        <v>149000</v>
      </c>
      <c r="AU648">
        <v>7.8</v>
      </c>
      <c r="AV648">
        <v>7.8</v>
      </c>
      <c r="AW648">
        <v>7.8</v>
      </c>
      <c r="AX648">
        <v>7.8</v>
      </c>
      <c r="AY648">
        <v>7.8</v>
      </c>
      <c r="AZ648">
        <v>7.8</v>
      </c>
      <c r="BA648">
        <v>7.8</v>
      </c>
      <c r="BB648">
        <v>7.8</v>
      </c>
      <c r="BC648">
        <v>7.8</v>
      </c>
      <c r="BD648">
        <v>7.8</v>
      </c>
      <c r="BE648" t="s">
        <v>1400</v>
      </c>
      <c r="BF648">
        <f t="shared" si="21"/>
        <v>20</v>
      </c>
      <c r="BG648">
        <f t="shared" si="22"/>
        <v>1</v>
      </c>
    </row>
    <row r="649" spans="2:59" x14ac:dyDescent="0.25">
      <c r="B649" t="s">
        <v>104</v>
      </c>
      <c r="C649" t="s">
        <v>774</v>
      </c>
      <c r="D649" t="s">
        <v>1085</v>
      </c>
      <c r="E649" t="s">
        <v>820</v>
      </c>
      <c r="F649">
        <v>2</v>
      </c>
      <c r="G649">
        <v>325000</v>
      </c>
      <c r="H649">
        <v>325000</v>
      </c>
      <c r="I649">
        <v>325000</v>
      </c>
      <c r="J649">
        <v>325000</v>
      </c>
      <c r="K649">
        <v>325000</v>
      </c>
      <c r="L649">
        <v>325000</v>
      </c>
      <c r="M649">
        <v>300000</v>
      </c>
      <c r="N649">
        <v>300000</v>
      </c>
      <c r="O649">
        <v>300000</v>
      </c>
      <c r="P649">
        <v>300000</v>
      </c>
      <c r="Q649">
        <v>300000</v>
      </c>
      <c r="R649">
        <v>300000</v>
      </c>
      <c r="S649">
        <v>300000</v>
      </c>
      <c r="T649">
        <v>300000</v>
      </c>
      <c r="U649">
        <v>325000</v>
      </c>
      <c r="V649">
        <v>325000</v>
      </c>
      <c r="W649">
        <v>325000</v>
      </c>
      <c r="X649">
        <v>325000</v>
      </c>
      <c r="Y649">
        <v>325000</v>
      </c>
      <c r="Z649">
        <v>325000</v>
      </c>
      <c r="AA649">
        <v>292500</v>
      </c>
      <c r="AB649">
        <v>292500</v>
      </c>
      <c r="AC649">
        <v>292500</v>
      </c>
      <c r="AD649">
        <v>292500</v>
      </c>
      <c r="AE649">
        <v>292500</v>
      </c>
      <c r="AF649">
        <v>292500</v>
      </c>
      <c r="AG649">
        <v>270000</v>
      </c>
      <c r="AH649">
        <v>270000</v>
      </c>
      <c r="AI649">
        <v>270000</v>
      </c>
      <c r="AJ649">
        <v>270000</v>
      </c>
      <c r="AK649">
        <v>270000</v>
      </c>
      <c r="AL649">
        <v>270000</v>
      </c>
      <c r="AM649">
        <v>270000</v>
      </c>
      <c r="AN649">
        <v>270000</v>
      </c>
      <c r="AO649">
        <v>292500</v>
      </c>
      <c r="AP649">
        <v>292500</v>
      </c>
      <c r="AQ649">
        <v>292500</v>
      </c>
      <c r="AR649">
        <v>292500</v>
      </c>
      <c r="AS649">
        <v>292500</v>
      </c>
      <c r="AT649">
        <v>292500</v>
      </c>
      <c r="AU649">
        <v>8.1</v>
      </c>
      <c r="AV649">
        <v>8.1</v>
      </c>
      <c r="AW649">
        <v>8.1</v>
      </c>
      <c r="AX649">
        <v>8.1</v>
      </c>
      <c r="AY649">
        <v>8.1</v>
      </c>
      <c r="AZ649">
        <v>8.1</v>
      </c>
      <c r="BA649">
        <v>8.1</v>
      </c>
      <c r="BB649">
        <v>8.1</v>
      </c>
      <c r="BC649">
        <v>8.1</v>
      </c>
      <c r="BD649">
        <v>8.1</v>
      </c>
      <c r="BE649" t="s">
        <v>1413</v>
      </c>
      <c r="BF649">
        <f t="shared" si="21"/>
        <v>20</v>
      </c>
      <c r="BG649">
        <f t="shared" si="22"/>
        <v>1</v>
      </c>
    </row>
    <row r="650" spans="2:59" x14ac:dyDescent="0.25">
      <c r="B650" t="s">
        <v>71</v>
      </c>
      <c r="C650" t="s">
        <v>775</v>
      </c>
      <c r="D650" t="s">
        <v>1086</v>
      </c>
      <c r="E650" t="s">
        <v>820</v>
      </c>
      <c r="F650">
        <v>3</v>
      </c>
      <c r="G650">
        <v>633333</v>
      </c>
      <c r="H650">
        <v>633333</v>
      </c>
      <c r="I650">
        <v>633333</v>
      </c>
      <c r="J650">
        <v>633333</v>
      </c>
      <c r="K650">
        <v>566667</v>
      </c>
      <c r="L650">
        <v>566667</v>
      </c>
      <c r="M650">
        <v>566667</v>
      </c>
      <c r="N650">
        <v>566667</v>
      </c>
      <c r="O650">
        <v>566667</v>
      </c>
      <c r="P650">
        <v>566667</v>
      </c>
      <c r="Q650">
        <v>566667</v>
      </c>
      <c r="R650">
        <v>566667</v>
      </c>
      <c r="S650">
        <v>566667</v>
      </c>
      <c r="T650">
        <v>566667</v>
      </c>
      <c r="U650">
        <v>633333</v>
      </c>
      <c r="V650">
        <v>633333</v>
      </c>
      <c r="W650">
        <v>633333</v>
      </c>
      <c r="X650">
        <v>633333</v>
      </c>
      <c r="Y650">
        <v>566667</v>
      </c>
      <c r="Z650">
        <v>566667</v>
      </c>
      <c r="AA650">
        <v>475000</v>
      </c>
      <c r="AB650">
        <v>475000</v>
      </c>
      <c r="AC650">
        <v>475000</v>
      </c>
      <c r="AD650">
        <v>475000</v>
      </c>
      <c r="AE650">
        <v>425000</v>
      </c>
      <c r="AF650">
        <v>425000</v>
      </c>
      <c r="AG650">
        <v>425000</v>
      </c>
      <c r="AH650">
        <v>425000</v>
      </c>
      <c r="AI650">
        <v>425000</v>
      </c>
      <c r="AJ650">
        <v>425000</v>
      </c>
      <c r="AK650">
        <v>425000</v>
      </c>
      <c r="AL650">
        <v>425000</v>
      </c>
      <c r="AM650">
        <v>425000</v>
      </c>
      <c r="AN650">
        <v>425000</v>
      </c>
      <c r="AO650">
        <v>475000</v>
      </c>
      <c r="AP650">
        <v>475000</v>
      </c>
      <c r="AQ650">
        <v>475000</v>
      </c>
      <c r="AR650">
        <v>475000</v>
      </c>
      <c r="AS650">
        <v>425000</v>
      </c>
      <c r="AT650">
        <v>425000</v>
      </c>
      <c r="AU650">
        <v>8.5</v>
      </c>
      <c r="AV650">
        <v>8.5</v>
      </c>
      <c r="AW650">
        <v>8.5</v>
      </c>
      <c r="AX650">
        <v>8.5</v>
      </c>
      <c r="AY650">
        <v>8.5</v>
      </c>
      <c r="AZ650">
        <v>8.5</v>
      </c>
      <c r="BA650">
        <v>8.5</v>
      </c>
      <c r="BB650">
        <v>8.5</v>
      </c>
      <c r="BC650">
        <v>8.5</v>
      </c>
      <c r="BD650">
        <v>8.5</v>
      </c>
      <c r="BE650" t="s">
        <v>1435</v>
      </c>
      <c r="BF650">
        <f t="shared" si="21"/>
        <v>20</v>
      </c>
      <c r="BG650">
        <f t="shared" si="22"/>
        <v>1</v>
      </c>
    </row>
    <row r="651" spans="2:59" x14ac:dyDescent="0.25">
      <c r="B651" t="s">
        <v>14</v>
      </c>
      <c r="C651" t="s">
        <v>770</v>
      </c>
      <c r="D651" t="s">
        <v>1093</v>
      </c>
      <c r="E651" t="s">
        <v>820</v>
      </c>
      <c r="F651">
        <v>4</v>
      </c>
      <c r="G651">
        <v>2266667</v>
      </c>
      <c r="H651">
        <v>1200000</v>
      </c>
      <c r="I651">
        <v>4446667</v>
      </c>
      <c r="J651">
        <v>2846667</v>
      </c>
      <c r="K651">
        <v>1424000</v>
      </c>
      <c r="L651">
        <v>1424000</v>
      </c>
      <c r="M651">
        <v>1424000</v>
      </c>
      <c r="N651">
        <v>800000</v>
      </c>
      <c r="O651">
        <v>4090667</v>
      </c>
      <c r="P651">
        <v>800000</v>
      </c>
      <c r="Q651">
        <v>1424000</v>
      </c>
      <c r="R651">
        <v>1000000</v>
      </c>
      <c r="S651">
        <v>2490667</v>
      </c>
      <c r="T651">
        <v>3068000</v>
      </c>
      <c r="U651">
        <v>2633333</v>
      </c>
      <c r="V651">
        <v>900000</v>
      </c>
      <c r="W651">
        <v>2133333</v>
      </c>
      <c r="X651">
        <v>800000</v>
      </c>
      <c r="Y651">
        <v>1200000</v>
      </c>
      <c r="Z651">
        <v>800000</v>
      </c>
      <c r="AA651">
        <v>1700000</v>
      </c>
      <c r="AB651">
        <v>900000</v>
      </c>
      <c r="AC651">
        <v>3335000</v>
      </c>
      <c r="AD651">
        <v>2135000</v>
      </c>
      <c r="AE651">
        <v>1068000</v>
      </c>
      <c r="AF651">
        <v>1068000</v>
      </c>
      <c r="AG651">
        <v>1068000</v>
      </c>
      <c r="AH651">
        <v>744000</v>
      </c>
      <c r="AI651">
        <v>3068000</v>
      </c>
      <c r="AJ651">
        <v>744000</v>
      </c>
      <c r="AK651">
        <v>1068000</v>
      </c>
      <c r="AL651">
        <v>930000</v>
      </c>
      <c r="AM651">
        <v>1868000</v>
      </c>
      <c r="AN651">
        <v>2853240</v>
      </c>
      <c r="AO651">
        <v>1975000</v>
      </c>
      <c r="AP651">
        <v>837000</v>
      </c>
      <c r="AQ651">
        <v>1600000</v>
      </c>
      <c r="AR651">
        <v>736000</v>
      </c>
      <c r="AS651">
        <v>900000</v>
      </c>
      <c r="AT651">
        <v>736000</v>
      </c>
      <c r="AU651">
        <v>8.6999999999999993</v>
      </c>
      <c r="AV651">
        <v>8.6999999999999993</v>
      </c>
      <c r="AW651">
        <v>8.6999999999999993</v>
      </c>
      <c r="AX651">
        <v>8.6999999999999993</v>
      </c>
      <c r="AY651">
        <v>8.6999999999999993</v>
      </c>
      <c r="AZ651">
        <v>8.6999999999999993</v>
      </c>
      <c r="BA651">
        <v>8.6999999999999993</v>
      </c>
      <c r="BB651">
        <v>8.6999999999999993</v>
      </c>
      <c r="BC651">
        <v>8.6999999999999993</v>
      </c>
      <c r="BD651">
        <v>8.6999999999999993</v>
      </c>
      <c r="BE651" t="s">
        <v>1398</v>
      </c>
      <c r="BF651">
        <f t="shared" si="21"/>
        <v>20</v>
      </c>
      <c r="BG651">
        <f t="shared" si="22"/>
        <v>1</v>
      </c>
    </row>
    <row r="652" spans="2:59" x14ac:dyDescent="0.25">
      <c r="B652" t="s">
        <v>63</v>
      </c>
      <c r="C652" t="s">
        <v>785</v>
      </c>
      <c r="D652" t="s">
        <v>1095</v>
      </c>
      <c r="E652" t="s">
        <v>820</v>
      </c>
      <c r="F652">
        <v>2</v>
      </c>
      <c r="G652">
        <v>400000</v>
      </c>
      <c r="H652">
        <v>400000</v>
      </c>
      <c r="I652">
        <v>400000</v>
      </c>
      <c r="J652">
        <v>400000</v>
      </c>
      <c r="K652">
        <v>400000</v>
      </c>
      <c r="L652">
        <v>400000</v>
      </c>
      <c r="M652">
        <v>400000</v>
      </c>
      <c r="N652">
        <v>400000</v>
      </c>
      <c r="O652">
        <v>400000</v>
      </c>
      <c r="P652">
        <v>400000</v>
      </c>
      <c r="Q652">
        <v>400000</v>
      </c>
      <c r="R652">
        <v>400000</v>
      </c>
      <c r="S652">
        <v>400000</v>
      </c>
      <c r="T652">
        <v>400000</v>
      </c>
      <c r="U652">
        <v>466667</v>
      </c>
      <c r="V652">
        <v>400000</v>
      </c>
      <c r="W652">
        <v>466667</v>
      </c>
      <c r="X652">
        <v>400000</v>
      </c>
      <c r="Y652">
        <v>400000</v>
      </c>
      <c r="Z652">
        <v>400000</v>
      </c>
      <c r="AA652">
        <v>300000</v>
      </c>
      <c r="AB652">
        <v>300000</v>
      </c>
      <c r="AC652">
        <v>300000</v>
      </c>
      <c r="AD652">
        <v>300000</v>
      </c>
      <c r="AE652">
        <v>300000</v>
      </c>
      <c r="AF652">
        <v>300000</v>
      </c>
      <c r="AG652">
        <v>300000</v>
      </c>
      <c r="AH652">
        <v>300000</v>
      </c>
      <c r="AI652">
        <v>300000</v>
      </c>
      <c r="AJ652">
        <v>300000</v>
      </c>
      <c r="AK652">
        <v>300000</v>
      </c>
      <c r="AL652">
        <v>300000</v>
      </c>
      <c r="AM652">
        <v>300000</v>
      </c>
      <c r="AN652">
        <v>300000</v>
      </c>
      <c r="AO652">
        <v>350000</v>
      </c>
      <c r="AP652">
        <v>300000</v>
      </c>
      <c r="AQ652">
        <v>350000</v>
      </c>
      <c r="AR652">
        <v>300000</v>
      </c>
      <c r="AS652">
        <v>300000</v>
      </c>
      <c r="AT652">
        <v>300000</v>
      </c>
      <c r="AU652">
        <v>8.3000000000000007</v>
      </c>
      <c r="AV652">
        <v>8.3000000000000007</v>
      </c>
      <c r="AW652">
        <v>8.3000000000000007</v>
      </c>
      <c r="AX652">
        <v>8.3000000000000007</v>
      </c>
      <c r="AY652">
        <v>8.3000000000000007</v>
      </c>
      <c r="AZ652">
        <v>8.3000000000000007</v>
      </c>
      <c r="BA652">
        <v>8.3000000000000007</v>
      </c>
      <c r="BB652">
        <v>8.3000000000000007</v>
      </c>
      <c r="BC652">
        <v>8.3000000000000007</v>
      </c>
      <c r="BD652">
        <v>8.3000000000000007</v>
      </c>
      <c r="BE652" t="s">
        <v>1413</v>
      </c>
      <c r="BF652">
        <f t="shared" si="21"/>
        <v>20</v>
      </c>
      <c r="BG652">
        <f t="shared" si="22"/>
        <v>1</v>
      </c>
    </row>
    <row r="653" spans="2:59" x14ac:dyDescent="0.25">
      <c r="B653" t="s">
        <v>32</v>
      </c>
      <c r="C653" t="s">
        <v>769</v>
      </c>
      <c r="D653" t="s">
        <v>1096</v>
      </c>
      <c r="E653" t="s">
        <v>820</v>
      </c>
      <c r="F653">
        <v>3</v>
      </c>
      <c r="G653">
        <v>708961</v>
      </c>
      <c r="H653">
        <v>520255</v>
      </c>
      <c r="I653">
        <v>644364</v>
      </c>
      <c r="J653">
        <v>602615</v>
      </c>
      <c r="K653">
        <v>612064</v>
      </c>
      <c r="L653">
        <v>479074</v>
      </c>
      <c r="M653">
        <v>612064</v>
      </c>
      <c r="N653">
        <v>575161</v>
      </c>
      <c r="O653">
        <v>612064</v>
      </c>
      <c r="P653">
        <v>575161</v>
      </c>
      <c r="Q653">
        <v>612064</v>
      </c>
      <c r="R653">
        <v>506526</v>
      </c>
      <c r="S653">
        <v>644364</v>
      </c>
      <c r="T653">
        <v>533981</v>
      </c>
      <c r="U653">
        <v>708961</v>
      </c>
      <c r="V653">
        <v>602615</v>
      </c>
      <c r="W653">
        <v>676663</v>
      </c>
      <c r="X653">
        <v>886606</v>
      </c>
      <c r="Y653">
        <v>595915</v>
      </c>
      <c r="Z653">
        <v>886606</v>
      </c>
      <c r="AA653">
        <v>531721</v>
      </c>
      <c r="AB653">
        <v>390191</v>
      </c>
      <c r="AC653">
        <v>483273</v>
      </c>
      <c r="AD653">
        <v>451962</v>
      </c>
      <c r="AE653">
        <v>459049</v>
      </c>
      <c r="AF653">
        <v>359305</v>
      </c>
      <c r="AG653">
        <v>459049</v>
      </c>
      <c r="AH653">
        <v>431371</v>
      </c>
      <c r="AI653">
        <v>459049</v>
      </c>
      <c r="AJ653">
        <v>431371</v>
      </c>
      <c r="AK653">
        <v>459049</v>
      </c>
      <c r="AL653">
        <v>379895</v>
      </c>
      <c r="AM653">
        <v>483273</v>
      </c>
      <c r="AN653">
        <v>400486</v>
      </c>
      <c r="AO653">
        <v>531721</v>
      </c>
      <c r="AP653">
        <v>451962</v>
      </c>
      <c r="AQ653">
        <v>507497</v>
      </c>
      <c r="AR653">
        <v>664954</v>
      </c>
      <c r="AS653">
        <v>446936</v>
      </c>
      <c r="AT653">
        <v>664954</v>
      </c>
      <c r="AU653">
        <v>8.5</v>
      </c>
      <c r="AV653">
        <v>8.5</v>
      </c>
      <c r="AW653">
        <v>8.5</v>
      </c>
      <c r="AX653">
        <v>8.5</v>
      </c>
      <c r="AY653">
        <v>8.5</v>
      </c>
      <c r="AZ653">
        <v>8.5</v>
      </c>
      <c r="BA653">
        <v>8.5</v>
      </c>
      <c r="BB653">
        <v>8.5</v>
      </c>
      <c r="BC653">
        <v>8.5</v>
      </c>
      <c r="BD653">
        <v>8.5</v>
      </c>
      <c r="BE653" t="s">
        <v>1398</v>
      </c>
      <c r="BF653">
        <f t="shared" si="21"/>
        <v>20</v>
      </c>
      <c r="BG653">
        <f t="shared" si="22"/>
        <v>1</v>
      </c>
    </row>
    <row r="654" spans="2:59" x14ac:dyDescent="0.25">
      <c r="B654" t="s">
        <v>68</v>
      </c>
      <c r="C654" t="s">
        <v>789</v>
      </c>
      <c r="D654" t="s">
        <v>1097</v>
      </c>
      <c r="E654" t="s">
        <v>820</v>
      </c>
      <c r="F654">
        <v>3</v>
      </c>
      <c r="G654">
        <v>566667</v>
      </c>
      <c r="H654">
        <v>566667</v>
      </c>
      <c r="I654">
        <v>566667</v>
      </c>
      <c r="J654">
        <v>566667</v>
      </c>
      <c r="K654">
        <v>533333</v>
      </c>
      <c r="L654">
        <v>533333</v>
      </c>
      <c r="M654">
        <v>533333</v>
      </c>
      <c r="N654">
        <v>533333</v>
      </c>
      <c r="O654">
        <v>533333</v>
      </c>
      <c r="P654">
        <v>533333</v>
      </c>
      <c r="Q654">
        <v>533333</v>
      </c>
      <c r="R654">
        <v>533333</v>
      </c>
      <c r="S654">
        <v>533333</v>
      </c>
      <c r="T654">
        <v>533333</v>
      </c>
      <c r="U654">
        <v>566667</v>
      </c>
      <c r="V654">
        <v>566667</v>
      </c>
      <c r="W654">
        <v>566667</v>
      </c>
      <c r="X654">
        <v>543631</v>
      </c>
      <c r="Y654">
        <v>533333</v>
      </c>
      <c r="Z654">
        <v>533333</v>
      </c>
      <c r="AA654">
        <v>425000</v>
      </c>
      <c r="AB654">
        <v>425000</v>
      </c>
      <c r="AC654">
        <v>425000</v>
      </c>
      <c r="AD654">
        <v>425000</v>
      </c>
      <c r="AE654">
        <v>400000</v>
      </c>
      <c r="AF654">
        <v>400000</v>
      </c>
      <c r="AG654">
        <v>400000</v>
      </c>
      <c r="AH654">
        <v>400000</v>
      </c>
      <c r="AI654">
        <v>400000</v>
      </c>
      <c r="AJ654">
        <v>400000</v>
      </c>
      <c r="AK654">
        <v>400000</v>
      </c>
      <c r="AL654">
        <v>400000</v>
      </c>
      <c r="AM654">
        <v>400000</v>
      </c>
      <c r="AN654">
        <v>400000</v>
      </c>
      <c r="AO654">
        <v>425000</v>
      </c>
      <c r="AP654">
        <v>425000</v>
      </c>
      <c r="AQ654">
        <v>425000</v>
      </c>
      <c r="AR654">
        <v>393894</v>
      </c>
      <c r="AS654">
        <v>400000</v>
      </c>
      <c r="AT654">
        <v>400000</v>
      </c>
      <c r="AU654">
        <v>8.5</v>
      </c>
      <c r="AV654">
        <v>8.5</v>
      </c>
      <c r="AW654">
        <v>8.5</v>
      </c>
      <c r="AX654">
        <v>8.5</v>
      </c>
      <c r="AY654">
        <v>8.5</v>
      </c>
      <c r="AZ654">
        <v>8.5</v>
      </c>
      <c r="BA654">
        <v>8.5</v>
      </c>
      <c r="BB654">
        <v>8.5</v>
      </c>
      <c r="BC654">
        <v>8.5</v>
      </c>
      <c r="BD654">
        <v>8.5</v>
      </c>
      <c r="BE654" t="s">
        <v>1437</v>
      </c>
      <c r="BF654">
        <f t="shared" si="21"/>
        <v>20</v>
      </c>
      <c r="BG654">
        <f t="shared" si="22"/>
        <v>1</v>
      </c>
    </row>
    <row r="655" spans="2:59" hidden="1" x14ac:dyDescent="0.25">
      <c r="B655" t="s">
        <v>142</v>
      </c>
      <c r="C655" t="s">
        <v>781</v>
      </c>
      <c r="D655" t="s">
        <v>1101</v>
      </c>
      <c r="E655" t="s">
        <v>822</v>
      </c>
      <c r="F655">
        <v>0</v>
      </c>
      <c r="G655">
        <v>190000</v>
      </c>
      <c r="H655">
        <v>190000</v>
      </c>
      <c r="I655">
        <v>200000</v>
      </c>
      <c r="J655">
        <v>190000</v>
      </c>
      <c r="K655">
        <v>200000</v>
      </c>
      <c r="L655">
        <v>190000</v>
      </c>
      <c r="M655">
        <v>200000</v>
      </c>
      <c r="N655">
        <v>190000</v>
      </c>
      <c r="O655">
        <v>266667</v>
      </c>
      <c r="P655">
        <v>253333</v>
      </c>
      <c r="Q655">
        <v>266667</v>
      </c>
      <c r="R655">
        <v>253333</v>
      </c>
      <c r="S655">
        <v>266667</v>
      </c>
      <c r="T655">
        <v>253333</v>
      </c>
      <c r="U655">
        <v>266667</v>
      </c>
      <c r="V655">
        <v>253333</v>
      </c>
      <c r="W655">
        <v>253333</v>
      </c>
      <c r="X655">
        <v>253333</v>
      </c>
      <c r="Y655">
        <v>253333</v>
      </c>
      <c r="Z655">
        <v>253333</v>
      </c>
      <c r="AA655">
        <v>161500</v>
      </c>
      <c r="AB655">
        <v>161500</v>
      </c>
      <c r="AC655">
        <v>170000</v>
      </c>
      <c r="AD655">
        <v>161500</v>
      </c>
      <c r="AE655">
        <v>170000</v>
      </c>
      <c r="AF655">
        <v>161500</v>
      </c>
      <c r="AG655">
        <v>170000</v>
      </c>
      <c r="AH655">
        <v>161500</v>
      </c>
      <c r="AI655">
        <v>200000</v>
      </c>
      <c r="AJ655">
        <v>190000</v>
      </c>
      <c r="AK655">
        <v>200000</v>
      </c>
      <c r="AL655">
        <v>190000</v>
      </c>
      <c r="AM655">
        <v>200000</v>
      </c>
      <c r="AN655">
        <v>190000</v>
      </c>
      <c r="AO655">
        <v>200000</v>
      </c>
      <c r="AP655">
        <v>190000</v>
      </c>
      <c r="AQ655">
        <v>190000</v>
      </c>
      <c r="AR655">
        <v>190000</v>
      </c>
      <c r="AS655">
        <v>190000</v>
      </c>
      <c r="AT655">
        <v>190000</v>
      </c>
      <c r="AU655">
        <v>8.1999999999999993</v>
      </c>
      <c r="AV655">
        <v>8.1999999999999993</v>
      </c>
      <c r="AW655">
        <v>8.1999999999999993</v>
      </c>
      <c r="AX655">
        <v>8.1999999999999993</v>
      </c>
      <c r="AY655">
        <v>8.1999999999999993</v>
      </c>
      <c r="AZ655">
        <v>8.1999999999999993</v>
      </c>
      <c r="BA655">
        <v>8.1999999999999993</v>
      </c>
      <c r="BB655">
        <v>8.1999999999999993</v>
      </c>
      <c r="BC655">
        <v>8.1999999999999993</v>
      </c>
      <c r="BD655">
        <v>8.1999999999999993</v>
      </c>
      <c r="BE655" t="s">
        <v>1436</v>
      </c>
      <c r="BF655">
        <f t="shared" si="21"/>
        <v>20</v>
      </c>
      <c r="BG655">
        <f t="shared" si="22"/>
        <v>1</v>
      </c>
    </row>
    <row r="656" spans="2:59" hidden="1" x14ac:dyDescent="0.25">
      <c r="B656" t="s">
        <v>161</v>
      </c>
      <c r="C656" t="s">
        <v>778</v>
      </c>
      <c r="D656" t="s">
        <v>1102</v>
      </c>
      <c r="E656" t="s">
        <v>799</v>
      </c>
      <c r="F656">
        <v>1</v>
      </c>
      <c r="G656">
        <v>333333</v>
      </c>
      <c r="H656">
        <v>333333</v>
      </c>
      <c r="I656">
        <v>199333</v>
      </c>
      <c r="J656">
        <v>333333</v>
      </c>
      <c r="K656">
        <v>199333</v>
      </c>
      <c r="L656">
        <v>333333</v>
      </c>
      <c r="M656">
        <v>199333</v>
      </c>
      <c r="N656">
        <v>333333</v>
      </c>
      <c r="O656">
        <v>333333</v>
      </c>
      <c r="P656">
        <v>333333</v>
      </c>
      <c r="Q656">
        <v>300000</v>
      </c>
      <c r="R656">
        <v>333333</v>
      </c>
      <c r="S656">
        <v>300000</v>
      </c>
      <c r="T656">
        <v>333333</v>
      </c>
      <c r="U656">
        <v>333333</v>
      </c>
      <c r="V656">
        <v>333333</v>
      </c>
      <c r="W656">
        <v>300000</v>
      </c>
      <c r="X656">
        <v>333333</v>
      </c>
      <c r="Y656">
        <v>333333</v>
      </c>
      <c r="Z656">
        <v>333333</v>
      </c>
      <c r="AA656">
        <v>250000</v>
      </c>
      <c r="AB656">
        <v>250000</v>
      </c>
      <c r="AC656">
        <v>149500</v>
      </c>
      <c r="AD656">
        <v>250000</v>
      </c>
      <c r="AE656">
        <v>149500</v>
      </c>
      <c r="AF656">
        <v>250000</v>
      </c>
      <c r="AG656">
        <v>149500</v>
      </c>
      <c r="AH656">
        <v>250000</v>
      </c>
      <c r="AI656">
        <v>250000</v>
      </c>
      <c r="AJ656">
        <v>250000</v>
      </c>
      <c r="AK656">
        <v>225000</v>
      </c>
      <c r="AL656">
        <v>250000</v>
      </c>
      <c r="AM656">
        <v>225000</v>
      </c>
      <c r="AN656">
        <v>250000</v>
      </c>
      <c r="AO656">
        <v>250000</v>
      </c>
      <c r="AP656">
        <v>250000</v>
      </c>
      <c r="AQ656">
        <v>225000</v>
      </c>
      <c r="AR656">
        <v>250000</v>
      </c>
      <c r="AS656">
        <v>250000</v>
      </c>
      <c r="AT656">
        <v>250000</v>
      </c>
      <c r="AU656">
        <v>7.4</v>
      </c>
      <c r="AV656">
        <v>7.4</v>
      </c>
      <c r="AW656">
        <v>7.4</v>
      </c>
      <c r="AX656">
        <v>7.4</v>
      </c>
      <c r="AY656">
        <v>7.4</v>
      </c>
      <c r="AZ656">
        <v>7.4</v>
      </c>
      <c r="BA656">
        <v>7.4</v>
      </c>
      <c r="BB656">
        <v>7.4</v>
      </c>
      <c r="BC656">
        <v>7.4</v>
      </c>
      <c r="BD656">
        <v>7.4</v>
      </c>
      <c r="BE656" t="s">
        <v>1428</v>
      </c>
      <c r="BF656">
        <f t="shared" si="21"/>
        <v>20</v>
      </c>
      <c r="BG656">
        <f t="shared" si="22"/>
        <v>1</v>
      </c>
    </row>
    <row r="657" spans="2:59" hidden="1" x14ac:dyDescent="0.25">
      <c r="B657" t="s">
        <v>181</v>
      </c>
      <c r="C657" t="s">
        <v>774</v>
      </c>
      <c r="D657" t="s">
        <v>1103</v>
      </c>
      <c r="E657" t="s">
        <v>799</v>
      </c>
      <c r="F657">
        <v>2</v>
      </c>
      <c r="G657">
        <v>486667</v>
      </c>
      <c r="H657">
        <v>486667</v>
      </c>
      <c r="I657">
        <v>486667</v>
      </c>
      <c r="J657">
        <v>486667</v>
      </c>
      <c r="K657">
        <v>486667</v>
      </c>
      <c r="L657">
        <v>486667</v>
      </c>
      <c r="M657">
        <v>486667</v>
      </c>
      <c r="N657">
        <v>486667</v>
      </c>
      <c r="O657">
        <v>486667</v>
      </c>
      <c r="P657">
        <v>486667</v>
      </c>
      <c r="Q657">
        <v>486667</v>
      </c>
      <c r="R657">
        <v>486667</v>
      </c>
      <c r="S657">
        <v>486667</v>
      </c>
      <c r="T657">
        <v>486667</v>
      </c>
      <c r="U657">
        <v>486667</v>
      </c>
      <c r="V657">
        <v>486667</v>
      </c>
      <c r="W657">
        <v>486667</v>
      </c>
      <c r="X657">
        <v>486667</v>
      </c>
      <c r="Y657">
        <v>486667</v>
      </c>
      <c r="Z657">
        <v>486667</v>
      </c>
      <c r="AA657">
        <v>365000</v>
      </c>
      <c r="AB657">
        <v>365000</v>
      </c>
      <c r="AC657">
        <v>365000</v>
      </c>
      <c r="AD657">
        <v>365000</v>
      </c>
      <c r="AE657">
        <v>365000</v>
      </c>
      <c r="AF657">
        <v>365000</v>
      </c>
      <c r="AG657">
        <v>365000</v>
      </c>
      <c r="AH657">
        <v>365000</v>
      </c>
      <c r="AI657">
        <v>365000</v>
      </c>
      <c r="AJ657">
        <v>365000</v>
      </c>
      <c r="AK657">
        <v>365000</v>
      </c>
      <c r="AL657">
        <v>365000</v>
      </c>
      <c r="AM657">
        <v>365000</v>
      </c>
      <c r="AN657">
        <v>365000</v>
      </c>
      <c r="AO657">
        <v>365000</v>
      </c>
      <c r="AP657">
        <v>365000</v>
      </c>
      <c r="AQ657">
        <v>365000</v>
      </c>
      <c r="AR657">
        <v>365000</v>
      </c>
      <c r="AS657">
        <v>365000</v>
      </c>
      <c r="AT657">
        <v>365000</v>
      </c>
      <c r="AU657">
        <v>6.7</v>
      </c>
      <c r="AV657">
        <v>6.7</v>
      </c>
      <c r="AW657">
        <v>6.7</v>
      </c>
      <c r="AX657">
        <v>6.7</v>
      </c>
      <c r="AY657">
        <v>6.7</v>
      </c>
      <c r="AZ657">
        <v>6.7</v>
      </c>
      <c r="BA657">
        <v>6.7</v>
      </c>
      <c r="BB657">
        <v>6.7</v>
      </c>
      <c r="BC657">
        <v>6.7</v>
      </c>
      <c r="BD657">
        <v>6.7</v>
      </c>
      <c r="BE657" t="s">
        <v>1381</v>
      </c>
      <c r="BF657">
        <f t="shared" si="21"/>
        <v>20</v>
      </c>
      <c r="BG657">
        <f t="shared" si="22"/>
        <v>1</v>
      </c>
    </row>
    <row r="658" spans="2:59" x14ac:dyDescent="0.25">
      <c r="B658" t="s">
        <v>59</v>
      </c>
      <c r="C658" t="s">
        <v>773</v>
      </c>
      <c r="D658" t="s">
        <v>1106</v>
      </c>
      <c r="E658" t="s">
        <v>820</v>
      </c>
      <c r="F658">
        <v>3</v>
      </c>
      <c r="G658">
        <v>517000</v>
      </c>
      <c r="H658">
        <v>517000</v>
      </c>
      <c r="I658">
        <v>530640</v>
      </c>
      <c r="J658">
        <v>517000</v>
      </c>
      <c r="K658">
        <v>497000</v>
      </c>
      <c r="L658">
        <v>497000</v>
      </c>
      <c r="M658">
        <v>497000</v>
      </c>
      <c r="N658">
        <v>497000</v>
      </c>
      <c r="O658">
        <v>497000</v>
      </c>
      <c r="P658">
        <v>497000</v>
      </c>
      <c r="Q658">
        <v>497000</v>
      </c>
      <c r="R658">
        <v>497000</v>
      </c>
      <c r="S658">
        <v>497000</v>
      </c>
      <c r="T658">
        <v>497000</v>
      </c>
      <c r="U658">
        <v>496540</v>
      </c>
      <c r="V658">
        <v>517000</v>
      </c>
      <c r="W658">
        <v>517000</v>
      </c>
      <c r="X658">
        <v>517000</v>
      </c>
      <c r="Y658">
        <v>497000</v>
      </c>
      <c r="Z658">
        <v>497000</v>
      </c>
      <c r="AA658">
        <v>392920</v>
      </c>
      <c r="AB658">
        <v>392920</v>
      </c>
      <c r="AC658">
        <v>403286</v>
      </c>
      <c r="AD658">
        <v>392920</v>
      </c>
      <c r="AE658">
        <v>377720</v>
      </c>
      <c r="AF658">
        <v>377720</v>
      </c>
      <c r="AG658">
        <v>377720</v>
      </c>
      <c r="AH658">
        <v>377720</v>
      </c>
      <c r="AI658">
        <v>377720</v>
      </c>
      <c r="AJ658">
        <v>377720</v>
      </c>
      <c r="AK658">
        <v>377720</v>
      </c>
      <c r="AL658">
        <v>377720</v>
      </c>
      <c r="AM658">
        <v>377720</v>
      </c>
      <c r="AN658">
        <v>377720</v>
      </c>
      <c r="AO658">
        <v>377370</v>
      </c>
      <c r="AP658">
        <v>392920</v>
      </c>
      <c r="AQ658">
        <v>392920</v>
      </c>
      <c r="AR658">
        <v>392920</v>
      </c>
      <c r="AS658">
        <v>377720</v>
      </c>
      <c r="AT658">
        <v>377720</v>
      </c>
      <c r="AU658">
        <v>8.5</v>
      </c>
      <c r="AV658">
        <v>8.5</v>
      </c>
      <c r="AW658">
        <v>8.5</v>
      </c>
      <c r="AX658">
        <v>8.5</v>
      </c>
      <c r="AY658">
        <v>8.5</v>
      </c>
      <c r="AZ658">
        <v>8.5</v>
      </c>
      <c r="BA658">
        <v>8.5</v>
      </c>
      <c r="BB658">
        <v>8.5</v>
      </c>
      <c r="BC658">
        <v>8.5</v>
      </c>
      <c r="BD658">
        <v>8.5</v>
      </c>
      <c r="BE658" t="s">
        <v>1428</v>
      </c>
      <c r="BF658">
        <f t="shared" si="21"/>
        <v>20</v>
      </c>
      <c r="BG658">
        <f t="shared" si="22"/>
        <v>1</v>
      </c>
    </row>
    <row r="659" spans="2:59" hidden="1" x14ac:dyDescent="0.25">
      <c r="B659" t="s">
        <v>90</v>
      </c>
      <c r="C659" t="s">
        <v>770</v>
      </c>
      <c r="D659" t="s">
        <v>1108</v>
      </c>
      <c r="E659" t="s">
        <v>822</v>
      </c>
      <c r="F659">
        <v>1</v>
      </c>
      <c r="G659">
        <v>480000</v>
      </c>
      <c r="H659">
        <v>480000</v>
      </c>
      <c r="I659">
        <v>400000</v>
      </c>
      <c r="J659">
        <v>400000</v>
      </c>
      <c r="K659">
        <v>400000</v>
      </c>
      <c r="L659">
        <v>400000</v>
      </c>
      <c r="M659">
        <v>400000</v>
      </c>
      <c r="N659">
        <v>400000</v>
      </c>
      <c r="O659">
        <v>400000</v>
      </c>
      <c r="P659">
        <v>400000</v>
      </c>
      <c r="Q659">
        <v>400000</v>
      </c>
      <c r="R659">
        <v>400000</v>
      </c>
      <c r="S659">
        <v>400000</v>
      </c>
      <c r="T659">
        <v>400000</v>
      </c>
      <c r="U659">
        <v>400000</v>
      </c>
      <c r="V659">
        <v>400000</v>
      </c>
      <c r="W659">
        <v>400000</v>
      </c>
      <c r="X659">
        <v>400000</v>
      </c>
      <c r="Y659">
        <v>400000</v>
      </c>
      <c r="Z659">
        <v>400000</v>
      </c>
      <c r="AA659">
        <v>360000</v>
      </c>
      <c r="AB659">
        <v>360000</v>
      </c>
      <c r="AC659">
        <v>300000</v>
      </c>
      <c r="AD659">
        <v>300000</v>
      </c>
      <c r="AE659">
        <v>300000</v>
      </c>
      <c r="AF659">
        <v>300000</v>
      </c>
      <c r="AG659">
        <v>300000</v>
      </c>
      <c r="AH659">
        <v>300000</v>
      </c>
      <c r="AI659">
        <v>300000</v>
      </c>
      <c r="AJ659">
        <v>300000</v>
      </c>
      <c r="AK659">
        <v>300000</v>
      </c>
      <c r="AL659">
        <v>300000</v>
      </c>
      <c r="AM659">
        <v>300000</v>
      </c>
      <c r="AN659">
        <v>300000</v>
      </c>
      <c r="AO659">
        <v>300000</v>
      </c>
      <c r="AP659">
        <v>300000</v>
      </c>
      <c r="AQ659">
        <v>300000</v>
      </c>
      <c r="AR659">
        <v>300000</v>
      </c>
      <c r="AS659">
        <v>300000</v>
      </c>
      <c r="AT659">
        <v>300000</v>
      </c>
      <c r="AU659">
        <v>8.1999999999999993</v>
      </c>
      <c r="AV659">
        <v>8.1999999999999993</v>
      </c>
      <c r="AW659">
        <v>8.1999999999999993</v>
      </c>
      <c r="AX659">
        <v>8.1999999999999993</v>
      </c>
      <c r="AY659">
        <v>8.1999999999999993</v>
      </c>
      <c r="AZ659">
        <v>8.1999999999999993</v>
      </c>
      <c r="BA659">
        <v>8.1999999999999993</v>
      </c>
      <c r="BB659">
        <v>8.1999999999999993</v>
      </c>
      <c r="BC659">
        <v>8.1999999999999993</v>
      </c>
      <c r="BD659">
        <v>8.1999999999999993</v>
      </c>
      <c r="BE659" t="s">
        <v>1438</v>
      </c>
      <c r="BF659">
        <f t="shared" si="21"/>
        <v>20</v>
      </c>
      <c r="BG659">
        <f t="shared" si="22"/>
        <v>1</v>
      </c>
    </row>
    <row r="660" spans="2:59" hidden="1" x14ac:dyDescent="0.25">
      <c r="B660" t="s">
        <v>184</v>
      </c>
      <c r="C660" t="s">
        <v>776</v>
      </c>
      <c r="D660" t="s">
        <v>1111</v>
      </c>
      <c r="E660" t="s">
        <v>799</v>
      </c>
      <c r="F660">
        <v>0</v>
      </c>
      <c r="G660">
        <v>1400000</v>
      </c>
      <c r="H660">
        <v>1400000</v>
      </c>
      <c r="I660">
        <v>1400000</v>
      </c>
      <c r="J660">
        <v>1400000</v>
      </c>
      <c r="K660">
        <v>650000</v>
      </c>
      <c r="L660">
        <v>650000</v>
      </c>
      <c r="M660">
        <v>650000</v>
      </c>
      <c r="N660">
        <v>650000</v>
      </c>
      <c r="O660">
        <v>866667</v>
      </c>
      <c r="P660">
        <v>866667</v>
      </c>
      <c r="Q660">
        <v>866667</v>
      </c>
      <c r="R660">
        <v>866667</v>
      </c>
      <c r="S660">
        <v>1000000</v>
      </c>
      <c r="T660">
        <v>1000000</v>
      </c>
      <c r="U660">
        <v>1400000</v>
      </c>
      <c r="V660">
        <v>1400000</v>
      </c>
      <c r="W660">
        <v>1400000</v>
      </c>
      <c r="X660">
        <v>1400000</v>
      </c>
      <c r="Y660">
        <v>866667</v>
      </c>
      <c r="Z660">
        <v>866667</v>
      </c>
      <c r="AA660">
        <v>1050000</v>
      </c>
      <c r="AB660">
        <v>1050000</v>
      </c>
      <c r="AC660">
        <v>1050000</v>
      </c>
      <c r="AD660">
        <v>1050000</v>
      </c>
      <c r="AE660">
        <v>422500</v>
      </c>
      <c r="AF660">
        <v>422500</v>
      </c>
      <c r="AG660">
        <v>422500</v>
      </c>
      <c r="AH660">
        <v>422500</v>
      </c>
      <c r="AI660">
        <v>650000</v>
      </c>
      <c r="AJ660">
        <v>650000</v>
      </c>
      <c r="AK660">
        <v>650000</v>
      </c>
      <c r="AL660">
        <v>650000</v>
      </c>
      <c r="AM660">
        <v>750000</v>
      </c>
      <c r="AN660">
        <v>750000</v>
      </c>
      <c r="AO660">
        <v>1050000</v>
      </c>
      <c r="AP660">
        <v>1050000</v>
      </c>
      <c r="AQ660">
        <v>1050000</v>
      </c>
      <c r="AR660">
        <v>1050000</v>
      </c>
      <c r="AS660">
        <v>650000</v>
      </c>
      <c r="AT660">
        <v>650000</v>
      </c>
      <c r="AU660">
        <v>8.4</v>
      </c>
      <c r="AV660">
        <v>8.4</v>
      </c>
      <c r="AW660">
        <v>8.4</v>
      </c>
      <c r="AX660">
        <v>8.5</v>
      </c>
      <c r="AY660">
        <v>8.3000000000000007</v>
      </c>
      <c r="AZ660">
        <v>8.3000000000000007</v>
      </c>
      <c r="BA660">
        <v>8.3000000000000007</v>
      </c>
      <c r="BB660">
        <v>8.3000000000000007</v>
      </c>
      <c r="BC660">
        <v>8.3000000000000007</v>
      </c>
      <c r="BD660">
        <v>8.3000000000000007</v>
      </c>
      <c r="BE660" t="s">
        <v>1407</v>
      </c>
      <c r="BF660">
        <f t="shared" si="21"/>
        <v>20</v>
      </c>
      <c r="BG660">
        <f t="shared" si="22"/>
        <v>1</v>
      </c>
    </row>
    <row r="661" spans="2:59" hidden="1" x14ac:dyDescent="0.25">
      <c r="B661" t="s">
        <v>167</v>
      </c>
      <c r="C661" t="s">
        <v>776</v>
      </c>
      <c r="D661" t="s">
        <v>1112</v>
      </c>
      <c r="E661" t="s">
        <v>799</v>
      </c>
      <c r="F661">
        <v>1</v>
      </c>
      <c r="G661">
        <v>1266667</v>
      </c>
      <c r="H661">
        <v>1266667</v>
      </c>
      <c r="I661">
        <v>1800000</v>
      </c>
      <c r="J661">
        <v>1266667</v>
      </c>
      <c r="K661">
        <v>866667</v>
      </c>
      <c r="L661">
        <v>866667</v>
      </c>
      <c r="M661">
        <v>866667</v>
      </c>
      <c r="N661">
        <v>866667</v>
      </c>
      <c r="O661">
        <v>866667</v>
      </c>
      <c r="P661">
        <v>866667</v>
      </c>
      <c r="Q661">
        <v>733333</v>
      </c>
      <c r="R661">
        <v>733333</v>
      </c>
      <c r="S661">
        <v>733333</v>
      </c>
      <c r="T661">
        <v>733333</v>
      </c>
      <c r="U661">
        <v>1000000</v>
      </c>
      <c r="V661">
        <v>1000000</v>
      </c>
      <c r="W661">
        <v>1266667</v>
      </c>
      <c r="X661">
        <v>1266667</v>
      </c>
      <c r="Y661">
        <v>733333</v>
      </c>
      <c r="Z661">
        <v>733333</v>
      </c>
      <c r="AA661">
        <v>950000</v>
      </c>
      <c r="AB661">
        <v>950000</v>
      </c>
      <c r="AC661">
        <v>1350000</v>
      </c>
      <c r="AD661">
        <v>950000</v>
      </c>
      <c r="AE661">
        <v>650000</v>
      </c>
      <c r="AF661">
        <v>650000</v>
      </c>
      <c r="AG661">
        <v>650000</v>
      </c>
      <c r="AH661">
        <v>650000</v>
      </c>
      <c r="AI661">
        <v>650000</v>
      </c>
      <c r="AJ661">
        <v>650000</v>
      </c>
      <c r="AK661">
        <v>550000</v>
      </c>
      <c r="AL661">
        <v>550000</v>
      </c>
      <c r="AM661">
        <v>550000</v>
      </c>
      <c r="AN661">
        <v>550000</v>
      </c>
      <c r="AO661">
        <v>750000</v>
      </c>
      <c r="AP661">
        <v>750000</v>
      </c>
      <c r="AQ661">
        <v>950000</v>
      </c>
      <c r="AR661">
        <v>950000</v>
      </c>
      <c r="AS661">
        <v>550000</v>
      </c>
      <c r="AT661">
        <v>550000</v>
      </c>
      <c r="AU661">
        <v>7.8</v>
      </c>
      <c r="AV661">
        <v>7.8</v>
      </c>
      <c r="AW661">
        <v>7.8</v>
      </c>
      <c r="AX661">
        <v>7.8</v>
      </c>
      <c r="AY661">
        <v>7.8</v>
      </c>
      <c r="AZ661">
        <v>7.8</v>
      </c>
      <c r="BA661">
        <v>7.8</v>
      </c>
      <c r="BB661">
        <v>7.8</v>
      </c>
      <c r="BC661">
        <v>7.8</v>
      </c>
      <c r="BD661">
        <v>7.8</v>
      </c>
      <c r="BE661" t="s">
        <v>1391</v>
      </c>
      <c r="BF661">
        <f t="shared" si="21"/>
        <v>20</v>
      </c>
      <c r="BG661">
        <f t="shared" si="22"/>
        <v>1</v>
      </c>
    </row>
    <row r="662" spans="2:59" hidden="1" x14ac:dyDescent="0.25">
      <c r="B662" t="s">
        <v>281</v>
      </c>
      <c r="C662" t="s">
        <v>781</v>
      </c>
      <c r="D662" t="s">
        <v>1114</v>
      </c>
      <c r="E662" t="s">
        <v>822</v>
      </c>
      <c r="F662">
        <v>0</v>
      </c>
      <c r="G662">
        <v>146399</v>
      </c>
      <c r="H662">
        <v>145628</v>
      </c>
      <c r="I662">
        <v>138343</v>
      </c>
      <c r="J662">
        <v>145628</v>
      </c>
      <c r="K662">
        <v>145461</v>
      </c>
      <c r="L662">
        <v>144695</v>
      </c>
      <c r="M662">
        <v>145461</v>
      </c>
      <c r="N662">
        <v>144695</v>
      </c>
      <c r="O662">
        <v>137496</v>
      </c>
      <c r="P662">
        <v>144695</v>
      </c>
      <c r="Q662">
        <v>137496</v>
      </c>
      <c r="R662">
        <v>144695</v>
      </c>
      <c r="S662">
        <v>137496</v>
      </c>
      <c r="T662">
        <v>144695</v>
      </c>
      <c r="U662">
        <v>155785</v>
      </c>
      <c r="V662">
        <v>145628</v>
      </c>
      <c r="W662">
        <v>168923</v>
      </c>
      <c r="X662">
        <v>145628</v>
      </c>
      <c r="Y662">
        <v>145461</v>
      </c>
      <c r="Z662">
        <v>144695</v>
      </c>
      <c r="AA662">
        <v>137825</v>
      </c>
      <c r="AB662">
        <v>133380</v>
      </c>
      <c r="AC662">
        <v>132576</v>
      </c>
      <c r="AD662">
        <v>133380</v>
      </c>
      <c r="AE662">
        <v>136942</v>
      </c>
      <c r="AF662">
        <v>132526</v>
      </c>
      <c r="AG662">
        <v>136942</v>
      </c>
      <c r="AH662">
        <v>132526</v>
      </c>
      <c r="AI662">
        <v>131765</v>
      </c>
      <c r="AJ662">
        <v>132526</v>
      </c>
      <c r="AK662">
        <v>131765</v>
      </c>
      <c r="AL662">
        <v>132526</v>
      </c>
      <c r="AM662">
        <v>131765</v>
      </c>
      <c r="AN662">
        <v>132526</v>
      </c>
      <c r="AO662">
        <v>146662</v>
      </c>
      <c r="AP662">
        <v>133380</v>
      </c>
      <c r="AQ662">
        <v>159030</v>
      </c>
      <c r="AR662">
        <v>133380</v>
      </c>
      <c r="AS662">
        <v>136942</v>
      </c>
      <c r="AT662">
        <v>132526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 t="s">
        <v>1407</v>
      </c>
      <c r="BF662">
        <f t="shared" si="21"/>
        <v>20</v>
      </c>
      <c r="BG662">
        <f t="shared" si="22"/>
        <v>1</v>
      </c>
    </row>
    <row r="663" spans="2:59" hidden="1" x14ac:dyDescent="0.25">
      <c r="B663" t="s">
        <v>301</v>
      </c>
      <c r="C663" t="s">
        <v>770</v>
      </c>
      <c r="D663" t="s">
        <v>1115</v>
      </c>
      <c r="E663" t="s">
        <v>822</v>
      </c>
      <c r="F663">
        <v>2</v>
      </c>
      <c r="G663">
        <v>276124</v>
      </c>
      <c r="H663">
        <v>276124</v>
      </c>
      <c r="I663">
        <v>253681</v>
      </c>
      <c r="J663">
        <v>276124</v>
      </c>
      <c r="K663">
        <v>275139</v>
      </c>
      <c r="L663">
        <v>275139</v>
      </c>
      <c r="M663">
        <v>275139</v>
      </c>
      <c r="N663">
        <v>275139</v>
      </c>
      <c r="O663">
        <v>252789</v>
      </c>
      <c r="P663">
        <v>275139</v>
      </c>
      <c r="Q663">
        <v>252789</v>
      </c>
      <c r="R663">
        <v>275139</v>
      </c>
      <c r="S663">
        <v>252789</v>
      </c>
      <c r="T663">
        <v>275139</v>
      </c>
      <c r="U663">
        <v>276124</v>
      </c>
      <c r="V663">
        <v>276124</v>
      </c>
      <c r="W663">
        <v>276124</v>
      </c>
      <c r="X663">
        <v>276124</v>
      </c>
      <c r="Y663">
        <v>275139</v>
      </c>
      <c r="Z663">
        <v>275139</v>
      </c>
      <c r="AA663">
        <v>252901</v>
      </c>
      <c r="AB663">
        <v>252901</v>
      </c>
      <c r="AC663">
        <v>243107</v>
      </c>
      <c r="AD663">
        <v>252901</v>
      </c>
      <c r="AE663">
        <v>251999</v>
      </c>
      <c r="AF663">
        <v>251999</v>
      </c>
      <c r="AG663">
        <v>251999</v>
      </c>
      <c r="AH663">
        <v>251999</v>
      </c>
      <c r="AI663">
        <v>242252</v>
      </c>
      <c r="AJ663">
        <v>251999</v>
      </c>
      <c r="AK663">
        <v>242252</v>
      </c>
      <c r="AL663">
        <v>251999</v>
      </c>
      <c r="AM663">
        <v>242252</v>
      </c>
      <c r="AN663">
        <v>251999</v>
      </c>
      <c r="AO663">
        <v>252901</v>
      </c>
      <c r="AP663">
        <v>252901</v>
      </c>
      <c r="AQ663">
        <v>252901</v>
      </c>
      <c r="AR663">
        <v>252901</v>
      </c>
      <c r="AS663">
        <v>251999</v>
      </c>
      <c r="AT663">
        <v>251999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 t="s">
        <v>1407</v>
      </c>
      <c r="BF663">
        <f t="shared" si="21"/>
        <v>20</v>
      </c>
      <c r="BG663">
        <f t="shared" si="22"/>
        <v>1</v>
      </c>
    </row>
    <row r="664" spans="2:59" x14ac:dyDescent="0.25">
      <c r="B664" t="s">
        <v>18</v>
      </c>
      <c r="C664" t="s">
        <v>778</v>
      </c>
      <c r="D664" t="s">
        <v>1116</v>
      </c>
      <c r="E664" t="s">
        <v>820</v>
      </c>
      <c r="F664">
        <v>3</v>
      </c>
      <c r="G664">
        <v>973334</v>
      </c>
      <c r="H664">
        <v>973334</v>
      </c>
      <c r="I664">
        <v>973334</v>
      </c>
      <c r="J664">
        <v>973334</v>
      </c>
      <c r="K664">
        <v>973334</v>
      </c>
      <c r="L664">
        <v>973334</v>
      </c>
      <c r="M664">
        <v>973334</v>
      </c>
      <c r="N664">
        <v>973334</v>
      </c>
      <c r="O664">
        <v>973334</v>
      </c>
      <c r="P664">
        <v>973334</v>
      </c>
      <c r="Q664">
        <v>973334</v>
      </c>
      <c r="R664">
        <v>973334</v>
      </c>
      <c r="S664">
        <v>973334</v>
      </c>
      <c r="T664">
        <v>973334</v>
      </c>
      <c r="U664">
        <v>973334</v>
      </c>
      <c r="V664">
        <v>973334</v>
      </c>
      <c r="W664">
        <v>973334</v>
      </c>
      <c r="X664">
        <v>973334</v>
      </c>
      <c r="Y664">
        <v>973334</v>
      </c>
      <c r="Z664">
        <v>973334</v>
      </c>
      <c r="AA664">
        <v>486667</v>
      </c>
      <c r="AB664">
        <v>486667</v>
      </c>
      <c r="AC664">
        <v>486667</v>
      </c>
      <c r="AD664">
        <v>486667</v>
      </c>
      <c r="AE664">
        <v>486667</v>
      </c>
      <c r="AF664">
        <v>486667</v>
      </c>
      <c r="AG664">
        <v>486667</v>
      </c>
      <c r="AH664">
        <v>486667</v>
      </c>
      <c r="AI664">
        <v>486667</v>
      </c>
      <c r="AJ664">
        <v>486667</v>
      </c>
      <c r="AK664">
        <v>486667</v>
      </c>
      <c r="AL664">
        <v>486667</v>
      </c>
      <c r="AM664">
        <v>486667</v>
      </c>
      <c r="AN664">
        <v>486667</v>
      </c>
      <c r="AO664">
        <v>486667</v>
      </c>
      <c r="AP664">
        <v>486667</v>
      </c>
      <c r="AQ664">
        <v>486667</v>
      </c>
      <c r="AR664">
        <v>486667</v>
      </c>
      <c r="AS664">
        <v>486667</v>
      </c>
      <c r="AT664">
        <v>486667</v>
      </c>
      <c r="AU664">
        <v>8.1999999999999993</v>
      </c>
      <c r="AV664">
        <v>8.1999999999999993</v>
      </c>
      <c r="AW664">
        <v>8.1999999999999993</v>
      </c>
      <c r="AX664">
        <v>8.1999999999999993</v>
      </c>
      <c r="AY664">
        <v>8.1999999999999993</v>
      </c>
      <c r="AZ664">
        <v>8.1999999999999993</v>
      </c>
      <c r="BA664">
        <v>8.1999999999999993</v>
      </c>
      <c r="BB664">
        <v>8.1999999999999993</v>
      </c>
      <c r="BC664">
        <v>8.1999999999999993</v>
      </c>
      <c r="BD664">
        <v>8.1999999999999993</v>
      </c>
      <c r="BE664" t="s">
        <v>1440</v>
      </c>
      <c r="BF664">
        <f t="shared" si="21"/>
        <v>20</v>
      </c>
      <c r="BG664">
        <f t="shared" si="22"/>
        <v>1</v>
      </c>
    </row>
    <row r="665" spans="2:59" x14ac:dyDescent="0.25">
      <c r="B665" t="s">
        <v>73</v>
      </c>
      <c r="C665" t="s">
        <v>769</v>
      </c>
      <c r="D665" t="s">
        <v>1122</v>
      </c>
      <c r="E665" t="s">
        <v>820</v>
      </c>
      <c r="F665">
        <v>3</v>
      </c>
      <c r="G665">
        <v>533333</v>
      </c>
      <c r="H665">
        <v>533333</v>
      </c>
      <c r="I665">
        <v>533333</v>
      </c>
      <c r="J665">
        <v>533333</v>
      </c>
      <c r="K665">
        <v>480000</v>
      </c>
      <c r="L665">
        <v>533333</v>
      </c>
      <c r="M665">
        <v>480000</v>
      </c>
      <c r="N665">
        <v>533333</v>
      </c>
      <c r="O665">
        <v>533333</v>
      </c>
      <c r="P665">
        <v>533333</v>
      </c>
      <c r="Q665">
        <v>493333</v>
      </c>
      <c r="R665">
        <v>533333</v>
      </c>
      <c r="S665">
        <v>533333</v>
      </c>
      <c r="T665">
        <v>533333</v>
      </c>
      <c r="U665">
        <v>533333</v>
      </c>
      <c r="V665">
        <v>533333</v>
      </c>
      <c r="W665">
        <v>533333</v>
      </c>
      <c r="X665">
        <v>533333</v>
      </c>
      <c r="Y665">
        <v>533333</v>
      </c>
      <c r="Z665">
        <v>533333</v>
      </c>
      <c r="AA665">
        <v>400000</v>
      </c>
      <c r="AB665">
        <v>400000</v>
      </c>
      <c r="AC665">
        <v>400000</v>
      </c>
      <c r="AD665">
        <v>400000</v>
      </c>
      <c r="AE665">
        <v>360000</v>
      </c>
      <c r="AF665">
        <v>400000</v>
      </c>
      <c r="AG665">
        <v>360000</v>
      </c>
      <c r="AH665">
        <v>400000</v>
      </c>
      <c r="AI665">
        <v>400000</v>
      </c>
      <c r="AJ665">
        <v>400000</v>
      </c>
      <c r="AK665">
        <v>370000</v>
      </c>
      <c r="AL665">
        <v>400000</v>
      </c>
      <c r="AM665">
        <v>400000</v>
      </c>
      <c r="AN665">
        <v>400000</v>
      </c>
      <c r="AO665">
        <v>400000</v>
      </c>
      <c r="AP665">
        <v>400000</v>
      </c>
      <c r="AQ665">
        <v>400000</v>
      </c>
      <c r="AR665">
        <v>400000</v>
      </c>
      <c r="AS665">
        <v>400000</v>
      </c>
      <c r="AT665">
        <v>400000</v>
      </c>
      <c r="AU665">
        <v>8.4</v>
      </c>
      <c r="AV665">
        <v>8.4</v>
      </c>
      <c r="AW665">
        <v>8.4</v>
      </c>
      <c r="AX665">
        <v>8.4</v>
      </c>
      <c r="AY665">
        <v>8.4</v>
      </c>
      <c r="AZ665">
        <v>8.4</v>
      </c>
      <c r="BA665">
        <v>8.4</v>
      </c>
      <c r="BB665">
        <v>8.4</v>
      </c>
      <c r="BC665">
        <v>8.4</v>
      </c>
      <c r="BD665">
        <v>8.4</v>
      </c>
      <c r="BE665" t="s">
        <v>1414</v>
      </c>
      <c r="BF665">
        <f t="shared" si="21"/>
        <v>20</v>
      </c>
      <c r="BG665">
        <f t="shared" si="22"/>
        <v>1</v>
      </c>
    </row>
    <row r="666" spans="2:59" x14ac:dyDescent="0.25">
      <c r="B666" t="s">
        <v>195</v>
      </c>
      <c r="C666" t="s">
        <v>776</v>
      </c>
      <c r="D666" t="s">
        <v>1123</v>
      </c>
      <c r="E666" t="s">
        <v>820</v>
      </c>
      <c r="F666">
        <v>1</v>
      </c>
      <c r="G666">
        <v>1327333</v>
      </c>
      <c r="H666">
        <v>1327333</v>
      </c>
      <c r="I666">
        <v>2326667</v>
      </c>
      <c r="J666">
        <v>1327333</v>
      </c>
      <c r="K666">
        <v>847333</v>
      </c>
      <c r="L666">
        <v>847333</v>
      </c>
      <c r="M666">
        <v>900600</v>
      </c>
      <c r="N666">
        <v>900600</v>
      </c>
      <c r="O666">
        <v>900600</v>
      </c>
      <c r="P666">
        <v>900600</v>
      </c>
      <c r="Q666">
        <v>669363</v>
      </c>
      <c r="R666">
        <v>900600</v>
      </c>
      <c r="S666">
        <v>900600</v>
      </c>
      <c r="T666">
        <v>900600</v>
      </c>
      <c r="U666">
        <v>766667</v>
      </c>
      <c r="V666">
        <v>1327333</v>
      </c>
      <c r="W666">
        <v>1166667</v>
      </c>
      <c r="X666">
        <v>1327333</v>
      </c>
      <c r="Y666">
        <v>900600</v>
      </c>
      <c r="Z666">
        <v>900600</v>
      </c>
      <c r="AA666">
        <v>995500</v>
      </c>
      <c r="AB666">
        <v>995500</v>
      </c>
      <c r="AC666">
        <v>1745000</v>
      </c>
      <c r="AD666">
        <v>995500</v>
      </c>
      <c r="AE666">
        <v>635500</v>
      </c>
      <c r="AF666">
        <v>635500</v>
      </c>
      <c r="AG666">
        <v>675450</v>
      </c>
      <c r="AH666">
        <v>675450</v>
      </c>
      <c r="AI666">
        <v>675450</v>
      </c>
      <c r="AJ666">
        <v>675450</v>
      </c>
      <c r="AK666">
        <v>502022</v>
      </c>
      <c r="AL666">
        <v>675450</v>
      </c>
      <c r="AM666">
        <v>675450</v>
      </c>
      <c r="AN666">
        <v>675450</v>
      </c>
      <c r="AO666">
        <v>575000</v>
      </c>
      <c r="AP666">
        <v>995500</v>
      </c>
      <c r="AQ666">
        <v>875000</v>
      </c>
      <c r="AR666">
        <v>995500</v>
      </c>
      <c r="AS666">
        <v>675450</v>
      </c>
      <c r="AT666">
        <v>675450</v>
      </c>
      <c r="AU666">
        <v>7</v>
      </c>
      <c r="AV666">
        <v>7</v>
      </c>
      <c r="AW666">
        <v>7</v>
      </c>
      <c r="AX666">
        <v>7</v>
      </c>
      <c r="AY666">
        <v>6.8</v>
      </c>
      <c r="AZ666">
        <v>6.8</v>
      </c>
      <c r="BA666">
        <v>6.8</v>
      </c>
      <c r="BB666">
        <v>6.7</v>
      </c>
      <c r="BC666">
        <v>6.7</v>
      </c>
      <c r="BD666">
        <v>6.7</v>
      </c>
      <c r="BE666" t="s">
        <v>1390</v>
      </c>
      <c r="BF666">
        <f t="shared" si="21"/>
        <v>20</v>
      </c>
      <c r="BG666">
        <f t="shared" si="22"/>
        <v>1</v>
      </c>
    </row>
    <row r="667" spans="2:59" hidden="1" x14ac:dyDescent="0.25">
      <c r="B667" t="s">
        <v>180</v>
      </c>
      <c r="C667" t="s">
        <v>776</v>
      </c>
      <c r="D667" t="s">
        <v>1124</v>
      </c>
      <c r="E667" t="s">
        <v>824</v>
      </c>
      <c r="F667">
        <v>0</v>
      </c>
      <c r="G667">
        <v>1046667</v>
      </c>
      <c r="H667">
        <v>1046667</v>
      </c>
      <c r="I667">
        <v>2506000</v>
      </c>
      <c r="J667">
        <v>1843333</v>
      </c>
      <c r="K667">
        <v>886667</v>
      </c>
      <c r="L667">
        <v>886667</v>
      </c>
      <c r="M667">
        <v>886667</v>
      </c>
      <c r="N667">
        <v>886667</v>
      </c>
      <c r="O667">
        <v>886667</v>
      </c>
      <c r="P667">
        <v>886667</v>
      </c>
      <c r="Q667">
        <v>886667</v>
      </c>
      <c r="R667">
        <v>886667</v>
      </c>
      <c r="S667">
        <v>886667</v>
      </c>
      <c r="T667">
        <v>886667</v>
      </c>
      <c r="U667">
        <v>1180000</v>
      </c>
      <c r="V667">
        <v>1046667</v>
      </c>
      <c r="W667">
        <v>2110000</v>
      </c>
      <c r="X667">
        <v>1843333</v>
      </c>
      <c r="Y667">
        <v>886667</v>
      </c>
      <c r="Z667">
        <v>886667</v>
      </c>
      <c r="AA667">
        <v>785000</v>
      </c>
      <c r="AB667">
        <v>785000</v>
      </c>
      <c r="AC667">
        <v>1879500</v>
      </c>
      <c r="AD667">
        <v>1382500</v>
      </c>
      <c r="AE667">
        <v>665000</v>
      </c>
      <c r="AF667">
        <v>665000</v>
      </c>
      <c r="AG667">
        <v>665000</v>
      </c>
      <c r="AH667">
        <v>665000</v>
      </c>
      <c r="AI667">
        <v>665000</v>
      </c>
      <c r="AJ667">
        <v>665000</v>
      </c>
      <c r="AK667">
        <v>665000</v>
      </c>
      <c r="AL667">
        <v>665000</v>
      </c>
      <c r="AM667">
        <v>665000</v>
      </c>
      <c r="AN667">
        <v>665000</v>
      </c>
      <c r="AO667">
        <v>885000</v>
      </c>
      <c r="AP667">
        <v>785000</v>
      </c>
      <c r="AQ667">
        <v>1582500</v>
      </c>
      <c r="AR667">
        <v>1382500</v>
      </c>
      <c r="AS667">
        <v>665000</v>
      </c>
      <c r="AT667">
        <v>665000</v>
      </c>
      <c r="AU667">
        <v>8.1</v>
      </c>
      <c r="AV667">
        <v>8.1</v>
      </c>
      <c r="AW667">
        <v>8.1</v>
      </c>
      <c r="AX667">
        <v>8.1</v>
      </c>
      <c r="AY667">
        <v>8.1</v>
      </c>
      <c r="AZ667">
        <v>8.1</v>
      </c>
      <c r="BA667">
        <v>8.1</v>
      </c>
      <c r="BB667">
        <v>8.1</v>
      </c>
      <c r="BC667">
        <v>8.1</v>
      </c>
      <c r="BD667">
        <v>8.1</v>
      </c>
      <c r="BE667" t="s">
        <v>1390</v>
      </c>
      <c r="BF667">
        <f t="shared" si="21"/>
        <v>20</v>
      </c>
      <c r="BG667">
        <f t="shared" si="22"/>
        <v>1</v>
      </c>
    </row>
    <row r="668" spans="2:59" hidden="1" x14ac:dyDescent="0.25">
      <c r="B668" t="s">
        <v>382</v>
      </c>
      <c r="C668" t="s">
        <v>769</v>
      </c>
      <c r="D668" t="s">
        <v>1129</v>
      </c>
      <c r="E668" t="s">
        <v>799</v>
      </c>
      <c r="F668">
        <v>3</v>
      </c>
      <c r="G668">
        <v>1006626</v>
      </c>
      <c r="H668">
        <v>1006626</v>
      </c>
      <c r="I668">
        <v>1006626</v>
      </c>
      <c r="J668">
        <v>1006626</v>
      </c>
      <c r="K668">
        <v>915113</v>
      </c>
      <c r="L668">
        <v>915113</v>
      </c>
      <c r="M668">
        <v>915113</v>
      </c>
      <c r="N668">
        <v>915113</v>
      </c>
      <c r="O668">
        <v>1081499</v>
      </c>
      <c r="P668">
        <v>1081499</v>
      </c>
      <c r="Q668">
        <v>1081499</v>
      </c>
      <c r="R668">
        <v>1081499</v>
      </c>
      <c r="S668">
        <v>1081499</v>
      </c>
      <c r="T668">
        <v>1081499</v>
      </c>
      <c r="U668">
        <v>1081499</v>
      </c>
      <c r="V668">
        <v>1081499</v>
      </c>
      <c r="W668">
        <v>1081499</v>
      </c>
      <c r="X668">
        <v>1081499</v>
      </c>
      <c r="Y668">
        <v>1081499</v>
      </c>
      <c r="Z668">
        <v>1081499</v>
      </c>
      <c r="AA668">
        <v>647790</v>
      </c>
      <c r="AB668">
        <v>647790</v>
      </c>
      <c r="AC668">
        <v>647790</v>
      </c>
      <c r="AD668">
        <v>647790</v>
      </c>
      <c r="AE668">
        <v>588898</v>
      </c>
      <c r="AF668">
        <v>588898</v>
      </c>
      <c r="AG668">
        <v>588898</v>
      </c>
      <c r="AH668">
        <v>588898</v>
      </c>
      <c r="AI668">
        <v>695972</v>
      </c>
      <c r="AJ668">
        <v>695972</v>
      </c>
      <c r="AK668">
        <v>695972</v>
      </c>
      <c r="AL668">
        <v>695972</v>
      </c>
      <c r="AM668">
        <v>695972</v>
      </c>
      <c r="AN668">
        <v>695972</v>
      </c>
      <c r="AO668">
        <v>695972</v>
      </c>
      <c r="AP668">
        <v>695972</v>
      </c>
      <c r="AQ668">
        <v>695972</v>
      </c>
      <c r="AR668">
        <v>695972</v>
      </c>
      <c r="AS668">
        <v>695972</v>
      </c>
      <c r="AT668">
        <v>695972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 t="s">
        <v>1383</v>
      </c>
      <c r="BF668">
        <f t="shared" si="21"/>
        <v>20</v>
      </c>
      <c r="BG668">
        <f t="shared" si="22"/>
        <v>1</v>
      </c>
    </row>
    <row r="669" spans="2:59" x14ac:dyDescent="0.25">
      <c r="B669" t="s">
        <v>52</v>
      </c>
      <c r="C669" t="s">
        <v>785</v>
      </c>
      <c r="D669" t="s">
        <v>1130</v>
      </c>
      <c r="E669" t="s">
        <v>820</v>
      </c>
      <c r="F669">
        <v>2</v>
      </c>
      <c r="G669">
        <v>600000</v>
      </c>
      <c r="H669">
        <v>573333</v>
      </c>
      <c r="I669">
        <v>600000</v>
      </c>
      <c r="J669">
        <v>573333</v>
      </c>
      <c r="K669">
        <v>600000</v>
      </c>
      <c r="L669">
        <v>573333</v>
      </c>
      <c r="M669">
        <v>600000</v>
      </c>
      <c r="N669">
        <v>573333</v>
      </c>
      <c r="O669">
        <v>600000</v>
      </c>
      <c r="P669">
        <v>573333</v>
      </c>
      <c r="Q669">
        <v>573333</v>
      </c>
      <c r="R669">
        <v>573333</v>
      </c>
      <c r="S669">
        <v>600000</v>
      </c>
      <c r="T669">
        <v>573333</v>
      </c>
      <c r="U669">
        <v>600000</v>
      </c>
      <c r="V669">
        <v>600000</v>
      </c>
      <c r="W669">
        <v>573333</v>
      </c>
      <c r="X669">
        <v>600000</v>
      </c>
      <c r="Y669">
        <v>573333</v>
      </c>
      <c r="Z669">
        <v>600000</v>
      </c>
      <c r="AA669">
        <v>450000</v>
      </c>
      <c r="AB669">
        <v>430000</v>
      </c>
      <c r="AC669">
        <v>450000</v>
      </c>
      <c r="AD669">
        <v>430000</v>
      </c>
      <c r="AE669">
        <v>450000</v>
      </c>
      <c r="AF669">
        <v>430000</v>
      </c>
      <c r="AG669">
        <v>450000</v>
      </c>
      <c r="AH669">
        <v>430000</v>
      </c>
      <c r="AI669">
        <v>450000</v>
      </c>
      <c r="AJ669">
        <v>430000</v>
      </c>
      <c r="AK669">
        <v>430000</v>
      </c>
      <c r="AL669">
        <v>430000</v>
      </c>
      <c r="AM669">
        <v>450000</v>
      </c>
      <c r="AN669">
        <v>430000</v>
      </c>
      <c r="AO669">
        <v>450000</v>
      </c>
      <c r="AP669">
        <v>450000</v>
      </c>
      <c r="AQ669">
        <v>430000</v>
      </c>
      <c r="AR669">
        <v>450000</v>
      </c>
      <c r="AS669">
        <v>430000</v>
      </c>
      <c r="AT669">
        <v>450000</v>
      </c>
      <c r="AU669">
        <v>8.1999999999999993</v>
      </c>
      <c r="AV669">
        <v>8.1999999999999993</v>
      </c>
      <c r="AW669">
        <v>8.1999999999999993</v>
      </c>
      <c r="AX669">
        <v>8.1999999999999993</v>
      </c>
      <c r="AY669">
        <v>8.1999999999999993</v>
      </c>
      <c r="AZ669">
        <v>8.1999999999999993</v>
      </c>
      <c r="BA669">
        <v>8.1999999999999993</v>
      </c>
      <c r="BB669">
        <v>8.1999999999999993</v>
      </c>
      <c r="BC669">
        <v>8.1999999999999993</v>
      </c>
      <c r="BD669">
        <v>8.1999999999999993</v>
      </c>
      <c r="BE669" t="s">
        <v>1398</v>
      </c>
      <c r="BF669">
        <f t="shared" si="21"/>
        <v>20</v>
      </c>
      <c r="BG669">
        <f t="shared" si="22"/>
        <v>1</v>
      </c>
    </row>
    <row r="670" spans="2:59" hidden="1" x14ac:dyDescent="0.25">
      <c r="B670" t="s">
        <v>60</v>
      </c>
      <c r="C670" t="s">
        <v>775</v>
      </c>
      <c r="D670" t="s">
        <v>1131</v>
      </c>
      <c r="E670" t="s">
        <v>837</v>
      </c>
      <c r="F670">
        <v>2</v>
      </c>
      <c r="G670">
        <v>400000</v>
      </c>
      <c r="H670">
        <v>400000</v>
      </c>
      <c r="I670">
        <v>400000</v>
      </c>
      <c r="J670">
        <v>400000</v>
      </c>
      <c r="K670">
        <v>400000</v>
      </c>
      <c r="L670">
        <v>400000</v>
      </c>
      <c r="M670">
        <v>366667</v>
      </c>
      <c r="N670">
        <v>400000</v>
      </c>
      <c r="O670">
        <v>366667</v>
      </c>
      <c r="P670">
        <v>400000</v>
      </c>
      <c r="Q670">
        <v>366667</v>
      </c>
      <c r="R670">
        <v>400000</v>
      </c>
      <c r="S670">
        <v>366667</v>
      </c>
      <c r="T670">
        <v>400000</v>
      </c>
      <c r="U670">
        <v>400000</v>
      </c>
      <c r="V670">
        <v>400000</v>
      </c>
      <c r="W670">
        <v>400000</v>
      </c>
      <c r="X670">
        <v>400000</v>
      </c>
      <c r="Y670">
        <v>400000</v>
      </c>
      <c r="Z670">
        <v>400000</v>
      </c>
      <c r="AA670">
        <v>300000</v>
      </c>
      <c r="AB670">
        <v>300000</v>
      </c>
      <c r="AC670">
        <v>300000</v>
      </c>
      <c r="AD670">
        <v>300000</v>
      </c>
      <c r="AE670">
        <v>300000</v>
      </c>
      <c r="AF670">
        <v>300000</v>
      </c>
      <c r="AG670">
        <v>275000</v>
      </c>
      <c r="AH670">
        <v>300000</v>
      </c>
      <c r="AI670">
        <v>275000</v>
      </c>
      <c r="AJ670">
        <v>300000</v>
      </c>
      <c r="AK670">
        <v>275000</v>
      </c>
      <c r="AL670">
        <v>300000</v>
      </c>
      <c r="AM670">
        <v>275000</v>
      </c>
      <c r="AN670">
        <v>300000</v>
      </c>
      <c r="AO670">
        <v>300000</v>
      </c>
      <c r="AP670">
        <v>300000</v>
      </c>
      <c r="AQ670">
        <v>300000</v>
      </c>
      <c r="AR670">
        <v>300000</v>
      </c>
      <c r="AS670">
        <v>300000</v>
      </c>
      <c r="AT670">
        <v>300000</v>
      </c>
      <c r="AU670">
        <v>8.4</v>
      </c>
      <c r="AV670">
        <v>8.4</v>
      </c>
      <c r="AW670">
        <v>8.4</v>
      </c>
      <c r="AX670">
        <v>8.4</v>
      </c>
      <c r="AY670">
        <v>8.4</v>
      </c>
      <c r="AZ670">
        <v>8.4</v>
      </c>
      <c r="BA670">
        <v>8.4</v>
      </c>
      <c r="BB670">
        <v>8.4</v>
      </c>
      <c r="BC670">
        <v>8.4</v>
      </c>
      <c r="BD670">
        <v>8.4</v>
      </c>
      <c r="BE670" t="s">
        <v>1441</v>
      </c>
      <c r="BF670">
        <f t="shared" si="21"/>
        <v>20</v>
      </c>
      <c r="BG670">
        <f t="shared" si="22"/>
        <v>1</v>
      </c>
    </row>
    <row r="671" spans="2:59" x14ac:dyDescent="0.25">
      <c r="B671" t="s">
        <v>51</v>
      </c>
      <c r="C671" t="s">
        <v>775</v>
      </c>
      <c r="D671" t="s">
        <v>1134</v>
      </c>
      <c r="E671" t="s">
        <v>820</v>
      </c>
      <c r="F671">
        <v>0</v>
      </c>
      <c r="G671">
        <v>400000</v>
      </c>
      <c r="H671">
        <v>400000</v>
      </c>
      <c r="I671">
        <v>400000</v>
      </c>
      <c r="J671">
        <v>400000</v>
      </c>
      <c r="K671">
        <v>400000</v>
      </c>
      <c r="L671">
        <v>400000</v>
      </c>
      <c r="M671">
        <v>366667</v>
      </c>
      <c r="N671">
        <v>400000</v>
      </c>
      <c r="O671">
        <v>366667</v>
      </c>
      <c r="P671">
        <v>400000</v>
      </c>
      <c r="Q671">
        <v>366667</v>
      </c>
      <c r="R671">
        <v>400000</v>
      </c>
      <c r="S671">
        <v>366667</v>
      </c>
      <c r="T671">
        <v>400000</v>
      </c>
      <c r="U671">
        <v>400000</v>
      </c>
      <c r="V671">
        <v>400000</v>
      </c>
      <c r="W671">
        <v>400000</v>
      </c>
      <c r="X671">
        <v>400000</v>
      </c>
      <c r="Y671">
        <v>400000</v>
      </c>
      <c r="Z671">
        <v>400000</v>
      </c>
      <c r="AA671">
        <v>300000</v>
      </c>
      <c r="AB671">
        <v>300000</v>
      </c>
      <c r="AC671">
        <v>300000</v>
      </c>
      <c r="AD671">
        <v>300000</v>
      </c>
      <c r="AE671">
        <v>300000</v>
      </c>
      <c r="AF671">
        <v>300000</v>
      </c>
      <c r="AG671">
        <v>275000</v>
      </c>
      <c r="AH671">
        <v>300000</v>
      </c>
      <c r="AI671">
        <v>275000</v>
      </c>
      <c r="AJ671">
        <v>300000</v>
      </c>
      <c r="AK671">
        <v>275000</v>
      </c>
      <c r="AL671">
        <v>300000</v>
      </c>
      <c r="AM671">
        <v>275000</v>
      </c>
      <c r="AN671">
        <v>300000</v>
      </c>
      <c r="AO671">
        <v>300000</v>
      </c>
      <c r="AP671">
        <v>300000</v>
      </c>
      <c r="AQ671">
        <v>300000</v>
      </c>
      <c r="AR671">
        <v>300000</v>
      </c>
      <c r="AS671">
        <v>300000</v>
      </c>
      <c r="AT671">
        <v>300000</v>
      </c>
      <c r="AU671">
        <v>8.4</v>
      </c>
      <c r="AV671">
        <v>8.4</v>
      </c>
      <c r="AW671">
        <v>8.4</v>
      </c>
      <c r="AX671">
        <v>8.4</v>
      </c>
      <c r="AY671">
        <v>8.4</v>
      </c>
      <c r="AZ671">
        <v>8.4</v>
      </c>
      <c r="BA671">
        <v>8.4</v>
      </c>
      <c r="BB671">
        <v>8.4</v>
      </c>
      <c r="BC671">
        <v>8.4</v>
      </c>
      <c r="BD671">
        <v>8.4</v>
      </c>
      <c r="BE671" t="s">
        <v>1441</v>
      </c>
      <c r="BF671">
        <f t="shared" si="21"/>
        <v>20</v>
      </c>
      <c r="BG671">
        <f t="shared" si="22"/>
        <v>1</v>
      </c>
    </row>
    <row r="672" spans="2:59" hidden="1" x14ac:dyDescent="0.25">
      <c r="B672" t="s">
        <v>86</v>
      </c>
      <c r="C672" t="s">
        <v>775</v>
      </c>
      <c r="D672" t="s">
        <v>1135</v>
      </c>
      <c r="E672" t="s">
        <v>799</v>
      </c>
      <c r="F672">
        <v>1</v>
      </c>
      <c r="G672">
        <v>400000</v>
      </c>
      <c r="H672">
        <v>400000</v>
      </c>
      <c r="I672">
        <v>400000</v>
      </c>
      <c r="J672">
        <v>400000</v>
      </c>
      <c r="K672">
        <v>400000</v>
      </c>
      <c r="L672">
        <v>400000</v>
      </c>
      <c r="M672">
        <v>366667</v>
      </c>
      <c r="N672">
        <v>400000</v>
      </c>
      <c r="O672">
        <v>366667</v>
      </c>
      <c r="P672">
        <v>400000</v>
      </c>
      <c r="Q672">
        <v>366667</v>
      </c>
      <c r="R672">
        <v>400000</v>
      </c>
      <c r="S672">
        <v>366667</v>
      </c>
      <c r="T672">
        <v>400000</v>
      </c>
      <c r="U672">
        <v>400000</v>
      </c>
      <c r="V672">
        <v>400000</v>
      </c>
      <c r="W672">
        <v>400000</v>
      </c>
      <c r="X672">
        <v>400000</v>
      </c>
      <c r="Y672">
        <v>400000</v>
      </c>
      <c r="Z672">
        <v>400000</v>
      </c>
      <c r="AA672">
        <v>300000</v>
      </c>
      <c r="AB672">
        <v>300000</v>
      </c>
      <c r="AC672">
        <v>300000</v>
      </c>
      <c r="AD672">
        <v>300000</v>
      </c>
      <c r="AE672">
        <v>300000</v>
      </c>
      <c r="AF672">
        <v>300000</v>
      </c>
      <c r="AG672">
        <v>275000</v>
      </c>
      <c r="AH672">
        <v>300000</v>
      </c>
      <c r="AI672">
        <v>275000</v>
      </c>
      <c r="AJ672">
        <v>300000</v>
      </c>
      <c r="AK672">
        <v>275000</v>
      </c>
      <c r="AL672">
        <v>300000</v>
      </c>
      <c r="AM672">
        <v>275000</v>
      </c>
      <c r="AN672">
        <v>300000</v>
      </c>
      <c r="AO672">
        <v>300000</v>
      </c>
      <c r="AP672">
        <v>300000</v>
      </c>
      <c r="AQ672">
        <v>300000</v>
      </c>
      <c r="AR672">
        <v>300000</v>
      </c>
      <c r="AS672">
        <v>300000</v>
      </c>
      <c r="AT672">
        <v>300000</v>
      </c>
      <c r="AU672">
        <v>8.1999999999999993</v>
      </c>
      <c r="AV672">
        <v>8.1999999999999993</v>
      </c>
      <c r="AW672">
        <v>8.1999999999999993</v>
      </c>
      <c r="AX672">
        <v>8.1999999999999993</v>
      </c>
      <c r="AY672">
        <v>8.1999999999999993</v>
      </c>
      <c r="AZ672">
        <v>8.1999999999999993</v>
      </c>
      <c r="BA672">
        <v>8.1999999999999993</v>
      </c>
      <c r="BB672">
        <v>8.1999999999999993</v>
      </c>
      <c r="BC672">
        <v>8.1999999999999993</v>
      </c>
      <c r="BD672">
        <v>8.1999999999999993</v>
      </c>
      <c r="BE672" t="s">
        <v>1395</v>
      </c>
      <c r="BF672">
        <f t="shared" si="21"/>
        <v>20</v>
      </c>
      <c r="BG672">
        <f t="shared" si="22"/>
        <v>1</v>
      </c>
    </row>
    <row r="673" spans="2:59" hidden="1" x14ac:dyDescent="0.25">
      <c r="B673" t="s">
        <v>322</v>
      </c>
      <c r="C673" t="s">
        <v>769</v>
      </c>
      <c r="D673" t="s">
        <v>1143</v>
      </c>
      <c r="E673" t="s">
        <v>799</v>
      </c>
      <c r="F673">
        <v>0</v>
      </c>
      <c r="G673">
        <v>1078356</v>
      </c>
      <c r="H673">
        <v>1078356</v>
      </c>
      <c r="I673">
        <v>1078356</v>
      </c>
      <c r="J673">
        <v>1078356</v>
      </c>
      <c r="K673">
        <v>980324</v>
      </c>
      <c r="L673">
        <v>980324</v>
      </c>
      <c r="M673">
        <v>980324</v>
      </c>
      <c r="N673">
        <v>980324</v>
      </c>
      <c r="O673">
        <v>980324</v>
      </c>
      <c r="P673">
        <v>980324</v>
      </c>
      <c r="Q673">
        <v>1158565</v>
      </c>
      <c r="R673">
        <v>1158565</v>
      </c>
      <c r="S673">
        <v>1158565</v>
      </c>
      <c r="T673">
        <v>1158565</v>
      </c>
      <c r="U673">
        <v>1158565</v>
      </c>
      <c r="V673">
        <v>1158565</v>
      </c>
      <c r="W673">
        <v>1158565</v>
      </c>
      <c r="X673">
        <v>1158565</v>
      </c>
      <c r="Y673">
        <v>1158565</v>
      </c>
      <c r="Z673">
        <v>1158565</v>
      </c>
      <c r="AA673">
        <v>668581</v>
      </c>
      <c r="AB673">
        <v>668581</v>
      </c>
      <c r="AC673">
        <v>668581</v>
      </c>
      <c r="AD673">
        <v>668581</v>
      </c>
      <c r="AE673">
        <v>607801</v>
      </c>
      <c r="AF673">
        <v>607801</v>
      </c>
      <c r="AG673">
        <v>607801</v>
      </c>
      <c r="AH673">
        <v>607801</v>
      </c>
      <c r="AI673">
        <v>607801</v>
      </c>
      <c r="AJ673">
        <v>607801</v>
      </c>
      <c r="AK673">
        <v>718310</v>
      </c>
      <c r="AL673">
        <v>718310</v>
      </c>
      <c r="AM673">
        <v>718310</v>
      </c>
      <c r="AN673">
        <v>718310</v>
      </c>
      <c r="AO673">
        <v>718310</v>
      </c>
      <c r="AP673">
        <v>718310</v>
      </c>
      <c r="AQ673">
        <v>718310</v>
      </c>
      <c r="AR673">
        <v>718310</v>
      </c>
      <c r="AS673">
        <v>718310</v>
      </c>
      <c r="AT673">
        <v>718310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 t="s">
        <v>1382</v>
      </c>
      <c r="BF673">
        <f t="shared" si="21"/>
        <v>20</v>
      </c>
      <c r="BG673">
        <f t="shared" si="22"/>
        <v>1</v>
      </c>
    </row>
    <row r="674" spans="2:59" hidden="1" x14ac:dyDescent="0.25">
      <c r="B674" t="s">
        <v>376</v>
      </c>
      <c r="C674" t="s">
        <v>769</v>
      </c>
      <c r="D674" t="s">
        <v>1147</v>
      </c>
      <c r="E674" t="s">
        <v>799</v>
      </c>
      <c r="F674">
        <v>3</v>
      </c>
      <c r="G674">
        <v>1275011</v>
      </c>
      <c r="H674">
        <v>1275011</v>
      </c>
      <c r="I674">
        <v>1275011</v>
      </c>
      <c r="J674">
        <v>1275011</v>
      </c>
      <c r="K674">
        <v>1159100</v>
      </c>
      <c r="L674">
        <v>1159100</v>
      </c>
      <c r="M674">
        <v>1159100</v>
      </c>
      <c r="N674">
        <v>1159100</v>
      </c>
      <c r="O674">
        <v>1159100</v>
      </c>
      <c r="P674">
        <v>1159100</v>
      </c>
      <c r="Q674">
        <v>1369846</v>
      </c>
      <c r="R674">
        <v>1369846</v>
      </c>
      <c r="S674">
        <v>1369846</v>
      </c>
      <c r="T674">
        <v>1369846</v>
      </c>
      <c r="U674">
        <v>1369846</v>
      </c>
      <c r="V674">
        <v>1369846</v>
      </c>
      <c r="W674">
        <v>1369846</v>
      </c>
      <c r="X674">
        <v>1369846</v>
      </c>
      <c r="Y674">
        <v>1369846</v>
      </c>
      <c r="Z674">
        <v>1369846</v>
      </c>
      <c r="AA674">
        <v>956258</v>
      </c>
      <c r="AB674">
        <v>956258</v>
      </c>
      <c r="AC674">
        <v>956258</v>
      </c>
      <c r="AD674">
        <v>956258</v>
      </c>
      <c r="AE674">
        <v>869325</v>
      </c>
      <c r="AF674">
        <v>869325</v>
      </c>
      <c r="AG674">
        <v>869325</v>
      </c>
      <c r="AH674">
        <v>869325</v>
      </c>
      <c r="AI674">
        <v>869325</v>
      </c>
      <c r="AJ674">
        <v>869325</v>
      </c>
      <c r="AK674">
        <v>1027384</v>
      </c>
      <c r="AL674">
        <v>1027384</v>
      </c>
      <c r="AM674">
        <v>1027384</v>
      </c>
      <c r="AN674">
        <v>1027384</v>
      </c>
      <c r="AO674">
        <v>1027384</v>
      </c>
      <c r="AP674">
        <v>1027384</v>
      </c>
      <c r="AQ674">
        <v>1027384</v>
      </c>
      <c r="AR674">
        <v>1027384</v>
      </c>
      <c r="AS674">
        <v>1027384</v>
      </c>
      <c r="AT674">
        <v>1027384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 t="s">
        <v>1383</v>
      </c>
      <c r="BF674">
        <f t="shared" si="21"/>
        <v>20</v>
      </c>
      <c r="BG674">
        <f t="shared" si="22"/>
        <v>1</v>
      </c>
    </row>
    <row r="675" spans="2:59" hidden="1" x14ac:dyDescent="0.25">
      <c r="B675" t="s">
        <v>317</v>
      </c>
      <c r="C675" t="s">
        <v>769</v>
      </c>
      <c r="D675" t="s">
        <v>1149</v>
      </c>
      <c r="E675" t="s">
        <v>799</v>
      </c>
      <c r="F675">
        <v>3</v>
      </c>
      <c r="G675">
        <v>1578545</v>
      </c>
      <c r="H675">
        <v>1578545</v>
      </c>
      <c r="I675">
        <v>1578545</v>
      </c>
      <c r="J675">
        <v>1578545</v>
      </c>
      <c r="K675">
        <v>1435042</v>
      </c>
      <c r="L675">
        <v>1435042</v>
      </c>
      <c r="M675">
        <v>1435042</v>
      </c>
      <c r="N675">
        <v>1435042</v>
      </c>
      <c r="O675">
        <v>1695960</v>
      </c>
      <c r="P675">
        <v>1695960</v>
      </c>
      <c r="Q675">
        <v>1695960</v>
      </c>
      <c r="R675">
        <v>1695960</v>
      </c>
      <c r="S675">
        <v>1695960</v>
      </c>
      <c r="T675">
        <v>1695960</v>
      </c>
      <c r="U675">
        <v>1695960</v>
      </c>
      <c r="V675">
        <v>1695960</v>
      </c>
      <c r="W675">
        <v>1695960</v>
      </c>
      <c r="X675">
        <v>1695960</v>
      </c>
      <c r="Y675">
        <v>1695960</v>
      </c>
      <c r="Z675">
        <v>1695960</v>
      </c>
      <c r="AA675">
        <v>1183909</v>
      </c>
      <c r="AB675">
        <v>1183909</v>
      </c>
      <c r="AC675">
        <v>1183909</v>
      </c>
      <c r="AD675">
        <v>1183909</v>
      </c>
      <c r="AE675">
        <v>1076281</v>
      </c>
      <c r="AF675">
        <v>1076281</v>
      </c>
      <c r="AG675">
        <v>1076281</v>
      </c>
      <c r="AH675">
        <v>1076281</v>
      </c>
      <c r="AI675">
        <v>1271970</v>
      </c>
      <c r="AJ675">
        <v>1271970</v>
      </c>
      <c r="AK675">
        <v>1271970</v>
      </c>
      <c r="AL675">
        <v>1271970</v>
      </c>
      <c r="AM675">
        <v>1271970</v>
      </c>
      <c r="AN675">
        <v>1271970</v>
      </c>
      <c r="AO675">
        <v>1271970</v>
      </c>
      <c r="AP675">
        <v>1271970</v>
      </c>
      <c r="AQ675">
        <v>1271970</v>
      </c>
      <c r="AR675">
        <v>1271970</v>
      </c>
      <c r="AS675">
        <v>1271970</v>
      </c>
      <c r="AT675">
        <v>1271970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 t="s">
        <v>1383</v>
      </c>
      <c r="BF675">
        <f t="shared" si="21"/>
        <v>20</v>
      </c>
      <c r="BG675">
        <f t="shared" si="22"/>
        <v>1</v>
      </c>
    </row>
    <row r="676" spans="2:59" hidden="1" x14ac:dyDescent="0.25">
      <c r="B676" t="s">
        <v>435</v>
      </c>
      <c r="C676" t="s">
        <v>772</v>
      </c>
      <c r="D676" t="s">
        <v>1151</v>
      </c>
      <c r="E676" t="s">
        <v>799</v>
      </c>
      <c r="F676">
        <v>2.5</v>
      </c>
      <c r="G676">
        <v>882517</v>
      </c>
      <c r="H676">
        <v>882517</v>
      </c>
      <c r="I676">
        <v>882517</v>
      </c>
      <c r="J676">
        <v>882517</v>
      </c>
      <c r="K676">
        <v>882517</v>
      </c>
      <c r="L676">
        <v>882517</v>
      </c>
      <c r="M676">
        <v>882517</v>
      </c>
      <c r="N676">
        <v>882517</v>
      </c>
      <c r="O676">
        <v>882517</v>
      </c>
      <c r="P676">
        <v>882517</v>
      </c>
      <c r="Q676">
        <v>882517</v>
      </c>
      <c r="R676">
        <v>882517</v>
      </c>
      <c r="S676">
        <v>882517</v>
      </c>
      <c r="T676">
        <v>882517</v>
      </c>
      <c r="U676">
        <v>882517</v>
      </c>
      <c r="V676">
        <v>882517</v>
      </c>
      <c r="W676">
        <v>882517</v>
      </c>
      <c r="X676">
        <v>882517</v>
      </c>
      <c r="Y676">
        <v>882517</v>
      </c>
      <c r="Z676">
        <v>882517</v>
      </c>
      <c r="AA676">
        <v>569012</v>
      </c>
      <c r="AB676">
        <v>569012</v>
      </c>
      <c r="AC676">
        <v>569012</v>
      </c>
      <c r="AD676">
        <v>569012</v>
      </c>
      <c r="AE676">
        <v>569012</v>
      </c>
      <c r="AF676">
        <v>569012</v>
      </c>
      <c r="AG676">
        <v>569012</v>
      </c>
      <c r="AH676">
        <v>569012</v>
      </c>
      <c r="AI676">
        <v>569012</v>
      </c>
      <c r="AJ676">
        <v>569012</v>
      </c>
      <c r="AK676">
        <v>569012</v>
      </c>
      <c r="AL676">
        <v>569012</v>
      </c>
      <c r="AM676">
        <v>569012</v>
      </c>
      <c r="AN676">
        <v>569012</v>
      </c>
      <c r="AO676">
        <v>569012</v>
      </c>
      <c r="AP676">
        <v>569012</v>
      </c>
      <c r="AQ676">
        <v>569012</v>
      </c>
      <c r="AR676">
        <v>569012</v>
      </c>
      <c r="AS676">
        <v>569012</v>
      </c>
      <c r="AT676">
        <v>569012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 t="s">
        <v>1383</v>
      </c>
      <c r="BF676">
        <f t="shared" si="21"/>
        <v>20</v>
      </c>
      <c r="BG676">
        <f t="shared" si="22"/>
        <v>1</v>
      </c>
    </row>
    <row r="677" spans="2:59" hidden="1" x14ac:dyDescent="0.25">
      <c r="B677" t="s">
        <v>510</v>
      </c>
      <c r="C677" t="s">
        <v>769</v>
      </c>
      <c r="D677" t="s">
        <v>1152</v>
      </c>
      <c r="E677" t="s">
        <v>799</v>
      </c>
      <c r="F677">
        <v>3</v>
      </c>
      <c r="G677">
        <v>1875500</v>
      </c>
      <c r="H677">
        <v>1875500</v>
      </c>
      <c r="I677">
        <v>1875500</v>
      </c>
      <c r="J677">
        <v>1875500</v>
      </c>
      <c r="K677">
        <v>1705000</v>
      </c>
      <c r="L677">
        <v>1705000</v>
      </c>
      <c r="M677">
        <v>1705000</v>
      </c>
      <c r="N677">
        <v>1705000</v>
      </c>
      <c r="O677">
        <v>2015003</v>
      </c>
      <c r="P677">
        <v>2015003</v>
      </c>
      <c r="Q677">
        <v>2015003</v>
      </c>
      <c r="R677">
        <v>2015003</v>
      </c>
      <c r="S677">
        <v>2015003</v>
      </c>
      <c r="T677">
        <v>2015003</v>
      </c>
      <c r="U677">
        <v>2015003</v>
      </c>
      <c r="V677">
        <v>2015003</v>
      </c>
      <c r="W677">
        <v>2015003</v>
      </c>
      <c r="X677">
        <v>2015003</v>
      </c>
      <c r="Y677">
        <v>2015003</v>
      </c>
      <c r="Z677">
        <v>2015003</v>
      </c>
      <c r="AA677">
        <v>1406625</v>
      </c>
      <c r="AB677">
        <v>1406625</v>
      </c>
      <c r="AC677">
        <v>1406625</v>
      </c>
      <c r="AD677">
        <v>1406625</v>
      </c>
      <c r="AE677">
        <v>1278750</v>
      </c>
      <c r="AF677">
        <v>1278750</v>
      </c>
      <c r="AG677">
        <v>1278750</v>
      </c>
      <c r="AH677">
        <v>1278750</v>
      </c>
      <c r="AI677">
        <v>1511252</v>
      </c>
      <c r="AJ677">
        <v>1511252</v>
      </c>
      <c r="AK677">
        <v>1511252</v>
      </c>
      <c r="AL677">
        <v>1511252</v>
      </c>
      <c r="AM677">
        <v>1511252</v>
      </c>
      <c r="AN677">
        <v>1511252</v>
      </c>
      <c r="AO677">
        <v>1511252</v>
      </c>
      <c r="AP677">
        <v>1511252</v>
      </c>
      <c r="AQ677">
        <v>1511252</v>
      </c>
      <c r="AR677">
        <v>1511252</v>
      </c>
      <c r="AS677">
        <v>1511252</v>
      </c>
      <c r="AT677">
        <v>1511252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 t="s">
        <v>1383</v>
      </c>
      <c r="BF677">
        <f t="shared" si="21"/>
        <v>20</v>
      </c>
      <c r="BG677">
        <f t="shared" si="22"/>
        <v>1</v>
      </c>
    </row>
    <row r="678" spans="2:59" hidden="1" x14ac:dyDescent="0.25">
      <c r="B678" t="s">
        <v>482</v>
      </c>
      <c r="C678" t="s">
        <v>770</v>
      </c>
      <c r="D678" t="s">
        <v>1153</v>
      </c>
      <c r="E678" t="s">
        <v>799</v>
      </c>
      <c r="F678">
        <v>0</v>
      </c>
      <c r="G678">
        <v>721236</v>
      </c>
      <c r="H678">
        <v>721236</v>
      </c>
      <c r="I678">
        <v>721236</v>
      </c>
      <c r="J678">
        <v>721236</v>
      </c>
      <c r="K678">
        <v>655669</v>
      </c>
      <c r="L678">
        <v>655669</v>
      </c>
      <c r="M678">
        <v>655669</v>
      </c>
      <c r="N678">
        <v>655669</v>
      </c>
      <c r="O678">
        <v>655669</v>
      </c>
      <c r="P678">
        <v>655669</v>
      </c>
      <c r="Q678">
        <v>774882</v>
      </c>
      <c r="R678">
        <v>774882</v>
      </c>
      <c r="S678">
        <v>774882</v>
      </c>
      <c r="T678">
        <v>774882</v>
      </c>
      <c r="U678">
        <v>774882</v>
      </c>
      <c r="V678">
        <v>774882</v>
      </c>
      <c r="W678">
        <v>774882</v>
      </c>
      <c r="X678">
        <v>774882</v>
      </c>
      <c r="Y678">
        <v>774882</v>
      </c>
      <c r="Z678">
        <v>774882</v>
      </c>
      <c r="AA678">
        <v>447166</v>
      </c>
      <c r="AB678">
        <v>447166</v>
      </c>
      <c r="AC678">
        <v>447166</v>
      </c>
      <c r="AD678">
        <v>447166</v>
      </c>
      <c r="AE678">
        <v>406515</v>
      </c>
      <c r="AF678">
        <v>406515</v>
      </c>
      <c r="AG678">
        <v>406515</v>
      </c>
      <c r="AH678">
        <v>406515</v>
      </c>
      <c r="AI678">
        <v>406515</v>
      </c>
      <c r="AJ678">
        <v>406515</v>
      </c>
      <c r="AK678">
        <v>480427</v>
      </c>
      <c r="AL678">
        <v>480427</v>
      </c>
      <c r="AM678">
        <v>480427</v>
      </c>
      <c r="AN678">
        <v>480427</v>
      </c>
      <c r="AO678">
        <v>480427</v>
      </c>
      <c r="AP678">
        <v>480427</v>
      </c>
      <c r="AQ678">
        <v>480427</v>
      </c>
      <c r="AR678">
        <v>480427</v>
      </c>
      <c r="AS678">
        <v>480427</v>
      </c>
      <c r="AT678">
        <v>480427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 t="s">
        <v>1382</v>
      </c>
      <c r="BF678">
        <f t="shared" si="21"/>
        <v>20</v>
      </c>
      <c r="BG678">
        <f t="shared" si="22"/>
        <v>1</v>
      </c>
    </row>
    <row r="679" spans="2:59" x14ac:dyDescent="0.25">
      <c r="B679" t="s">
        <v>498</v>
      </c>
      <c r="C679" t="s">
        <v>778</v>
      </c>
      <c r="D679" t="s">
        <v>1156</v>
      </c>
      <c r="E679" t="s">
        <v>820</v>
      </c>
      <c r="F679">
        <v>2.5</v>
      </c>
      <c r="G679">
        <v>572441</v>
      </c>
      <c r="H679">
        <v>572441</v>
      </c>
      <c r="I679">
        <v>572441</v>
      </c>
      <c r="J679">
        <v>572441</v>
      </c>
      <c r="K679">
        <v>572441</v>
      </c>
      <c r="L679">
        <v>572441</v>
      </c>
      <c r="M679">
        <v>572441</v>
      </c>
      <c r="N679">
        <v>572441</v>
      </c>
      <c r="O679">
        <v>572441</v>
      </c>
      <c r="P679">
        <v>572441</v>
      </c>
      <c r="Q679">
        <v>572441</v>
      </c>
      <c r="R679">
        <v>572441</v>
      </c>
      <c r="S679">
        <v>572441</v>
      </c>
      <c r="T679">
        <v>572441</v>
      </c>
      <c r="U679">
        <v>572441</v>
      </c>
      <c r="V679">
        <v>572441</v>
      </c>
      <c r="W679">
        <v>572441</v>
      </c>
      <c r="X679">
        <v>572441</v>
      </c>
      <c r="Y679">
        <v>572441</v>
      </c>
      <c r="Z679">
        <v>572441</v>
      </c>
      <c r="AA679">
        <v>369087</v>
      </c>
      <c r="AB679">
        <v>369087</v>
      </c>
      <c r="AC679">
        <v>369087</v>
      </c>
      <c r="AD679">
        <v>369087</v>
      </c>
      <c r="AE679">
        <v>369087</v>
      </c>
      <c r="AF679">
        <v>369087</v>
      </c>
      <c r="AG679">
        <v>369087</v>
      </c>
      <c r="AH679">
        <v>369087</v>
      </c>
      <c r="AI679">
        <v>369087</v>
      </c>
      <c r="AJ679">
        <v>369087</v>
      </c>
      <c r="AK679">
        <v>369087</v>
      </c>
      <c r="AL679">
        <v>369087</v>
      </c>
      <c r="AM679">
        <v>369087</v>
      </c>
      <c r="AN679">
        <v>369087</v>
      </c>
      <c r="AO679">
        <v>369087</v>
      </c>
      <c r="AP679">
        <v>369087</v>
      </c>
      <c r="AQ679">
        <v>369087</v>
      </c>
      <c r="AR679">
        <v>369087</v>
      </c>
      <c r="AS679">
        <v>369087</v>
      </c>
      <c r="AT679">
        <v>369087</v>
      </c>
      <c r="AU679">
        <v>6.9</v>
      </c>
      <c r="AV679">
        <v>6.9</v>
      </c>
      <c r="AW679">
        <v>6.9</v>
      </c>
      <c r="AX679">
        <v>6.9</v>
      </c>
      <c r="AY679">
        <v>6.9</v>
      </c>
      <c r="AZ679">
        <v>6.9</v>
      </c>
      <c r="BA679">
        <v>6.9</v>
      </c>
      <c r="BB679">
        <v>6.9</v>
      </c>
      <c r="BC679">
        <v>6.9</v>
      </c>
      <c r="BD679">
        <v>6.9</v>
      </c>
      <c r="BE679" t="s">
        <v>1383</v>
      </c>
      <c r="BF679">
        <f t="shared" si="21"/>
        <v>20</v>
      </c>
      <c r="BG679">
        <f t="shared" si="22"/>
        <v>1</v>
      </c>
    </row>
    <row r="680" spans="2:59" hidden="1" x14ac:dyDescent="0.25">
      <c r="B680" t="s">
        <v>374</v>
      </c>
      <c r="C680" t="s">
        <v>769</v>
      </c>
      <c r="D680" t="s">
        <v>1157</v>
      </c>
      <c r="E680" t="s">
        <v>799</v>
      </c>
      <c r="F680">
        <v>2.5</v>
      </c>
      <c r="G680">
        <v>920341</v>
      </c>
      <c r="H680">
        <v>920341</v>
      </c>
      <c r="I680">
        <v>920341</v>
      </c>
      <c r="J680">
        <v>920341</v>
      </c>
      <c r="K680">
        <v>836673</v>
      </c>
      <c r="L680">
        <v>836673</v>
      </c>
      <c r="M680">
        <v>836673</v>
      </c>
      <c r="N680">
        <v>836673</v>
      </c>
      <c r="O680">
        <v>988796</v>
      </c>
      <c r="P680">
        <v>988796</v>
      </c>
      <c r="Q680">
        <v>760612</v>
      </c>
      <c r="R680">
        <v>760612</v>
      </c>
      <c r="S680">
        <v>760612</v>
      </c>
      <c r="T680">
        <v>760612</v>
      </c>
      <c r="U680">
        <v>760612</v>
      </c>
      <c r="V680">
        <v>760612</v>
      </c>
      <c r="W680">
        <v>760612</v>
      </c>
      <c r="X680">
        <v>760612</v>
      </c>
      <c r="Y680">
        <v>760612</v>
      </c>
      <c r="Z680">
        <v>760612</v>
      </c>
      <c r="AA680">
        <v>592263</v>
      </c>
      <c r="AB680">
        <v>592263</v>
      </c>
      <c r="AC680">
        <v>592263</v>
      </c>
      <c r="AD680">
        <v>592263</v>
      </c>
      <c r="AE680">
        <v>538420</v>
      </c>
      <c r="AF680">
        <v>538420</v>
      </c>
      <c r="AG680">
        <v>538420</v>
      </c>
      <c r="AH680">
        <v>538420</v>
      </c>
      <c r="AI680">
        <v>636315</v>
      </c>
      <c r="AJ680">
        <v>636315</v>
      </c>
      <c r="AK680">
        <v>489473</v>
      </c>
      <c r="AL680">
        <v>489473</v>
      </c>
      <c r="AM680">
        <v>489473</v>
      </c>
      <c r="AN680">
        <v>489473</v>
      </c>
      <c r="AO680">
        <v>489473</v>
      </c>
      <c r="AP680">
        <v>489473</v>
      </c>
      <c r="AQ680">
        <v>489473</v>
      </c>
      <c r="AR680">
        <v>489473</v>
      </c>
      <c r="AS680">
        <v>489473</v>
      </c>
      <c r="AT680">
        <v>489473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 t="s">
        <v>1383</v>
      </c>
      <c r="BF680">
        <f t="shared" si="21"/>
        <v>20</v>
      </c>
      <c r="BG680">
        <f t="shared" si="22"/>
        <v>1</v>
      </c>
    </row>
    <row r="681" spans="2:59" hidden="1" x14ac:dyDescent="0.25">
      <c r="B681" t="s">
        <v>437</v>
      </c>
      <c r="C681" t="s">
        <v>769</v>
      </c>
      <c r="D681" t="s">
        <v>1159</v>
      </c>
      <c r="E681" t="s">
        <v>799</v>
      </c>
      <c r="F681">
        <v>0</v>
      </c>
      <c r="G681">
        <v>921505</v>
      </c>
      <c r="H681">
        <v>921505</v>
      </c>
      <c r="I681">
        <v>921505</v>
      </c>
      <c r="J681">
        <v>921505</v>
      </c>
      <c r="K681">
        <v>837731</v>
      </c>
      <c r="L681">
        <v>837731</v>
      </c>
      <c r="M681">
        <v>837731</v>
      </c>
      <c r="N681">
        <v>837731</v>
      </c>
      <c r="O681">
        <v>990046</v>
      </c>
      <c r="P681">
        <v>990046</v>
      </c>
      <c r="Q681">
        <v>990046</v>
      </c>
      <c r="R681">
        <v>990046</v>
      </c>
      <c r="S681">
        <v>990046</v>
      </c>
      <c r="T681">
        <v>990046</v>
      </c>
      <c r="U681">
        <v>990046</v>
      </c>
      <c r="V681">
        <v>990046</v>
      </c>
      <c r="W681">
        <v>990046</v>
      </c>
      <c r="X681">
        <v>990046</v>
      </c>
      <c r="Y681">
        <v>990046</v>
      </c>
      <c r="Z681">
        <v>990046</v>
      </c>
      <c r="AA681">
        <v>571333</v>
      </c>
      <c r="AB681">
        <v>571333</v>
      </c>
      <c r="AC681">
        <v>571333</v>
      </c>
      <c r="AD681">
        <v>571333</v>
      </c>
      <c r="AE681">
        <v>519393</v>
      </c>
      <c r="AF681">
        <v>519393</v>
      </c>
      <c r="AG681">
        <v>519393</v>
      </c>
      <c r="AH681">
        <v>519393</v>
      </c>
      <c r="AI681">
        <v>613829</v>
      </c>
      <c r="AJ681">
        <v>613829</v>
      </c>
      <c r="AK681">
        <v>613829</v>
      </c>
      <c r="AL681">
        <v>613829</v>
      </c>
      <c r="AM681">
        <v>613829</v>
      </c>
      <c r="AN681">
        <v>613829</v>
      </c>
      <c r="AO681">
        <v>613829</v>
      </c>
      <c r="AP681">
        <v>613829</v>
      </c>
      <c r="AQ681">
        <v>613829</v>
      </c>
      <c r="AR681">
        <v>613829</v>
      </c>
      <c r="AS681">
        <v>613829</v>
      </c>
      <c r="AT681">
        <v>613829</v>
      </c>
      <c r="AU681">
        <v>7.7</v>
      </c>
      <c r="AV681">
        <v>7.7</v>
      </c>
      <c r="AW681">
        <v>7.7</v>
      </c>
      <c r="AX681">
        <v>7.7</v>
      </c>
      <c r="AY681">
        <v>7.7</v>
      </c>
      <c r="AZ681">
        <v>7.7</v>
      </c>
      <c r="BA681">
        <v>7.7</v>
      </c>
      <c r="BB681">
        <v>7.7</v>
      </c>
      <c r="BC681">
        <v>7.7</v>
      </c>
      <c r="BD681">
        <v>7.7</v>
      </c>
      <c r="BE681" t="s">
        <v>1382</v>
      </c>
      <c r="BF681">
        <f t="shared" si="21"/>
        <v>20</v>
      </c>
      <c r="BG681">
        <f t="shared" si="22"/>
        <v>1</v>
      </c>
    </row>
    <row r="682" spans="2:59" hidden="1" x14ac:dyDescent="0.25">
      <c r="B682" t="s">
        <v>534</v>
      </c>
      <c r="C682" t="s">
        <v>769</v>
      </c>
      <c r="D682" t="s">
        <v>1160</v>
      </c>
      <c r="E682" t="s">
        <v>799</v>
      </c>
      <c r="F682">
        <v>2.5</v>
      </c>
      <c r="G682">
        <v>740587</v>
      </c>
      <c r="H682">
        <v>740587</v>
      </c>
      <c r="I682">
        <v>740587</v>
      </c>
      <c r="J682">
        <v>740587</v>
      </c>
      <c r="K682">
        <v>673260</v>
      </c>
      <c r="L682">
        <v>673260</v>
      </c>
      <c r="M682">
        <v>673260</v>
      </c>
      <c r="N682">
        <v>673260</v>
      </c>
      <c r="O682">
        <v>795672</v>
      </c>
      <c r="P682">
        <v>795672</v>
      </c>
      <c r="Q682">
        <v>795672</v>
      </c>
      <c r="R682">
        <v>795672</v>
      </c>
      <c r="S682">
        <v>795672</v>
      </c>
      <c r="T682">
        <v>795672</v>
      </c>
      <c r="U682">
        <v>795672</v>
      </c>
      <c r="V682">
        <v>795672</v>
      </c>
      <c r="W682">
        <v>795672</v>
      </c>
      <c r="X682">
        <v>795672</v>
      </c>
      <c r="Y682">
        <v>795672</v>
      </c>
      <c r="Z682">
        <v>795672</v>
      </c>
      <c r="AA682">
        <v>476587</v>
      </c>
      <c r="AB682">
        <v>476587</v>
      </c>
      <c r="AC682">
        <v>476587</v>
      </c>
      <c r="AD682">
        <v>476587</v>
      </c>
      <c r="AE682">
        <v>433260</v>
      </c>
      <c r="AF682">
        <v>433260</v>
      </c>
      <c r="AG682">
        <v>433260</v>
      </c>
      <c r="AH682">
        <v>433260</v>
      </c>
      <c r="AI682">
        <v>512035</v>
      </c>
      <c r="AJ682">
        <v>512035</v>
      </c>
      <c r="AK682">
        <v>512035</v>
      </c>
      <c r="AL682">
        <v>512035</v>
      </c>
      <c r="AM682">
        <v>512035</v>
      </c>
      <c r="AN682">
        <v>512035</v>
      </c>
      <c r="AO682">
        <v>512035</v>
      </c>
      <c r="AP682">
        <v>512035</v>
      </c>
      <c r="AQ682">
        <v>512035</v>
      </c>
      <c r="AR682">
        <v>512035</v>
      </c>
      <c r="AS682">
        <v>512035</v>
      </c>
      <c r="AT682">
        <v>512035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 t="s">
        <v>1383</v>
      </c>
      <c r="BF682">
        <f t="shared" si="21"/>
        <v>20</v>
      </c>
      <c r="BG682">
        <f t="shared" si="22"/>
        <v>1</v>
      </c>
    </row>
    <row r="683" spans="2:59" hidden="1" x14ac:dyDescent="0.25">
      <c r="B683" t="s">
        <v>338</v>
      </c>
      <c r="C683" t="s">
        <v>769</v>
      </c>
      <c r="D683" t="s">
        <v>1162</v>
      </c>
      <c r="E683" t="s">
        <v>799</v>
      </c>
      <c r="F683">
        <v>0</v>
      </c>
      <c r="G683">
        <v>896294</v>
      </c>
      <c r="H683">
        <v>896294</v>
      </c>
      <c r="I683">
        <v>896294</v>
      </c>
      <c r="J683">
        <v>896294</v>
      </c>
      <c r="K683">
        <v>814813</v>
      </c>
      <c r="L683">
        <v>814813</v>
      </c>
      <c r="M683">
        <v>814813</v>
      </c>
      <c r="N683">
        <v>814813</v>
      </c>
      <c r="O683">
        <v>962961</v>
      </c>
      <c r="P683">
        <v>962961</v>
      </c>
      <c r="Q683">
        <v>740738</v>
      </c>
      <c r="R683">
        <v>740738</v>
      </c>
      <c r="S683">
        <v>740738</v>
      </c>
      <c r="T683">
        <v>740738</v>
      </c>
      <c r="U683">
        <v>740738</v>
      </c>
      <c r="V683">
        <v>740738</v>
      </c>
      <c r="W683">
        <v>740738</v>
      </c>
      <c r="X683">
        <v>740738</v>
      </c>
      <c r="Y683">
        <v>740738</v>
      </c>
      <c r="Z683">
        <v>740738</v>
      </c>
      <c r="AA683">
        <v>555702</v>
      </c>
      <c r="AB683">
        <v>555702</v>
      </c>
      <c r="AC683">
        <v>555702</v>
      </c>
      <c r="AD683">
        <v>555702</v>
      </c>
      <c r="AE683">
        <v>505184</v>
      </c>
      <c r="AF683">
        <v>505184</v>
      </c>
      <c r="AG683">
        <v>505184</v>
      </c>
      <c r="AH683">
        <v>505184</v>
      </c>
      <c r="AI683">
        <v>597036</v>
      </c>
      <c r="AJ683">
        <v>597036</v>
      </c>
      <c r="AK683">
        <v>459258</v>
      </c>
      <c r="AL683">
        <v>459258</v>
      </c>
      <c r="AM683">
        <v>459258</v>
      </c>
      <c r="AN683">
        <v>459258</v>
      </c>
      <c r="AO683">
        <v>459258</v>
      </c>
      <c r="AP683">
        <v>459258</v>
      </c>
      <c r="AQ683">
        <v>459258</v>
      </c>
      <c r="AR683">
        <v>459258</v>
      </c>
      <c r="AS683">
        <v>459258</v>
      </c>
      <c r="AT683">
        <v>459258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 t="s">
        <v>1385</v>
      </c>
      <c r="BF683">
        <f t="shared" si="21"/>
        <v>20</v>
      </c>
      <c r="BG683">
        <f t="shared" si="22"/>
        <v>1</v>
      </c>
    </row>
    <row r="684" spans="2:59" hidden="1" x14ac:dyDescent="0.25">
      <c r="B684" t="s">
        <v>314</v>
      </c>
      <c r="C684" t="s">
        <v>781</v>
      </c>
      <c r="D684" t="s">
        <v>1164</v>
      </c>
      <c r="E684" t="s">
        <v>799</v>
      </c>
      <c r="F684">
        <v>0</v>
      </c>
      <c r="G684">
        <v>925926</v>
      </c>
      <c r="H684">
        <v>925926</v>
      </c>
      <c r="I684">
        <v>925926</v>
      </c>
      <c r="J684">
        <v>925926</v>
      </c>
      <c r="K684">
        <v>925926</v>
      </c>
      <c r="L684">
        <v>925926</v>
      </c>
      <c r="M684">
        <v>925926</v>
      </c>
      <c r="N684">
        <v>925926</v>
      </c>
      <c r="O684">
        <v>925926</v>
      </c>
      <c r="P684">
        <v>925926</v>
      </c>
      <c r="Q684">
        <v>925926</v>
      </c>
      <c r="R684">
        <v>925926</v>
      </c>
      <c r="S684">
        <v>925926</v>
      </c>
      <c r="T684">
        <v>925926</v>
      </c>
      <c r="U684">
        <v>925926</v>
      </c>
      <c r="V684">
        <v>925926</v>
      </c>
      <c r="W684">
        <v>925926</v>
      </c>
      <c r="X684">
        <v>925926</v>
      </c>
      <c r="Y684">
        <v>925926</v>
      </c>
      <c r="Z684">
        <v>925926</v>
      </c>
      <c r="AA684">
        <v>574074</v>
      </c>
      <c r="AB684">
        <v>574074</v>
      </c>
      <c r="AC684">
        <v>574074</v>
      </c>
      <c r="AD684">
        <v>574074</v>
      </c>
      <c r="AE684">
        <v>574074</v>
      </c>
      <c r="AF684">
        <v>574074</v>
      </c>
      <c r="AG684">
        <v>574074</v>
      </c>
      <c r="AH684">
        <v>574074</v>
      </c>
      <c r="AI684">
        <v>574074</v>
      </c>
      <c r="AJ684">
        <v>574074</v>
      </c>
      <c r="AK684">
        <v>574074</v>
      </c>
      <c r="AL684">
        <v>574074</v>
      </c>
      <c r="AM684">
        <v>574074</v>
      </c>
      <c r="AN684">
        <v>574074</v>
      </c>
      <c r="AO684">
        <v>574074</v>
      </c>
      <c r="AP684">
        <v>574074</v>
      </c>
      <c r="AQ684">
        <v>574074</v>
      </c>
      <c r="AR684">
        <v>574074</v>
      </c>
      <c r="AS684">
        <v>574074</v>
      </c>
      <c r="AT684">
        <v>574074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 t="s">
        <v>1411</v>
      </c>
      <c r="BF684">
        <f t="shared" si="21"/>
        <v>20</v>
      </c>
      <c r="BG684">
        <f t="shared" si="22"/>
        <v>1</v>
      </c>
    </row>
    <row r="685" spans="2:59" hidden="1" x14ac:dyDescent="0.25">
      <c r="B685" t="s">
        <v>466</v>
      </c>
      <c r="C685" t="s">
        <v>772</v>
      </c>
      <c r="D685" t="s">
        <v>1165</v>
      </c>
      <c r="E685" t="s">
        <v>799</v>
      </c>
      <c r="F685">
        <v>3</v>
      </c>
      <c r="G685">
        <v>717261</v>
      </c>
      <c r="H685">
        <v>717261</v>
      </c>
      <c r="I685">
        <v>717261</v>
      </c>
      <c r="J685">
        <v>717261</v>
      </c>
      <c r="K685">
        <v>652053</v>
      </c>
      <c r="L685">
        <v>652053</v>
      </c>
      <c r="M685">
        <v>652053</v>
      </c>
      <c r="N685">
        <v>652053</v>
      </c>
      <c r="O685">
        <v>770611</v>
      </c>
      <c r="P685">
        <v>770611</v>
      </c>
      <c r="Q685">
        <v>770611</v>
      </c>
      <c r="R685">
        <v>770611</v>
      </c>
      <c r="S685">
        <v>770611</v>
      </c>
      <c r="T685">
        <v>770611</v>
      </c>
      <c r="U685">
        <v>770611</v>
      </c>
      <c r="V685">
        <v>770611</v>
      </c>
      <c r="W685">
        <v>770611</v>
      </c>
      <c r="X685">
        <v>770611</v>
      </c>
      <c r="Y685">
        <v>770611</v>
      </c>
      <c r="Z685">
        <v>770611</v>
      </c>
      <c r="AA685">
        <v>446597</v>
      </c>
      <c r="AB685">
        <v>446597</v>
      </c>
      <c r="AC685">
        <v>446597</v>
      </c>
      <c r="AD685">
        <v>446597</v>
      </c>
      <c r="AE685">
        <v>405995</v>
      </c>
      <c r="AF685">
        <v>405995</v>
      </c>
      <c r="AG685">
        <v>405995</v>
      </c>
      <c r="AH685">
        <v>405995</v>
      </c>
      <c r="AI685">
        <v>479815</v>
      </c>
      <c r="AJ685">
        <v>479815</v>
      </c>
      <c r="AK685">
        <v>479815</v>
      </c>
      <c r="AL685">
        <v>479815</v>
      </c>
      <c r="AM685">
        <v>479815</v>
      </c>
      <c r="AN685">
        <v>479815</v>
      </c>
      <c r="AO685">
        <v>479815</v>
      </c>
      <c r="AP685">
        <v>479815</v>
      </c>
      <c r="AQ685">
        <v>479815</v>
      </c>
      <c r="AR685">
        <v>479815</v>
      </c>
      <c r="AS685">
        <v>479815</v>
      </c>
      <c r="AT685">
        <v>479815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 t="s">
        <v>1383</v>
      </c>
      <c r="BF685">
        <f t="shared" si="21"/>
        <v>20</v>
      </c>
      <c r="BG685">
        <f t="shared" si="22"/>
        <v>1</v>
      </c>
    </row>
    <row r="686" spans="2:59" hidden="1" x14ac:dyDescent="0.25">
      <c r="B686" t="s">
        <v>227</v>
      </c>
      <c r="C686" t="s">
        <v>769</v>
      </c>
      <c r="D686" t="s">
        <v>1168</v>
      </c>
      <c r="E686" t="s">
        <v>799</v>
      </c>
      <c r="F686">
        <v>0</v>
      </c>
      <c r="G686">
        <v>535476</v>
      </c>
      <c r="H686">
        <v>535476</v>
      </c>
      <c r="I686">
        <v>535476</v>
      </c>
      <c r="J686">
        <v>535476</v>
      </c>
      <c r="K686">
        <v>535476</v>
      </c>
      <c r="L686">
        <v>535476</v>
      </c>
      <c r="M686">
        <v>535476</v>
      </c>
      <c r="N686">
        <v>535476</v>
      </c>
      <c r="O686">
        <v>535476</v>
      </c>
      <c r="P686">
        <v>535476</v>
      </c>
      <c r="Q686">
        <v>535476</v>
      </c>
      <c r="R686">
        <v>535476</v>
      </c>
      <c r="S686">
        <v>535476</v>
      </c>
      <c r="T686">
        <v>535476</v>
      </c>
      <c r="U686">
        <v>535476</v>
      </c>
      <c r="V686">
        <v>535476</v>
      </c>
      <c r="W686">
        <v>535476</v>
      </c>
      <c r="X686">
        <v>535476</v>
      </c>
      <c r="Y686">
        <v>535476</v>
      </c>
      <c r="Z686">
        <v>535476</v>
      </c>
      <c r="AA686">
        <v>481928</v>
      </c>
      <c r="AB686">
        <v>481928</v>
      </c>
      <c r="AC686">
        <v>481928</v>
      </c>
      <c r="AD686">
        <v>481928</v>
      </c>
      <c r="AE686">
        <v>481928</v>
      </c>
      <c r="AF686">
        <v>481928</v>
      </c>
      <c r="AG686">
        <v>481928</v>
      </c>
      <c r="AH686">
        <v>481928</v>
      </c>
      <c r="AI686">
        <v>481928</v>
      </c>
      <c r="AJ686">
        <v>481928</v>
      </c>
      <c r="AK686">
        <v>481928</v>
      </c>
      <c r="AL686">
        <v>481928</v>
      </c>
      <c r="AM686">
        <v>481928</v>
      </c>
      <c r="AN686">
        <v>481928</v>
      </c>
      <c r="AO686">
        <v>481928</v>
      </c>
      <c r="AP686">
        <v>481928</v>
      </c>
      <c r="AQ686">
        <v>481928</v>
      </c>
      <c r="AR686">
        <v>481928</v>
      </c>
      <c r="AS686">
        <v>481928</v>
      </c>
      <c r="AT686">
        <v>481928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 t="s">
        <v>1383</v>
      </c>
      <c r="BF686">
        <f t="shared" si="21"/>
        <v>20</v>
      </c>
      <c r="BG686">
        <f t="shared" si="22"/>
        <v>1</v>
      </c>
    </row>
    <row r="687" spans="2:59" x14ac:dyDescent="0.25">
      <c r="B687" t="s">
        <v>48</v>
      </c>
      <c r="C687" t="s">
        <v>774</v>
      </c>
      <c r="D687" t="s">
        <v>1173</v>
      </c>
      <c r="E687" t="s">
        <v>820</v>
      </c>
      <c r="F687">
        <v>3</v>
      </c>
      <c r="G687">
        <v>600000</v>
      </c>
      <c r="H687">
        <v>600000</v>
      </c>
      <c r="I687">
        <v>600000</v>
      </c>
      <c r="J687">
        <v>600000</v>
      </c>
      <c r="K687">
        <v>600000</v>
      </c>
      <c r="L687">
        <v>600000</v>
      </c>
      <c r="M687">
        <v>600000</v>
      </c>
      <c r="N687">
        <v>600000</v>
      </c>
      <c r="O687">
        <v>600000</v>
      </c>
      <c r="P687">
        <v>600000</v>
      </c>
      <c r="Q687">
        <v>600000</v>
      </c>
      <c r="R687">
        <v>600000</v>
      </c>
      <c r="S687">
        <v>600000</v>
      </c>
      <c r="T687">
        <v>600000</v>
      </c>
      <c r="U687">
        <v>600000</v>
      </c>
      <c r="V687">
        <v>600000</v>
      </c>
      <c r="W687">
        <v>600000</v>
      </c>
      <c r="X687">
        <v>600000</v>
      </c>
      <c r="Y687">
        <v>600000</v>
      </c>
      <c r="Z687">
        <v>600000</v>
      </c>
      <c r="AA687">
        <v>450000</v>
      </c>
      <c r="AB687">
        <v>450000</v>
      </c>
      <c r="AC687">
        <v>450000</v>
      </c>
      <c r="AD687">
        <v>450000</v>
      </c>
      <c r="AE687">
        <v>450000</v>
      </c>
      <c r="AF687">
        <v>450000</v>
      </c>
      <c r="AG687">
        <v>450000</v>
      </c>
      <c r="AH687">
        <v>450000</v>
      </c>
      <c r="AI687">
        <v>450000</v>
      </c>
      <c r="AJ687">
        <v>450000</v>
      </c>
      <c r="AK687">
        <v>450000</v>
      </c>
      <c r="AL687">
        <v>450000</v>
      </c>
      <c r="AM687">
        <v>450000</v>
      </c>
      <c r="AN687">
        <v>450000</v>
      </c>
      <c r="AO687">
        <v>450000</v>
      </c>
      <c r="AP687">
        <v>450000</v>
      </c>
      <c r="AQ687">
        <v>450000</v>
      </c>
      <c r="AR687">
        <v>450000</v>
      </c>
      <c r="AS687">
        <v>450000</v>
      </c>
      <c r="AT687">
        <v>450000</v>
      </c>
      <c r="AU687">
        <v>8.5</v>
      </c>
      <c r="AV687">
        <v>8.5</v>
      </c>
      <c r="AW687">
        <v>8.5</v>
      </c>
      <c r="AX687">
        <v>8.5</v>
      </c>
      <c r="AY687">
        <v>8.5</v>
      </c>
      <c r="AZ687">
        <v>8.5</v>
      </c>
      <c r="BA687">
        <v>8.5</v>
      </c>
      <c r="BB687">
        <v>8.5</v>
      </c>
      <c r="BC687">
        <v>8.5</v>
      </c>
      <c r="BD687">
        <v>8.5</v>
      </c>
      <c r="BE687" t="s">
        <v>1414</v>
      </c>
      <c r="BF687">
        <f t="shared" si="21"/>
        <v>20</v>
      </c>
      <c r="BG687">
        <f t="shared" si="22"/>
        <v>1</v>
      </c>
    </row>
    <row r="688" spans="2:59" hidden="1" x14ac:dyDescent="0.25">
      <c r="B688" t="s">
        <v>414</v>
      </c>
      <c r="C688" t="s">
        <v>772</v>
      </c>
      <c r="D688" t="s">
        <v>1181</v>
      </c>
      <c r="E688" t="s">
        <v>799</v>
      </c>
      <c r="F688">
        <v>0</v>
      </c>
      <c r="G688">
        <v>812266</v>
      </c>
      <c r="H688">
        <v>812266</v>
      </c>
      <c r="I688">
        <v>812266</v>
      </c>
      <c r="J688">
        <v>812266</v>
      </c>
      <c r="K688">
        <v>738424</v>
      </c>
      <c r="L688">
        <v>738424</v>
      </c>
      <c r="M688">
        <v>738424</v>
      </c>
      <c r="N688">
        <v>738424</v>
      </c>
      <c r="O688">
        <v>872683</v>
      </c>
      <c r="P688">
        <v>872683</v>
      </c>
      <c r="Q688">
        <v>872683</v>
      </c>
      <c r="R688">
        <v>872683</v>
      </c>
      <c r="S688">
        <v>872683</v>
      </c>
      <c r="T688">
        <v>872683</v>
      </c>
      <c r="U688">
        <v>872683</v>
      </c>
      <c r="V688">
        <v>872683</v>
      </c>
      <c r="W688">
        <v>872683</v>
      </c>
      <c r="X688">
        <v>872683</v>
      </c>
      <c r="Y688">
        <v>872683</v>
      </c>
      <c r="Z688">
        <v>872683</v>
      </c>
      <c r="AA688">
        <v>503605</v>
      </c>
      <c r="AB688">
        <v>503605</v>
      </c>
      <c r="AC688">
        <v>503605</v>
      </c>
      <c r="AD688">
        <v>503605</v>
      </c>
      <c r="AE688">
        <v>457823</v>
      </c>
      <c r="AF688">
        <v>457823</v>
      </c>
      <c r="AG688">
        <v>457823</v>
      </c>
      <c r="AH688">
        <v>457823</v>
      </c>
      <c r="AI688">
        <v>541063</v>
      </c>
      <c r="AJ688">
        <v>541063</v>
      </c>
      <c r="AK688">
        <v>541063</v>
      </c>
      <c r="AL688">
        <v>541063</v>
      </c>
      <c r="AM688">
        <v>541063</v>
      </c>
      <c r="AN688">
        <v>541063</v>
      </c>
      <c r="AO688">
        <v>541063</v>
      </c>
      <c r="AP688">
        <v>541063</v>
      </c>
      <c r="AQ688">
        <v>541063</v>
      </c>
      <c r="AR688">
        <v>541063</v>
      </c>
      <c r="AS688">
        <v>541063</v>
      </c>
      <c r="AT688">
        <v>541063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 t="s">
        <v>1382</v>
      </c>
      <c r="BF688">
        <f t="shared" si="21"/>
        <v>20</v>
      </c>
      <c r="BG688">
        <f t="shared" si="22"/>
        <v>1</v>
      </c>
    </row>
    <row r="689" spans="2:59" hidden="1" x14ac:dyDescent="0.25">
      <c r="B689" t="s">
        <v>573</v>
      </c>
      <c r="C689" t="s">
        <v>772</v>
      </c>
      <c r="D689" t="s">
        <v>1183</v>
      </c>
      <c r="E689" t="s">
        <v>799</v>
      </c>
      <c r="F689">
        <v>0</v>
      </c>
      <c r="G689">
        <v>1314565</v>
      </c>
      <c r="H689">
        <v>1314565</v>
      </c>
      <c r="I689">
        <v>1314565</v>
      </c>
      <c r="J689">
        <v>1314565</v>
      </c>
      <c r="K689">
        <v>1195059</v>
      </c>
      <c r="L689">
        <v>1195059</v>
      </c>
      <c r="M689">
        <v>1195059</v>
      </c>
      <c r="N689">
        <v>1195059</v>
      </c>
      <c r="O689">
        <v>1412343</v>
      </c>
      <c r="P689">
        <v>1412343</v>
      </c>
      <c r="Q689">
        <v>1412343</v>
      </c>
      <c r="R689">
        <v>1412343</v>
      </c>
      <c r="S689">
        <v>1412343</v>
      </c>
      <c r="T689">
        <v>1412343</v>
      </c>
      <c r="U689">
        <v>1412343</v>
      </c>
      <c r="V689">
        <v>1412343</v>
      </c>
      <c r="W689">
        <v>1412343</v>
      </c>
      <c r="X689">
        <v>1412343</v>
      </c>
      <c r="Y689">
        <v>1412343</v>
      </c>
      <c r="Z689">
        <v>1412343</v>
      </c>
      <c r="AA689">
        <v>985924</v>
      </c>
      <c r="AB689">
        <v>985924</v>
      </c>
      <c r="AC689">
        <v>985924</v>
      </c>
      <c r="AD689">
        <v>985924</v>
      </c>
      <c r="AE689">
        <v>896294</v>
      </c>
      <c r="AF689">
        <v>896294</v>
      </c>
      <c r="AG689">
        <v>896294</v>
      </c>
      <c r="AH689">
        <v>896294</v>
      </c>
      <c r="AI689">
        <v>1059257</v>
      </c>
      <c r="AJ689">
        <v>1059257</v>
      </c>
      <c r="AK689">
        <v>1059257</v>
      </c>
      <c r="AL689">
        <v>1059257</v>
      </c>
      <c r="AM689">
        <v>1059257</v>
      </c>
      <c r="AN689">
        <v>1059257</v>
      </c>
      <c r="AO689">
        <v>1059257</v>
      </c>
      <c r="AP689">
        <v>1059257</v>
      </c>
      <c r="AQ689">
        <v>1059257</v>
      </c>
      <c r="AR689">
        <v>1059257</v>
      </c>
      <c r="AS689">
        <v>1059257</v>
      </c>
      <c r="AT689">
        <v>1059257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 t="s">
        <v>1382</v>
      </c>
      <c r="BF689">
        <f t="shared" si="21"/>
        <v>20</v>
      </c>
      <c r="BG689">
        <f t="shared" si="22"/>
        <v>1</v>
      </c>
    </row>
    <row r="690" spans="2:59" hidden="1" x14ac:dyDescent="0.25">
      <c r="B690" t="s">
        <v>26</v>
      </c>
      <c r="C690" t="s">
        <v>771</v>
      </c>
      <c r="D690" t="s">
        <v>1184</v>
      </c>
      <c r="E690" t="s">
        <v>837</v>
      </c>
      <c r="F690">
        <v>2</v>
      </c>
      <c r="G690">
        <v>550667</v>
      </c>
      <c r="H690">
        <v>557333</v>
      </c>
      <c r="I690">
        <v>550667</v>
      </c>
      <c r="J690">
        <v>550667</v>
      </c>
      <c r="K690">
        <v>497333</v>
      </c>
      <c r="L690">
        <v>497333</v>
      </c>
      <c r="M690">
        <v>497333</v>
      </c>
      <c r="N690">
        <v>497333</v>
      </c>
      <c r="O690">
        <v>497333</v>
      </c>
      <c r="P690">
        <v>497333</v>
      </c>
      <c r="Q690">
        <v>497333</v>
      </c>
      <c r="R690">
        <v>497333</v>
      </c>
      <c r="S690">
        <v>497333</v>
      </c>
      <c r="T690">
        <v>497333</v>
      </c>
      <c r="U690">
        <v>550667</v>
      </c>
      <c r="V690">
        <v>550667</v>
      </c>
      <c r="W690">
        <v>550667</v>
      </c>
      <c r="X690">
        <v>550667</v>
      </c>
      <c r="Y690">
        <v>497333</v>
      </c>
      <c r="Z690">
        <v>497333</v>
      </c>
      <c r="AA690">
        <v>413000</v>
      </c>
      <c r="AB690">
        <v>418000</v>
      </c>
      <c r="AC690">
        <v>413000</v>
      </c>
      <c r="AD690">
        <v>413000</v>
      </c>
      <c r="AE690">
        <v>373000</v>
      </c>
      <c r="AF690">
        <v>373000</v>
      </c>
      <c r="AG690">
        <v>373000</v>
      </c>
      <c r="AH690">
        <v>373000</v>
      </c>
      <c r="AI690">
        <v>373000</v>
      </c>
      <c r="AJ690">
        <v>373000</v>
      </c>
      <c r="AK690">
        <v>373000</v>
      </c>
      <c r="AL690">
        <v>373000</v>
      </c>
      <c r="AM690">
        <v>373000</v>
      </c>
      <c r="AN690">
        <v>373000</v>
      </c>
      <c r="AO690">
        <v>413000</v>
      </c>
      <c r="AP690">
        <v>413000</v>
      </c>
      <c r="AQ690">
        <v>413000</v>
      </c>
      <c r="AR690">
        <v>413000</v>
      </c>
      <c r="AS690">
        <v>373000</v>
      </c>
      <c r="AT690">
        <v>373000</v>
      </c>
      <c r="AU690">
        <v>8.6</v>
      </c>
      <c r="AV690">
        <v>8.6</v>
      </c>
      <c r="AW690">
        <v>8.6</v>
      </c>
      <c r="AX690">
        <v>8.6</v>
      </c>
      <c r="AY690">
        <v>8.6</v>
      </c>
      <c r="AZ690">
        <v>8.6</v>
      </c>
      <c r="BA690">
        <v>8.6</v>
      </c>
      <c r="BB690">
        <v>8.6</v>
      </c>
      <c r="BC690">
        <v>8.6</v>
      </c>
      <c r="BD690">
        <v>8.6</v>
      </c>
      <c r="BE690" t="s">
        <v>1442</v>
      </c>
      <c r="BF690">
        <f t="shared" si="21"/>
        <v>20</v>
      </c>
      <c r="BG690">
        <f t="shared" si="22"/>
        <v>1</v>
      </c>
    </row>
    <row r="691" spans="2:59" x14ac:dyDescent="0.25">
      <c r="B691" t="s">
        <v>61</v>
      </c>
      <c r="C691" t="s">
        <v>785</v>
      </c>
      <c r="D691" t="s">
        <v>1189</v>
      </c>
      <c r="E691" t="s">
        <v>820</v>
      </c>
      <c r="F691">
        <v>2</v>
      </c>
      <c r="G691">
        <v>440000</v>
      </c>
      <c r="H691">
        <v>440000</v>
      </c>
      <c r="I691">
        <v>453333</v>
      </c>
      <c r="J691">
        <v>440000</v>
      </c>
      <c r="K691">
        <v>440000</v>
      </c>
      <c r="L691">
        <v>440000</v>
      </c>
      <c r="M691">
        <v>440000</v>
      </c>
      <c r="N691">
        <v>440000</v>
      </c>
      <c r="O691">
        <v>440000</v>
      </c>
      <c r="P691">
        <v>440000</v>
      </c>
      <c r="Q691">
        <v>453333</v>
      </c>
      <c r="R691">
        <v>440000</v>
      </c>
      <c r="S691">
        <v>440000</v>
      </c>
      <c r="T691">
        <v>440000</v>
      </c>
      <c r="U691">
        <v>440000</v>
      </c>
      <c r="V691">
        <v>440000</v>
      </c>
      <c r="W691">
        <v>440000</v>
      </c>
      <c r="X691">
        <v>440000</v>
      </c>
      <c r="Y691">
        <v>440000</v>
      </c>
      <c r="Z691">
        <v>440000</v>
      </c>
      <c r="AA691">
        <v>330000</v>
      </c>
      <c r="AB691">
        <v>330000</v>
      </c>
      <c r="AC691">
        <v>340000</v>
      </c>
      <c r="AD691">
        <v>330000</v>
      </c>
      <c r="AE691">
        <v>330000</v>
      </c>
      <c r="AF691">
        <v>330000</v>
      </c>
      <c r="AG691">
        <v>330000</v>
      </c>
      <c r="AH691">
        <v>330000</v>
      </c>
      <c r="AI691">
        <v>330000</v>
      </c>
      <c r="AJ691">
        <v>330000</v>
      </c>
      <c r="AK691">
        <v>340000</v>
      </c>
      <c r="AL691">
        <v>330000</v>
      </c>
      <c r="AM691">
        <v>330000</v>
      </c>
      <c r="AN691">
        <v>330000</v>
      </c>
      <c r="AO691">
        <v>330000</v>
      </c>
      <c r="AP691">
        <v>330000</v>
      </c>
      <c r="AQ691">
        <v>330000</v>
      </c>
      <c r="AR691">
        <v>330000</v>
      </c>
      <c r="AS691">
        <v>330000</v>
      </c>
      <c r="AT691">
        <v>330000</v>
      </c>
      <c r="AU691">
        <v>8.1999999999999993</v>
      </c>
      <c r="AV691">
        <v>8.1999999999999993</v>
      </c>
      <c r="AW691">
        <v>8.1999999999999993</v>
      </c>
      <c r="AX691">
        <v>8.1999999999999993</v>
      </c>
      <c r="AY691">
        <v>8.1999999999999993</v>
      </c>
      <c r="AZ691">
        <v>8.1999999999999993</v>
      </c>
      <c r="BA691">
        <v>8.1999999999999993</v>
      </c>
      <c r="BB691">
        <v>8.1999999999999993</v>
      </c>
      <c r="BC691">
        <v>8.1999999999999993</v>
      </c>
      <c r="BD691">
        <v>8.1999999999999993</v>
      </c>
      <c r="BE691" t="s">
        <v>1437</v>
      </c>
      <c r="BF691">
        <f t="shared" si="21"/>
        <v>20</v>
      </c>
      <c r="BG691">
        <f t="shared" si="22"/>
        <v>1</v>
      </c>
    </row>
    <row r="692" spans="2:59" x14ac:dyDescent="0.25">
      <c r="B692" t="s">
        <v>55</v>
      </c>
      <c r="C692" t="s">
        <v>778</v>
      </c>
      <c r="D692" t="s">
        <v>1190</v>
      </c>
      <c r="E692" t="s">
        <v>820</v>
      </c>
      <c r="F692">
        <v>2</v>
      </c>
      <c r="G692">
        <v>233333</v>
      </c>
      <c r="H692">
        <v>233333</v>
      </c>
      <c r="I692">
        <v>240000</v>
      </c>
      <c r="J692">
        <v>233333</v>
      </c>
      <c r="K692">
        <v>233333</v>
      </c>
      <c r="L692">
        <v>233333</v>
      </c>
      <c r="M692">
        <v>233333</v>
      </c>
      <c r="N692">
        <v>233333</v>
      </c>
      <c r="O692">
        <v>233333</v>
      </c>
      <c r="P692">
        <v>233333</v>
      </c>
      <c r="Q692">
        <v>233333</v>
      </c>
      <c r="R692">
        <v>233333</v>
      </c>
      <c r="S692">
        <v>233333</v>
      </c>
      <c r="T692">
        <v>233333</v>
      </c>
      <c r="U692">
        <v>233333</v>
      </c>
      <c r="V692">
        <v>233333</v>
      </c>
      <c r="W692">
        <v>240000</v>
      </c>
      <c r="X692">
        <v>233333</v>
      </c>
      <c r="Y692">
        <v>266667</v>
      </c>
      <c r="Z692">
        <v>233333</v>
      </c>
      <c r="AA692">
        <v>175000</v>
      </c>
      <c r="AB692">
        <v>175000</v>
      </c>
      <c r="AC692">
        <v>180000</v>
      </c>
      <c r="AD692">
        <v>175000</v>
      </c>
      <c r="AE692">
        <v>175000</v>
      </c>
      <c r="AF692">
        <v>175000</v>
      </c>
      <c r="AG692">
        <v>175000</v>
      </c>
      <c r="AH692">
        <v>175000</v>
      </c>
      <c r="AI692">
        <v>175000</v>
      </c>
      <c r="AJ692">
        <v>175000</v>
      </c>
      <c r="AK692">
        <v>175000</v>
      </c>
      <c r="AL692">
        <v>175000</v>
      </c>
      <c r="AM692">
        <v>175000</v>
      </c>
      <c r="AN692">
        <v>175000</v>
      </c>
      <c r="AO692">
        <v>175000</v>
      </c>
      <c r="AP692">
        <v>175000</v>
      </c>
      <c r="AQ692">
        <v>180000</v>
      </c>
      <c r="AR692">
        <v>175000</v>
      </c>
      <c r="AS692">
        <v>200000</v>
      </c>
      <c r="AT692">
        <v>175000</v>
      </c>
      <c r="AU692">
        <v>8.3000000000000007</v>
      </c>
      <c r="AV692">
        <v>8.3000000000000007</v>
      </c>
      <c r="AW692">
        <v>8.3000000000000007</v>
      </c>
      <c r="AX692">
        <v>8.3000000000000007</v>
      </c>
      <c r="AY692">
        <v>8.3000000000000007</v>
      </c>
      <c r="AZ692">
        <v>8.3000000000000007</v>
      </c>
      <c r="BA692">
        <v>8.3000000000000007</v>
      </c>
      <c r="BB692">
        <v>8.3000000000000007</v>
      </c>
      <c r="BC692">
        <v>8.3000000000000007</v>
      </c>
      <c r="BD692">
        <v>8.3000000000000007</v>
      </c>
      <c r="BE692" t="s">
        <v>1412</v>
      </c>
      <c r="BF692">
        <f t="shared" si="21"/>
        <v>20</v>
      </c>
      <c r="BG692">
        <f t="shared" si="22"/>
        <v>1</v>
      </c>
    </row>
    <row r="693" spans="2:59" x14ac:dyDescent="0.25">
      <c r="B693" t="s">
        <v>191</v>
      </c>
      <c r="C693" t="s">
        <v>778</v>
      </c>
      <c r="D693" t="s">
        <v>1192</v>
      </c>
      <c r="E693" t="s">
        <v>820</v>
      </c>
      <c r="F693">
        <v>2</v>
      </c>
      <c r="G693">
        <v>185185</v>
      </c>
      <c r="H693">
        <v>185185</v>
      </c>
      <c r="I693">
        <v>185185</v>
      </c>
      <c r="J693">
        <v>185185</v>
      </c>
      <c r="K693">
        <v>185185</v>
      </c>
      <c r="L693">
        <v>185185</v>
      </c>
      <c r="M693">
        <v>185185</v>
      </c>
      <c r="N693">
        <v>185185</v>
      </c>
      <c r="O693">
        <v>185185</v>
      </c>
      <c r="P693">
        <v>185185</v>
      </c>
      <c r="Q693">
        <v>185185</v>
      </c>
      <c r="R693">
        <v>185185</v>
      </c>
      <c r="S693">
        <v>185185</v>
      </c>
      <c r="T693">
        <v>185185</v>
      </c>
      <c r="U693">
        <v>185185</v>
      </c>
      <c r="V693">
        <v>185185</v>
      </c>
      <c r="W693">
        <v>185185</v>
      </c>
      <c r="X693">
        <v>185185</v>
      </c>
      <c r="Y693">
        <v>185185</v>
      </c>
      <c r="Z693">
        <v>185185</v>
      </c>
      <c r="AA693">
        <v>148148</v>
      </c>
      <c r="AB693">
        <v>135185</v>
      </c>
      <c r="AC693">
        <v>148148</v>
      </c>
      <c r="AD693">
        <v>135185</v>
      </c>
      <c r="AE693">
        <v>148148</v>
      </c>
      <c r="AF693">
        <v>135185</v>
      </c>
      <c r="AG693">
        <v>148148</v>
      </c>
      <c r="AH693">
        <v>135185</v>
      </c>
      <c r="AI693">
        <v>148148</v>
      </c>
      <c r="AJ693">
        <v>135185</v>
      </c>
      <c r="AK693">
        <v>138889</v>
      </c>
      <c r="AL693">
        <v>135185</v>
      </c>
      <c r="AM693">
        <v>148148</v>
      </c>
      <c r="AN693">
        <v>135185</v>
      </c>
      <c r="AO693">
        <v>148148</v>
      </c>
      <c r="AP693">
        <v>135185</v>
      </c>
      <c r="AQ693">
        <v>148148</v>
      </c>
      <c r="AR693">
        <v>135185</v>
      </c>
      <c r="AS693">
        <v>148148</v>
      </c>
      <c r="AT693">
        <v>135185</v>
      </c>
      <c r="AU693">
        <v>6.9</v>
      </c>
      <c r="AV693">
        <v>6.9</v>
      </c>
      <c r="AW693">
        <v>6.9</v>
      </c>
      <c r="AX693">
        <v>6.9</v>
      </c>
      <c r="AY693">
        <v>6.9</v>
      </c>
      <c r="AZ693">
        <v>6.9</v>
      </c>
      <c r="BA693">
        <v>6.9</v>
      </c>
      <c r="BB693">
        <v>6.9</v>
      </c>
      <c r="BC693">
        <v>6.9</v>
      </c>
      <c r="BD693">
        <v>6.9</v>
      </c>
      <c r="BE693" t="s">
        <v>1447</v>
      </c>
      <c r="BF693">
        <f t="shared" si="21"/>
        <v>20</v>
      </c>
      <c r="BG693">
        <f t="shared" si="22"/>
        <v>1</v>
      </c>
    </row>
    <row r="694" spans="2:59" hidden="1" x14ac:dyDescent="0.25">
      <c r="B694" t="s">
        <v>97</v>
      </c>
      <c r="C694" t="s">
        <v>772</v>
      </c>
      <c r="D694" t="s">
        <v>1194</v>
      </c>
      <c r="E694" t="s">
        <v>822</v>
      </c>
      <c r="F694">
        <v>1.5</v>
      </c>
      <c r="G694">
        <v>202597</v>
      </c>
      <c r="H694">
        <v>234655</v>
      </c>
      <c r="I694">
        <v>215142</v>
      </c>
      <c r="J694">
        <v>215830</v>
      </c>
      <c r="K694">
        <v>204874</v>
      </c>
      <c r="L694">
        <v>215830</v>
      </c>
      <c r="M694">
        <v>215830</v>
      </c>
      <c r="N694">
        <v>215830</v>
      </c>
      <c r="O694">
        <v>182712</v>
      </c>
      <c r="P694">
        <v>205086</v>
      </c>
      <c r="Q694">
        <v>205086</v>
      </c>
      <c r="R694">
        <v>205086</v>
      </c>
      <c r="S694">
        <v>203632</v>
      </c>
      <c r="T694">
        <v>205086</v>
      </c>
      <c r="U694">
        <v>198502</v>
      </c>
      <c r="V694">
        <v>205086</v>
      </c>
      <c r="W694">
        <v>182620</v>
      </c>
      <c r="X694">
        <v>205086</v>
      </c>
      <c r="Y694">
        <v>184600</v>
      </c>
      <c r="Z694">
        <v>205086</v>
      </c>
      <c r="AA694">
        <v>127636</v>
      </c>
      <c r="AB694">
        <v>147833</v>
      </c>
      <c r="AC694">
        <v>135539</v>
      </c>
      <c r="AD694">
        <v>135973</v>
      </c>
      <c r="AE694">
        <v>129071</v>
      </c>
      <c r="AF694">
        <v>135973</v>
      </c>
      <c r="AG694">
        <v>135973</v>
      </c>
      <c r="AH694">
        <v>135973</v>
      </c>
      <c r="AI694">
        <v>142515</v>
      </c>
      <c r="AJ694">
        <v>159967</v>
      </c>
      <c r="AK694">
        <v>159967</v>
      </c>
      <c r="AL694">
        <v>159967</v>
      </c>
      <c r="AM694">
        <v>158833</v>
      </c>
      <c r="AN694">
        <v>159967</v>
      </c>
      <c r="AO694">
        <v>154832</v>
      </c>
      <c r="AP694">
        <v>159967</v>
      </c>
      <c r="AQ694">
        <v>142444</v>
      </c>
      <c r="AR694">
        <v>159967</v>
      </c>
      <c r="AS694">
        <v>143988</v>
      </c>
      <c r="AT694">
        <v>159967</v>
      </c>
      <c r="AU694">
        <v>7.6</v>
      </c>
      <c r="AV694">
        <v>7.6</v>
      </c>
      <c r="AW694">
        <v>7.6</v>
      </c>
      <c r="AX694">
        <v>7.6</v>
      </c>
      <c r="AY694">
        <v>7.6</v>
      </c>
      <c r="AZ694">
        <v>7.6</v>
      </c>
      <c r="BA694">
        <v>7.6</v>
      </c>
      <c r="BB694">
        <v>7.6</v>
      </c>
      <c r="BC694">
        <v>7.6</v>
      </c>
      <c r="BD694">
        <v>7.6</v>
      </c>
      <c r="BE694" t="s">
        <v>1392</v>
      </c>
      <c r="BF694">
        <f t="shared" si="21"/>
        <v>20</v>
      </c>
      <c r="BG694">
        <f t="shared" si="22"/>
        <v>1</v>
      </c>
    </row>
    <row r="695" spans="2:59" x14ac:dyDescent="0.25">
      <c r="B695" t="s">
        <v>252</v>
      </c>
      <c r="C695" t="s">
        <v>794</v>
      </c>
      <c r="D695" t="s">
        <v>1198</v>
      </c>
      <c r="E695" t="s">
        <v>820</v>
      </c>
      <c r="F695">
        <v>0</v>
      </c>
      <c r="G695">
        <v>142055</v>
      </c>
      <c r="H695">
        <v>161505</v>
      </c>
      <c r="I695">
        <v>303590</v>
      </c>
      <c r="J695">
        <v>175693</v>
      </c>
      <c r="K695">
        <v>153415</v>
      </c>
      <c r="L695">
        <v>161505</v>
      </c>
      <c r="M695">
        <v>175693</v>
      </c>
      <c r="N695">
        <v>161505</v>
      </c>
      <c r="O695">
        <v>175693</v>
      </c>
      <c r="P695">
        <v>174271</v>
      </c>
      <c r="Q695">
        <v>163860</v>
      </c>
      <c r="R695">
        <v>161505</v>
      </c>
      <c r="S695">
        <v>153075</v>
      </c>
      <c r="T695">
        <v>137606</v>
      </c>
      <c r="U695">
        <v>175693</v>
      </c>
      <c r="V695">
        <v>174059</v>
      </c>
      <c r="W695">
        <v>336995</v>
      </c>
      <c r="X695">
        <v>196777</v>
      </c>
      <c r="Y695">
        <v>152844</v>
      </c>
      <c r="Z695">
        <v>137606</v>
      </c>
      <c r="AA695">
        <v>110803</v>
      </c>
      <c r="AB695">
        <v>125974</v>
      </c>
      <c r="AC695">
        <v>236800</v>
      </c>
      <c r="AD695">
        <v>137041</v>
      </c>
      <c r="AE695">
        <v>119664</v>
      </c>
      <c r="AF695">
        <v>125974</v>
      </c>
      <c r="AG695">
        <v>137041</v>
      </c>
      <c r="AH695">
        <v>125974</v>
      </c>
      <c r="AI695">
        <v>137041</v>
      </c>
      <c r="AJ695">
        <v>135931</v>
      </c>
      <c r="AK695">
        <v>127811</v>
      </c>
      <c r="AL695">
        <v>125974</v>
      </c>
      <c r="AM695">
        <v>119399</v>
      </c>
      <c r="AN695">
        <v>107333</v>
      </c>
      <c r="AO695">
        <v>137041</v>
      </c>
      <c r="AP695">
        <v>135766</v>
      </c>
      <c r="AQ695">
        <v>262856</v>
      </c>
      <c r="AR695">
        <v>153486</v>
      </c>
      <c r="AS695">
        <v>119218</v>
      </c>
      <c r="AT695">
        <v>107333</v>
      </c>
      <c r="AU695">
        <v>7</v>
      </c>
      <c r="AV695">
        <v>7</v>
      </c>
      <c r="AW695">
        <v>7</v>
      </c>
      <c r="AX695">
        <v>7</v>
      </c>
      <c r="AY695">
        <v>7</v>
      </c>
      <c r="AZ695">
        <v>7</v>
      </c>
      <c r="BA695">
        <v>7</v>
      </c>
      <c r="BB695">
        <v>7</v>
      </c>
      <c r="BC695">
        <v>7</v>
      </c>
      <c r="BD695">
        <v>7</v>
      </c>
      <c r="BE695" t="s">
        <v>1412</v>
      </c>
      <c r="BF695">
        <f t="shared" si="21"/>
        <v>20</v>
      </c>
      <c r="BG695">
        <f t="shared" si="22"/>
        <v>1</v>
      </c>
    </row>
    <row r="696" spans="2:59" hidden="1" x14ac:dyDescent="0.25">
      <c r="B696" t="s">
        <v>95</v>
      </c>
      <c r="C696" t="s">
        <v>794</v>
      </c>
      <c r="D696" t="s">
        <v>1206</v>
      </c>
      <c r="E696" t="s">
        <v>822</v>
      </c>
      <c r="F696">
        <v>0</v>
      </c>
      <c r="G696">
        <v>202328</v>
      </c>
      <c r="H696">
        <v>169196</v>
      </c>
      <c r="I696">
        <v>500000</v>
      </c>
      <c r="J696">
        <v>175340</v>
      </c>
      <c r="K696">
        <v>160593</v>
      </c>
      <c r="L696">
        <v>169196</v>
      </c>
      <c r="M696">
        <v>159891</v>
      </c>
      <c r="N696">
        <v>169196</v>
      </c>
      <c r="O696">
        <v>202328</v>
      </c>
      <c r="P696">
        <v>202328</v>
      </c>
      <c r="Q696">
        <v>202328</v>
      </c>
      <c r="R696">
        <v>169196</v>
      </c>
      <c r="S696">
        <v>160599</v>
      </c>
      <c r="T696">
        <v>169196</v>
      </c>
      <c r="U696">
        <v>140998</v>
      </c>
      <c r="V696">
        <v>202328</v>
      </c>
      <c r="W696">
        <v>202328</v>
      </c>
      <c r="X696">
        <v>230656</v>
      </c>
      <c r="Y696">
        <v>160562</v>
      </c>
      <c r="Z696">
        <v>169196</v>
      </c>
      <c r="AA696">
        <v>157816</v>
      </c>
      <c r="AB696">
        <v>131973</v>
      </c>
      <c r="AC696">
        <v>390000</v>
      </c>
      <c r="AD696">
        <v>136765</v>
      </c>
      <c r="AE696">
        <v>125263</v>
      </c>
      <c r="AF696">
        <v>131973</v>
      </c>
      <c r="AG696">
        <v>124715</v>
      </c>
      <c r="AH696">
        <v>131973</v>
      </c>
      <c r="AI696">
        <v>157816</v>
      </c>
      <c r="AJ696">
        <v>157816</v>
      </c>
      <c r="AK696">
        <v>157816</v>
      </c>
      <c r="AL696">
        <v>131973</v>
      </c>
      <c r="AM696">
        <v>125267</v>
      </c>
      <c r="AN696">
        <v>131973</v>
      </c>
      <c r="AO696">
        <v>109978</v>
      </c>
      <c r="AP696">
        <v>157816</v>
      </c>
      <c r="AQ696">
        <v>157816</v>
      </c>
      <c r="AR696">
        <v>179912</v>
      </c>
      <c r="AS696">
        <v>125238</v>
      </c>
      <c r="AT696">
        <v>131973</v>
      </c>
      <c r="AU696">
        <v>7.4</v>
      </c>
      <c r="AV696">
        <v>7.4</v>
      </c>
      <c r="AW696">
        <v>7.4</v>
      </c>
      <c r="AX696">
        <v>7.4</v>
      </c>
      <c r="AY696">
        <v>7.4</v>
      </c>
      <c r="AZ696">
        <v>7.4</v>
      </c>
      <c r="BA696">
        <v>7.4</v>
      </c>
      <c r="BB696">
        <v>7.4</v>
      </c>
      <c r="BC696">
        <v>7.4</v>
      </c>
      <c r="BD696">
        <v>7.4</v>
      </c>
      <c r="BE696" t="s">
        <v>1412</v>
      </c>
      <c r="BF696">
        <f t="shared" si="21"/>
        <v>20</v>
      </c>
      <c r="BG696">
        <f t="shared" si="22"/>
        <v>1</v>
      </c>
    </row>
    <row r="697" spans="2:59" x14ac:dyDescent="0.25">
      <c r="B697" t="s">
        <v>166</v>
      </c>
      <c r="C697" t="s">
        <v>773</v>
      </c>
      <c r="D697" t="s">
        <v>1207</v>
      </c>
      <c r="E697" t="s">
        <v>820</v>
      </c>
      <c r="F697">
        <v>0</v>
      </c>
      <c r="G697">
        <v>237674</v>
      </c>
      <c r="H697">
        <v>239266</v>
      </c>
      <c r="I697">
        <v>328115</v>
      </c>
      <c r="J697">
        <v>239266</v>
      </c>
      <c r="K697">
        <v>296372</v>
      </c>
      <c r="L697">
        <v>186096</v>
      </c>
      <c r="M697">
        <v>223316</v>
      </c>
      <c r="N697">
        <v>223316</v>
      </c>
      <c r="O697">
        <v>222959</v>
      </c>
      <c r="P697">
        <v>186096</v>
      </c>
      <c r="Q697">
        <v>288343</v>
      </c>
      <c r="R697">
        <v>186096</v>
      </c>
      <c r="S697">
        <v>271461</v>
      </c>
      <c r="T697">
        <v>186096</v>
      </c>
      <c r="U697">
        <v>303674</v>
      </c>
      <c r="V697">
        <v>186096</v>
      </c>
      <c r="W697">
        <v>319981</v>
      </c>
      <c r="X697">
        <v>231291</v>
      </c>
      <c r="Y697">
        <v>288476</v>
      </c>
      <c r="Z697">
        <v>262100</v>
      </c>
      <c r="AA697">
        <v>185386</v>
      </c>
      <c r="AB697">
        <v>186627</v>
      </c>
      <c r="AC697">
        <v>255930</v>
      </c>
      <c r="AD697">
        <v>186627</v>
      </c>
      <c r="AE697">
        <v>231170</v>
      </c>
      <c r="AF697">
        <v>145155</v>
      </c>
      <c r="AG697">
        <v>174186</v>
      </c>
      <c r="AH697">
        <v>174186</v>
      </c>
      <c r="AI697">
        <v>173908</v>
      </c>
      <c r="AJ697">
        <v>145155</v>
      </c>
      <c r="AK697">
        <v>224908</v>
      </c>
      <c r="AL697">
        <v>145155</v>
      </c>
      <c r="AM697">
        <v>211740</v>
      </c>
      <c r="AN697">
        <v>145155</v>
      </c>
      <c r="AO697">
        <v>236866</v>
      </c>
      <c r="AP697">
        <v>145155</v>
      </c>
      <c r="AQ697">
        <v>249585</v>
      </c>
      <c r="AR697">
        <v>180407</v>
      </c>
      <c r="AS697">
        <v>225011</v>
      </c>
      <c r="AT697">
        <v>204438</v>
      </c>
      <c r="AU697">
        <v>7.8</v>
      </c>
      <c r="AV697">
        <v>7.8</v>
      </c>
      <c r="AW697">
        <v>7.8</v>
      </c>
      <c r="AX697">
        <v>7.8</v>
      </c>
      <c r="AY697">
        <v>7.8</v>
      </c>
      <c r="AZ697">
        <v>7.8</v>
      </c>
      <c r="BA697">
        <v>7.8</v>
      </c>
      <c r="BB697">
        <v>7.8</v>
      </c>
      <c r="BC697">
        <v>7.8</v>
      </c>
      <c r="BD697">
        <v>7.8</v>
      </c>
      <c r="BE697" t="s">
        <v>1397</v>
      </c>
      <c r="BF697">
        <f t="shared" si="21"/>
        <v>20</v>
      </c>
      <c r="BG697">
        <f t="shared" si="22"/>
        <v>1</v>
      </c>
    </row>
    <row r="698" spans="2:59" x14ac:dyDescent="0.25">
      <c r="B698" t="s">
        <v>122</v>
      </c>
      <c r="C698" t="s">
        <v>770</v>
      </c>
      <c r="D698" t="s">
        <v>1208</v>
      </c>
      <c r="E698" t="s">
        <v>820</v>
      </c>
      <c r="F698">
        <v>0</v>
      </c>
      <c r="G698">
        <v>214659</v>
      </c>
      <c r="H698">
        <v>268140</v>
      </c>
      <c r="I698">
        <v>212988</v>
      </c>
      <c r="J698">
        <v>272163</v>
      </c>
      <c r="K698">
        <v>326808</v>
      </c>
      <c r="L698">
        <v>230723</v>
      </c>
      <c r="M698">
        <v>224613</v>
      </c>
      <c r="N698">
        <v>230723</v>
      </c>
      <c r="O698">
        <v>223764</v>
      </c>
      <c r="P698">
        <v>230723</v>
      </c>
      <c r="Q698">
        <v>233100</v>
      </c>
      <c r="R698">
        <v>230723</v>
      </c>
      <c r="S698">
        <v>236241</v>
      </c>
      <c r="T698">
        <v>230723</v>
      </c>
      <c r="U698">
        <v>233053</v>
      </c>
      <c r="V698">
        <v>230723</v>
      </c>
      <c r="W698">
        <v>236417</v>
      </c>
      <c r="X698">
        <v>230723</v>
      </c>
      <c r="Y698">
        <v>206847</v>
      </c>
      <c r="Z698">
        <v>230723</v>
      </c>
      <c r="AA698">
        <v>167434</v>
      </c>
      <c r="AB698">
        <v>209149</v>
      </c>
      <c r="AC698">
        <v>166131</v>
      </c>
      <c r="AD698">
        <v>212287</v>
      </c>
      <c r="AE698">
        <v>254910</v>
      </c>
      <c r="AF698">
        <v>179964</v>
      </c>
      <c r="AG698">
        <v>175198</v>
      </c>
      <c r="AH698">
        <v>179964</v>
      </c>
      <c r="AI698">
        <v>174536</v>
      </c>
      <c r="AJ698">
        <v>179964</v>
      </c>
      <c r="AK698">
        <v>181818</v>
      </c>
      <c r="AL698">
        <v>179964</v>
      </c>
      <c r="AM698">
        <v>184268</v>
      </c>
      <c r="AN698">
        <v>179964</v>
      </c>
      <c r="AO698">
        <v>181781</v>
      </c>
      <c r="AP698">
        <v>179964</v>
      </c>
      <c r="AQ698">
        <v>148943</v>
      </c>
      <c r="AR698">
        <v>145355</v>
      </c>
      <c r="AS698">
        <v>161341</v>
      </c>
      <c r="AT698">
        <v>179964</v>
      </c>
      <c r="AU698">
        <v>7</v>
      </c>
      <c r="AV698">
        <v>7</v>
      </c>
      <c r="AW698">
        <v>7</v>
      </c>
      <c r="AX698">
        <v>7</v>
      </c>
      <c r="AY698">
        <v>7</v>
      </c>
      <c r="AZ698">
        <v>7</v>
      </c>
      <c r="BA698">
        <v>7</v>
      </c>
      <c r="BB698">
        <v>7</v>
      </c>
      <c r="BC698">
        <v>7</v>
      </c>
      <c r="BD698">
        <v>7</v>
      </c>
      <c r="BE698" t="s">
        <v>1412</v>
      </c>
      <c r="BF698">
        <f t="shared" si="21"/>
        <v>20</v>
      </c>
      <c r="BG698">
        <f t="shared" si="22"/>
        <v>1</v>
      </c>
    </row>
    <row r="699" spans="2:59" hidden="1" x14ac:dyDescent="0.25">
      <c r="B699" t="s">
        <v>285</v>
      </c>
      <c r="C699" t="s">
        <v>778</v>
      </c>
      <c r="D699" t="s">
        <v>1213</v>
      </c>
      <c r="E699" t="s">
        <v>918</v>
      </c>
      <c r="F699">
        <v>0</v>
      </c>
      <c r="G699">
        <v>207819</v>
      </c>
      <c r="H699">
        <v>286995</v>
      </c>
      <c r="I699">
        <v>319680</v>
      </c>
      <c r="J699">
        <v>279547</v>
      </c>
      <c r="K699">
        <v>235843</v>
      </c>
      <c r="L699">
        <v>248881</v>
      </c>
      <c r="M699">
        <v>210517</v>
      </c>
      <c r="N699">
        <v>248881</v>
      </c>
      <c r="O699">
        <v>228365</v>
      </c>
      <c r="P699">
        <v>236491</v>
      </c>
      <c r="Q699">
        <v>236491</v>
      </c>
      <c r="R699">
        <v>236491</v>
      </c>
      <c r="S699">
        <v>198541</v>
      </c>
      <c r="T699">
        <v>236491</v>
      </c>
      <c r="U699">
        <v>236491</v>
      </c>
      <c r="V699">
        <v>236491</v>
      </c>
      <c r="W699">
        <v>244796</v>
      </c>
      <c r="X699">
        <v>236491</v>
      </c>
      <c r="Y699">
        <v>198468</v>
      </c>
      <c r="Z699">
        <v>236491</v>
      </c>
      <c r="AA699">
        <v>130926</v>
      </c>
      <c r="AB699">
        <v>180807</v>
      </c>
      <c r="AC699">
        <v>201398</v>
      </c>
      <c r="AD699">
        <v>176115</v>
      </c>
      <c r="AE699">
        <v>148581</v>
      </c>
      <c r="AF699">
        <v>156795</v>
      </c>
      <c r="AG699">
        <v>132626</v>
      </c>
      <c r="AH699">
        <v>156795</v>
      </c>
      <c r="AI699">
        <v>178125</v>
      </c>
      <c r="AJ699">
        <v>184463</v>
      </c>
      <c r="AK699">
        <v>184463</v>
      </c>
      <c r="AL699">
        <v>184463</v>
      </c>
      <c r="AM699">
        <v>154862</v>
      </c>
      <c r="AN699">
        <v>184463</v>
      </c>
      <c r="AO699">
        <v>184463</v>
      </c>
      <c r="AP699">
        <v>184463</v>
      </c>
      <c r="AQ699">
        <v>190941</v>
      </c>
      <c r="AR699">
        <v>184463</v>
      </c>
      <c r="AS699">
        <v>154805</v>
      </c>
      <c r="AT699">
        <v>184463</v>
      </c>
      <c r="AU699">
        <v>7</v>
      </c>
      <c r="AV699">
        <v>7</v>
      </c>
      <c r="AW699">
        <v>7</v>
      </c>
      <c r="AX699">
        <v>7</v>
      </c>
      <c r="AY699">
        <v>7</v>
      </c>
      <c r="AZ699">
        <v>7</v>
      </c>
      <c r="BA699">
        <v>7</v>
      </c>
      <c r="BB699">
        <v>7</v>
      </c>
      <c r="BC699">
        <v>7</v>
      </c>
      <c r="BD699">
        <v>7</v>
      </c>
      <c r="BE699" t="s">
        <v>1392</v>
      </c>
      <c r="BF699">
        <f t="shared" si="21"/>
        <v>20</v>
      </c>
      <c r="BG699">
        <f t="shared" si="22"/>
        <v>1</v>
      </c>
    </row>
    <row r="700" spans="2:59" hidden="1" x14ac:dyDescent="0.25">
      <c r="B700" t="s">
        <v>218</v>
      </c>
      <c r="C700" t="s">
        <v>795</v>
      </c>
      <c r="D700" t="s">
        <v>1218</v>
      </c>
      <c r="E700" t="s">
        <v>837</v>
      </c>
      <c r="F700">
        <v>0</v>
      </c>
      <c r="G700">
        <v>154757</v>
      </c>
      <c r="H700">
        <v>168827</v>
      </c>
      <c r="I700">
        <v>154757</v>
      </c>
      <c r="J700">
        <v>185710</v>
      </c>
      <c r="K700">
        <v>140690</v>
      </c>
      <c r="L700">
        <v>168827</v>
      </c>
      <c r="M700">
        <v>146207</v>
      </c>
      <c r="N700">
        <v>168827</v>
      </c>
      <c r="O700">
        <v>140950</v>
      </c>
      <c r="P700">
        <v>168827</v>
      </c>
      <c r="Q700">
        <v>144082</v>
      </c>
      <c r="R700">
        <v>168827</v>
      </c>
      <c r="S700">
        <v>145904</v>
      </c>
      <c r="T700">
        <v>168827</v>
      </c>
      <c r="U700">
        <v>140690</v>
      </c>
      <c r="V700">
        <v>168827</v>
      </c>
      <c r="W700">
        <v>154757</v>
      </c>
      <c r="X700">
        <v>211033</v>
      </c>
      <c r="Y700">
        <v>142652</v>
      </c>
      <c r="Z700">
        <v>168827</v>
      </c>
      <c r="AA700">
        <v>120710</v>
      </c>
      <c r="AB700">
        <v>131685</v>
      </c>
      <c r="AC700">
        <v>120710</v>
      </c>
      <c r="AD700">
        <v>144854</v>
      </c>
      <c r="AE700">
        <v>109738</v>
      </c>
      <c r="AF700">
        <v>131685</v>
      </c>
      <c r="AG700">
        <v>114041</v>
      </c>
      <c r="AH700">
        <v>131685</v>
      </c>
      <c r="AI700">
        <v>109941</v>
      </c>
      <c r="AJ700">
        <v>131685</v>
      </c>
      <c r="AK700">
        <v>112384</v>
      </c>
      <c r="AL700">
        <v>131685</v>
      </c>
      <c r="AM700">
        <v>113805</v>
      </c>
      <c r="AN700">
        <v>131685</v>
      </c>
      <c r="AO700">
        <v>109738</v>
      </c>
      <c r="AP700">
        <v>131685</v>
      </c>
      <c r="AQ700">
        <v>120710</v>
      </c>
      <c r="AR700">
        <v>164606</v>
      </c>
      <c r="AS700">
        <v>111269</v>
      </c>
      <c r="AT700">
        <v>131685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 t="s">
        <v>1415</v>
      </c>
      <c r="BF700">
        <f t="shared" si="21"/>
        <v>20</v>
      </c>
      <c r="BG700">
        <f t="shared" si="22"/>
        <v>1</v>
      </c>
    </row>
    <row r="701" spans="2:59" x14ac:dyDescent="0.25">
      <c r="B701" t="s">
        <v>190</v>
      </c>
      <c r="C701" t="s">
        <v>773</v>
      </c>
      <c r="D701" t="s">
        <v>1219</v>
      </c>
      <c r="E701" t="s">
        <v>820</v>
      </c>
      <c r="F701">
        <v>0</v>
      </c>
      <c r="G701">
        <v>314790</v>
      </c>
      <c r="H701">
        <v>262767</v>
      </c>
      <c r="I701">
        <v>298830</v>
      </c>
      <c r="J701">
        <v>315321</v>
      </c>
      <c r="K701">
        <v>315321</v>
      </c>
      <c r="L701">
        <v>262767</v>
      </c>
      <c r="M701">
        <v>315321</v>
      </c>
      <c r="N701">
        <v>315321</v>
      </c>
      <c r="O701">
        <v>314934</v>
      </c>
      <c r="P701">
        <v>262767</v>
      </c>
      <c r="Q701">
        <v>314934</v>
      </c>
      <c r="R701">
        <v>262767</v>
      </c>
      <c r="S701">
        <v>314904</v>
      </c>
      <c r="T701">
        <v>262767</v>
      </c>
      <c r="U701">
        <v>314985</v>
      </c>
      <c r="V701">
        <v>262767</v>
      </c>
      <c r="W701">
        <v>315321</v>
      </c>
      <c r="X701">
        <v>315321</v>
      </c>
      <c r="Y701">
        <v>315321</v>
      </c>
      <c r="Z701">
        <v>315321</v>
      </c>
      <c r="AA701">
        <v>245536</v>
      </c>
      <c r="AB701">
        <v>204958</v>
      </c>
      <c r="AC701">
        <v>233087</v>
      </c>
      <c r="AD701">
        <v>245950</v>
      </c>
      <c r="AE701">
        <v>245950</v>
      </c>
      <c r="AF701">
        <v>204958</v>
      </c>
      <c r="AG701">
        <v>245950</v>
      </c>
      <c r="AH701">
        <v>245950</v>
      </c>
      <c r="AI701">
        <v>245649</v>
      </c>
      <c r="AJ701">
        <v>204958</v>
      </c>
      <c r="AK701">
        <v>245649</v>
      </c>
      <c r="AL701">
        <v>204958</v>
      </c>
      <c r="AM701">
        <v>245625</v>
      </c>
      <c r="AN701">
        <v>204958</v>
      </c>
      <c r="AO701">
        <v>245688</v>
      </c>
      <c r="AP701">
        <v>204958</v>
      </c>
      <c r="AQ701">
        <v>245950</v>
      </c>
      <c r="AR701">
        <v>245950</v>
      </c>
      <c r="AS701">
        <v>245950</v>
      </c>
      <c r="AT701">
        <v>245950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6.3</v>
      </c>
      <c r="BB701">
        <v>6.3</v>
      </c>
      <c r="BC701">
        <v>6.3</v>
      </c>
      <c r="BD701">
        <v>6.3</v>
      </c>
      <c r="BE701" t="s">
        <v>1412</v>
      </c>
      <c r="BF701">
        <f t="shared" si="21"/>
        <v>20</v>
      </c>
      <c r="BG701">
        <f t="shared" si="22"/>
        <v>1</v>
      </c>
    </row>
    <row r="702" spans="2:59" x14ac:dyDescent="0.25">
      <c r="B702" t="s">
        <v>200</v>
      </c>
      <c r="C702" t="s">
        <v>770</v>
      </c>
      <c r="D702" t="s">
        <v>1220</v>
      </c>
      <c r="E702" t="s">
        <v>820</v>
      </c>
      <c r="F702">
        <v>0</v>
      </c>
      <c r="G702">
        <v>186519</v>
      </c>
      <c r="H702">
        <v>227723</v>
      </c>
      <c r="I702">
        <v>246378</v>
      </c>
      <c r="J702">
        <v>252415</v>
      </c>
      <c r="K702">
        <v>225787</v>
      </c>
      <c r="L702">
        <v>270428</v>
      </c>
      <c r="M702">
        <v>269004</v>
      </c>
      <c r="N702">
        <v>271411</v>
      </c>
      <c r="O702">
        <v>259767</v>
      </c>
      <c r="P702">
        <v>271652</v>
      </c>
      <c r="Q702">
        <v>259831</v>
      </c>
      <c r="R702">
        <v>271080</v>
      </c>
      <c r="S702">
        <v>263082</v>
      </c>
      <c r="T702">
        <v>270948</v>
      </c>
      <c r="U702">
        <v>290633</v>
      </c>
      <c r="V702">
        <v>271880</v>
      </c>
      <c r="W702">
        <v>265616</v>
      </c>
      <c r="X702">
        <v>272214</v>
      </c>
      <c r="Y702">
        <v>242796</v>
      </c>
      <c r="Z702">
        <v>273197</v>
      </c>
      <c r="AA702">
        <v>145485</v>
      </c>
      <c r="AB702">
        <v>177624</v>
      </c>
      <c r="AC702">
        <v>192175</v>
      </c>
      <c r="AD702">
        <v>196884</v>
      </c>
      <c r="AE702">
        <v>176114</v>
      </c>
      <c r="AF702">
        <v>210934</v>
      </c>
      <c r="AG702">
        <v>209823</v>
      </c>
      <c r="AH702">
        <v>211701</v>
      </c>
      <c r="AI702">
        <v>202618</v>
      </c>
      <c r="AJ702">
        <v>211889</v>
      </c>
      <c r="AK702">
        <v>202668</v>
      </c>
      <c r="AL702">
        <v>211442</v>
      </c>
      <c r="AM702">
        <v>205204</v>
      </c>
      <c r="AN702">
        <v>211339</v>
      </c>
      <c r="AO702">
        <v>226694</v>
      </c>
      <c r="AP702">
        <v>212066</v>
      </c>
      <c r="AQ702">
        <v>207180</v>
      </c>
      <c r="AR702">
        <v>212327</v>
      </c>
      <c r="AS702">
        <v>189381</v>
      </c>
      <c r="AT702">
        <v>213094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7.5</v>
      </c>
      <c r="BC702">
        <v>7.5</v>
      </c>
      <c r="BD702">
        <v>7.5</v>
      </c>
      <c r="BE702" t="s">
        <v>1415</v>
      </c>
      <c r="BF702">
        <f t="shared" si="21"/>
        <v>20</v>
      </c>
      <c r="BG702">
        <f t="shared" si="22"/>
        <v>1</v>
      </c>
    </row>
    <row r="703" spans="2:59" x14ac:dyDescent="0.25">
      <c r="B703" t="s">
        <v>174</v>
      </c>
      <c r="C703" t="s">
        <v>769</v>
      </c>
      <c r="D703" t="s">
        <v>1221</v>
      </c>
      <c r="E703" t="s">
        <v>820</v>
      </c>
      <c r="F703">
        <v>0</v>
      </c>
      <c r="G703">
        <v>189717</v>
      </c>
      <c r="H703">
        <v>264917</v>
      </c>
      <c r="I703">
        <v>193435</v>
      </c>
      <c r="J703">
        <v>291055</v>
      </c>
      <c r="K703">
        <v>204512</v>
      </c>
      <c r="L703">
        <v>216744</v>
      </c>
      <c r="M703">
        <v>190583</v>
      </c>
      <c r="N703">
        <v>212841</v>
      </c>
      <c r="O703">
        <v>190001</v>
      </c>
      <c r="P703">
        <v>212841</v>
      </c>
      <c r="Q703">
        <v>178207</v>
      </c>
      <c r="R703">
        <v>212841</v>
      </c>
      <c r="S703">
        <v>190622</v>
      </c>
      <c r="T703">
        <v>212841</v>
      </c>
      <c r="U703">
        <v>231858</v>
      </c>
      <c r="V703">
        <v>223562</v>
      </c>
      <c r="W703">
        <v>252655</v>
      </c>
      <c r="X703">
        <v>233385</v>
      </c>
      <c r="Y703">
        <v>205845</v>
      </c>
      <c r="Z703">
        <v>216744</v>
      </c>
      <c r="AA703">
        <v>147979</v>
      </c>
      <c r="AB703">
        <v>206635</v>
      </c>
      <c r="AC703">
        <v>150879</v>
      </c>
      <c r="AD703">
        <v>227023</v>
      </c>
      <c r="AE703">
        <v>159519</v>
      </c>
      <c r="AF703">
        <v>169060</v>
      </c>
      <c r="AG703">
        <v>148655</v>
      </c>
      <c r="AH703">
        <v>166016</v>
      </c>
      <c r="AI703">
        <v>148201</v>
      </c>
      <c r="AJ703">
        <v>166016</v>
      </c>
      <c r="AK703">
        <v>139001</v>
      </c>
      <c r="AL703">
        <v>166016</v>
      </c>
      <c r="AM703">
        <v>148685</v>
      </c>
      <c r="AN703">
        <v>166016</v>
      </c>
      <c r="AO703">
        <v>180849</v>
      </c>
      <c r="AP703">
        <v>174378</v>
      </c>
      <c r="AQ703">
        <v>197071</v>
      </c>
      <c r="AR703">
        <v>182040</v>
      </c>
      <c r="AS703">
        <v>160559</v>
      </c>
      <c r="AT703">
        <v>169060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7.5</v>
      </c>
      <c r="BA703">
        <v>7.5</v>
      </c>
      <c r="BB703">
        <v>7.5</v>
      </c>
      <c r="BC703">
        <v>7.5</v>
      </c>
      <c r="BD703">
        <v>7.5</v>
      </c>
      <c r="BE703" t="s">
        <v>1442</v>
      </c>
      <c r="BF703">
        <f t="shared" si="21"/>
        <v>20</v>
      </c>
      <c r="BG703">
        <f t="shared" si="22"/>
        <v>1</v>
      </c>
    </row>
    <row r="704" spans="2:59" x14ac:dyDescent="0.25">
      <c r="B704" t="s">
        <v>85</v>
      </c>
      <c r="C704" t="s">
        <v>781</v>
      </c>
      <c r="D704" t="s">
        <v>1223</v>
      </c>
      <c r="E704" t="s">
        <v>820</v>
      </c>
      <c r="F704">
        <v>2</v>
      </c>
      <c r="G704">
        <v>411690</v>
      </c>
      <c r="H704">
        <v>680388</v>
      </c>
      <c r="I704">
        <v>482909</v>
      </c>
      <c r="J704">
        <v>903636</v>
      </c>
      <c r="K704">
        <v>375992</v>
      </c>
      <c r="L704">
        <v>510276</v>
      </c>
      <c r="M704">
        <v>353046</v>
      </c>
      <c r="N704">
        <v>501323</v>
      </c>
      <c r="O704">
        <v>359731</v>
      </c>
      <c r="P704">
        <v>527431</v>
      </c>
      <c r="Q704">
        <v>334674</v>
      </c>
      <c r="R704">
        <v>519228</v>
      </c>
      <c r="S704">
        <v>327569</v>
      </c>
      <c r="T704">
        <v>550728</v>
      </c>
      <c r="U704">
        <v>419435</v>
      </c>
      <c r="V704">
        <v>636371</v>
      </c>
      <c r="W704">
        <v>631012</v>
      </c>
      <c r="X704">
        <v>683828</v>
      </c>
      <c r="Y704">
        <v>343807</v>
      </c>
      <c r="Z704">
        <v>532077</v>
      </c>
      <c r="AA704">
        <v>321118</v>
      </c>
      <c r="AB704">
        <v>510291</v>
      </c>
      <c r="AC704">
        <v>376669</v>
      </c>
      <c r="AD704">
        <v>677727</v>
      </c>
      <c r="AE704">
        <v>293274</v>
      </c>
      <c r="AF704">
        <v>382707</v>
      </c>
      <c r="AG704">
        <v>275376</v>
      </c>
      <c r="AH704">
        <v>375992</v>
      </c>
      <c r="AI704">
        <v>280590</v>
      </c>
      <c r="AJ704">
        <v>395573</v>
      </c>
      <c r="AK704">
        <v>261046</v>
      </c>
      <c r="AL704">
        <v>389421</v>
      </c>
      <c r="AM704">
        <v>255504</v>
      </c>
      <c r="AN704">
        <v>413046</v>
      </c>
      <c r="AO704">
        <v>327159</v>
      </c>
      <c r="AP704">
        <v>477278</v>
      </c>
      <c r="AQ704">
        <v>492189</v>
      </c>
      <c r="AR704">
        <v>512871</v>
      </c>
      <c r="AS704">
        <v>268169</v>
      </c>
      <c r="AT704">
        <v>399058</v>
      </c>
      <c r="AU704">
        <v>8.6</v>
      </c>
      <c r="AV704">
        <v>8.6</v>
      </c>
      <c r="AW704">
        <v>8.6</v>
      </c>
      <c r="AX704">
        <v>8.6</v>
      </c>
      <c r="AY704">
        <v>8.6</v>
      </c>
      <c r="AZ704">
        <v>8.6</v>
      </c>
      <c r="BA704">
        <v>8.6</v>
      </c>
      <c r="BB704">
        <v>8.6</v>
      </c>
      <c r="BC704">
        <v>8.6</v>
      </c>
      <c r="BD704">
        <v>8.6</v>
      </c>
      <c r="BE704" t="s">
        <v>1441</v>
      </c>
      <c r="BF704">
        <f t="shared" si="21"/>
        <v>20</v>
      </c>
      <c r="BG704">
        <f t="shared" si="22"/>
        <v>1</v>
      </c>
    </row>
    <row r="705" spans="2:59" x14ac:dyDescent="0.25">
      <c r="B705" t="s">
        <v>53</v>
      </c>
      <c r="C705" t="s">
        <v>774</v>
      </c>
      <c r="D705" t="s">
        <v>1225</v>
      </c>
      <c r="E705" t="s">
        <v>820</v>
      </c>
      <c r="F705">
        <v>4</v>
      </c>
      <c r="G705">
        <v>461699</v>
      </c>
      <c r="H705">
        <v>461699</v>
      </c>
      <c r="I705">
        <v>666667</v>
      </c>
      <c r="J705">
        <v>666667</v>
      </c>
      <c r="K705">
        <v>415529</v>
      </c>
      <c r="L705">
        <v>415529</v>
      </c>
      <c r="M705">
        <v>415529</v>
      </c>
      <c r="N705">
        <v>415529</v>
      </c>
      <c r="O705">
        <v>415529</v>
      </c>
      <c r="P705">
        <v>415529</v>
      </c>
      <c r="Q705">
        <v>666667</v>
      </c>
      <c r="R705">
        <v>415529</v>
      </c>
      <c r="S705">
        <v>666667</v>
      </c>
      <c r="T705">
        <v>666667</v>
      </c>
      <c r="U705">
        <v>666667</v>
      </c>
      <c r="V705">
        <v>415529</v>
      </c>
      <c r="W705">
        <v>666667</v>
      </c>
      <c r="X705">
        <v>666667</v>
      </c>
      <c r="Y705">
        <v>415529</v>
      </c>
      <c r="Z705">
        <v>415529</v>
      </c>
      <c r="AA705">
        <v>346274</v>
      </c>
      <c r="AB705">
        <v>346274</v>
      </c>
      <c r="AC705">
        <v>500000</v>
      </c>
      <c r="AD705">
        <v>500000</v>
      </c>
      <c r="AE705">
        <v>311647</v>
      </c>
      <c r="AF705">
        <v>311647</v>
      </c>
      <c r="AG705">
        <v>311647</v>
      </c>
      <c r="AH705">
        <v>311647</v>
      </c>
      <c r="AI705">
        <v>311647</v>
      </c>
      <c r="AJ705">
        <v>311647</v>
      </c>
      <c r="AK705">
        <v>500000</v>
      </c>
      <c r="AL705">
        <v>311647</v>
      </c>
      <c r="AM705">
        <v>500000</v>
      </c>
      <c r="AN705">
        <v>500000</v>
      </c>
      <c r="AO705">
        <v>500000</v>
      </c>
      <c r="AP705">
        <v>311647</v>
      </c>
      <c r="AQ705">
        <v>500000</v>
      </c>
      <c r="AR705">
        <v>500000</v>
      </c>
      <c r="AS705">
        <v>311647</v>
      </c>
      <c r="AT705">
        <v>311647</v>
      </c>
      <c r="AU705">
        <v>8.4</v>
      </c>
      <c r="AV705">
        <v>8.4</v>
      </c>
      <c r="AW705">
        <v>8.4</v>
      </c>
      <c r="AX705">
        <v>8.4</v>
      </c>
      <c r="AY705">
        <v>8.4</v>
      </c>
      <c r="AZ705">
        <v>8.4</v>
      </c>
      <c r="BA705">
        <v>8.4</v>
      </c>
      <c r="BB705">
        <v>8.4</v>
      </c>
      <c r="BC705">
        <v>8.4</v>
      </c>
      <c r="BD705">
        <v>8.4</v>
      </c>
      <c r="BE705" t="s">
        <v>1416</v>
      </c>
      <c r="BF705">
        <f t="shared" si="21"/>
        <v>20</v>
      </c>
      <c r="BG705">
        <f t="shared" si="22"/>
        <v>1</v>
      </c>
    </row>
    <row r="706" spans="2:59" hidden="1" x14ac:dyDescent="0.25">
      <c r="B706" t="s">
        <v>182</v>
      </c>
      <c r="C706" t="s">
        <v>794</v>
      </c>
      <c r="D706" t="s">
        <v>1227</v>
      </c>
      <c r="E706" t="s">
        <v>824</v>
      </c>
      <c r="F706">
        <v>0</v>
      </c>
      <c r="G706">
        <v>466667</v>
      </c>
      <c r="H706">
        <v>466667</v>
      </c>
      <c r="I706">
        <v>466667</v>
      </c>
      <c r="J706">
        <v>466667</v>
      </c>
      <c r="K706">
        <v>466667</v>
      </c>
      <c r="L706">
        <v>466667</v>
      </c>
      <c r="M706">
        <v>466667</v>
      </c>
      <c r="N706">
        <v>466667</v>
      </c>
      <c r="O706">
        <v>466667</v>
      </c>
      <c r="P706">
        <v>466667</v>
      </c>
      <c r="Q706">
        <v>466667</v>
      </c>
      <c r="R706">
        <v>466667</v>
      </c>
      <c r="S706">
        <v>466667</v>
      </c>
      <c r="T706">
        <v>466667</v>
      </c>
      <c r="U706">
        <v>466667</v>
      </c>
      <c r="V706">
        <v>466667</v>
      </c>
      <c r="W706">
        <v>466667</v>
      </c>
      <c r="X706">
        <v>466667</v>
      </c>
      <c r="Y706">
        <v>466667</v>
      </c>
      <c r="Z706">
        <v>466667</v>
      </c>
      <c r="AA706">
        <v>350000</v>
      </c>
      <c r="AB706">
        <v>350000</v>
      </c>
      <c r="AC706">
        <v>350000</v>
      </c>
      <c r="AD706">
        <v>350000</v>
      </c>
      <c r="AE706">
        <v>350000</v>
      </c>
      <c r="AF706">
        <v>350000</v>
      </c>
      <c r="AG706">
        <v>350000</v>
      </c>
      <c r="AH706">
        <v>350000</v>
      </c>
      <c r="AI706">
        <v>350000</v>
      </c>
      <c r="AJ706">
        <v>350000</v>
      </c>
      <c r="AK706">
        <v>350000</v>
      </c>
      <c r="AL706">
        <v>350000</v>
      </c>
      <c r="AM706">
        <v>350000</v>
      </c>
      <c r="AN706">
        <v>350000</v>
      </c>
      <c r="AO706">
        <v>350000</v>
      </c>
      <c r="AP706">
        <v>350000</v>
      </c>
      <c r="AQ706">
        <v>350000</v>
      </c>
      <c r="AR706">
        <v>350000</v>
      </c>
      <c r="AS706">
        <v>350000</v>
      </c>
      <c r="AT706">
        <v>350000</v>
      </c>
      <c r="AU706">
        <v>8.8000000000000007</v>
      </c>
      <c r="AV706">
        <v>8.8000000000000007</v>
      </c>
      <c r="AW706">
        <v>8.8000000000000007</v>
      </c>
      <c r="AX706">
        <v>8.8000000000000007</v>
      </c>
      <c r="AY706">
        <v>8.8000000000000007</v>
      </c>
      <c r="AZ706">
        <v>8.8000000000000007</v>
      </c>
      <c r="BA706">
        <v>8.8000000000000007</v>
      </c>
      <c r="BB706">
        <v>8.8000000000000007</v>
      </c>
      <c r="BC706">
        <v>8.8000000000000007</v>
      </c>
      <c r="BD706">
        <v>8.8000000000000007</v>
      </c>
      <c r="BE706" t="s">
        <v>1436</v>
      </c>
      <c r="BF706">
        <f t="shared" si="21"/>
        <v>20</v>
      </c>
      <c r="BG706">
        <f t="shared" si="22"/>
        <v>1</v>
      </c>
    </row>
    <row r="707" spans="2:59" hidden="1" x14ac:dyDescent="0.25">
      <c r="B707" t="s">
        <v>245</v>
      </c>
      <c r="C707" t="s">
        <v>777</v>
      </c>
      <c r="D707" t="s">
        <v>1229</v>
      </c>
      <c r="E707" t="s">
        <v>918</v>
      </c>
      <c r="F707">
        <v>1</v>
      </c>
      <c r="G707">
        <v>321285</v>
      </c>
      <c r="H707">
        <v>321285</v>
      </c>
      <c r="I707">
        <v>321285</v>
      </c>
      <c r="J707">
        <v>321285</v>
      </c>
      <c r="K707">
        <v>321285</v>
      </c>
      <c r="L707">
        <v>321285</v>
      </c>
      <c r="M707">
        <v>321285</v>
      </c>
      <c r="N707">
        <v>321285</v>
      </c>
      <c r="O707">
        <v>321285</v>
      </c>
      <c r="P707">
        <v>321285</v>
      </c>
      <c r="Q707">
        <v>321285</v>
      </c>
      <c r="R707">
        <v>321285</v>
      </c>
      <c r="S707">
        <v>321285</v>
      </c>
      <c r="T707">
        <v>321285</v>
      </c>
      <c r="U707">
        <v>321285</v>
      </c>
      <c r="V707">
        <v>321285</v>
      </c>
      <c r="W707">
        <v>321285</v>
      </c>
      <c r="X707">
        <v>321285</v>
      </c>
      <c r="Y707">
        <v>321285</v>
      </c>
      <c r="Z707">
        <v>321285</v>
      </c>
      <c r="AA707">
        <v>240964</v>
      </c>
      <c r="AB707">
        <v>240964</v>
      </c>
      <c r="AC707">
        <v>240964</v>
      </c>
      <c r="AD707">
        <v>240964</v>
      </c>
      <c r="AE707">
        <v>240964</v>
      </c>
      <c r="AF707">
        <v>240964</v>
      </c>
      <c r="AG707">
        <v>240964</v>
      </c>
      <c r="AH707">
        <v>240964</v>
      </c>
      <c r="AI707">
        <v>240964</v>
      </c>
      <c r="AJ707">
        <v>240964</v>
      </c>
      <c r="AK707">
        <v>240964</v>
      </c>
      <c r="AL707">
        <v>240964</v>
      </c>
      <c r="AM707">
        <v>240964</v>
      </c>
      <c r="AN707">
        <v>240964</v>
      </c>
      <c r="AO707">
        <v>240964</v>
      </c>
      <c r="AP707">
        <v>240964</v>
      </c>
      <c r="AQ707">
        <v>240964</v>
      </c>
      <c r="AR707">
        <v>240964</v>
      </c>
      <c r="AS707">
        <v>240964</v>
      </c>
      <c r="AT707">
        <v>240964</v>
      </c>
      <c r="AU707">
        <v>7.6</v>
      </c>
      <c r="AV707">
        <v>7.6</v>
      </c>
      <c r="AW707">
        <v>7.6</v>
      </c>
      <c r="AX707">
        <v>7.6</v>
      </c>
      <c r="AY707">
        <v>7.6</v>
      </c>
      <c r="AZ707">
        <v>7.6</v>
      </c>
      <c r="BA707">
        <v>7.6</v>
      </c>
      <c r="BB707">
        <v>7.6</v>
      </c>
      <c r="BC707">
        <v>7.6</v>
      </c>
      <c r="BD707">
        <v>7.6</v>
      </c>
      <c r="BE707" t="s">
        <v>1439</v>
      </c>
      <c r="BF707">
        <f t="shared" si="21"/>
        <v>20</v>
      </c>
      <c r="BG707">
        <f t="shared" si="22"/>
        <v>1</v>
      </c>
    </row>
    <row r="708" spans="2:59" hidden="1" x14ac:dyDescent="0.25">
      <c r="B708" t="s">
        <v>157</v>
      </c>
      <c r="C708" t="s">
        <v>777</v>
      </c>
      <c r="D708" t="s">
        <v>1231</v>
      </c>
      <c r="E708" t="s">
        <v>918</v>
      </c>
      <c r="F708">
        <v>1</v>
      </c>
      <c r="G708">
        <v>390000</v>
      </c>
      <c r="H708">
        <v>390000</v>
      </c>
      <c r="I708">
        <v>390000</v>
      </c>
      <c r="J708">
        <v>390000</v>
      </c>
      <c r="K708">
        <v>390000</v>
      </c>
      <c r="L708">
        <v>390000</v>
      </c>
      <c r="M708">
        <v>390000</v>
      </c>
      <c r="N708">
        <v>390000</v>
      </c>
      <c r="O708">
        <v>390000</v>
      </c>
      <c r="P708">
        <v>390000</v>
      </c>
      <c r="Q708">
        <v>390000</v>
      </c>
      <c r="R708">
        <v>390000</v>
      </c>
      <c r="S708">
        <v>390000</v>
      </c>
      <c r="T708">
        <v>390000</v>
      </c>
      <c r="U708">
        <v>390000</v>
      </c>
      <c r="V708">
        <v>390000</v>
      </c>
      <c r="W708">
        <v>406667</v>
      </c>
      <c r="X708">
        <v>390000</v>
      </c>
      <c r="Y708">
        <v>390000</v>
      </c>
      <c r="Z708">
        <v>390000</v>
      </c>
      <c r="AA708">
        <v>292500</v>
      </c>
      <c r="AB708">
        <v>292500</v>
      </c>
      <c r="AC708">
        <v>292500</v>
      </c>
      <c r="AD708">
        <v>292500</v>
      </c>
      <c r="AE708">
        <v>292500</v>
      </c>
      <c r="AF708">
        <v>292500</v>
      </c>
      <c r="AG708">
        <v>292500</v>
      </c>
      <c r="AH708">
        <v>292500</v>
      </c>
      <c r="AI708">
        <v>292500</v>
      </c>
      <c r="AJ708">
        <v>292500</v>
      </c>
      <c r="AK708">
        <v>292500</v>
      </c>
      <c r="AL708">
        <v>292500</v>
      </c>
      <c r="AM708">
        <v>292500</v>
      </c>
      <c r="AN708">
        <v>292500</v>
      </c>
      <c r="AO708">
        <v>292500</v>
      </c>
      <c r="AP708">
        <v>292500</v>
      </c>
      <c r="AQ708">
        <v>305000</v>
      </c>
      <c r="AR708">
        <v>292500</v>
      </c>
      <c r="AS708">
        <v>292500</v>
      </c>
      <c r="AT708">
        <v>292500</v>
      </c>
      <c r="AU708">
        <v>7.4</v>
      </c>
      <c r="AV708">
        <v>7.4</v>
      </c>
      <c r="AW708">
        <v>7.4</v>
      </c>
      <c r="AX708">
        <v>7.4</v>
      </c>
      <c r="AY708">
        <v>7.4</v>
      </c>
      <c r="AZ708">
        <v>7.4</v>
      </c>
      <c r="BA708">
        <v>7.4</v>
      </c>
      <c r="BB708">
        <v>7.4</v>
      </c>
      <c r="BC708">
        <v>7.4</v>
      </c>
      <c r="BD708">
        <v>7.4</v>
      </c>
      <c r="BF708">
        <f t="shared" ref="BF708:BF763" si="23">COUNTA(AA708:AT708)</f>
        <v>20</v>
      </c>
      <c r="BG708">
        <f t="shared" ref="BG708:BG763" si="24">COUNTA(E708)</f>
        <v>1</v>
      </c>
    </row>
    <row r="709" spans="2:59" hidden="1" x14ac:dyDescent="0.25">
      <c r="B709" t="s">
        <v>189</v>
      </c>
      <c r="C709" t="s">
        <v>777</v>
      </c>
      <c r="D709" t="s">
        <v>1232</v>
      </c>
      <c r="E709" t="s">
        <v>822</v>
      </c>
      <c r="F709">
        <v>0</v>
      </c>
      <c r="G709">
        <v>326667</v>
      </c>
      <c r="H709">
        <v>326667</v>
      </c>
      <c r="I709">
        <v>326667</v>
      </c>
      <c r="J709">
        <v>326667</v>
      </c>
      <c r="K709">
        <v>326667</v>
      </c>
      <c r="L709">
        <v>326667</v>
      </c>
      <c r="M709">
        <v>326667</v>
      </c>
      <c r="N709">
        <v>326667</v>
      </c>
      <c r="O709">
        <v>326667</v>
      </c>
      <c r="P709">
        <v>326667</v>
      </c>
      <c r="Q709">
        <v>326667</v>
      </c>
      <c r="R709">
        <v>326667</v>
      </c>
      <c r="S709">
        <v>326667</v>
      </c>
      <c r="T709">
        <v>326667</v>
      </c>
      <c r="U709">
        <v>326667</v>
      </c>
      <c r="V709">
        <v>326667</v>
      </c>
      <c r="W709">
        <v>326667</v>
      </c>
      <c r="X709">
        <v>326667</v>
      </c>
      <c r="Y709">
        <v>326667</v>
      </c>
      <c r="Z709">
        <v>326667</v>
      </c>
      <c r="AA709">
        <v>245000</v>
      </c>
      <c r="AB709">
        <v>245000</v>
      </c>
      <c r="AC709">
        <v>245000</v>
      </c>
      <c r="AD709">
        <v>245000</v>
      </c>
      <c r="AE709">
        <v>245000</v>
      </c>
      <c r="AF709">
        <v>245000</v>
      </c>
      <c r="AG709">
        <v>245000</v>
      </c>
      <c r="AH709">
        <v>245000</v>
      </c>
      <c r="AI709">
        <v>245000</v>
      </c>
      <c r="AJ709">
        <v>245000</v>
      </c>
      <c r="AK709">
        <v>245000</v>
      </c>
      <c r="AL709">
        <v>245000</v>
      </c>
      <c r="AM709">
        <v>245000</v>
      </c>
      <c r="AN709">
        <v>245000</v>
      </c>
      <c r="AO709">
        <v>245000</v>
      </c>
      <c r="AP709">
        <v>245000</v>
      </c>
      <c r="AQ709">
        <v>245000</v>
      </c>
      <c r="AR709">
        <v>245000</v>
      </c>
      <c r="AS709">
        <v>245000</v>
      </c>
      <c r="AT709">
        <v>245000</v>
      </c>
      <c r="AU709">
        <v>7.2</v>
      </c>
      <c r="AV709">
        <v>7.2</v>
      </c>
      <c r="AW709">
        <v>7.2</v>
      </c>
      <c r="AX709">
        <v>7.2</v>
      </c>
      <c r="AY709">
        <v>7.2</v>
      </c>
      <c r="AZ709">
        <v>7.2</v>
      </c>
      <c r="BA709">
        <v>7.2</v>
      </c>
      <c r="BB709">
        <v>7.2</v>
      </c>
      <c r="BC709">
        <v>7.2</v>
      </c>
      <c r="BD709">
        <v>7.2</v>
      </c>
      <c r="BF709">
        <f t="shared" si="23"/>
        <v>20</v>
      </c>
      <c r="BG709">
        <f t="shared" si="24"/>
        <v>1</v>
      </c>
    </row>
    <row r="710" spans="2:59" hidden="1" x14ac:dyDescent="0.25">
      <c r="B710" t="s">
        <v>263</v>
      </c>
      <c r="C710" t="s">
        <v>777</v>
      </c>
      <c r="D710" t="s">
        <v>1233</v>
      </c>
      <c r="E710" t="s">
        <v>918</v>
      </c>
      <c r="F710">
        <v>1</v>
      </c>
      <c r="G710">
        <v>401607</v>
      </c>
      <c r="H710">
        <v>401607</v>
      </c>
      <c r="I710">
        <v>401607</v>
      </c>
      <c r="J710">
        <v>401607</v>
      </c>
      <c r="K710">
        <v>401607</v>
      </c>
      <c r="L710">
        <v>401607</v>
      </c>
      <c r="M710">
        <v>401607</v>
      </c>
      <c r="N710">
        <v>401607</v>
      </c>
      <c r="O710">
        <v>401607</v>
      </c>
      <c r="P710">
        <v>401607</v>
      </c>
      <c r="Q710">
        <v>401607</v>
      </c>
      <c r="R710">
        <v>401607</v>
      </c>
      <c r="S710">
        <v>401607</v>
      </c>
      <c r="T710">
        <v>401607</v>
      </c>
      <c r="U710">
        <v>401607</v>
      </c>
      <c r="V710">
        <v>401607</v>
      </c>
      <c r="W710">
        <v>401607</v>
      </c>
      <c r="X710">
        <v>401607</v>
      </c>
      <c r="Y710">
        <v>401607</v>
      </c>
      <c r="Z710">
        <v>401607</v>
      </c>
      <c r="AA710">
        <v>301205</v>
      </c>
      <c r="AB710">
        <v>301205</v>
      </c>
      <c r="AC710">
        <v>301205</v>
      </c>
      <c r="AD710">
        <v>301205</v>
      </c>
      <c r="AE710">
        <v>301205</v>
      </c>
      <c r="AF710">
        <v>301205</v>
      </c>
      <c r="AG710">
        <v>301205</v>
      </c>
      <c r="AH710">
        <v>301205</v>
      </c>
      <c r="AI710">
        <v>301205</v>
      </c>
      <c r="AJ710">
        <v>301205</v>
      </c>
      <c r="AK710">
        <v>301205</v>
      </c>
      <c r="AL710">
        <v>301205</v>
      </c>
      <c r="AM710">
        <v>301205</v>
      </c>
      <c r="AN710">
        <v>301205</v>
      </c>
      <c r="AO710">
        <v>301205</v>
      </c>
      <c r="AP710">
        <v>301205</v>
      </c>
      <c r="AQ710">
        <v>301205</v>
      </c>
      <c r="AR710">
        <v>301205</v>
      </c>
      <c r="AS710">
        <v>301205</v>
      </c>
      <c r="AT710">
        <v>301205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F710">
        <f t="shared" si="23"/>
        <v>20</v>
      </c>
      <c r="BG710">
        <f t="shared" si="24"/>
        <v>1</v>
      </c>
    </row>
    <row r="711" spans="2:59" hidden="1" x14ac:dyDescent="0.25">
      <c r="B711" t="s">
        <v>192</v>
      </c>
      <c r="C711" t="s">
        <v>794</v>
      </c>
      <c r="D711" t="s">
        <v>1235</v>
      </c>
      <c r="E711" t="s">
        <v>918</v>
      </c>
      <c r="F711">
        <v>1</v>
      </c>
      <c r="G711">
        <v>312000</v>
      </c>
      <c r="H711">
        <v>312000</v>
      </c>
      <c r="I711">
        <v>312000</v>
      </c>
      <c r="J711">
        <v>312000</v>
      </c>
      <c r="K711">
        <v>312000</v>
      </c>
      <c r="L711">
        <v>312000</v>
      </c>
      <c r="M711">
        <v>312000</v>
      </c>
      <c r="N711">
        <v>312000</v>
      </c>
      <c r="O711">
        <v>312000</v>
      </c>
      <c r="P711">
        <v>312000</v>
      </c>
      <c r="Q711">
        <v>312000</v>
      </c>
      <c r="R711">
        <v>312000</v>
      </c>
      <c r="S711">
        <v>312000</v>
      </c>
      <c r="T711">
        <v>312000</v>
      </c>
      <c r="U711">
        <v>312000</v>
      </c>
      <c r="V711">
        <v>312000</v>
      </c>
      <c r="W711">
        <v>312000</v>
      </c>
      <c r="X711">
        <v>312000</v>
      </c>
      <c r="Y711">
        <v>312000</v>
      </c>
      <c r="Z711">
        <v>312000</v>
      </c>
      <c r="AA711">
        <v>234000</v>
      </c>
      <c r="AB711">
        <v>234000</v>
      </c>
      <c r="AC711">
        <v>234000</v>
      </c>
      <c r="AD711">
        <v>234000</v>
      </c>
      <c r="AE711">
        <v>234000</v>
      </c>
      <c r="AF711">
        <v>234000</v>
      </c>
      <c r="AG711">
        <v>234000</v>
      </c>
      <c r="AH711">
        <v>234000</v>
      </c>
      <c r="AI711">
        <v>234000</v>
      </c>
      <c r="AJ711">
        <v>234000</v>
      </c>
      <c r="AK711">
        <v>234000</v>
      </c>
      <c r="AL711">
        <v>234000</v>
      </c>
      <c r="AM711">
        <v>234000</v>
      </c>
      <c r="AN711">
        <v>234000</v>
      </c>
      <c r="AO711">
        <v>234000</v>
      </c>
      <c r="AP711">
        <v>234000</v>
      </c>
      <c r="AQ711">
        <v>234000</v>
      </c>
      <c r="AR711">
        <v>234000</v>
      </c>
      <c r="AS711">
        <v>234000</v>
      </c>
      <c r="AT711">
        <v>234000</v>
      </c>
      <c r="AU711">
        <v>8.1999999999999993</v>
      </c>
      <c r="AV711">
        <v>8.1999999999999993</v>
      </c>
      <c r="AW711">
        <v>8.1999999999999993</v>
      </c>
      <c r="AX711">
        <v>8.1999999999999993</v>
      </c>
      <c r="AY711">
        <v>8.1999999999999993</v>
      </c>
      <c r="AZ711">
        <v>8.1999999999999993</v>
      </c>
      <c r="BA711">
        <v>8.1999999999999993</v>
      </c>
      <c r="BB711">
        <v>8.1999999999999993</v>
      </c>
      <c r="BC711">
        <v>8.1999999999999993</v>
      </c>
      <c r="BD711">
        <v>8.1999999999999993</v>
      </c>
      <c r="BE711" t="s">
        <v>1436</v>
      </c>
      <c r="BF711">
        <f t="shared" si="23"/>
        <v>20</v>
      </c>
      <c r="BG711">
        <f t="shared" si="24"/>
        <v>1</v>
      </c>
    </row>
    <row r="712" spans="2:59" hidden="1" x14ac:dyDescent="0.25">
      <c r="B712" t="s">
        <v>264</v>
      </c>
      <c r="C712" t="s">
        <v>794</v>
      </c>
      <c r="D712" t="s">
        <v>1237</v>
      </c>
      <c r="E712" t="s">
        <v>918</v>
      </c>
      <c r="F712">
        <v>0</v>
      </c>
      <c r="G712">
        <v>401605</v>
      </c>
      <c r="H712">
        <v>401605</v>
      </c>
      <c r="I712">
        <v>401605</v>
      </c>
      <c r="J712">
        <v>401605</v>
      </c>
      <c r="K712">
        <v>401605</v>
      </c>
      <c r="L712">
        <v>401605</v>
      </c>
      <c r="M712">
        <v>401605</v>
      </c>
      <c r="N712">
        <v>401605</v>
      </c>
      <c r="O712">
        <v>401605</v>
      </c>
      <c r="P712">
        <v>401605</v>
      </c>
      <c r="Q712">
        <v>481927</v>
      </c>
      <c r="R712">
        <v>401605</v>
      </c>
      <c r="S712">
        <v>401605</v>
      </c>
      <c r="T712">
        <v>401605</v>
      </c>
      <c r="U712">
        <v>401605</v>
      </c>
      <c r="V712">
        <v>401605</v>
      </c>
      <c r="W712">
        <v>401605</v>
      </c>
      <c r="X712">
        <v>401605</v>
      </c>
      <c r="Y712">
        <v>401605</v>
      </c>
      <c r="Z712">
        <v>401605</v>
      </c>
      <c r="AA712">
        <v>301204</v>
      </c>
      <c r="AB712">
        <v>301204</v>
      </c>
      <c r="AC712">
        <v>301204</v>
      </c>
      <c r="AD712">
        <v>301204</v>
      </c>
      <c r="AE712">
        <v>301204</v>
      </c>
      <c r="AF712">
        <v>301204</v>
      </c>
      <c r="AG712">
        <v>301204</v>
      </c>
      <c r="AH712">
        <v>301204</v>
      </c>
      <c r="AI712">
        <v>301204</v>
      </c>
      <c r="AJ712">
        <v>301204</v>
      </c>
      <c r="AK712">
        <v>361445</v>
      </c>
      <c r="AL712">
        <v>301204</v>
      </c>
      <c r="AM712">
        <v>301204</v>
      </c>
      <c r="AN712">
        <v>301204</v>
      </c>
      <c r="AO712">
        <v>301204</v>
      </c>
      <c r="AP712">
        <v>301204</v>
      </c>
      <c r="AQ712">
        <v>301204</v>
      </c>
      <c r="AR712">
        <v>301204</v>
      </c>
      <c r="AS712">
        <v>301204</v>
      </c>
      <c r="AT712">
        <v>301204</v>
      </c>
      <c r="AU712">
        <v>8.8000000000000007</v>
      </c>
      <c r="AV712">
        <v>8.8000000000000007</v>
      </c>
      <c r="AW712">
        <v>8.8000000000000007</v>
      </c>
      <c r="AX712">
        <v>8.8000000000000007</v>
      </c>
      <c r="AY712">
        <v>8.8000000000000007</v>
      </c>
      <c r="AZ712">
        <v>8.8000000000000007</v>
      </c>
      <c r="BA712">
        <v>8.8000000000000007</v>
      </c>
      <c r="BB712">
        <v>8.8000000000000007</v>
      </c>
      <c r="BC712">
        <v>8.8000000000000007</v>
      </c>
      <c r="BD712">
        <v>8.8000000000000007</v>
      </c>
      <c r="BE712" t="s">
        <v>1391</v>
      </c>
      <c r="BF712">
        <f t="shared" si="23"/>
        <v>20</v>
      </c>
      <c r="BG712">
        <f t="shared" si="24"/>
        <v>1</v>
      </c>
    </row>
    <row r="713" spans="2:59" x14ac:dyDescent="0.25">
      <c r="B713" t="s">
        <v>31</v>
      </c>
      <c r="C713" t="s">
        <v>770</v>
      </c>
      <c r="D713" t="s">
        <v>1240</v>
      </c>
      <c r="E713" t="s">
        <v>820</v>
      </c>
      <c r="F713">
        <v>2</v>
      </c>
      <c r="G713">
        <v>570667</v>
      </c>
      <c r="H713">
        <v>557333</v>
      </c>
      <c r="I713">
        <v>610667</v>
      </c>
      <c r="J713">
        <v>610667</v>
      </c>
      <c r="K713">
        <v>610667</v>
      </c>
      <c r="L713">
        <v>610667</v>
      </c>
      <c r="M713">
        <v>610667</v>
      </c>
      <c r="N713">
        <v>530667</v>
      </c>
      <c r="O713">
        <v>610667</v>
      </c>
      <c r="P713">
        <v>530667</v>
      </c>
      <c r="Q713">
        <v>570667</v>
      </c>
      <c r="R713">
        <v>530667</v>
      </c>
      <c r="S713">
        <v>557333</v>
      </c>
      <c r="T713">
        <v>530667</v>
      </c>
      <c r="U713">
        <v>677333</v>
      </c>
      <c r="V713">
        <v>530667</v>
      </c>
      <c r="W713">
        <v>704000</v>
      </c>
      <c r="X713">
        <v>557333</v>
      </c>
      <c r="Y713">
        <v>557333</v>
      </c>
      <c r="Z713">
        <v>557333</v>
      </c>
      <c r="AA713">
        <v>428000</v>
      </c>
      <c r="AB713">
        <v>418000</v>
      </c>
      <c r="AC713">
        <v>458000</v>
      </c>
      <c r="AD713">
        <v>458000</v>
      </c>
      <c r="AE713">
        <v>458000</v>
      </c>
      <c r="AF713">
        <v>458000</v>
      </c>
      <c r="AG713">
        <v>458000</v>
      </c>
      <c r="AH713">
        <v>398000</v>
      </c>
      <c r="AI713">
        <v>458000</v>
      </c>
      <c r="AJ713">
        <v>398000</v>
      </c>
      <c r="AK713">
        <v>428000</v>
      </c>
      <c r="AL713">
        <v>398000</v>
      </c>
      <c r="AM713">
        <v>418000</v>
      </c>
      <c r="AN713">
        <v>398000</v>
      </c>
      <c r="AO713">
        <v>508000</v>
      </c>
      <c r="AP713">
        <v>398000</v>
      </c>
      <c r="AQ713">
        <v>528000</v>
      </c>
      <c r="AR713">
        <v>418000</v>
      </c>
      <c r="AS713">
        <v>418000</v>
      </c>
      <c r="AT713">
        <v>418000</v>
      </c>
      <c r="AU713">
        <v>8.1999999999999993</v>
      </c>
      <c r="AV713">
        <v>8.1999999999999993</v>
      </c>
      <c r="AW713">
        <v>8.1999999999999993</v>
      </c>
      <c r="AX713">
        <v>8.1999999999999993</v>
      </c>
      <c r="AY713">
        <v>8.1999999999999993</v>
      </c>
      <c r="AZ713">
        <v>8.1999999999999993</v>
      </c>
      <c r="BA713">
        <v>8.1999999999999993</v>
      </c>
      <c r="BB713">
        <v>8.1999999999999993</v>
      </c>
      <c r="BC713">
        <v>8.1999999999999993</v>
      </c>
      <c r="BD713">
        <v>8.1999999999999993</v>
      </c>
      <c r="BE713" t="s">
        <v>1442</v>
      </c>
      <c r="BF713">
        <f t="shared" si="23"/>
        <v>20</v>
      </c>
      <c r="BG713">
        <f t="shared" si="24"/>
        <v>1</v>
      </c>
    </row>
    <row r="714" spans="2:59" x14ac:dyDescent="0.25">
      <c r="B714" t="s">
        <v>23</v>
      </c>
      <c r="C714" t="s">
        <v>770</v>
      </c>
      <c r="D714" t="s">
        <v>1242</v>
      </c>
      <c r="E714" t="s">
        <v>820</v>
      </c>
      <c r="F714">
        <v>3</v>
      </c>
      <c r="G714">
        <v>666667</v>
      </c>
      <c r="H714">
        <v>666667</v>
      </c>
      <c r="I714">
        <v>666667</v>
      </c>
      <c r="J714">
        <v>533333</v>
      </c>
      <c r="K714">
        <v>533333</v>
      </c>
      <c r="L714">
        <v>533333</v>
      </c>
      <c r="M714">
        <v>533333</v>
      </c>
      <c r="N714">
        <v>533333</v>
      </c>
      <c r="O714">
        <v>426667</v>
      </c>
      <c r="P714">
        <v>426667</v>
      </c>
      <c r="Q714">
        <v>666667</v>
      </c>
      <c r="R714">
        <v>341333</v>
      </c>
      <c r="S714">
        <v>666667</v>
      </c>
      <c r="T714">
        <v>626667</v>
      </c>
      <c r="U714">
        <v>666667</v>
      </c>
      <c r="V714">
        <v>626667</v>
      </c>
      <c r="W714">
        <v>666667</v>
      </c>
      <c r="X714">
        <v>626667</v>
      </c>
      <c r="Y714">
        <v>666667</v>
      </c>
      <c r="Z714">
        <v>626667</v>
      </c>
      <c r="AA714">
        <v>500000</v>
      </c>
      <c r="AB714">
        <v>500000</v>
      </c>
      <c r="AC714">
        <v>500000</v>
      </c>
      <c r="AD714">
        <v>400000</v>
      </c>
      <c r="AE714">
        <v>400000</v>
      </c>
      <c r="AF714">
        <v>400000</v>
      </c>
      <c r="AG714">
        <v>400000</v>
      </c>
      <c r="AH714">
        <v>400000</v>
      </c>
      <c r="AI714">
        <v>320000</v>
      </c>
      <c r="AJ714">
        <v>320000</v>
      </c>
      <c r="AK714">
        <v>500000</v>
      </c>
      <c r="AL714">
        <v>256000</v>
      </c>
      <c r="AM714">
        <v>500000</v>
      </c>
      <c r="AN714">
        <v>470000</v>
      </c>
      <c r="AO714">
        <v>500000</v>
      </c>
      <c r="AP714">
        <v>470000</v>
      </c>
      <c r="AQ714">
        <v>500000</v>
      </c>
      <c r="AR714">
        <v>470000</v>
      </c>
      <c r="AS714">
        <v>500000</v>
      </c>
      <c r="AT714">
        <v>470000</v>
      </c>
      <c r="AU714">
        <v>8.6</v>
      </c>
      <c r="AV714">
        <v>8.6</v>
      </c>
      <c r="AW714">
        <v>8.6</v>
      </c>
      <c r="AX714">
        <v>8.6</v>
      </c>
      <c r="AY714">
        <v>8.6</v>
      </c>
      <c r="AZ714">
        <v>8.6</v>
      </c>
      <c r="BA714">
        <v>8.6</v>
      </c>
      <c r="BB714">
        <v>8.6</v>
      </c>
      <c r="BC714">
        <v>8.6</v>
      </c>
      <c r="BD714">
        <v>8.6</v>
      </c>
      <c r="BE714" t="s">
        <v>1427</v>
      </c>
      <c r="BF714">
        <f t="shared" si="23"/>
        <v>20</v>
      </c>
      <c r="BG714">
        <f t="shared" si="24"/>
        <v>1</v>
      </c>
    </row>
    <row r="715" spans="2:59" hidden="1" x14ac:dyDescent="0.25">
      <c r="B715" t="s">
        <v>402</v>
      </c>
      <c r="C715" t="s">
        <v>772</v>
      </c>
      <c r="D715" t="s">
        <v>1245</v>
      </c>
      <c r="E715" t="s">
        <v>799</v>
      </c>
      <c r="F715">
        <v>0</v>
      </c>
      <c r="G715">
        <v>868285</v>
      </c>
      <c r="H715">
        <v>868285</v>
      </c>
      <c r="I715">
        <v>868285</v>
      </c>
      <c r="J715">
        <v>868285</v>
      </c>
      <c r="K715">
        <v>789350</v>
      </c>
      <c r="L715">
        <v>789350</v>
      </c>
      <c r="M715">
        <v>789350</v>
      </c>
      <c r="N715">
        <v>789350</v>
      </c>
      <c r="O715">
        <v>932868</v>
      </c>
      <c r="P715">
        <v>932868</v>
      </c>
      <c r="Q715">
        <v>932868</v>
      </c>
      <c r="R715">
        <v>932868</v>
      </c>
      <c r="S715">
        <v>932868</v>
      </c>
      <c r="T715">
        <v>932868</v>
      </c>
      <c r="U715">
        <v>932868</v>
      </c>
      <c r="V715">
        <v>932868</v>
      </c>
      <c r="W715">
        <v>932868</v>
      </c>
      <c r="X715">
        <v>932868</v>
      </c>
      <c r="Y715">
        <v>932868</v>
      </c>
      <c r="Z715">
        <v>932868</v>
      </c>
      <c r="AA715">
        <v>538337</v>
      </c>
      <c r="AB715">
        <v>538337</v>
      </c>
      <c r="AC715">
        <v>538337</v>
      </c>
      <c r="AD715">
        <v>538337</v>
      </c>
      <c r="AE715">
        <v>489397</v>
      </c>
      <c r="AF715">
        <v>489397</v>
      </c>
      <c r="AG715">
        <v>489397</v>
      </c>
      <c r="AH715">
        <v>489397</v>
      </c>
      <c r="AI715">
        <v>578378</v>
      </c>
      <c r="AJ715">
        <v>578378</v>
      </c>
      <c r="AK715">
        <v>578378</v>
      </c>
      <c r="AL715">
        <v>578378</v>
      </c>
      <c r="AM715">
        <v>578378</v>
      </c>
      <c r="AN715">
        <v>578378</v>
      </c>
      <c r="AO715">
        <v>578378</v>
      </c>
      <c r="AP715">
        <v>578378</v>
      </c>
      <c r="AQ715">
        <v>578378</v>
      </c>
      <c r="AR715">
        <v>578378</v>
      </c>
      <c r="AS715">
        <v>578378</v>
      </c>
      <c r="AT715">
        <v>578378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 t="s">
        <v>1385</v>
      </c>
      <c r="BF715">
        <f t="shared" si="23"/>
        <v>20</v>
      </c>
      <c r="BG715">
        <f t="shared" si="24"/>
        <v>1</v>
      </c>
    </row>
    <row r="716" spans="2:59" hidden="1" x14ac:dyDescent="0.25">
      <c r="B716" t="s">
        <v>139</v>
      </c>
      <c r="C716" t="s">
        <v>778</v>
      </c>
      <c r="D716" t="s">
        <v>1249</v>
      </c>
      <c r="E716" t="s">
        <v>799</v>
      </c>
      <c r="F716">
        <v>2</v>
      </c>
      <c r="G716">
        <v>190000</v>
      </c>
      <c r="H716">
        <v>190000</v>
      </c>
      <c r="I716">
        <v>190000</v>
      </c>
      <c r="J716">
        <v>190000</v>
      </c>
      <c r="K716">
        <v>190000</v>
      </c>
      <c r="L716">
        <v>190000</v>
      </c>
      <c r="M716">
        <v>190000</v>
      </c>
      <c r="N716">
        <v>190000</v>
      </c>
      <c r="O716">
        <v>253333</v>
      </c>
      <c r="P716">
        <v>253333</v>
      </c>
      <c r="Q716">
        <v>253333</v>
      </c>
      <c r="R716">
        <v>253333</v>
      </c>
      <c r="S716">
        <v>253333</v>
      </c>
      <c r="T716">
        <v>253333</v>
      </c>
      <c r="U716">
        <v>253333</v>
      </c>
      <c r="V716">
        <v>253333</v>
      </c>
      <c r="W716">
        <v>190000</v>
      </c>
      <c r="X716">
        <v>190000</v>
      </c>
      <c r="Y716">
        <v>253333</v>
      </c>
      <c r="Z716">
        <v>253333</v>
      </c>
      <c r="AA716">
        <v>114000</v>
      </c>
      <c r="AB716">
        <v>114000</v>
      </c>
      <c r="AC716">
        <v>114000</v>
      </c>
      <c r="AD716">
        <v>114000</v>
      </c>
      <c r="AE716">
        <v>114000</v>
      </c>
      <c r="AF716">
        <v>114000</v>
      </c>
      <c r="AG716">
        <v>114000</v>
      </c>
      <c r="AH716">
        <v>114000</v>
      </c>
      <c r="AI716">
        <v>190000</v>
      </c>
      <c r="AJ716">
        <v>190000</v>
      </c>
      <c r="AK716">
        <v>190000</v>
      </c>
      <c r="AL716">
        <v>190000</v>
      </c>
      <c r="AM716">
        <v>190000</v>
      </c>
      <c r="AN716">
        <v>190000</v>
      </c>
      <c r="AO716">
        <v>190000</v>
      </c>
      <c r="AP716">
        <v>190000</v>
      </c>
      <c r="AQ716">
        <v>114000</v>
      </c>
      <c r="AR716">
        <v>114000</v>
      </c>
      <c r="AS716">
        <v>190000</v>
      </c>
      <c r="AT716">
        <v>190000</v>
      </c>
      <c r="AU716">
        <v>7.4</v>
      </c>
      <c r="AV716">
        <v>7.4</v>
      </c>
      <c r="AW716">
        <v>7.4</v>
      </c>
      <c r="AX716">
        <v>7.4</v>
      </c>
      <c r="AY716">
        <v>7.4</v>
      </c>
      <c r="AZ716">
        <v>7.4</v>
      </c>
      <c r="BA716">
        <v>7.4</v>
      </c>
      <c r="BB716">
        <v>7.4</v>
      </c>
      <c r="BC716">
        <v>7.4</v>
      </c>
      <c r="BD716">
        <v>7.4</v>
      </c>
      <c r="BE716" t="s">
        <v>1442</v>
      </c>
      <c r="BF716">
        <f t="shared" si="23"/>
        <v>20</v>
      </c>
      <c r="BG716">
        <f t="shared" si="24"/>
        <v>1</v>
      </c>
    </row>
    <row r="717" spans="2:59" hidden="1" x14ac:dyDescent="0.25">
      <c r="B717" t="s">
        <v>552</v>
      </c>
      <c r="C717" t="s">
        <v>790</v>
      </c>
      <c r="D717" t="s">
        <v>1251</v>
      </c>
      <c r="E717" t="s">
        <v>824</v>
      </c>
      <c r="F717">
        <v>0</v>
      </c>
      <c r="G717">
        <v>3212852</v>
      </c>
      <c r="H717">
        <v>3212852</v>
      </c>
      <c r="I717">
        <v>3212852</v>
      </c>
      <c r="J717">
        <v>3212852</v>
      </c>
      <c r="K717">
        <v>3212852</v>
      </c>
      <c r="L717">
        <v>3212852</v>
      </c>
      <c r="M717">
        <v>3212852</v>
      </c>
      <c r="N717">
        <v>3212852</v>
      </c>
      <c r="O717">
        <v>3212852</v>
      </c>
      <c r="P717">
        <v>3212852</v>
      </c>
      <c r="Q717">
        <v>3212852</v>
      </c>
      <c r="R717">
        <v>3212852</v>
      </c>
      <c r="S717">
        <v>3212852</v>
      </c>
      <c r="T717">
        <v>3212852</v>
      </c>
      <c r="U717">
        <v>3212852</v>
      </c>
      <c r="V717">
        <v>3212852</v>
      </c>
      <c r="W717">
        <v>3212852</v>
      </c>
      <c r="X717">
        <v>3212852</v>
      </c>
      <c r="Y717">
        <v>3212852</v>
      </c>
      <c r="Z717">
        <v>3212852</v>
      </c>
      <c r="AA717">
        <v>2409639</v>
      </c>
      <c r="AB717">
        <v>2409639</v>
      </c>
      <c r="AC717">
        <v>2409639</v>
      </c>
      <c r="AD717">
        <v>2409639</v>
      </c>
      <c r="AE717">
        <v>2409639</v>
      </c>
      <c r="AF717">
        <v>2409639</v>
      </c>
      <c r="AG717">
        <v>2409639</v>
      </c>
      <c r="AH717">
        <v>2409639</v>
      </c>
      <c r="AI717">
        <v>2409639</v>
      </c>
      <c r="AJ717">
        <v>2409639</v>
      </c>
      <c r="AK717">
        <v>2409639</v>
      </c>
      <c r="AL717">
        <v>2409639</v>
      </c>
      <c r="AM717">
        <v>2409639</v>
      </c>
      <c r="AN717">
        <v>2409639</v>
      </c>
      <c r="AO717">
        <v>2409639</v>
      </c>
      <c r="AP717">
        <v>2409639</v>
      </c>
      <c r="AQ717">
        <v>2409639</v>
      </c>
      <c r="AR717">
        <v>2409639</v>
      </c>
      <c r="AS717">
        <v>2409639</v>
      </c>
      <c r="AT717">
        <v>2409639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 t="s">
        <v>1434</v>
      </c>
      <c r="BF717">
        <f t="shared" si="23"/>
        <v>20</v>
      </c>
      <c r="BG717">
        <f t="shared" si="24"/>
        <v>1</v>
      </c>
    </row>
    <row r="718" spans="2:59" x14ac:dyDescent="0.25">
      <c r="B718" t="s">
        <v>291</v>
      </c>
      <c r="C718" t="s">
        <v>775</v>
      </c>
      <c r="D718" t="s">
        <v>1253</v>
      </c>
      <c r="E718" t="s">
        <v>820</v>
      </c>
      <c r="F718">
        <v>3</v>
      </c>
      <c r="G718">
        <v>508013</v>
      </c>
      <c r="H718">
        <v>533333</v>
      </c>
      <c r="I718">
        <v>533333</v>
      </c>
      <c r="J718">
        <v>533333</v>
      </c>
      <c r="K718">
        <v>533333</v>
      </c>
      <c r="L718">
        <v>533333</v>
      </c>
      <c r="M718">
        <v>533333</v>
      </c>
      <c r="N718">
        <v>533333</v>
      </c>
      <c r="O718">
        <v>533333</v>
      </c>
      <c r="P718">
        <v>533333</v>
      </c>
      <c r="Q718">
        <v>533333</v>
      </c>
      <c r="R718">
        <v>533333</v>
      </c>
      <c r="S718">
        <v>533333</v>
      </c>
      <c r="T718">
        <v>533333</v>
      </c>
      <c r="U718">
        <v>533333</v>
      </c>
      <c r="V718">
        <v>533333</v>
      </c>
      <c r="W718">
        <v>533333</v>
      </c>
      <c r="X718">
        <v>533333</v>
      </c>
      <c r="Y718">
        <v>533333</v>
      </c>
      <c r="Z718">
        <v>533333</v>
      </c>
      <c r="AA718">
        <v>381045</v>
      </c>
      <c r="AB718">
        <v>400000</v>
      </c>
      <c r="AC718">
        <v>400000</v>
      </c>
      <c r="AD718">
        <v>400000</v>
      </c>
      <c r="AE718">
        <v>400000</v>
      </c>
      <c r="AF718">
        <v>400000</v>
      </c>
      <c r="AG718">
        <v>400000</v>
      </c>
      <c r="AH718">
        <v>400000</v>
      </c>
      <c r="AI718">
        <v>400000</v>
      </c>
      <c r="AJ718">
        <v>400000</v>
      </c>
      <c r="AK718">
        <v>400000</v>
      </c>
      <c r="AL718">
        <v>400000</v>
      </c>
      <c r="AM718">
        <v>400000</v>
      </c>
      <c r="AN718">
        <v>400000</v>
      </c>
      <c r="AO718">
        <v>400000</v>
      </c>
      <c r="AP718">
        <v>400000</v>
      </c>
      <c r="AQ718">
        <v>400000</v>
      </c>
      <c r="AR718">
        <v>400000</v>
      </c>
      <c r="AS718">
        <v>400000</v>
      </c>
      <c r="AT718">
        <v>400000</v>
      </c>
      <c r="AU718">
        <v>8.1999999999999993</v>
      </c>
      <c r="AV718">
        <v>8.1999999999999993</v>
      </c>
      <c r="AW718">
        <v>8.1999999999999993</v>
      </c>
      <c r="AX718">
        <v>8.1999999999999993</v>
      </c>
      <c r="AY718">
        <v>8.1999999999999993</v>
      </c>
      <c r="AZ718">
        <v>8.1999999999999993</v>
      </c>
      <c r="BA718">
        <v>8.1999999999999993</v>
      </c>
      <c r="BB718">
        <v>8.1999999999999993</v>
      </c>
      <c r="BC718">
        <v>8.1999999999999993</v>
      </c>
      <c r="BD718">
        <v>8.1999999999999993</v>
      </c>
      <c r="BE718" t="s">
        <v>1417</v>
      </c>
      <c r="BF718">
        <f t="shared" si="23"/>
        <v>20</v>
      </c>
      <c r="BG718">
        <f t="shared" si="24"/>
        <v>1</v>
      </c>
    </row>
    <row r="719" spans="2:59" x14ac:dyDescent="0.25">
      <c r="B719" t="s">
        <v>79</v>
      </c>
      <c r="C719" t="s">
        <v>777</v>
      </c>
      <c r="D719" t="s">
        <v>1255</v>
      </c>
      <c r="E719" t="s">
        <v>820</v>
      </c>
      <c r="F719">
        <v>1</v>
      </c>
      <c r="G719">
        <v>462744</v>
      </c>
      <c r="H719">
        <v>462744</v>
      </c>
      <c r="I719">
        <v>619607</v>
      </c>
      <c r="J719">
        <v>619607</v>
      </c>
      <c r="K719">
        <v>462744</v>
      </c>
      <c r="L719">
        <v>462744</v>
      </c>
      <c r="M719">
        <v>462744</v>
      </c>
      <c r="N719">
        <v>462744</v>
      </c>
      <c r="O719">
        <v>462744</v>
      </c>
      <c r="P719">
        <v>462744</v>
      </c>
      <c r="Q719">
        <v>462744</v>
      </c>
      <c r="R719">
        <v>462744</v>
      </c>
      <c r="S719">
        <v>462744</v>
      </c>
      <c r="T719">
        <v>462744</v>
      </c>
      <c r="U719">
        <v>462744</v>
      </c>
      <c r="V719">
        <v>462744</v>
      </c>
      <c r="W719">
        <v>854901</v>
      </c>
      <c r="X719">
        <v>854901</v>
      </c>
      <c r="Y719">
        <v>476077</v>
      </c>
      <c r="Z719">
        <v>476077</v>
      </c>
      <c r="AA719">
        <v>347058</v>
      </c>
      <c r="AB719">
        <v>347058</v>
      </c>
      <c r="AC719">
        <v>464705</v>
      </c>
      <c r="AD719">
        <v>464705</v>
      </c>
      <c r="AE719">
        <v>347058</v>
      </c>
      <c r="AF719">
        <v>347058</v>
      </c>
      <c r="AG719">
        <v>347058</v>
      </c>
      <c r="AH719">
        <v>347058</v>
      </c>
      <c r="AI719">
        <v>347058</v>
      </c>
      <c r="AJ719">
        <v>347058</v>
      </c>
      <c r="AK719">
        <v>347058</v>
      </c>
      <c r="AL719">
        <v>347058</v>
      </c>
      <c r="AM719">
        <v>347058</v>
      </c>
      <c r="AN719">
        <v>347058</v>
      </c>
      <c r="AO719">
        <v>347058</v>
      </c>
      <c r="AP719">
        <v>347058</v>
      </c>
      <c r="AQ719">
        <v>641176</v>
      </c>
      <c r="AR719">
        <v>641176</v>
      </c>
      <c r="AS719">
        <v>357058</v>
      </c>
      <c r="AT719">
        <v>357058</v>
      </c>
      <c r="AU719">
        <v>7.5</v>
      </c>
      <c r="AV719">
        <v>7.5</v>
      </c>
      <c r="AW719">
        <v>7.5</v>
      </c>
      <c r="AX719">
        <v>7.5</v>
      </c>
      <c r="AY719">
        <v>7.5</v>
      </c>
      <c r="AZ719">
        <v>7.5</v>
      </c>
      <c r="BA719">
        <v>7.5</v>
      </c>
      <c r="BB719">
        <v>7.5</v>
      </c>
      <c r="BC719">
        <v>7.5</v>
      </c>
      <c r="BD719">
        <v>7.5</v>
      </c>
      <c r="BE719" t="s">
        <v>1420</v>
      </c>
      <c r="BF719">
        <f t="shared" si="23"/>
        <v>20</v>
      </c>
      <c r="BG719">
        <f t="shared" si="24"/>
        <v>1</v>
      </c>
    </row>
    <row r="720" spans="2:59" hidden="1" x14ac:dyDescent="0.25">
      <c r="B720" t="s">
        <v>160</v>
      </c>
      <c r="C720" t="s">
        <v>794</v>
      </c>
      <c r="D720" t="s">
        <v>1259</v>
      </c>
      <c r="E720" t="s">
        <v>837</v>
      </c>
      <c r="F720">
        <v>0</v>
      </c>
      <c r="G720">
        <v>625625</v>
      </c>
      <c r="H720">
        <v>625625</v>
      </c>
      <c r="I720">
        <v>625625</v>
      </c>
      <c r="J720">
        <v>625625</v>
      </c>
      <c r="K720">
        <v>625625</v>
      </c>
      <c r="L720">
        <v>625625</v>
      </c>
      <c r="M720">
        <v>625625</v>
      </c>
      <c r="N720">
        <v>625625</v>
      </c>
      <c r="O720">
        <v>625625</v>
      </c>
      <c r="P720">
        <v>625625</v>
      </c>
      <c r="Q720">
        <v>625625</v>
      </c>
      <c r="R720">
        <v>625625</v>
      </c>
      <c r="S720">
        <v>625625</v>
      </c>
      <c r="T720">
        <v>625625</v>
      </c>
      <c r="U720">
        <v>625625</v>
      </c>
      <c r="V720">
        <v>625625</v>
      </c>
      <c r="W720">
        <v>625625</v>
      </c>
      <c r="X720">
        <v>625625</v>
      </c>
      <c r="Y720">
        <v>625625</v>
      </c>
      <c r="Z720">
        <v>625625</v>
      </c>
      <c r="AA720">
        <v>387888</v>
      </c>
      <c r="AB720">
        <v>375375</v>
      </c>
      <c r="AC720">
        <v>387888</v>
      </c>
      <c r="AD720">
        <v>375375</v>
      </c>
      <c r="AE720">
        <v>387888</v>
      </c>
      <c r="AF720">
        <v>375375</v>
      </c>
      <c r="AG720">
        <v>387888</v>
      </c>
      <c r="AH720">
        <v>375375</v>
      </c>
      <c r="AI720">
        <v>387888</v>
      </c>
      <c r="AJ720">
        <v>375375</v>
      </c>
      <c r="AK720">
        <v>387888</v>
      </c>
      <c r="AL720">
        <v>375375</v>
      </c>
      <c r="AM720">
        <v>387888</v>
      </c>
      <c r="AN720">
        <v>375375</v>
      </c>
      <c r="AO720">
        <v>387888</v>
      </c>
      <c r="AP720">
        <v>375375</v>
      </c>
      <c r="AQ720">
        <v>387888</v>
      </c>
      <c r="AR720">
        <v>375375</v>
      </c>
      <c r="AS720">
        <v>387888</v>
      </c>
      <c r="AT720">
        <v>375375</v>
      </c>
      <c r="AU720">
        <v>8</v>
      </c>
      <c r="AV720">
        <v>8</v>
      </c>
      <c r="AW720">
        <v>8</v>
      </c>
      <c r="AX720">
        <v>8</v>
      </c>
      <c r="AY720">
        <v>8</v>
      </c>
      <c r="AZ720">
        <v>8</v>
      </c>
      <c r="BA720">
        <v>8</v>
      </c>
      <c r="BB720">
        <v>8</v>
      </c>
      <c r="BC720">
        <v>8</v>
      </c>
      <c r="BD720">
        <v>8</v>
      </c>
      <c r="BE720" t="s">
        <v>1413</v>
      </c>
      <c r="BF720">
        <f t="shared" si="23"/>
        <v>20</v>
      </c>
      <c r="BG720">
        <f t="shared" si="24"/>
        <v>1</v>
      </c>
    </row>
    <row r="721" spans="2:59" hidden="1" x14ac:dyDescent="0.25">
      <c r="B721" t="s">
        <v>172</v>
      </c>
      <c r="C721" t="s">
        <v>794</v>
      </c>
      <c r="D721" t="s">
        <v>1261</v>
      </c>
      <c r="E721" t="s">
        <v>824</v>
      </c>
      <c r="F721">
        <v>0</v>
      </c>
      <c r="G721">
        <v>866667</v>
      </c>
      <c r="H721">
        <v>866667</v>
      </c>
      <c r="I721">
        <v>866667</v>
      </c>
      <c r="J721">
        <v>866667</v>
      </c>
      <c r="K721">
        <v>866667</v>
      </c>
      <c r="L721">
        <v>866667</v>
      </c>
      <c r="M721">
        <v>866667</v>
      </c>
      <c r="N721">
        <v>866667</v>
      </c>
      <c r="O721">
        <v>866667</v>
      </c>
      <c r="P721">
        <v>866667</v>
      </c>
      <c r="Q721">
        <v>866667</v>
      </c>
      <c r="R721">
        <v>866667</v>
      </c>
      <c r="S721">
        <v>866667</v>
      </c>
      <c r="T721">
        <v>866667</v>
      </c>
      <c r="U721">
        <v>866667</v>
      </c>
      <c r="V721">
        <v>866667</v>
      </c>
      <c r="W721">
        <v>866667</v>
      </c>
      <c r="X721">
        <v>866667</v>
      </c>
      <c r="Y721">
        <v>866667</v>
      </c>
      <c r="Z721">
        <v>866667</v>
      </c>
      <c r="AA721">
        <v>650000</v>
      </c>
      <c r="AB721">
        <v>650000</v>
      </c>
      <c r="AC721">
        <v>650000</v>
      </c>
      <c r="AD721">
        <v>650000</v>
      </c>
      <c r="AE721">
        <v>650000</v>
      </c>
      <c r="AF721">
        <v>650000</v>
      </c>
      <c r="AG721">
        <v>650000</v>
      </c>
      <c r="AH721">
        <v>650000</v>
      </c>
      <c r="AI721">
        <v>650000</v>
      </c>
      <c r="AJ721">
        <v>650000</v>
      </c>
      <c r="AK721">
        <v>650000</v>
      </c>
      <c r="AL721">
        <v>650000</v>
      </c>
      <c r="AM721">
        <v>650000</v>
      </c>
      <c r="AN721">
        <v>650000</v>
      </c>
      <c r="AO721">
        <v>650000</v>
      </c>
      <c r="AP721">
        <v>650000</v>
      </c>
      <c r="AQ721">
        <v>650000</v>
      </c>
      <c r="AR721">
        <v>650000</v>
      </c>
      <c r="AS721">
        <v>650000</v>
      </c>
      <c r="AT721">
        <v>650000</v>
      </c>
      <c r="AU721">
        <v>8.5</v>
      </c>
      <c r="AV721">
        <v>8.5</v>
      </c>
      <c r="AW721">
        <v>8.5</v>
      </c>
      <c r="AX721">
        <v>8.5</v>
      </c>
      <c r="AY721">
        <v>8.5</v>
      </c>
      <c r="AZ721">
        <v>8.5</v>
      </c>
      <c r="BA721">
        <v>8.5</v>
      </c>
      <c r="BB721">
        <v>8.5</v>
      </c>
      <c r="BC721">
        <v>8.5</v>
      </c>
      <c r="BD721">
        <v>8.5</v>
      </c>
      <c r="BE721" t="s">
        <v>1388</v>
      </c>
      <c r="BF721">
        <f t="shared" si="23"/>
        <v>20</v>
      </c>
      <c r="BG721">
        <f t="shared" si="24"/>
        <v>1</v>
      </c>
    </row>
    <row r="722" spans="2:59" hidden="1" x14ac:dyDescent="0.25">
      <c r="B722" t="s">
        <v>390</v>
      </c>
      <c r="C722" t="s">
        <v>769</v>
      </c>
      <c r="D722" t="s">
        <v>1266</v>
      </c>
      <c r="E722" t="s">
        <v>799</v>
      </c>
      <c r="F722">
        <v>0</v>
      </c>
      <c r="G722">
        <v>1470486</v>
      </c>
      <c r="H722">
        <v>1470486</v>
      </c>
      <c r="I722">
        <v>1470486</v>
      </c>
      <c r="J722">
        <v>1470486</v>
      </c>
      <c r="K722">
        <v>1336806</v>
      </c>
      <c r="L722">
        <v>1336806</v>
      </c>
      <c r="M722">
        <v>1336806</v>
      </c>
      <c r="N722">
        <v>1336806</v>
      </c>
      <c r="O722">
        <v>1579861</v>
      </c>
      <c r="P722">
        <v>1579861</v>
      </c>
      <c r="Q722">
        <v>1579861</v>
      </c>
      <c r="R722">
        <v>1579861</v>
      </c>
      <c r="S722">
        <v>1579861</v>
      </c>
      <c r="T722">
        <v>1579861</v>
      </c>
      <c r="U722">
        <v>1579861</v>
      </c>
      <c r="V722">
        <v>1579861</v>
      </c>
      <c r="W722">
        <v>1579861</v>
      </c>
      <c r="X722">
        <v>1579861</v>
      </c>
      <c r="Y722">
        <v>1579861</v>
      </c>
      <c r="Z722">
        <v>1579861</v>
      </c>
      <c r="AA722">
        <v>911701</v>
      </c>
      <c r="AB722">
        <v>911701</v>
      </c>
      <c r="AC722">
        <v>911701</v>
      </c>
      <c r="AD722">
        <v>911701</v>
      </c>
      <c r="AE722">
        <v>828820</v>
      </c>
      <c r="AF722">
        <v>828820</v>
      </c>
      <c r="AG722">
        <v>828820</v>
      </c>
      <c r="AH722">
        <v>828820</v>
      </c>
      <c r="AI722">
        <v>979514</v>
      </c>
      <c r="AJ722">
        <v>979514</v>
      </c>
      <c r="AK722">
        <v>979514</v>
      </c>
      <c r="AL722">
        <v>979514</v>
      </c>
      <c r="AM722">
        <v>979514</v>
      </c>
      <c r="AN722">
        <v>979514</v>
      </c>
      <c r="AO722">
        <v>979514</v>
      </c>
      <c r="AP722">
        <v>979514</v>
      </c>
      <c r="AQ722">
        <v>979514</v>
      </c>
      <c r="AR722">
        <v>979514</v>
      </c>
      <c r="AS722">
        <v>979514</v>
      </c>
      <c r="AT722">
        <v>979514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 t="s">
        <v>1385</v>
      </c>
      <c r="BF722">
        <f t="shared" si="23"/>
        <v>20</v>
      </c>
      <c r="BG722">
        <f t="shared" si="24"/>
        <v>1</v>
      </c>
    </row>
    <row r="723" spans="2:59" hidden="1" x14ac:dyDescent="0.25">
      <c r="B723" t="s">
        <v>472</v>
      </c>
      <c r="C723" t="s">
        <v>772</v>
      </c>
      <c r="D723" t="s">
        <v>1267</v>
      </c>
      <c r="E723" t="s">
        <v>799</v>
      </c>
      <c r="F723">
        <v>0</v>
      </c>
      <c r="G723">
        <v>812266</v>
      </c>
      <c r="H723">
        <v>812266</v>
      </c>
      <c r="I723">
        <v>812266</v>
      </c>
      <c r="J723">
        <v>812266</v>
      </c>
      <c r="K723">
        <v>738424</v>
      </c>
      <c r="L723">
        <v>738424</v>
      </c>
      <c r="M723">
        <v>738424</v>
      </c>
      <c r="N723">
        <v>738424</v>
      </c>
      <c r="O723">
        <v>872683</v>
      </c>
      <c r="P723">
        <v>872683</v>
      </c>
      <c r="Q723">
        <v>872683</v>
      </c>
      <c r="R723">
        <v>872683</v>
      </c>
      <c r="S723">
        <v>872683</v>
      </c>
      <c r="T723">
        <v>872683</v>
      </c>
      <c r="U723">
        <v>872683</v>
      </c>
      <c r="V723">
        <v>872683</v>
      </c>
      <c r="W723">
        <v>872683</v>
      </c>
      <c r="X723">
        <v>872683</v>
      </c>
      <c r="Y723">
        <v>872683</v>
      </c>
      <c r="Z723">
        <v>872683</v>
      </c>
      <c r="AA723">
        <v>503605</v>
      </c>
      <c r="AB723">
        <v>503605</v>
      </c>
      <c r="AC723">
        <v>503605</v>
      </c>
      <c r="AD723">
        <v>503605</v>
      </c>
      <c r="AE723">
        <v>457823</v>
      </c>
      <c r="AF723">
        <v>457823</v>
      </c>
      <c r="AG723">
        <v>457823</v>
      </c>
      <c r="AH723">
        <v>457823</v>
      </c>
      <c r="AI723">
        <v>541063</v>
      </c>
      <c r="AJ723">
        <v>541063</v>
      </c>
      <c r="AK723">
        <v>541063</v>
      </c>
      <c r="AL723">
        <v>541063</v>
      </c>
      <c r="AM723">
        <v>541063</v>
      </c>
      <c r="AN723">
        <v>541063</v>
      </c>
      <c r="AO723">
        <v>541063</v>
      </c>
      <c r="AP723">
        <v>541063</v>
      </c>
      <c r="AQ723">
        <v>541063</v>
      </c>
      <c r="AR723">
        <v>541063</v>
      </c>
      <c r="AS723">
        <v>541063</v>
      </c>
      <c r="AT723">
        <v>541063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 t="s">
        <v>1382</v>
      </c>
      <c r="BF723">
        <f t="shared" si="23"/>
        <v>20</v>
      </c>
      <c r="BG723">
        <f t="shared" si="24"/>
        <v>1</v>
      </c>
    </row>
    <row r="724" spans="2:59" hidden="1" x14ac:dyDescent="0.25">
      <c r="B724" t="s">
        <v>352</v>
      </c>
      <c r="C724" t="s">
        <v>772</v>
      </c>
      <c r="D724" t="s">
        <v>1272</v>
      </c>
      <c r="E724" t="s">
        <v>799</v>
      </c>
      <c r="F724">
        <v>0</v>
      </c>
      <c r="G724">
        <v>588192</v>
      </c>
      <c r="H724">
        <v>588192</v>
      </c>
      <c r="I724">
        <v>588192</v>
      </c>
      <c r="J724">
        <v>588192</v>
      </c>
      <c r="K724">
        <v>534720</v>
      </c>
      <c r="L724">
        <v>534720</v>
      </c>
      <c r="M724">
        <v>534720</v>
      </c>
      <c r="N724">
        <v>534720</v>
      </c>
      <c r="O724">
        <v>534720</v>
      </c>
      <c r="P724">
        <v>534720</v>
      </c>
      <c r="Q724">
        <v>631942</v>
      </c>
      <c r="R724">
        <v>631942</v>
      </c>
      <c r="S724">
        <v>631942</v>
      </c>
      <c r="T724">
        <v>631942</v>
      </c>
      <c r="U724">
        <v>631942</v>
      </c>
      <c r="V724">
        <v>631942</v>
      </c>
      <c r="W724">
        <v>631942</v>
      </c>
      <c r="X724">
        <v>631942</v>
      </c>
      <c r="Y724">
        <v>631942</v>
      </c>
      <c r="Z724">
        <v>631942</v>
      </c>
      <c r="AA724">
        <v>364679</v>
      </c>
      <c r="AB724">
        <v>364679</v>
      </c>
      <c r="AC724">
        <v>364679</v>
      </c>
      <c r="AD724">
        <v>364679</v>
      </c>
      <c r="AE724">
        <v>331526</v>
      </c>
      <c r="AF724">
        <v>331526</v>
      </c>
      <c r="AG724">
        <v>331526</v>
      </c>
      <c r="AH724">
        <v>331526</v>
      </c>
      <c r="AI724">
        <v>331526</v>
      </c>
      <c r="AJ724">
        <v>331526</v>
      </c>
      <c r="AK724">
        <v>391804</v>
      </c>
      <c r="AL724">
        <v>391804</v>
      </c>
      <c r="AM724">
        <v>391804</v>
      </c>
      <c r="AN724">
        <v>391804</v>
      </c>
      <c r="AO724">
        <v>391804</v>
      </c>
      <c r="AP724">
        <v>391804</v>
      </c>
      <c r="AQ724">
        <v>391804</v>
      </c>
      <c r="AR724">
        <v>391804</v>
      </c>
      <c r="AS724">
        <v>391804</v>
      </c>
      <c r="AT724">
        <v>391804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 t="s">
        <v>1382</v>
      </c>
      <c r="BF724">
        <f t="shared" si="23"/>
        <v>20</v>
      </c>
      <c r="BG724">
        <f t="shared" si="24"/>
        <v>1</v>
      </c>
    </row>
    <row r="725" spans="2:59" hidden="1" x14ac:dyDescent="0.25">
      <c r="B725" t="s">
        <v>378</v>
      </c>
      <c r="C725" t="s">
        <v>778</v>
      </c>
      <c r="D725" t="s">
        <v>1273</v>
      </c>
      <c r="E725" t="s">
        <v>799</v>
      </c>
      <c r="F725">
        <v>0</v>
      </c>
      <c r="G725">
        <v>694444</v>
      </c>
      <c r="H725">
        <v>694444</v>
      </c>
      <c r="I725">
        <v>694444</v>
      </c>
      <c r="J725">
        <v>694444</v>
      </c>
      <c r="K725">
        <v>694444</v>
      </c>
      <c r="L725">
        <v>694444</v>
      </c>
      <c r="M725">
        <v>694444</v>
      </c>
      <c r="N725">
        <v>694444</v>
      </c>
      <c r="O725">
        <v>694444</v>
      </c>
      <c r="P725">
        <v>694444</v>
      </c>
      <c r="Q725">
        <v>694444</v>
      </c>
      <c r="R725">
        <v>694444</v>
      </c>
      <c r="S725">
        <v>694444</v>
      </c>
      <c r="T725">
        <v>694444</v>
      </c>
      <c r="U725">
        <v>694444</v>
      </c>
      <c r="V725">
        <v>694444</v>
      </c>
      <c r="W725">
        <v>694444</v>
      </c>
      <c r="X725">
        <v>694444</v>
      </c>
      <c r="Y725">
        <v>694444</v>
      </c>
      <c r="Z725">
        <v>694444</v>
      </c>
      <c r="AA725">
        <v>430555</v>
      </c>
      <c r="AB725">
        <v>430555</v>
      </c>
      <c r="AC725">
        <v>430555</v>
      </c>
      <c r="AD725">
        <v>430555</v>
      </c>
      <c r="AE725">
        <v>430555</v>
      </c>
      <c r="AF725">
        <v>430555</v>
      </c>
      <c r="AG725">
        <v>430555</v>
      </c>
      <c r="AH725">
        <v>430555</v>
      </c>
      <c r="AI725">
        <v>430555</v>
      </c>
      <c r="AJ725">
        <v>430555</v>
      </c>
      <c r="AK725">
        <v>430555</v>
      </c>
      <c r="AL725">
        <v>430555</v>
      </c>
      <c r="AM725">
        <v>430555</v>
      </c>
      <c r="AN725">
        <v>430555</v>
      </c>
      <c r="AO725">
        <v>430555</v>
      </c>
      <c r="AP725">
        <v>430555</v>
      </c>
      <c r="AQ725">
        <v>430555</v>
      </c>
      <c r="AR725">
        <v>430555</v>
      </c>
      <c r="AS725">
        <v>430555</v>
      </c>
      <c r="AT725">
        <v>430555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 t="s">
        <v>1385</v>
      </c>
      <c r="BF725">
        <f t="shared" si="23"/>
        <v>20</v>
      </c>
      <c r="BG725">
        <f t="shared" si="24"/>
        <v>1</v>
      </c>
    </row>
    <row r="726" spans="2:59" hidden="1" x14ac:dyDescent="0.25">
      <c r="B726" t="s">
        <v>444</v>
      </c>
      <c r="C726" t="s">
        <v>772</v>
      </c>
      <c r="D726" t="s">
        <v>1274</v>
      </c>
      <c r="E726" t="s">
        <v>799</v>
      </c>
      <c r="F726">
        <v>0</v>
      </c>
      <c r="G726">
        <v>1229604</v>
      </c>
      <c r="H726">
        <v>1229604</v>
      </c>
      <c r="I726">
        <v>1229604</v>
      </c>
      <c r="J726">
        <v>1229604</v>
      </c>
      <c r="K726">
        <v>1117822</v>
      </c>
      <c r="L726">
        <v>1117822</v>
      </c>
      <c r="M726">
        <v>1117822</v>
      </c>
      <c r="N726">
        <v>1117822</v>
      </c>
      <c r="O726">
        <v>1117822</v>
      </c>
      <c r="P726">
        <v>1117822</v>
      </c>
      <c r="Q726">
        <v>1321063</v>
      </c>
      <c r="R726">
        <v>1321063</v>
      </c>
      <c r="S726">
        <v>1321063</v>
      </c>
      <c r="T726">
        <v>1321063</v>
      </c>
      <c r="U726">
        <v>1321063</v>
      </c>
      <c r="V726">
        <v>1321063</v>
      </c>
      <c r="W726">
        <v>1321063</v>
      </c>
      <c r="X726">
        <v>1321063</v>
      </c>
      <c r="Y726">
        <v>1321063</v>
      </c>
      <c r="Z726">
        <v>1321063</v>
      </c>
      <c r="AA726">
        <v>762354</v>
      </c>
      <c r="AB726">
        <v>762354</v>
      </c>
      <c r="AC726">
        <v>762354</v>
      </c>
      <c r="AD726">
        <v>762354</v>
      </c>
      <c r="AE726">
        <v>693050</v>
      </c>
      <c r="AF726">
        <v>693050</v>
      </c>
      <c r="AG726">
        <v>693050</v>
      </c>
      <c r="AH726">
        <v>693050</v>
      </c>
      <c r="AI726">
        <v>693050</v>
      </c>
      <c r="AJ726">
        <v>693050</v>
      </c>
      <c r="AK726">
        <v>819059</v>
      </c>
      <c r="AL726">
        <v>819059</v>
      </c>
      <c r="AM726">
        <v>819059</v>
      </c>
      <c r="AN726">
        <v>819059</v>
      </c>
      <c r="AO726">
        <v>819059</v>
      </c>
      <c r="AP726">
        <v>819059</v>
      </c>
      <c r="AQ726">
        <v>819059</v>
      </c>
      <c r="AR726">
        <v>819059</v>
      </c>
      <c r="AS726">
        <v>819059</v>
      </c>
      <c r="AT726">
        <v>819059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 t="s">
        <v>1385</v>
      </c>
      <c r="BF726">
        <f t="shared" si="23"/>
        <v>20</v>
      </c>
      <c r="BG726">
        <f t="shared" si="24"/>
        <v>1</v>
      </c>
    </row>
    <row r="727" spans="2:59" hidden="1" x14ac:dyDescent="0.25">
      <c r="B727" t="s">
        <v>566</v>
      </c>
      <c r="C727" t="s">
        <v>769</v>
      </c>
      <c r="D727" t="s">
        <v>1277</v>
      </c>
      <c r="E727" t="s">
        <v>799</v>
      </c>
      <c r="F727">
        <v>2.5</v>
      </c>
      <c r="G727">
        <v>1357555</v>
      </c>
      <c r="H727">
        <v>1357555</v>
      </c>
      <c r="I727">
        <v>1357555</v>
      </c>
      <c r="J727">
        <v>1357555</v>
      </c>
      <c r="K727">
        <v>1234141</v>
      </c>
      <c r="L727">
        <v>1234141</v>
      </c>
      <c r="M727">
        <v>1234141</v>
      </c>
      <c r="N727">
        <v>1234141</v>
      </c>
      <c r="O727">
        <v>1458530</v>
      </c>
      <c r="P727">
        <v>1458530</v>
      </c>
      <c r="Q727">
        <v>1458530</v>
      </c>
      <c r="R727">
        <v>1458530</v>
      </c>
      <c r="S727">
        <v>1458530</v>
      </c>
      <c r="T727">
        <v>1458530</v>
      </c>
      <c r="U727">
        <v>1458530</v>
      </c>
      <c r="V727">
        <v>1458530</v>
      </c>
      <c r="W727">
        <v>1458530</v>
      </c>
      <c r="X727">
        <v>1458530</v>
      </c>
      <c r="Y727">
        <v>1458530</v>
      </c>
      <c r="Z727">
        <v>1458530</v>
      </c>
      <c r="AA727">
        <v>976932</v>
      </c>
      <c r="AB727">
        <v>976932</v>
      </c>
      <c r="AC727">
        <v>976932</v>
      </c>
      <c r="AD727">
        <v>976932</v>
      </c>
      <c r="AE727">
        <v>888120</v>
      </c>
      <c r="AF727">
        <v>888120</v>
      </c>
      <c r="AG727">
        <v>888120</v>
      </c>
      <c r="AH727">
        <v>888120</v>
      </c>
      <c r="AI727">
        <v>1049596</v>
      </c>
      <c r="AJ727">
        <v>1049596</v>
      </c>
      <c r="AK727">
        <v>1049596</v>
      </c>
      <c r="AL727">
        <v>1049596</v>
      </c>
      <c r="AM727">
        <v>1049596</v>
      </c>
      <c r="AN727">
        <v>1049596</v>
      </c>
      <c r="AO727">
        <v>1049596</v>
      </c>
      <c r="AP727">
        <v>1049596</v>
      </c>
      <c r="AQ727">
        <v>1049596</v>
      </c>
      <c r="AR727">
        <v>1049596</v>
      </c>
      <c r="AS727">
        <v>1049596</v>
      </c>
      <c r="AT727">
        <v>1049596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 t="s">
        <v>1421</v>
      </c>
      <c r="BF727">
        <f t="shared" si="23"/>
        <v>20</v>
      </c>
      <c r="BG727">
        <f t="shared" si="24"/>
        <v>1</v>
      </c>
    </row>
    <row r="728" spans="2:59" hidden="1" x14ac:dyDescent="0.25">
      <c r="B728" t="s">
        <v>506</v>
      </c>
      <c r="C728" t="s">
        <v>769</v>
      </c>
      <c r="D728" t="s">
        <v>1168</v>
      </c>
      <c r="E728" t="s">
        <v>799</v>
      </c>
      <c r="F728">
        <v>3.5</v>
      </c>
      <c r="G728">
        <v>1305284</v>
      </c>
      <c r="H728">
        <v>1305284</v>
      </c>
      <c r="I728">
        <v>1305284</v>
      </c>
      <c r="J728">
        <v>1305284</v>
      </c>
      <c r="K728">
        <v>1186622</v>
      </c>
      <c r="L728">
        <v>1186622</v>
      </c>
      <c r="M728">
        <v>1186622</v>
      </c>
      <c r="N728">
        <v>1186622</v>
      </c>
      <c r="O728">
        <v>1186622</v>
      </c>
      <c r="P728">
        <v>1186622</v>
      </c>
      <c r="Q728">
        <v>1402371</v>
      </c>
      <c r="R728">
        <v>1402371</v>
      </c>
      <c r="S728">
        <v>1402371</v>
      </c>
      <c r="T728">
        <v>1402371</v>
      </c>
      <c r="U728">
        <v>1402371</v>
      </c>
      <c r="V728">
        <v>1402371</v>
      </c>
      <c r="W728">
        <v>1402371</v>
      </c>
      <c r="X728">
        <v>1402371</v>
      </c>
      <c r="Y728">
        <v>1402371</v>
      </c>
      <c r="Z728">
        <v>1402371</v>
      </c>
      <c r="AA728">
        <v>839984</v>
      </c>
      <c r="AB728">
        <v>839984</v>
      </c>
      <c r="AC728">
        <v>839984</v>
      </c>
      <c r="AD728">
        <v>839984</v>
      </c>
      <c r="AE728">
        <v>763622</v>
      </c>
      <c r="AF728">
        <v>763622</v>
      </c>
      <c r="AG728">
        <v>763622</v>
      </c>
      <c r="AH728">
        <v>763622</v>
      </c>
      <c r="AI728">
        <v>763622</v>
      </c>
      <c r="AJ728">
        <v>763622</v>
      </c>
      <c r="AK728">
        <v>902462</v>
      </c>
      <c r="AL728">
        <v>902462</v>
      </c>
      <c r="AM728">
        <v>902462</v>
      </c>
      <c r="AN728">
        <v>902462</v>
      </c>
      <c r="AO728">
        <v>902462</v>
      </c>
      <c r="AP728">
        <v>902462</v>
      </c>
      <c r="AQ728">
        <v>902462</v>
      </c>
      <c r="AR728">
        <v>902462</v>
      </c>
      <c r="AS728">
        <v>902462</v>
      </c>
      <c r="AT728">
        <v>902462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 t="s">
        <v>1383</v>
      </c>
      <c r="BF728">
        <f t="shared" si="23"/>
        <v>20</v>
      </c>
      <c r="BG728">
        <f t="shared" si="24"/>
        <v>1</v>
      </c>
    </row>
    <row r="729" spans="2:59" hidden="1" x14ac:dyDescent="0.25">
      <c r="B729" t="s">
        <v>175</v>
      </c>
      <c r="C729" t="s">
        <v>774</v>
      </c>
      <c r="D729" t="s">
        <v>1280</v>
      </c>
      <c r="E729" t="s">
        <v>799</v>
      </c>
      <c r="F729">
        <v>0</v>
      </c>
      <c r="G729">
        <v>1198517</v>
      </c>
      <c r="H729">
        <v>1198517</v>
      </c>
      <c r="I729">
        <v>1198517</v>
      </c>
      <c r="J729">
        <v>1198517</v>
      </c>
      <c r="K729">
        <v>1171851</v>
      </c>
      <c r="L729">
        <v>1171851</v>
      </c>
      <c r="M729">
        <v>1171851</v>
      </c>
      <c r="N729">
        <v>1171851</v>
      </c>
      <c r="O729">
        <v>1171851</v>
      </c>
      <c r="P729">
        <v>1171851</v>
      </c>
      <c r="Q729">
        <v>1171851</v>
      </c>
      <c r="R729">
        <v>1171851</v>
      </c>
      <c r="S729">
        <v>1171851</v>
      </c>
      <c r="T729">
        <v>1171851</v>
      </c>
      <c r="U729">
        <v>1198517</v>
      </c>
      <c r="V729">
        <v>1198517</v>
      </c>
      <c r="W729">
        <v>1198517</v>
      </c>
      <c r="X729">
        <v>1198517</v>
      </c>
      <c r="Y729">
        <v>1171851</v>
      </c>
      <c r="Z729">
        <v>1171851</v>
      </c>
      <c r="AA729">
        <v>898888</v>
      </c>
      <c r="AB729">
        <v>898888</v>
      </c>
      <c r="AC729">
        <v>898888</v>
      </c>
      <c r="AD729">
        <v>898888</v>
      </c>
      <c r="AE729">
        <v>878888</v>
      </c>
      <c r="AF729">
        <v>878888</v>
      </c>
      <c r="AG729">
        <v>878888</v>
      </c>
      <c r="AH729">
        <v>878888</v>
      </c>
      <c r="AI729">
        <v>878888</v>
      </c>
      <c r="AJ729">
        <v>878888</v>
      </c>
      <c r="AK729">
        <v>878888</v>
      </c>
      <c r="AL729">
        <v>878888</v>
      </c>
      <c r="AM729">
        <v>878888</v>
      </c>
      <c r="AN729">
        <v>878888</v>
      </c>
      <c r="AO729">
        <v>898888</v>
      </c>
      <c r="AP729">
        <v>898888</v>
      </c>
      <c r="AQ729">
        <v>898888</v>
      </c>
      <c r="AR729">
        <v>898888</v>
      </c>
      <c r="AS729">
        <v>878888</v>
      </c>
      <c r="AT729">
        <v>878888</v>
      </c>
      <c r="AU729">
        <v>7.3</v>
      </c>
      <c r="AV729">
        <v>7.3</v>
      </c>
      <c r="AW729">
        <v>7.3</v>
      </c>
      <c r="AX729">
        <v>7.3</v>
      </c>
      <c r="AY729">
        <v>7.3</v>
      </c>
      <c r="AZ729">
        <v>7.3</v>
      </c>
      <c r="BA729">
        <v>7.3</v>
      </c>
      <c r="BB729">
        <v>7.3</v>
      </c>
      <c r="BC729">
        <v>7.3</v>
      </c>
      <c r="BD729">
        <v>7.3</v>
      </c>
      <c r="BE729" t="s">
        <v>1407</v>
      </c>
      <c r="BF729">
        <f t="shared" si="23"/>
        <v>20</v>
      </c>
      <c r="BG729">
        <f t="shared" si="24"/>
        <v>1</v>
      </c>
    </row>
    <row r="730" spans="2:59" x14ac:dyDescent="0.25">
      <c r="B730" t="s">
        <v>56</v>
      </c>
      <c r="C730" t="s">
        <v>772</v>
      </c>
      <c r="D730" t="s">
        <v>1285</v>
      </c>
      <c r="E730" t="s">
        <v>820</v>
      </c>
      <c r="F730">
        <v>3</v>
      </c>
      <c r="G730">
        <v>664000</v>
      </c>
      <c r="H730">
        <v>664000</v>
      </c>
      <c r="I730">
        <v>664000</v>
      </c>
      <c r="J730">
        <v>664000</v>
      </c>
      <c r="K730">
        <v>664000</v>
      </c>
      <c r="L730">
        <v>664000</v>
      </c>
      <c r="M730">
        <v>664000</v>
      </c>
      <c r="N730">
        <v>664000</v>
      </c>
      <c r="O730">
        <v>664000</v>
      </c>
      <c r="P730">
        <v>664000</v>
      </c>
      <c r="Q730">
        <v>624000</v>
      </c>
      <c r="R730">
        <v>664000</v>
      </c>
      <c r="S730">
        <v>610667</v>
      </c>
      <c r="T730">
        <v>664000</v>
      </c>
      <c r="U730">
        <v>678442</v>
      </c>
      <c r="V730">
        <v>664000</v>
      </c>
      <c r="W730">
        <v>677333</v>
      </c>
      <c r="X730">
        <v>664000</v>
      </c>
      <c r="Y730">
        <v>664000</v>
      </c>
      <c r="Z730">
        <v>664000</v>
      </c>
      <c r="AA730">
        <v>498000</v>
      </c>
      <c r="AB730">
        <v>498000</v>
      </c>
      <c r="AC730">
        <v>498000</v>
      </c>
      <c r="AD730">
        <v>498000</v>
      </c>
      <c r="AE730">
        <v>498000</v>
      </c>
      <c r="AF730">
        <v>498000</v>
      </c>
      <c r="AG730">
        <v>498000</v>
      </c>
      <c r="AH730">
        <v>498000</v>
      </c>
      <c r="AI730">
        <v>498000</v>
      </c>
      <c r="AJ730">
        <v>498000</v>
      </c>
      <c r="AK730">
        <v>468000</v>
      </c>
      <c r="AL730">
        <v>498000</v>
      </c>
      <c r="AM730">
        <v>458000</v>
      </c>
      <c r="AN730">
        <v>498000</v>
      </c>
      <c r="AO730">
        <v>508796</v>
      </c>
      <c r="AP730">
        <v>498000</v>
      </c>
      <c r="AQ730">
        <v>508000</v>
      </c>
      <c r="AR730">
        <v>498000</v>
      </c>
      <c r="AS730">
        <v>498000</v>
      </c>
      <c r="AT730">
        <v>498000</v>
      </c>
      <c r="AU730">
        <v>8.5</v>
      </c>
      <c r="AV730">
        <v>8.5</v>
      </c>
      <c r="AW730">
        <v>8.5</v>
      </c>
      <c r="AX730">
        <v>8.5</v>
      </c>
      <c r="AY730">
        <v>8.5</v>
      </c>
      <c r="AZ730">
        <v>8.5</v>
      </c>
      <c r="BA730">
        <v>8.5</v>
      </c>
      <c r="BB730">
        <v>8.5</v>
      </c>
      <c r="BC730">
        <v>8.5</v>
      </c>
      <c r="BD730">
        <v>8.5</v>
      </c>
      <c r="BE730" t="s">
        <v>1398</v>
      </c>
      <c r="BF730">
        <f t="shared" si="23"/>
        <v>20</v>
      </c>
      <c r="BG730">
        <f t="shared" si="24"/>
        <v>1</v>
      </c>
    </row>
    <row r="731" spans="2:59" hidden="1" x14ac:dyDescent="0.25">
      <c r="B731" t="s">
        <v>269</v>
      </c>
      <c r="C731" t="s">
        <v>774</v>
      </c>
      <c r="D731" t="s">
        <v>1287</v>
      </c>
      <c r="E731" t="s">
        <v>799</v>
      </c>
      <c r="F731">
        <v>0</v>
      </c>
      <c r="G731">
        <v>714234</v>
      </c>
      <c r="H731">
        <v>714234</v>
      </c>
      <c r="I731">
        <v>714234</v>
      </c>
      <c r="J731">
        <v>714234</v>
      </c>
      <c r="K731">
        <v>649303</v>
      </c>
      <c r="L731">
        <v>649303</v>
      </c>
      <c r="M731">
        <v>649303</v>
      </c>
      <c r="N731">
        <v>649303</v>
      </c>
      <c r="O731">
        <v>767359</v>
      </c>
      <c r="P731">
        <v>767359</v>
      </c>
      <c r="Q731">
        <v>767359</v>
      </c>
      <c r="R731">
        <v>767359</v>
      </c>
      <c r="S731">
        <v>767359</v>
      </c>
      <c r="T731">
        <v>767359</v>
      </c>
      <c r="U731">
        <v>767359</v>
      </c>
      <c r="V731">
        <v>767359</v>
      </c>
      <c r="W731">
        <v>767359</v>
      </c>
      <c r="X731">
        <v>767359</v>
      </c>
      <c r="Y731">
        <v>767359</v>
      </c>
      <c r="Z731">
        <v>767359</v>
      </c>
      <c r="AA731">
        <v>442825</v>
      </c>
      <c r="AB731">
        <v>442825</v>
      </c>
      <c r="AC731">
        <v>442825</v>
      </c>
      <c r="AD731">
        <v>442825</v>
      </c>
      <c r="AE731">
        <v>402568</v>
      </c>
      <c r="AF731">
        <v>402568</v>
      </c>
      <c r="AG731">
        <v>402568</v>
      </c>
      <c r="AH731">
        <v>402568</v>
      </c>
      <c r="AI731">
        <v>475763</v>
      </c>
      <c r="AJ731">
        <v>475763</v>
      </c>
      <c r="AK731">
        <v>475763</v>
      </c>
      <c r="AL731">
        <v>475763</v>
      </c>
      <c r="AM731">
        <v>475763</v>
      </c>
      <c r="AN731">
        <v>475763</v>
      </c>
      <c r="AO731">
        <v>475763</v>
      </c>
      <c r="AP731">
        <v>475763</v>
      </c>
      <c r="AQ731">
        <v>475763</v>
      </c>
      <c r="AR731">
        <v>475763</v>
      </c>
      <c r="AS731">
        <v>475763</v>
      </c>
      <c r="AT731">
        <v>475763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 t="s">
        <v>1385</v>
      </c>
      <c r="BF731">
        <f t="shared" si="23"/>
        <v>20</v>
      </c>
      <c r="BG731">
        <f t="shared" si="24"/>
        <v>1</v>
      </c>
    </row>
    <row r="732" spans="2:59" hidden="1" x14ac:dyDescent="0.25">
      <c r="B732" t="s">
        <v>310</v>
      </c>
      <c r="C732" t="s">
        <v>772</v>
      </c>
      <c r="D732" t="s">
        <v>1294</v>
      </c>
      <c r="E732" t="s">
        <v>799</v>
      </c>
      <c r="F732">
        <v>0</v>
      </c>
      <c r="G732">
        <v>560183</v>
      </c>
      <c r="H732">
        <v>560183</v>
      </c>
      <c r="I732">
        <v>560183</v>
      </c>
      <c r="J732">
        <v>560183</v>
      </c>
      <c r="K732">
        <v>509257</v>
      </c>
      <c r="L732">
        <v>509257</v>
      </c>
      <c r="M732">
        <v>509257</v>
      </c>
      <c r="N732">
        <v>509257</v>
      </c>
      <c r="O732">
        <v>509257</v>
      </c>
      <c r="P732">
        <v>509257</v>
      </c>
      <c r="Q732">
        <v>601850</v>
      </c>
      <c r="R732">
        <v>601850</v>
      </c>
      <c r="S732">
        <v>601850</v>
      </c>
      <c r="T732">
        <v>601850</v>
      </c>
      <c r="U732">
        <v>601850</v>
      </c>
      <c r="V732">
        <v>601850</v>
      </c>
      <c r="W732">
        <v>601850</v>
      </c>
      <c r="X732">
        <v>601850</v>
      </c>
      <c r="Y732">
        <v>601850</v>
      </c>
      <c r="Z732">
        <v>601850</v>
      </c>
      <c r="AA732">
        <v>347313</v>
      </c>
      <c r="AB732">
        <v>347313</v>
      </c>
      <c r="AC732">
        <v>347313</v>
      </c>
      <c r="AD732">
        <v>347313</v>
      </c>
      <c r="AE732">
        <v>315739</v>
      </c>
      <c r="AF732">
        <v>315739</v>
      </c>
      <c r="AG732">
        <v>315739</v>
      </c>
      <c r="AH732">
        <v>315739</v>
      </c>
      <c r="AI732">
        <v>315739</v>
      </c>
      <c r="AJ732">
        <v>315739</v>
      </c>
      <c r="AK732">
        <v>373147</v>
      </c>
      <c r="AL732">
        <v>373147</v>
      </c>
      <c r="AM732">
        <v>373147</v>
      </c>
      <c r="AN732">
        <v>373147</v>
      </c>
      <c r="AO732">
        <v>373147</v>
      </c>
      <c r="AP732">
        <v>373147</v>
      </c>
      <c r="AQ732">
        <v>373147</v>
      </c>
      <c r="AR732">
        <v>373147</v>
      </c>
      <c r="AS732">
        <v>373147</v>
      </c>
      <c r="AT732">
        <v>373147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 t="s">
        <v>1382</v>
      </c>
      <c r="BF732">
        <f t="shared" si="23"/>
        <v>20</v>
      </c>
      <c r="BG732">
        <f t="shared" si="24"/>
        <v>1</v>
      </c>
    </row>
    <row r="733" spans="2:59" x14ac:dyDescent="0.25">
      <c r="B733" t="s">
        <v>34</v>
      </c>
      <c r="C733" t="s">
        <v>770</v>
      </c>
      <c r="D733" t="s">
        <v>1297</v>
      </c>
      <c r="E733" t="s">
        <v>820</v>
      </c>
      <c r="F733">
        <v>0</v>
      </c>
      <c r="G733">
        <v>385000</v>
      </c>
      <c r="H733">
        <v>385000</v>
      </c>
      <c r="I733">
        <v>418000</v>
      </c>
      <c r="J733">
        <v>385000</v>
      </c>
      <c r="K733">
        <v>385000</v>
      </c>
      <c r="L733">
        <v>385000</v>
      </c>
      <c r="M733">
        <v>363000</v>
      </c>
      <c r="N733">
        <v>330000</v>
      </c>
      <c r="O733">
        <v>440000</v>
      </c>
      <c r="P733">
        <v>300000</v>
      </c>
      <c r="Q733">
        <v>440000</v>
      </c>
      <c r="R733">
        <v>300000</v>
      </c>
      <c r="S733">
        <v>440000</v>
      </c>
      <c r="T733">
        <v>300000</v>
      </c>
      <c r="U733">
        <v>466667</v>
      </c>
      <c r="V733">
        <v>330000</v>
      </c>
      <c r="W733">
        <v>380000</v>
      </c>
      <c r="X733">
        <v>350000</v>
      </c>
      <c r="Y733">
        <v>462000</v>
      </c>
      <c r="Z733">
        <v>346500</v>
      </c>
      <c r="AA733">
        <v>327250</v>
      </c>
      <c r="AB733">
        <v>327250</v>
      </c>
      <c r="AC733">
        <v>355300</v>
      </c>
      <c r="AD733">
        <v>327250</v>
      </c>
      <c r="AE733">
        <v>327250</v>
      </c>
      <c r="AF733">
        <v>327250</v>
      </c>
      <c r="AG733">
        <v>308550</v>
      </c>
      <c r="AH733">
        <v>280500</v>
      </c>
      <c r="AI733">
        <v>330000</v>
      </c>
      <c r="AJ733">
        <v>270000</v>
      </c>
      <c r="AK733">
        <v>330000</v>
      </c>
      <c r="AL733">
        <v>270000</v>
      </c>
      <c r="AM733">
        <v>330000</v>
      </c>
      <c r="AN733">
        <v>270000</v>
      </c>
      <c r="AO733">
        <v>350000</v>
      </c>
      <c r="AP733">
        <v>297000</v>
      </c>
      <c r="AQ733">
        <v>247000</v>
      </c>
      <c r="AR733">
        <v>227500</v>
      </c>
      <c r="AS733">
        <v>346500</v>
      </c>
      <c r="AT733">
        <v>311850</v>
      </c>
      <c r="AU733">
        <v>8.1</v>
      </c>
      <c r="AV733">
        <v>8.1</v>
      </c>
      <c r="AW733">
        <v>8.1</v>
      </c>
      <c r="AX733">
        <v>8.1</v>
      </c>
      <c r="AY733">
        <v>8.1</v>
      </c>
      <c r="AZ733">
        <v>8.1</v>
      </c>
      <c r="BA733">
        <v>8.1</v>
      </c>
      <c r="BB733">
        <v>8.1</v>
      </c>
      <c r="BC733">
        <v>8.1</v>
      </c>
      <c r="BD733">
        <v>8.1</v>
      </c>
      <c r="BE733" t="s">
        <v>1442</v>
      </c>
      <c r="BF733">
        <f t="shared" si="23"/>
        <v>20</v>
      </c>
      <c r="BG733">
        <f t="shared" si="24"/>
        <v>1</v>
      </c>
    </row>
    <row r="734" spans="2:59" hidden="1" x14ac:dyDescent="0.25">
      <c r="B734" t="s">
        <v>372</v>
      </c>
      <c r="C734" t="s">
        <v>772</v>
      </c>
      <c r="D734" t="s">
        <v>1300</v>
      </c>
      <c r="E734" t="s">
        <v>799</v>
      </c>
      <c r="F734">
        <v>0</v>
      </c>
      <c r="G734">
        <v>723146</v>
      </c>
      <c r="H734">
        <v>723146</v>
      </c>
      <c r="I734">
        <v>723146</v>
      </c>
      <c r="J734">
        <v>723146</v>
      </c>
      <c r="K734">
        <v>657405</v>
      </c>
      <c r="L734">
        <v>657405</v>
      </c>
      <c r="M734">
        <v>657405</v>
      </c>
      <c r="N734">
        <v>657405</v>
      </c>
      <c r="O734">
        <v>657405</v>
      </c>
      <c r="P734">
        <v>657405</v>
      </c>
      <c r="Q734">
        <v>776933</v>
      </c>
      <c r="R734">
        <v>776933</v>
      </c>
      <c r="S734">
        <v>776933</v>
      </c>
      <c r="T734">
        <v>776933</v>
      </c>
      <c r="U734">
        <v>776933</v>
      </c>
      <c r="V734">
        <v>776933</v>
      </c>
      <c r="W734">
        <v>776933</v>
      </c>
      <c r="X734">
        <v>776933</v>
      </c>
      <c r="Y734">
        <v>776933</v>
      </c>
      <c r="Z734">
        <v>776933</v>
      </c>
      <c r="AA734">
        <v>448351</v>
      </c>
      <c r="AB734">
        <v>448351</v>
      </c>
      <c r="AC734">
        <v>448351</v>
      </c>
      <c r="AD734">
        <v>448351</v>
      </c>
      <c r="AE734">
        <v>407591</v>
      </c>
      <c r="AF734">
        <v>407591</v>
      </c>
      <c r="AG734">
        <v>407591</v>
      </c>
      <c r="AH734">
        <v>407591</v>
      </c>
      <c r="AI734">
        <v>407591</v>
      </c>
      <c r="AJ734">
        <v>407591</v>
      </c>
      <c r="AK734">
        <v>481698</v>
      </c>
      <c r="AL734">
        <v>481698</v>
      </c>
      <c r="AM734">
        <v>481698</v>
      </c>
      <c r="AN734">
        <v>481698</v>
      </c>
      <c r="AO734">
        <v>481698</v>
      </c>
      <c r="AP734">
        <v>481698</v>
      </c>
      <c r="AQ734">
        <v>481698</v>
      </c>
      <c r="AR734">
        <v>481698</v>
      </c>
      <c r="AS734">
        <v>481698</v>
      </c>
      <c r="AT734">
        <v>481698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 t="s">
        <v>1450</v>
      </c>
      <c r="BF734">
        <f t="shared" si="23"/>
        <v>20</v>
      </c>
      <c r="BG734">
        <f t="shared" si="24"/>
        <v>1</v>
      </c>
    </row>
    <row r="735" spans="2:59" hidden="1" x14ac:dyDescent="0.25">
      <c r="B735" t="s">
        <v>477</v>
      </c>
      <c r="C735" t="s">
        <v>769</v>
      </c>
      <c r="D735" t="s">
        <v>1301</v>
      </c>
      <c r="E735" t="s">
        <v>799</v>
      </c>
      <c r="F735">
        <v>2.5</v>
      </c>
      <c r="G735">
        <v>1395613</v>
      </c>
      <c r="H735">
        <v>1395613</v>
      </c>
      <c r="I735">
        <v>1395613</v>
      </c>
      <c r="J735">
        <v>1395613</v>
      </c>
      <c r="K735">
        <v>1268740</v>
      </c>
      <c r="L735">
        <v>1268740</v>
      </c>
      <c r="M735">
        <v>1268740</v>
      </c>
      <c r="N735">
        <v>1268740</v>
      </c>
      <c r="O735">
        <v>1499420</v>
      </c>
      <c r="P735">
        <v>1499420</v>
      </c>
      <c r="Q735">
        <v>1499420</v>
      </c>
      <c r="R735">
        <v>1499420</v>
      </c>
      <c r="S735">
        <v>1499420</v>
      </c>
      <c r="T735">
        <v>1499420</v>
      </c>
      <c r="U735">
        <v>1499420</v>
      </c>
      <c r="V735">
        <v>1499420</v>
      </c>
      <c r="W735">
        <v>1499420</v>
      </c>
      <c r="X735">
        <v>1499420</v>
      </c>
      <c r="Y735">
        <v>1499420</v>
      </c>
      <c r="Z735">
        <v>1499420</v>
      </c>
      <c r="AA735">
        <v>1046710</v>
      </c>
      <c r="AB735">
        <v>1046710</v>
      </c>
      <c r="AC735">
        <v>1046710</v>
      </c>
      <c r="AD735">
        <v>1046710</v>
      </c>
      <c r="AE735">
        <v>951555</v>
      </c>
      <c r="AF735">
        <v>951555</v>
      </c>
      <c r="AG735">
        <v>951555</v>
      </c>
      <c r="AH735">
        <v>951555</v>
      </c>
      <c r="AI735">
        <v>1124565</v>
      </c>
      <c r="AJ735">
        <v>1124565</v>
      </c>
      <c r="AK735">
        <v>1124565</v>
      </c>
      <c r="AL735">
        <v>1124565</v>
      </c>
      <c r="AM735">
        <v>1124565</v>
      </c>
      <c r="AN735">
        <v>1124565</v>
      </c>
      <c r="AO735">
        <v>1124565</v>
      </c>
      <c r="AP735">
        <v>1124565</v>
      </c>
      <c r="AQ735">
        <v>1124565</v>
      </c>
      <c r="AR735">
        <v>1124565</v>
      </c>
      <c r="AS735">
        <v>1124565</v>
      </c>
      <c r="AT735">
        <v>1124565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 t="s">
        <v>1383</v>
      </c>
      <c r="BF735">
        <f t="shared" si="23"/>
        <v>20</v>
      </c>
      <c r="BG735">
        <f t="shared" si="24"/>
        <v>1</v>
      </c>
    </row>
    <row r="736" spans="2:59" hidden="1" x14ac:dyDescent="0.25">
      <c r="B736" t="s">
        <v>383</v>
      </c>
      <c r="C736" t="s">
        <v>770</v>
      </c>
      <c r="D736" t="s">
        <v>1305</v>
      </c>
      <c r="E736" t="s">
        <v>799</v>
      </c>
      <c r="F736">
        <v>3</v>
      </c>
      <c r="G736">
        <v>932439</v>
      </c>
      <c r="H736">
        <v>932439</v>
      </c>
      <c r="I736">
        <v>932439</v>
      </c>
      <c r="J736">
        <v>932439</v>
      </c>
      <c r="K736">
        <v>847671</v>
      </c>
      <c r="L736">
        <v>847671</v>
      </c>
      <c r="M736">
        <v>847671</v>
      </c>
      <c r="N736">
        <v>847671</v>
      </c>
      <c r="O736">
        <v>1001795</v>
      </c>
      <c r="P736">
        <v>1001795</v>
      </c>
      <c r="Q736">
        <v>1001795</v>
      </c>
      <c r="R736">
        <v>1001795</v>
      </c>
      <c r="S736">
        <v>1001795</v>
      </c>
      <c r="T736">
        <v>1001795</v>
      </c>
      <c r="U736">
        <v>1001795</v>
      </c>
      <c r="V736">
        <v>1001795</v>
      </c>
      <c r="W736">
        <v>1001795</v>
      </c>
      <c r="X736">
        <v>1001795</v>
      </c>
      <c r="Y736">
        <v>1001795</v>
      </c>
      <c r="Z736">
        <v>1001795</v>
      </c>
      <c r="AA736">
        <v>580575</v>
      </c>
      <c r="AB736">
        <v>580575</v>
      </c>
      <c r="AC736">
        <v>580575</v>
      </c>
      <c r="AD736">
        <v>580575</v>
      </c>
      <c r="AE736">
        <v>527795</v>
      </c>
      <c r="AF736">
        <v>527795</v>
      </c>
      <c r="AG736">
        <v>527795</v>
      </c>
      <c r="AH736">
        <v>527795</v>
      </c>
      <c r="AI736">
        <v>623759</v>
      </c>
      <c r="AJ736">
        <v>623759</v>
      </c>
      <c r="AK736">
        <v>623759</v>
      </c>
      <c r="AL736">
        <v>623759</v>
      </c>
      <c r="AM736">
        <v>623759</v>
      </c>
      <c r="AN736">
        <v>623759</v>
      </c>
      <c r="AO736">
        <v>623759</v>
      </c>
      <c r="AP736">
        <v>623759</v>
      </c>
      <c r="AQ736">
        <v>623759</v>
      </c>
      <c r="AR736">
        <v>623759</v>
      </c>
      <c r="AS736">
        <v>623759</v>
      </c>
      <c r="AT736">
        <v>623759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 t="s">
        <v>1383</v>
      </c>
      <c r="BF736">
        <f t="shared" si="23"/>
        <v>20</v>
      </c>
      <c r="BG736">
        <f t="shared" si="24"/>
        <v>1</v>
      </c>
    </row>
    <row r="737" spans="2:59" x14ac:dyDescent="0.25">
      <c r="B737" t="s">
        <v>295</v>
      </c>
      <c r="C737" t="s">
        <v>778</v>
      </c>
      <c r="D737" t="s">
        <v>1156</v>
      </c>
      <c r="E737" t="s">
        <v>820</v>
      </c>
      <c r="F737">
        <v>2.5</v>
      </c>
      <c r="G737">
        <v>572441</v>
      </c>
      <c r="H737">
        <v>572441</v>
      </c>
      <c r="I737">
        <v>572441</v>
      </c>
      <c r="J737">
        <v>572441</v>
      </c>
      <c r="K737">
        <v>572441</v>
      </c>
      <c r="L737">
        <v>572441</v>
      </c>
      <c r="M737">
        <v>572441</v>
      </c>
      <c r="N737">
        <v>572441</v>
      </c>
      <c r="O737">
        <v>572441</v>
      </c>
      <c r="P737">
        <v>572441</v>
      </c>
      <c r="Q737">
        <v>572441</v>
      </c>
      <c r="R737">
        <v>572441</v>
      </c>
      <c r="S737">
        <v>572441</v>
      </c>
      <c r="T737">
        <v>572441</v>
      </c>
      <c r="U737">
        <v>572441</v>
      </c>
      <c r="V737">
        <v>572441</v>
      </c>
      <c r="W737">
        <v>572441</v>
      </c>
      <c r="X737">
        <v>572441</v>
      </c>
      <c r="Y737">
        <v>572441</v>
      </c>
      <c r="Z737">
        <v>572441</v>
      </c>
      <c r="AA737">
        <v>369087</v>
      </c>
      <c r="AB737">
        <v>369087</v>
      </c>
      <c r="AC737">
        <v>369087</v>
      </c>
      <c r="AD737">
        <v>369087</v>
      </c>
      <c r="AE737">
        <v>369087</v>
      </c>
      <c r="AF737">
        <v>369087</v>
      </c>
      <c r="AG737">
        <v>369087</v>
      </c>
      <c r="AH737">
        <v>369087</v>
      </c>
      <c r="AI737">
        <v>369087</v>
      </c>
      <c r="AJ737">
        <v>369087</v>
      </c>
      <c r="AK737">
        <v>369087</v>
      </c>
      <c r="AL737">
        <v>369087</v>
      </c>
      <c r="AM737">
        <v>369087</v>
      </c>
      <c r="AN737">
        <v>369087</v>
      </c>
      <c r="AO737">
        <v>369087</v>
      </c>
      <c r="AP737">
        <v>369087</v>
      </c>
      <c r="AQ737">
        <v>369087</v>
      </c>
      <c r="AR737">
        <v>369087</v>
      </c>
      <c r="AS737">
        <v>369087</v>
      </c>
      <c r="AT737">
        <v>369087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 t="s">
        <v>1383</v>
      </c>
      <c r="BF737">
        <f t="shared" si="23"/>
        <v>20</v>
      </c>
      <c r="BG737">
        <f t="shared" si="24"/>
        <v>1</v>
      </c>
    </row>
    <row r="738" spans="2:59" hidden="1" x14ac:dyDescent="0.25">
      <c r="B738" t="s">
        <v>343</v>
      </c>
      <c r="C738" t="s">
        <v>772</v>
      </c>
      <c r="D738" t="s">
        <v>1306</v>
      </c>
      <c r="E738" t="s">
        <v>799</v>
      </c>
      <c r="F738">
        <v>0</v>
      </c>
      <c r="G738">
        <v>840278</v>
      </c>
      <c r="H738">
        <v>840278</v>
      </c>
      <c r="I738">
        <v>840278</v>
      </c>
      <c r="J738">
        <v>840278</v>
      </c>
      <c r="K738">
        <v>763889</v>
      </c>
      <c r="L738">
        <v>763889</v>
      </c>
      <c r="M738">
        <v>763889</v>
      </c>
      <c r="N738">
        <v>763889</v>
      </c>
      <c r="O738">
        <v>763889</v>
      </c>
      <c r="P738">
        <v>763889</v>
      </c>
      <c r="Q738">
        <v>902778</v>
      </c>
      <c r="R738">
        <v>902778</v>
      </c>
      <c r="S738">
        <v>902778</v>
      </c>
      <c r="T738">
        <v>902778</v>
      </c>
      <c r="U738">
        <v>902778</v>
      </c>
      <c r="V738">
        <v>902778</v>
      </c>
      <c r="W738">
        <v>902778</v>
      </c>
      <c r="X738">
        <v>902778</v>
      </c>
      <c r="Y738">
        <v>902778</v>
      </c>
      <c r="Z738">
        <v>902778</v>
      </c>
      <c r="AA738">
        <v>520972</v>
      </c>
      <c r="AB738">
        <v>520972</v>
      </c>
      <c r="AC738">
        <v>520972</v>
      </c>
      <c r="AD738">
        <v>520972</v>
      </c>
      <c r="AE738">
        <v>473611</v>
      </c>
      <c r="AF738">
        <v>473611</v>
      </c>
      <c r="AG738">
        <v>473611</v>
      </c>
      <c r="AH738">
        <v>473611</v>
      </c>
      <c r="AI738">
        <v>473611</v>
      </c>
      <c r="AJ738">
        <v>473611</v>
      </c>
      <c r="AK738">
        <v>559722</v>
      </c>
      <c r="AL738">
        <v>559722</v>
      </c>
      <c r="AM738">
        <v>559722</v>
      </c>
      <c r="AN738">
        <v>559722</v>
      </c>
      <c r="AO738">
        <v>559722</v>
      </c>
      <c r="AP738">
        <v>559722</v>
      </c>
      <c r="AQ738">
        <v>559722</v>
      </c>
      <c r="AR738">
        <v>559722</v>
      </c>
      <c r="AS738">
        <v>559722</v>
      </c>
      <c r="AT738">
        <v>559722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 t="s">
        <v>1385</v>
      </c>
      <c r="BF738">
        <f t="shared" si="23"/>
        <v>20</v>
      </c>
      <c r="BG738">
        <f t="shared" si="24"/>
        <v>1</v>
      </c>
    </row>
    <row r="739" spans="2:59" hidden="1" x14ac:dyDescent="0.25">
      <c r="B739" t="s">
        <v>496</v>
      </c>
      <c r="C739" t="s">
        <v>769</v>
      </c>
      <c r="D739" t="s">
        <v>1308</v>
      </c>
      <c r="E739" t="s">
        <v>799</v>
      </c>
      <c r="F739">
        <v>0</v>
      </c>
      <c r="G739">
        <v>2016667</v>
      </c>
      <c r="H739">
        <v>2016667</v>
      </c>
      <c r="I739">
        <v>2016667</v>
      </c>
      <c r="J739">
        <v>2016667</v>
      </c>
      <c r="K739">
        <v>1833333</v>
      </c>
      <c r="L739">
        <v>1833333</v>
      </c>
      <c r="M739">
        <v>1833333</v>
      </c>
      <c r="N739">
        <v>1833333</v>
      </c>
      <c r="O739">
        <v>2166667</v>
      </c>
      <c r="P739">
        <v>2166667</v>
      </c>
      <c r="Q739">
        <v>2166667</v>
      </c>
      <c r="R739">
        <v>2166667</v>
      </c>
      <c r="S739">
        <v>2166667</v>
      </c>
      <c r="T739">
        <v>2166667</v>
      </c>
      <c r="U739">
        <v>2166667</v>
      </c>
      <c r="V739">
        <v>2166667</v>
      </c>
      <c r="W739">
        <v>2166667</v>
      </c>
      <c r="X739">
        <v>2166667</v>
      </c>
      <c r="Y739">
        <v>2166667</v>
      </c>
      <c r="Z739">
        <v>2166667</v>
      </c>
      <c r="AA739">
        <v>1512500</v>
      </c>
      <c r="AB739">
        <v>1512500</v>
      </c>
      <c r="AC739">
        <v>1512500</v>
      </c>
      <c r="AD739">
        <v>1512500</v>
      </c>
      <c r="AE739">
        <v>1375000</v>
      </c>
      <c r="AF739">
        <v>1375000</v>
      </c>
      <c r="AG739">
        <v>1375000</v>
      </c>
      <c r="AH739">
        <v>1375000</v>
      </c>
      <c r="AI739">
        <v>1625000</v>
      </c>
      <c r="AJ739">
        <v>1625000</v>
      </c>
      <c r="AK739">
        <v>1625000</v>
      </c>
      <c r="AL739">
        <v>1625000</v>
      </c>
      <c r="AM739">
        <v>1625000</v>
      </c>
      <c r="AN739">
        <v>1625000</v>
      </c>
      <c r="AO739">
        <v>1625000</v>
      </c>
      <c r="AP739">
        <v>1625000</v>
      </c>
      <c r="AQ739">
        <v>1625000</v>
      </c>
      <c r="AR739">
        <v>1625000</v>
      </c>
      <c r="AS739">
        <v>1625000</v>
      </c>
      <c r="AT739">
        <v>1625000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 t="s">
        <v>1384</v>
      </c>
      <c r="BF739">
        <f t="shared" si="23"/>
        <v>20</v>
      </c>
      <c r="BG739">
        <f t="shared" si="24"/>
        <v>1</v>
      </c>
    </row>
    <row r="740" spans="2:59" hidden="1" x14ac:dyDescent="0.25">
      <c r="B740" t="s">
        <v>406</v>
      </c>
      <c r="C740" t="s">
        <v>772</v>
      </c>
      <c r="D740" t="s">
        <v>1310</v>
      </c>
      <c r="E740" t="s">
        <v>799</v>
      </c>
      <c r="F740">
        <v>0</v>
      </c>
      <c r="G740">
        <v>694444</v>
      </c>
      <c r="H740">
        <v>694444</v>
      </c>
      <c r="I740">
        <v>694444</v>
      </c>
      <c r="J740">
        <v>694444</v>
      </c>
      <c r="K740">
        <v>694444</v>
      </c>
      <c r="L740">
        <v>694444</v>
      </c>
      <c r="M740">
        <v>694444</v>
      </c>
      <c r="N740">
        <v>694444</v>
      </c>
      <c r="O740">
        <v>694444</v>
      </c>
      <c r="P740">
        <v>694444</v>
      </c>
      <c r="Q740">
        <v>694444</v>
      </c>
      <c r="R740">
        <v>694444</v>
      </c>
      <c r="S740">
        <v>694444</v>
      </c>
      <c r="T740">
        <v>694444</v>
      </c>
      <c r="U740">
        <v>694444</v>
      </c>
      <c r="V740">
        <v>694444</v>
      </c>
      <c r="W740">
        <v>694444</v>
      </c>
      <c r="X740">
        <v>694444</v>
      </c>
      <c r="Y740">
        <v>694444</v>
      </c>
      <c r="Z740">
        <v>694444</v>
      </c>
      <c r="AA740">
        <v>430555</v>
      </c>
      <c r="AB740">
        <v>430555</v>
      </c>
      <c r="AC740">
        <v>430555</v>
      </c>
      <c r="AD740">
        <v>430555</v>
      </c>
      <c r="AE740">
        <v>430555</v>
      </c>
      <c r="AF740">
        <v>430555</v>
      </c>
      <c r="AG740">
        <v>430555</v>
      </c>
      <c r="AH740">
        <v>430555</v>
      </c>
      <c r="AI740">
        <v>430555</v>
      </c>
      <c r="AJ740">
        <v>430555</v>
      </c>
      <c r="AK740">
        <v>430555</v>
      </c>
      <c r="AL740">
        <v>430555</v>
      </c>
      <c r="AM740">
        <v>430555</v>
      </c>
      <c r="AN740">
        <v>430555</v>
      </c>
      <c r="AO740">
        <v>430555</v>
      </c>
      <c r="AP740">
        <v>430555</v>
      </c>
      <c r="AQ740">
        <v>430555</v>
      </c>
      <c r="AR740">
        <v>430555</v>
      </c>
      <c r="AS740">
        <v>430555</v>
      </c>
      <c r="AT740">
        <v>430555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 t="s">
        <v>1382</v>
      </c>
      <c r="BF740">
        <f t="shared" si="23"/>
        <v>20</v>
      </c>
      <c r="BG740">
        <f t="shared" si="24"/>
        <v>1</v>
      </c>
    </row>
    <row r="741" spans="2:59" hidden="1" x14ac:dyDescent="0.25">
      <c r="B741" t="s">
        <v>388</v>
      </c>
      <c r="C741" t="s">
        <v>770</v>
      </c>
      <c r="D741" t="s">
        <v>1316</v>
      </c>
      <c r="E741" t="s">
        <v>799</v>
      </c>
      <c r="F741">
        <v>0</v>
      </c>
      <c r="G741">
        <v>961648</v>
      </c>
      <c r="H741">
        <v>961648</v>
      </c>
      <c r="I741">
        <v>961648</v>
      </c>
      <c r="J741">
        <v>961648</v>
      </c>
      <c r="K741">
        <v>874225</v>
      </c>
      <c r="L741">
        <v>874225</v>
      </c>
      <c r="M741">
        <v>874225</v>
      </c>
      <c r="N741">
        <v>874225</v>
      </c>
      <c r="O741">
        <v>1033176</v>
      </c>
      <c r="P741">
        <v>1033176</v>
      </c>
      <c r="Q741">
        <v>1033176</v>
      </c>
      <c r="R741">
        <v>1033176</v>
      </c>
      <c r="S741">
        <v>1033176</v>
      </c>
      <c r="T741">
        <v>1033176</v>
      </c>
      <c r="U741">
        <v>1033176</v>
      </c>
      <c r="V741">
        <v>1033176</v>
      </c>
      <c r="W741">
        <v>1033176</v>
      </c>
      <c r="X741">
        <v>1033176</v>
      </c>
      <c r="Y741">
        <v>1033176</v>
      </c>
      <c r="Z741">
        <v>1033176</v>
      </c>
      <c r="AA741">
        <v>721236</v>
      </c>
      <c r="AB741">
        <v>721236</v>
      </c>
      <c r="AC741">
        <v>721236</v>
      </c>
      <c r="AD741">
        <v>721236</v>
      </c>
      <c r="AE741">
        <v>655669</v>
      </c>
      <c r="AF741">
        <v>655669</v>
      </c>
      <c r="AG741">
        <v>655669</v>
      </c>
      <c r="AH741">
        <v>655669</v>
      </c>
      <c r="AI741">
        <v>774882</v>
      </c>
      <c r="AJ741">
        <v>774882</v>
      </c>
      <c r="AK741">
        <v>774882</v>
      </c>
      <c r="AL741">
        <v>774882</v>
      </c>
      <c r="AM741">
        <v>774882</v>
      </c>
      <c r="AN741">
        <v>774882</v>
      </c>
      <c r="AO741">
        <v>774882</v>
      </c>
      <c r="AP741">
        <v>774882</v>
      </c>
      <c r="AQ741">
        <v>774882</v>
      </c>
      <c r="AR741">
        <v>774882</v>
      </c>
      <c r="AS741">
        <v>774882</v>
      </c>
      <c r="AT741">
        <v>774882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 t="s">
        <v>1384</v>
      </c>
      <c r="BF741">
        <f t="shared" si="23"/>
        <v>20</v>
      </c>
      <c r="BG741">
        <f t="shared" si="24"/>
        <v>1</v>
      </c>
    </row>
    <row r="742" spans="2:59" hidden="1" x14ac:dyDescent="0.25">
      <c r="B742" t="s">
        <v>329</v>
      </c>
      <c r="C742" t="s">
        <v>781</v>
      </c>
      <c r="D742" t="s">
        <v>1325</v>
      </c>
      <c r="E742" t="s">
        <v>799</v>
      </c>
      <c r="F742">
        <v>2.5</v>
      </c>
      <c r="G742">
        <v>790919</v>
      </c>
      <c r="H742">
        <v>790919</v>
      </c>
      <c r="I742">
        <v>790919</v>
      </c>
      <c r="J742">
        <v>790919</v>
      </c>
      <c r="K742">
        <v>719017</v>
      </c>
      <c r="L742">
        <v>719017</v>
      </c>
      <c r="M742">
        <v>719017</v>
      </c>
      <c r="N742">
        <v>719017</v>
      </c>
      <c r="O742">
        <v>719017</v>
      </c>
      <c r="P742">
        <v>719017</v>
      </c>
      <c r="Q742">
        <v>849746</v>
      </c>
      <c r="R742">
        <v>849746</v>
      </c>
      <c r="S742">
        <v>849746</v>
      </c>
      <c r="T742">
        <v>849746</v>
      </c>
      <c r="U742">
        <v>849746</v>
      </c>
      <c r="V742">
        <v>849746</v>
      </c>
      <c r="W742">
        <v>849746</v>
      </c>
      <c r="X742">
        <v>849746</v>
      </c>
      <c r="Y742">
        <v>849746</v>
      </c>
      <c r="Z742">
        <v>849746</v>
      </c>
      <c r="AA742">
        <v>508977</v>
      </c>
      <c r="AB742">
        <v>508977</v>
      </c>
      <c r="AC742">
        <v>508977</v>
      </c>
      <c r="AD742">
        <v>508977</v>
      </c>
      <c r="AE742">
        <v>462706</v>
      </c>
      <c r="AF742">
        <v>462706</v>
      </c>
      <c r="AG742">
        <v>462706</v>
      </c>
      <c r="AH742">
        <v>462706</v>
      </c>
      <c r="AI742">
        <v>462706</v>
      </c>
      <c r="AJ742">
        <v>462706</v>
      </c>
      <c r="AK742">
        <v>546833</v>
      </c>
      <c r="AL742">
        <v>546833</v>
      </c>
      <c r="AM742">
        <v>546833</v>
      </c>
      <c r="AN742">
        <v>546833</v>
      </c>
      <c r="AO742">
        <v>546833</v>
      </c>
      <c r="AP742">
        <v>546833</v>
      </c>
      <c r="AQ742">
        <v>546833</v>
      </c>
      <c r="AR742">
        <v>546833</v>
      </c>
      <c r="AS742">
        <v>546833</v>
      </c>
      <c r="AT742">
        <v>546833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 t="s">
        <v>1383</v>
      </c>
      <c r="BF742">
        <f t="shared" si="23"/>
        <v>20</v>
      </c>
      <c r="BG742">
        <f t="shared" si="24"/>
        <v>1</v>
      </c>
    </row>
    <row r="743" spans="2:59" x14ac:dyDescent="0.25">
      <c r="B743" t="s">
        <v>77</v>
      </c>
      <c r="C743" t="s">
        <v>776</v>
      </c>
      <c r="D743" t="s">
        <v>1331</v>
      </c>
      <c r="E743" t="s">
        <v>820</v>
      </c>
      <c r="F743">
        <v>2</v>
      </c>
      <c r="G743">
        <v>353333</v>
      </c>
      <c r="H743">
        <v>353333</v>
      </c>
      <c r="I743">
        <v>466667</v>
      </c>
      <c r="J743">
        <v>393333</v>
      </c>
      <c r="K743">
        <v>353333</v>
      </c>
      <c r="L743">
        <v>393333</v>
      </c>
      <c r="M743">
        <v>353333</v>
      </c>
      <c r="N743">
        <v>353333</v>
      </c>
      <c r="O743">
        <v>353333</v>
      </c>
      <c r="P743">
        <v>353333</v>
      </c>
      <c r="Q743">
        <v>353333</v>
      </c>
      <c r="R743">
        <v>353333</v>
      </c>
      <c r="S743">
        <v>353333</v>
      </c>
      <c r="T743">
        <v>353333</v>
      </c>
      <c r="U743">
        <v>353333</v>
      </c>
      <c r="V743">
        <v>353333</v>
      </c>
      <c r="W743">
        <v>393333</v>
      </c>
      <c r="X743">
        <v>393333</v>
      </c>
      <c r="Y743">
        <v>393333</v>
      </c>
      <c r="Z743">
        <v>353333</v>
      </c>
      <c r="AA743">
        <v>265000</v>
      </c>
      <c r="AB743">
        <v>265000</v>
      </c>
      <c r="AC743">
        <v>350000</v>
      </c>
      <c r="AD743">
        <v>295000</v>
      </c>
      <c r="AE743">
        <v>265000</v>
      </c>
      <c r="AF743">
        <v>295000</v>
      </c>
      <c r="AG743">
        <v>265000</v>
      </c>
      <c r="AH743">
        <v>265000</v>
      </c>
      <c r="AI743">
        <v>265000</v>
      </c>
      <c r="AJ743">
        <v>265000</v>
      </c>
      <c r="AK743">
        <v>265000</v>
      </c>
      <c r="AL743">
        <v>265000</v>
      </c>
      <c r="AM743">
        <v>265000</v>
      </c>
      <c r="AN743">
        <v>265000</v>
      </c>
      <c r="AO743">
        <v>265000</v>
      </c>
      <c r="AP743">
        <v>265000</v>
      </c>
      <c r="AQ743">
        <v>295000</v>
      </c>
      <c r="AR743">
        <v>295000</v>
      </c>
      <c r="AS743">
        <v>295000</v>
      </c>
      <c r="AT743">
        <v>265000</v>
      </c>
      <c r="AU743">
        <v>7.7</v>
      </c>
      <c r="AV743">
        <v>7.7</v>
      </c>
      <c r="AW743">
        <v>7.7</v>
      </c>
      <c r="AX743">
        <v>7.7</v>
      </c>
      <c r="AY743">
        <v>7.7</v>
      </c>
      <c r="AZ743">
        <v>7.7</v>
      </c>
      <c r="BA743">
        <v>7.7</v>
      </c>
      <c r="BB743">
        <v>7.7</v>
      </c>
      <c r="BC743">
        <v>7.7</v>
      </c>
      <c r="BD743">
        <v>7.7</v>
      </c>
      <c r="BE743" t="s">
        <v>1422</v>
      </c>
      <c r="BF743">
        <f t="shared" si="23"/>
        <v>20</v>
      </c>
      <c r="BG743">
        <f t="shared" si="24"/>
        <v>1</v>
      </c>
    </row>
    <row r="744" spans="2:59" hidden="1" x14ac:dyDescent="0.25">
      <c r="B744" t="s">
        <v>276</v>
      </c>
      <c r="C744" t="s">
        <v>781</v>
      </c>
      <c r="D744" t="s">
        <v>1332</v>
      </c>
      <c r="E744" t="s">
        <v>799</v>
      </c>
      <c r="F744">
        <v>0</v>
      </c>
      <c r="G744">
        <v>756250</v>
      </c>
      <c r="H744">
        <v>756250</v>
      </c>
      <c r="I744">
        <v>756250</v>
      </c>
      <c r="J744">
        <v>756250</v>
      </c>
      <c r="K744">
        <v>687500</v>
      </c>
      <c r="L744">
        <v>687500</v>
      </c>
      <c r="M744">
        <v>687500</v>
      </c>
      <c r="N744">
        <v>687500</v>
      </c>
      <c r="O744">
        <v>812500</v>
      </c>
      <c r="P744">
        <v>812500</v>
      </c>
      <c r="Q744">
        <v>812500</v>
      </c>
      <c r="R744">
        <v>812500</v>
      </c>
      <c r="S744">
        <v>812500</v>
      </c>
      <c r="T744">
        <v>812500</v>
      </c>
      <c r="U744">
        <v>812500</v>
      </c>
      <c r="V744">
        <v>812500</v>
      </c>
      <c r="W744">
        <v>812500</v>
      </c>
      <c r="X744">
        <v>812500</v>
      </c>
      <c r="Y744">
        <v>812500</v>
      </c>
      <c r="Z744">
        <v>812500</v>
      </c>
      <c r="AA744">
        <v>468875</v>
      </c>
      <c r="AB744">
        <v>468875</v>
      </c>
      <c r="AC744">
        <v>468875</v>
      </c>
      <c r="AD744">
        <v>468875</v>
      </c>
      <c r="AE744">
        <v>426250</v>
      </c>
      <c r="AF744">
        <v>426250</v>
      </c>
      <c r="AG744">
        <v>426250</v>
      </c>
      <c r="AH744">
        <v>426250</v>
      </c>
      <c r="AI744">
        <v>503750</v>
      </c>
      <c r="AJ744">
        <v>503750</v>
      </c>
      <c r="AK744">
        <v>503750</v>
      </c>
      <c r="AL744">
        <v>503750</v>
      </c>
      <c r="AM744">
        <v>503750</v>
      </c>
      <c r="AN744">
        <v>503750</v>
      </c>
      <c r="AO744">
        <v>503750</v>
      </c>
      <c r="AP744">
        <v>503750</v>
      </c>
      <c r="AQ744">
        <v>503750</v>
      </c>
      <c r="AR744">
        <v>503750</v>
      </c>
      <c r="AS744">
        <v>503750</v>
      </c>
      <c r="AT744">
        <v>503750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 t="s">
        <v>1385</v>
      </c>
      <c r="BF744">
        <f t="shared" si="23"/>
        <v>20</v>
      </c>
      <c r="BG744">
        <f t="shared" si="24"/>
        <v>1</v>
      </c>
    </row>
    <row r="745" spans="2:59" x14ac:dyDescent="0.25">
      <c r="B745" t="s">
        <v>29</v>
      </c>
      <c r="C745" t="s">
        <v>778</v>
      </c>
      <c r="D745" t="s">
        <v>1334</v>
      </c>
      <c r="E745" t="s">
        <v>820</v>
      </c>
      <c r="F745">
        <v>2</v>
      </c>
      <c r="G745">
        <v>213332</v>
      </c>
      <c r="H745">
        <v>213332</v>
      </c>
      <c r="I745">
        <v>213332</v>
      </c>
      <c r="J745">
        <v>213332</v>
      </c>
      <c r="K745">
        <v>213332</v>
      </c>
      <c r="L745">
        <v>213332</v>
      </c>
      <c r="M745">
        <v>213332</v>
      </c>
      <c r="N745">
        <v>213332</v>
      </c>
      <c r="O745">
        <v>213332</v>
      </c>
      <c r="P745">
        <v>221332</v>
      </c>
      <c r="Q745">
        <v>212000</v>
      </c>
      <c r="R745">
        <v>221332</v>
      </c>
      <c r="S745">
        <v>221332</v>
      </c>
      <c r="T745">
        <v>221332</v>
      </c>
      <c r="U745">
        <v>221332</v>
      </c>
      <c r="V745">
        <v>221332</v>
      </c>
      <c r="W745">
        <v>221332</v>
      </c>
      <c r="X745">
        <v>221332</v>
      </c>
      <c r="Y745">
        <v>221332</v>
      </c>
      <c r="Z745">
        <v>221332</v>
      </c>
      <c r="AA745">
        <v>159999</v>
      </c>
      <c r="AB745">
        <v>159999</v>
      </c>
      <c r="AC745">
        <v>159999</v>
      </c>
      <c r="AD745">
        <v>159999</v>
      </c>
      <c r="AE745">
        <v>159999</v>
      </c>
      <c r="AF745">
        <v>159999</v>
      </c>
      <c r="AG745">
        <v>159999</v>
      </c>
      <c r="AH745">
        <v>159999</v>
      </c>
      <c r="AI745">
        <v>159999</v>
      </c>
      <c r="AJ745">
        <v>165999</v>
      </c>
      <c r="AK745">
        <v>159000</v>
      </c>
      <c r="AL745">
        <v>165999</v>
      </c>
      <c r="AM745">
        <v>165999</v>
      </c>
      <c r="AN745">
        <v>165999</v>
      </c>
      <c r="AO745">
        <v>165999</v>
      </c>
      <c r="AP745">
        <v>165999</v>
      </c>
      <c r="AQ745">
        <v>165999</v>
      </c>
      <c r="AR745">
        <v>165999</v>
      </c>
      <c r="AS745">
        <v>165999</v>
      </c>
      <c r="AT745">
        <v>165999</v>
      </c>
      <c r="AU745">
        <v>8</v>
      </c>
      <c r="AV745">
        <v>8</v>
      </c>
      <c r="AW745">
        <v>8</v>
      </c>
      <c r="AX745">
        <v>8</v>
      </c>
      <c r="AY745">
        <v>8</v>
      </c>
      <c r="AZ745">
        <v>8</v>
      </c>
      <c r="BA745">
        <v>8</v>
      </c>
      <c r="BB745">
        <v>8</v>
      </c>
      <c r="BC745">
        <v>8</v>
      </c>
      <c r="BD745">
        <v>8</v>
      </c>
      <c r="BE745" t="s">
        <v>1442</v>
      </c>
      <c r="BF745">
        <f t="shared" si="23"/>
        <v>20</v>
      </c>
      <c r="BG745">
        <f t="shared" si="24"/>
        <v>1</v>
      </c>
    </row>
    <row r="746" spans="2:59" x14ac:dyDescent="0.25">
      <c r="B746" t="s">
        <v>25</v>
      </c>
      <c r="C746" t="s">
        <v>779</v>
      </c>
      <c r="D746" t="s">
        <v>1335</v>
      </c>
      <c r="E746" t="s">
        <v>820</v>
      </c>
      <c r="F746">
        <v>3</v>
      </c>
      <c r="G746">
        <v>570667</v>
      </c>
      <c r="H746">
        <v>570667</v>
      </c>
      <c r="I746">
        <v>625333</v>
      </c>
      <c r="J746">
        <v>625333</v>
      </c>
      <c r="K746">
        <v>580000</v>
      </c>
      <c r="L746">
        <v>580000</v>
      </c>
      <c r="M746">
        <v>580000</v>
      </c>
      <c r="N746">
        <v>580000</v>
      </c>
      <c r="O746">
        <v>580000</v>
      </c>
      <c r="P746">
        <v>580000</v>
      </c>
      <c r="Q746">
        <v>666667</v>
      </c>
      <c r="R746">
        <v>580000</v>
      </c>
      <c r="S746">
        <v>580000</v>
      </c>
      <c r="T746">
        <v>580000</v>
      </c>
      <c r="U746">
        <v>580000</v>
      </c>
      <c r="V746">
        <v>580000</v>
      </c>
      <c r="W746">
        <v>606667</v>
      </c>
      <c r="X746">
        <v>606667</v>
      </c>
      <c r="Y746">
        <v>546667</v>
      </c>
      <c r="Z746">
        <v>546667</v>
      </c>
      <c r="AA746">
        <v>428000</v>
      </c>
      <c r="AB746">
        <v>428000</v>
      </c>
      <c r="AC746">
        <v>469000</v>
      </c>
      <c r="AD746">
        <v>469000</v>
      </c>
      <c r="AE746">
        <v>435000</v>
      </c>
      <c r="AF746">
        <v>435000</v>
      </c>
      <c r="AG746">
        <v>435000</v>
      </c>
      <c r="AH746">
        <v>435000</v>
      </c>
      <c r="AI746">
        <v>435000</v>
      </c>
      <c r="AJ746">
        <v>435000</v>
      </c>
      <c r="AK746">
        <v>500000</v>
      </c>
      <c r="AL746">
        <v>435000</v>
      </c>
      <c r="AM746">
        <v>435000</v>
      </c>
      <c r="AN746">
        <v>435000</v>
      </c>
      <c r="AO746">
        <v>435000</v>
      </c>
      <c r="AP746">
        <v>435000</v>
      </c>
      <c r="AQ746">
        <v>455000</v>
      </c>
      <c r="AR746">
        <v>455000</v>
      </c>
      <c r="AS746">
        <v>410000</v>
      </c>
      <c r="AT746">
        <v>410000</v>
      </c>
      <c r="AU746">
        <v>8.4</v>
      </c>
      <c r="AV746">
        <v>8.4</v>
      </c>
      <c r="AW746">
        <v>8.4</v>
      </c>
      <c r="AX746">
        <v>8.4</v>
      </c>
      <c r="AY746">
        <v>8.4</v>
      </c>
      <c r="AZ746">
        <v>8.4</v>
      </c>
      <c r="BA746">
        <v>8.4</v>
      </c>
      <c r="BB746">
        <v>8.4</v>
      </c>
      <c r="BC746">
        <v>8.4</v>
      </c>
      <c r="BD746">
        <v>8.4</v>
      </c>
      <c r="BE746" t="s">
        <v>1454</v>
      </c>
      <c r="BF746">
        <f t="shared" si="23"/>
        <v>20</v>
      </c>
      <c r="BG746">
        <f t="shared" si="24"/>
        <v>1</v>
      </c>
    </row>
    <row r="747" spans="2:59" x14ac:dyDescent="0.25">
      <c r="B747" t="s">
        <v>30</v>
      </c>
      <c r="C747" t="s">
        <v>796</v>
      </c>
      <c r="D747" t="s">
        <v>1337</v>
      </c>
      <c r="E747" t="s">
        <v>820</v>
      </c>
      <c r="F747">
        <v>3</v>
      </c>
      <c r="G747">
        <v>606667</v>
      </c>
      <c r="H747">
        <v>606667</v>
      </c>
      <c r="I747">
        <v>606667</v>
      </c>
      <c r="J747">
        <v>606667</v>
      </c>
      <c r="K747">
        <v>606667</v>
      </c>
      <c r="L747">
        <v>606667</v>
      </c>
      <c r="M747">
        <v>606667</v>
      </c>
      <c r="N747">
        <v>606667</v>
      </c>
      <c r="O747">
        <v>606667</v>
      </c>
      <c r="P747">
        <v>606667</v>
      </c>
      <c r="Q747">
        <v>606667</v>
      </c>
      <c r="R747">
        <v>606667</v>
      </c>
      <c r="S747">
        <v>606667</v>
      </c>
      <c r="T747">
        <v>606667</v>
      </c>
      <c r="U747">
        <v>606667</v>
      </c>
      <c r="V747">
        <v>606667</v>
      </c>
      <c r="W747">
        <v>606667</v>
      </c>
      <c r="X747">
        <v>606667</v>
      </c>
      <c r="Y747">
        <v>606667</v>
      </c>
      <c r="Z747">
        <v>606667</v>
      </c>
      <c r="AA747">
        <v>455000</v>
      </c>
      <c r="AB747">
        <v>455000</v>
      </c>
      <c r="AC747">
        <v>455000</v>
      </c>
      <c r="AD747">
        <v>455000</v>
      </c>
      <c r="AE747">
        <v>455000</v>
      </c>
      <c r="AF747">
        <v>455000</v>
      </c>
      <c r="AG747">
        <v>455000</v>
      </c>
      <c r="AH747">
        <v>455000</v>
      </c>
      <c r="AI747">
        <v>455000</v>
      </c>
      <c r="AJ747">
        <v>455000</v>
      </c>
      <c r="AK747">
        <v>455000</v>
      </c>
      <c r="AL747">
        <v>455000</v>
      </c>
      <c r="AM747">
        <v>455000</v>
      </c>
      <c r="AN747">
        <v>455000</v>
      </c>
      <c r="AO747">
        <v>455000</v>
      </c>
      <c r="AP747">
        <v>455000</v>
      </c>
      <c r="AQ747">
        <v>455000</v>
      </c>
      <c r="AR747">
        <v>455000</v>
      </c>
      <c r="AS747">
        <v>455000</v>
      </c>
      <c r="AT747">
        <v>455000</v>
      </c>
      <c r="AU747">
        <v>8.5</v>
      </c>
      <c r="AV747">
        <v>8.5</v>
      </c>
      <c r="AW747">
        <v>8.5</v>
      </c>
      <c r="AX747">
        <v>8.5</v>
      </c>
      <c r="AY747">
        <v>8.5</v>
      </c>
      <c r="AZ747">
        <v>8.5</v>
      </c>
      <c r="BA747">
        <v>8.5</v>
      </c>
      <c r="BB747">
        <v>8.5</v>
      </c>
      <c r="BC747">
        <v>8.5</v>
      </c>
      <c r="BD747">
        <v>8.5</v>
      </c>
      <c r="BE747" t="s">
        <v>1414</v>
      </c>
      <c r="BF747">
        <f t="shared" si="23"/>
        <v>20</v>
      </c>
      <c r="BG747">
        <f t="shared" si="24"/>
        <v>1</v>
      </c>
    </row>
    <row r="748" spans="2:59" x14ac:dyDescent="0.25">
      <c r="B748" t="s">
        <v>88</v>
      </c>
      <c r="C748" t="s">
        <v>770</v>
      </c>
      <c r="D748" t="s">
        <v>1339</v>
      </c>
      <c r="E748" t="s">
        <v>820</v>
      </c>
      <c r="F748">
        <v>4</v>
      </c>
      <c r="G748">
        <v>986667</v>
      </c>
      <c r="H748">
        <v>986667</v>
      </c>
      <c r="I748">
        <v>986667</v>
      </c>
      <c r="J748">
        <v>986667</v>
      </c>
      <c r="K748">
        <v>986667</v>
      </c>
      <c r="L748">
        <v>986667</v>
      </c>
      <c r="M748">
        <v>986667</v>
      </c>
      <c r="N748">
        <v>986667</v>
      </c>
      <c r="O748">
        <v>1066667</v>
      </c>
      <c r="P748">
        <v>1066667</v>
      </c>
      <c r="Q748">
        <v>1066667</v>
      </c>
      <c r="R748">
        <v>1066667</v>
      </c>
      <c r="S748">
        <v>1066667</v>
      </c>
      <c r="T748">
        <v>1066667</v>
      </c>
      <c r="U748">
        <v>1066667</v>
      </c>
      <c r="V748">
        <v>1066667</v>
      </c>
      <c r="W748">
        <v>1066667</v>
      </c>
      <c r="X748">
        <v>1066667</v>
      </c>
      <c r="Y748">
        <v>1066667</v>
      </c>
      <c r="Z748">
        <v>1066667</v>
      </c>
      <c r="AA748">
        <v>740000</v>
      </c>
      <c r="AB748">
        <v>740000</v>
      </c>
      <c r="AC748">
        <v>740000</v>
      </c>
      <c r="AD748">
        <v>740000</v>
      </c>
      <c r="AE748">
        <v>740000</v>
      </c>
      <c r="AF748">
        <v>740000</v>
      </c>
      <c r="AG748">
        <v>740000</v>
      </c>
      <c r="AH748">
        <v>740000</v>
      </c>
      <c r="AI748">
        <v>800000</v>
      </c>
      <c r="AJ748">
        <v>800000</v>
      </c>
      <c r="AK748">
        <v>800000</v>
      </c>
      <c r="AL748">
        <v>800000</v>
      </c>
      <c r="AM748">
        <v>800000</v>
      </c>
      <c r="AN748">
        <v>800000</v>
      </c>
      <c r="AO748">
        <v>800000</v>
      </c>
      <c r="AP748">
        <v>800000</v>
      </c>
      <c r="AQ748">
        <v>800000</v>
      </c>
      <c r="AR748">
        <v>800000</v>
      </c>
      <c r="AS748">
        <v>800000</v>
      </c>
      <c r="AT748">
        <v>800000</v>
      </c>
      <c r="AU748">
        <v>8.5</v>
      </c>
      <c r="AV748">
        <v>8.5</v>
      </c>
      <c r="AW748">
        <v>8.5</v>
      </c>
      <c r="AX748">
        <v>8.5</v>
      </c>
      <c r="AY748">
        <v>8.5</v>
      </c>
      <c r="AZ748">
        <v>8.5</v>
      </c>
      <c r="BA748">
        <v>8.5</v>
      </c>
      <c r="BB748">
        <v>8.5</v>
      </c>
      <c r="BC748">
        <v>8.5</v>
      </c>
      <c r="BD748">
        <v>8.5</v>
      </c>
      <c r="BE748" t="s">
        <v>1398</v>
      </c>
      <c r="BF748">
        <f t="shared" si="23"/>
        <v>20</v>
      </c>
      <c r="BG748">
        <f t="shared" si="24"/>
        <v>1</v>
      </c>
    </row>
    <row r="749" spans="2:59" x14ac:dyDescent="0.25">
      <c r="B749" t="s">
        <v>130</v>
      </c>
      <c r="C749" t="s">
        <v>775</v>
      </c>
      <c r="D749" t="s">
        <v>1341</v>
      </c>
      <c r="E749" t="s">
        <v>820</v>
      </c>
      <c r="F749">
        <v>0</v>
      </c>
      <c r="G749">
        <v>400000</v>
      </c>
      <c r="H749">
        <v>400000</v>
      </c>
      <c r="I749">
        <v>400000</v>
      </c>
      <c r="J749">
        <v>400000</v>
      </c>
      <c r="K749">
        <v>373333</v>
      </c>
      <c r="L749">
        <v>373333</v>
      </c>
      <c r="M749">
        <v>373333</v>
      </c>
      <c r="N749">
        <v>373333</v>
      </c>
      <c r="O749">
        <v>373333</v>
      </c>
      <c r="P749">
        <v>373333</v>
      </c>
      <c r="Q749">
        <v>373333</v>
      </c>
      <c r="R749">
        <v>373333</v>
      </c>
      <c r="S749">
        <v>373333</v>
      </c>
      <c r="T749">
        <v>373333</v>
      </c>
      <c r="U749">
        <v>400000</v>
      </c>
      <c r="V749">
        <v>400000</v>
      </c>
      <c r="W749">
        <v>400000</v>
      </c>
      <c r="X749">
        <v>400000</v>
      </c>
      <c r="Y749">
        <v>373333</v>
      </c>
      <c r="Z749">
        <v>373333</v>
      </c>
      <c r="AA749">
        <v>300000</v>
      </c>
      <c r="AB749">
        <v>300000</v>
      </c>
      <c r="AC749">
        <v>300000</v>
      </c>
      <c r="AD749">
        <v>300000</v>
      </c>
      <c r="AE749">
        <v>280000</v>
      </c>
      <c r="AF749">
        <v>280000</v>
      </c>
      <c r="AG749">
        <v>280000</v>
      </c>
      <c r="AH749">
        <v>280000</v>
      </c>
      <c r="AI749">
        <v>280000</v>
      </c>
      <c r="AJ749">
        <v>280000</v>
      </c>
      <c r="AK749">
        <v>280000</v>
      </c>
      <c r="AL749">
        <v>280000</v>
      </c>
      <c r="AM749">
        <v>280000</v>
      </c>
      <c r="AN749">
        <v>280000</v>
      </c>
      <c r="AO749">
        <v>300000</v>
      </c>
      <c r="AP749">
        <v>300000</v>
      </c>
      <c r="AQ749">
        <v>300000</v>
      </c>
      <c r="AR749">
        <v>300000</v>
      </c>
      <c r="AS749">
        <v>280000</v>
      </c>
      <c r="AT749">
        <v>280000</v>
      </c>
      <c r="AU749">
        <v>8.1</v>
      </c>
      <c r="AV749">
        <v>8.1</v>
      </c>
      <c r="AW749">
        <v>8.1</v>
      </c>
      <c r="AX749">
        <v>8.1</v>
      </c>
      <c r="AY749">
        <v>8.1</v>
      </c>
      <c r="AZ749">
        <v>8.1</v>
      </c>
      <c r="BA749">
        <v>8.1</v>
      </c>
      <c r="BB749">
        <v>8.1</v>
      </c>
      <c r="BC749">
        <v>8.1</v>
      </c>
      <c r="BD749">
        <v>8.1999999999999993</v>
      </c>
      <c r="BE749" t="s">
        <v>1455</v>
      </c>
      <c r="BF749">
        <f t="shared" si="23"/>
        <v>20</v>
      </c>
      <c r="BG749">
        <f t="shared" si="24"/>
        <v>1</v>
      </c>
    </row>
    <row r="750" spans="2:59" hidden="1" x14ac:dyDescent="0.25">
      <c r="B750" t="s">
        <v>555</v>
      </c>
      <c r="C750" t="s">
        <v>769</v>
      </c>
      <c r="D750" t="s">
        <v>1343</v>
      </c>
      <c r="E750" t="s">
        <v>799</v>
      </c>
      <c r="F750">
        <v>0</v>
      </c>
      <c r="G750">
        <v>866667</v>
      </c>
      <c r="H750">
        <v>866667</v>
      </c>
      <c r="I750">
        <v>866667</v>
      </c>
      <c r="J750">
        <v>866667</v>
      </c>
      <c r="K750">
        <v>866667</v>
      </c>
      <c r="L750">
        <v>866667</v>
      </c>
      <c r="M750">
        <v>866667</v>
      </c>
      <c r="N750">
        <v>866667</v>
      </c>
      <c r="O750">
        <v>866667</v>
      </c>
      <c r="P750">
        <v>866667</v>
      </c>
      <c r="Q750">
        <v>866667</v>
      </c>
      <c r="R750">
        <v>866667</v>
      </c>
      <c r="S750">
        <v>866667</v>
      </c>
      <c r="T750">
        <v>866667</v>
      </c>
      <c r="U750">
        <v>866667</v>
      </c>
      <c r="V750">
        <v>866667</v>
      </c>
      <c r="W750">
        <v>866667</v>
      </c>
      <c r="X750">
        <v>866667</v>
      </c>
      <c r="Y750">
        <v>866667</v>
      </c>
      <c r="Z750">
        <v>866667</v>
      </c>
      <c r="AA750">
        <v>650000</v>
      </c>
      <c r="AB750">
        <v>650000</v>
      </c>
      <c r="AC750">
        <v>650000</v>
      </c>
      <c r="AD750">
        <v>650000</v>
      </c>
      <c r="AE750">
        <v>650000</v>
      </c>
      <c r="AF750">
        <v>650000</v>
      </c>
      <c r="AG750">
        <v>650000</v>
      </c>
      <c r="AH750">
        <v>650000</v>
      </c>
      <c r="AI750">
        <v>650000</v>
      </c>
      <c r="AJ750">
        <v>650000</v>
      </c>
      <c r="AK750">
        <v>650000</v>
      </c>
      <c r="AL750">
        <v>650000</v>
      </c>
      <c r="AM750">
        <v>650000</v>
      </c>
      <c r="AN750">
        <v>650000</v>
      </c>
      <c r="AO750">
        <v>650000</v>
      </c>
      <c r="AP750">
        <v>650000</v>
      </c>
      <c r="AQ750">
        <v>650000</v>
      </c>
      <c r="AR750">
        <v>650000</v>
      </c>
      <c r="AS750">
        <v>650000</v>
      </c>
      <c r="AT750">
        <v>650000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 t="s">
        <v>1384</v>
      </c>
      <c r="BF750">
        <f t="shared" si="23"/>
        <v>20</v>
      </c>
      <c r="BG750">
        <f t="shared" si="24"/>
        <v>1</v>
      </c>
    </row>
    <row r="751" spans="2:59" hidden="1" x14ac:dyDescent="0.25">
      <c r="B751" t="s">
        <v>235</v>
      </c>
      <c r="C751" t="s">
        <v>794</v>
      </c>
      <c r="D751" t="s">
        <v>1347</v>
      </c>
      <c r="E751" t="s">
        <v>824</v>
      </c>
      <c r="F751">
        <v>0</v>
      </c>
      <c r="G751">
        <v>773333</v>
      </c>
      <c r="H751">
        <v>773333</v>
      </c>
      <c r="I751">
        <v>773333</v>
      </c>
      <c r="J751">
        <v>773333</v>
      </c>
      <c r="K751">
        <v>773333</v>
      </c>
      <c r="L751">
        <v>773333</v>
      </c>
      <c r="M751">
        <v>773333</v>
      </c>
      <c r="N751">
        <v>773333</v>
      </c>
      <c r="O751">
        <v>773333</v>
      </c>
      <c r="P751">
        <v>773333</v>
      </c>
      <c r="Q751">
        <v>773333</v>
      </c>
      <c r="R751">
        <v>773333</v>
      </c>
      <c r="S751">
        <v>773333</v>
      </c>
      <c r="T751">
        <v>773333</v>
      </c>
      <c r="U751">
        <v>773333</v>
      </c>
      <c r="V751">
        <v>773333</v>
      </c>
      <c r="W751">
        <v>773333</v>
      </c>
      <c r="X751">
        <v>773333</v>
      </c>
      <c r="Y751">
        <v>773333</v>
      </c>
      <c r="Z751">
        <v>773333</v>
      </c>
      <c r="AA751">
        <v>580000</v>
      </c>
      <c r="AB751">
        <v>580000</v>
      </c>
      <c r="AC751">
        <v>580000</v>
      </c>
      <c r="AD751">
        <v>580000</v>
      </c>
      <c r="AE751">
        <v>580000</v>
      </c>
      <c r="AF751">
        <v>580000</v>
      </c>
      <c r="AG751">
        <v>580000</v>
      </c>
      <c r="AH751">
        <v>580000</v>
      </c>
      <c r="AI751">
        <v>580000</v>
      </c>
      <c r="AJ751">
        <v>580000</v>
      </c>
      <c r="AK751">
        <v>580000</v>
      </c>
      <c r="AL751">
        <v>580000</v>
      </c>
      <c r="AM751">
        <v>580000</v>
      </c>
      <c r="AN751">
        <v>580000</v>
      </c>
      <c r="AO751">
        <v>580000</v>
      </c>
      <c r="AP751">
        <v>580000</v>
      </c>
      <c r="AQ751">
        <v>580000</v>
      </c>
      <c r="AR751">
        <v>580000</v>
      </c>
      <c r="AS751">
        <v>580000</v>
      </c>
      <c r="AT751">
        <v>580000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 t="s">
        <v>1390</v>
      </c>
      <c r="BF751">
        <f t="shared" si="23"/>
        <v>20</v>
      </c>
      <c r="BG751">
        <f t="shared" si="24"/>
        <v>1</v>
      </c>
    </row>
    <row r="752" spans="2:59" hidden="1" x14ac:dyDescent="0.25">
      <c r="B752" t="s">
        <v>109</v>
      </c>
      <c r="C752" t="s">
        <v>770</v>
      </c>
      <c r="D752" t="s">
        <v>1358</v>
      </c>
      <c r="E752" t="s">
        <v>822</v>
      </c>
      <c r="F752">
        <v>1</v>
      </c>
      <c r="G752">
        <v>333333</v>
      </c>
      <c r="H752">
        <v>333333</v>
      </c>
      <c r="I752">
        <v>333333</v>
      </c>
      <c r="J752">
        <v>333333</v>
      </c>
      <c r="K752">
        <v>266667</v>
      </c>
      <c r="L752">
        <v>266667</v>
      </c>
      <c r="M752">
        <v>266667</v>
      </c>
      <c r="N752">
        <v>220000</v>
      </c>
      <c r="O752">
        <v>266667</v>
      </c>
      <c r="P752">
        <v>220000</v>
      </c>
      <c r="Q752">
        <v>266667</v>
      </c>
      <c r="R752">
        <v>220000</v>
      </c>
      <c r="S752">
        <v>266667</v>
      </c>
      <c r="T752">
        <v>220000</v>
      </c>
      <c r="U752">
        <v>280000</v>
      </c>
      <c r="V752">
        <v>246667</v>
      </c>
      <c r="W752">
        <v>280000</v>
      </c>
      <c r="X752">
        <v>246667</v>
      </c>
      <c r="Y752">
        <v>266667</v>
      </c>
      <c r="Z752">
        <v>220000</v>
      </c>
      <c r="AA752">
        <v>250000</v>
      </c>
      <c r="AB752">
        <v>250000</v>
      </c>
      <c r="AC752">
        <v>250000</v>
      </c>
      <c r="AD752">
        <v>250000</v>
      </c>
      <c r="AE752">
        <v>200000</v>
      </c>
      <c r="AF752">
        <v>200000</v>
      </c>
      <c r="AG752">
        <v>200000</v>
      </c>
      <c r="AH752">
        <v>165000</v>
      </c>
      <c r="AI752">
        <v>200000</v>
      </c>
      <c r="AJ752">
        <v>165000</v>
      </c>
      <c r="AK752">
        <v>200000</v>
      </c>
      <c r="AL752">
        <v>165000</v>
      </c>
      <c r="AM752">
        <v>200000</v>
      </c>
      <c r="AN752">
        <v>165000</v>
      </c>
      <c r="AO752">
        <v>210000</v>
      </c>
      <c r="AP752">
        <v>185000</v>
      </c>
      <c r="AQ752">
        <v>210000</v>
      </c>
      <c r="AR752">
        <v>185000</v>
      </c>
      <c r="AS752">
        <v>200000</v>
      </c>
      <c r="AT752">
        <v>165000</v>
      </c>
      <c r="AU752">
        <v>8.5</v>
      </c>
      <c r="AV752">
        <v>8.5</v>
      </c>
      <c r="AW752">
        <v>8.5</v>
      </c>
      <c r="AX752">
        <v>8.5</v>
      </c>
      <c r="AY752">
        <v>8.5</v>
      </c>
      <c r="AZ752">
        <v>8.5</v>
      </c>
      <c r="BA752">
        <v>8.5</v>
      </c>
      <c r="BB752">
        <v>8.5</v>
      </c>
      <c r="BC752">
        <v>8.5</v>
      </c>
      <c r="BD752">
        <v>8.5</v>
      </c>
      <c r="BE752" t="s">
        <v>1412</v>
      </c>
      <c r="BF752">
        <f t="shared" si="23"/>
        <v>20</v>
      </c>
      <c r="BG752">
        <f t="shared" si="24"/>
        <v>1</v>
      </c>
    </row>
    <row r="753" spans="2:59" hidden="1" x14ac:dyDescent="0.25">
      <c r="B753" t="s">
        <v>158</v>
      </c>
      <c r="C753" t="s">
        <v>774</v>
      </c>
      <c r="D753" t="s">
        <v>1359</v>
      </c>
      <c r="E753" t="s">
        <v>799</v>
      </c>
      <c r="F753">
        <v>0</v>
      </c>
      <c r="G753">
        <v>400000</v>
      </c>
      <c r="H753">
        <v>400000</v>
      </c>
      <c r="I753">
        <v>400000</v>
      </c>
      <c r="J753">
        <v>400000</v>
      </c>
      <c r="K753">
        <v>400000</v>
      </c>
      <c r="L753">
        <v>400000</v>
      </c>
      <c r="M753">
        <v>400000</v>
      </c>
      <c r="N753">
        <v>400000</v>
      </c>
      <c r="O753">
        <v>400000</v>
      </c>
      <c r="P753">
        <v>400000</v>
      </c>
      <c r="Q753">
        <v>400000</v>
      </c>
      <c r="R753">
        <v>400000</v>
      </c>
      <c r="S753">
        <v>400000</v>
      </c>
      <c r="T753">
        <v>400000</v>
      </c>
      <c r="U753">
        <v>400000</v>
      </c>
      <c r="V753">
        <v>400000</v>
      </c>
      <c r="W753">
        <v>400000</v>
      </c>
      <c r="X753">
        <v>400000</v>
      </c>
      <c r="Y753">
        <v>400000</v>
      </c>
      <c r="Z753">
        <v>400000</v>
      </c>
      <c r="AA753">
        <v>300000</v>
      </c>
      <c r="AB753">
        <v>300000</v>
      </c>
      <c r="AC753">
        <v>300000</v>
      </c>
      <c r="AD753">
        <v>300000</v>
      </c>
      <c r="AE753">
        <v>300000</v>
      </c>
      <c r="AF753">
        <v>300000</v>
      </c>
      <c r="AG753">
        <v>300000</v>
      </c>
      <c r="AH753">
        <v>300000</v>
      </c>
      <c r="AI753">
        <v>300000</v>
      </c>
      <c r="AJ753">
        <v>300000</v>
      </c>
      <c r="AK753">
        <v>300000</v>
      </c>
      <c r="AL753">
        <v>300000</v>
      </c>
      <c r="AM753">
        <v>300000</v>
      </c>
      <c r="AN753">
        <v>300000</v>
      </c>
      <c r="AO753">
        <v>300000</v>
      </c>
      <c r="AP753">
        <v>300000</v>
      </c>
      <c r="AQ753">
        <v>300000</v>
      </c>
      <c r="AR753">
        <v>300000</v>
      </c>
      <c r="AS753">
        <v>300000</v>
      </c>
      <c r="AT753">
        <v>300000</v>
      </c>
      <c r="AU753">
        <v>8.1</v>
      </c>
      <c r="AV753">
        <v>8.1</v>
      </c>
      <c r="AW753">
        <v>8.1</v>
      </c>
      <c r="AX753">
        <v>8.1</v>
      </c>
      <c r="AY753">
        <v>8.1</v>
      </c>
      <c r="AZ753">
        <v>8.1</v>
      </c>
      <c r="BA753">
        <v>8.1</v>
      </c>
      <c r="BB753">
        <v>8.1999999999999993</v>
      </c>
      <c r="BC753">
        <v>8.1999999999999993</v>
      </c>
      <c r="BD753">
        <v>8.1999999999999993</v>
      </c>
      <c r="BF753">
        <f t="shared" si="23"/>
        <v>20</v>
      </c>
      <c r="BG753">
        <f t="shared" si="24"/>
        <v>1</v>
      </c>
    </row>
    <row r="754" spans="2:59" hidden="1" x14ac:dyDescent="0.25">
      <c r="B754" t="s">
        <v>81</v>
      </c>
      <c r="C754" t="s">
        <v>770</v>
      </c>
      <c r="D754" t="s">
        <v>1361</v>
      </c>
      <c r="E754" t="s">
        <v>799</v>
      </c>
      <c r="F754">
        <v>2</v>
      </c>
      <c r="G754">
        <v>533333</v>
      </c>
      <c r="H754">
        <v>533333</v>
      </c>
      <c r="I754">
        <v>533333</v>
      </c>
      <c r="J754">
        <v>533333</v>
      </c>
      <c r="K754">
        <v>533333</v>
      </c>
      <c r="L754">
        <v>533333</v>
      </c>
      <c r="M754">
        <v>533333</v>
      </c>
      <c r="N754">
        <v>520000</v>
      </c>
      <c r="O754">
        <v>533333</v>
      </c>
      <c r="P754">
        <v>520000</v>
      </c>
      <c r="Q754">
        <v>533333</v>
      </c>
      <c r="R754">
        <v>493333</v>
      </c>
      <c r="S754">
        <v>533333</v>
      </c>
      <c r="T754">
        <v>493333</v>
      </c>
      <c r="U754">
        <v>533333</v>
      </c>
      <c r="V754">
        <v>506667</v>
      </c>
      <c r="W754">
        <v>533333</v>
      </c>
      <c r="X754">
        <v>506667</v>
      </c>
      <c r="Y754">
        <v>533333</v>
      </c>
      <c r="Z754">
        <v>493333</v>
      </c>
      <c r="AA754">
        <v>400000</v>
      </c>
      <c r="AB754">
        <v>400000</v>
      </c>
      <c r="AC754">
        <v>400000</v>
      </c>
      <c r="AD754">
        <v>400000</v>
      </c>
      <c r="AE754">
        <v>400000</v>
      </c>
      <c r="AF754">
        <v>400000</v>
      </c>
      <c r="AG754">
        <v>400000</v>
      </c>
      <c r="AH754">
        <v>390000</v>
      </c>
      <c r="AI754">
        <v>400000</v>
      </c>
      <c r="AJ754">
        <v>390000</v>
      </c>
      <c r="AK754">
        <v>400000</v>
      </c>
      <c r="AL754">
        <v>370000</v>
      </c>
      <c r="AM754">
        <v>400000</v>
      </c>
      <c r="AN754">
        <v>370000</v>
      </c>
      <c r="AO754">
        <v>400000</v>
      </c>
      <c r="AP754">
        <v>380000</v>
      </c>
      <c r="AQ754">
        <v>400000</v>
      </c>
      <c r="AR754">
        <v>380000</v>
      </c>
      <c r="AS754">
        <v>400000</v>
      </c>
      <c r="AT754">
        <v>370000</v>
      </c>
      <c r="AU754">
        <v>8.5</v>
      </c>
      <c r="AV754">
        <v>8.5</v>
      </c>
      <c r="AW754">
        <v>8.5</v>
      </c>
      <c r="AX754">
        <v>8.5</v>
      </c>
      <c r="AY754">
        <v>8.5</v>
      </c>
      <c r="AZ754">
        <v>8.5</v>
      </c>
      <c r="BA754">
        <v>8.5</v>
      </c>
      <c r="BB754">
        <v>8.5</v>
      </c>
      <c r="BC754">
        <v>8.5</v>
      </c>
      <c r="BD754">
        <v>8.5</v>
      </c>
      <c r="BE754" t="s">
        <v>1414</v>
      </c>
      <c r="BF754">
        <f t="shared" si="23"/>
        <v>20</v>
      </c>
      <c r="BG754">
        <f t="shared" si="24"/>
        <v>1</v>
      </c>
    </row>
    <row r="755" spans="2:59" hidden="1" x14ac:dyDescent="0.25">
      <c r="B755" t="s">
        <v>22</v>
      </c>
      <c r="C755" t="s">
        <v>772</v>
      </c>
      <c r="D755" t="s">
        <v>1366</v>
      </c>
      <c r="E755" t="s">
        <v>799</v>
      </c>
      <c r="F755">
        <v>2</v>
      </c>
      <c r="G755">
        <v>500000</v>
      </c>
      <c r="H755">
        <v>500000</v>
      </c>
      <c r="I755">
        <v>585000</v>
      </c>
      <c r="J755">
        <v>500000</v>
      </c>
      <c r="K755">
        <v>500000</v>
      </c>
      <c r="L755">
        <v>500000</v>
      </c>
      <c r="M755">
        <v>530000</v>
      </c>
      <c r="N755">
        <v>500000</v>
      </c>
      <c r="O755">
        <v>486983</v>
      </c>
      <c r="P755">
        <v>486983</v>
      </c>
      <c r="Q755">
        <v>486983</v>
      </c>
      <c r="R755">
        <v>486983</v>
      </c>
      <c r="S755">
        <v>486983</v>
      </c>
      <c r="T755">
        <v>486983</v>
      </c>
      <c r="U755">
        <v>510975</v>
      </c>
      <c r="V755">
        <v>525715</v>
      </c>
      <c r="W755">
        <v>550000</v>
      </c>
      <c r="X755">
        <v>550000</v>
      </c>
      <c r="Y755">
        <v>486983</v>
      </c>
      <c r="Z755">
        <v>486983</v>
      </c>
      <c r="AA755">
        <v>300000</v>
      </c>
      <c r="AB755">
        <v>300000</v>
      </c>
      <c r="AC755">
        <v>351000</v>
      </c>
      <c r="AD755">
        <v>300000</v>
      </c>
      <c r="AE755">
        <v>300000</v>
      </c>
      <c r="AF755">
        <v>300000</v>
      </c>
      <c r="AG755">
        <v>318000</v>
      </c>
      <c r="AH755">
        <v>300000</v>
      </c>
      <c r="AI755">
        <v>425000</v>
      </c>
      <c r="AJ755">
        <v>425000</v>
      </c>
      <c r="AK755">
        <v>425000</v>
      </c>
      <c r="AL755">
        <v>425000</v>
      </c>
      <c r="AM755">
        <v>425000</v>
      </c>
      <c r="AN755">
        <v>425000</v>
      </c>
      <c r="AO755">
        <v>468000</v>
      </c>
      <c r="AP755">
        <v>481500</v>
      </c>
      <c r="AQ755">
        <v>330000</v>
      </c>
      <c r="AR755">
        <v>330000</v>
      </c>
      <c r="AS755">
        <v>425000</v>
      </c>
      <c r="AT755">
        <v>425000</v>
      </c>
      <c r="AU755">
        <v>8.4</v>
      </c>
      <c r="AV755">
        <v>8.4</v>
      </c>
      <c r="AW755">
        <v>8.4</v>
      </c>
      <c r="AX755">
        <v>8.4</v>
      </c>
      <c r="AY755">
        <v>8.4</v>
      </c>
      <c r="AZ755">
        <v>8.4</v>
      </c>
      <c r="BA755">
        <v>8.4</v>
      </c>
      <c r="BB755">
        <v>8.4</v>
      </c>
      <c r="BC755">
        <v>8.4</v>
      </c>
      <c r="BD755">
        <v>8.4</v>
      </c>
      <c r="BE755" t="s">
        <v>1445</v>
      </c>
      <c r="BF755">
        <f t="shared" si="23"/>
        <v>20</v>
      </c>
      <c r="BG755">
        <f t="shared" si="24"/>
        <v>1</v>
      </c>
    </row>
    <row r="756" spans="2:59" hidden="1" x14ac:dyDescent="0.25">
      <c r="B756" t="s">
        <v>557</v>
      </c>
      <c r="C756" t="s">
        <v>776</v>
      </c>
      <c r="D756" t="s">
        <v>1370</v>
      </c>
      <c r="E756" t="s">
        <v>824</v>
      </c>
      <c r="F756">
        <v>1</v>
      </c>
      <c r="G756">
        <v>800000</v>
      </c>
      <c r="H756">
        <v>800000</v>
      </c>
      <c r="I756">
        <v>800000</v>
      </c>
      <c r="J756">
        <v>800000</v>
      </c>
      <c r="K756">
        <v>666667</v>
      </c>
      <c r="L756">
        <v>666667</v>
      </c>
      <c r="M756">
        <v>666667</v>
      </c>
      <c r="N756">
        <v>666667</v>
      </c>
      <c r="O756">
        <v>666667</v>
      </c>
      <c r="P756">
        <v>666667</v>
      </c>
      <c r="Q756">
        <v>666667</v>
      </c>
      <c r="R756">
        <v>666667</v>
      </c>
      <c r="S756">
        <v>666667</v>
      </c>
      <c r="T756">
        <v>666667</v>
      </c>
      <c r="U756">
        <v>800000</v>
      </c>
      <c r="V756">
        <v>800000</v>
      </c>
      <c r="W756">
        <v>800000</v>
      </c>
      <c r="X756">
        <v>800000</v>
      </c>
      <c r="Y756">
        <v>666667</v>
      </c>
      <c r="Z756">
        <v>666667</v>
      </c>
      <c r="AA756">
        <v>600000</v>
      </c>
      <c r="AB756">
        <v>600000</v>
      </c>
      <c r="AC756">
        <v>600000</v>
      </c>
      <c r="AD756">
        <v>600000</v>
      </c>
      <c r="AE756">
        <v>500000</v>
      </c>
      <c r="AF756">
        <v>500000</v>
      </c>
      <c r="AG756">
        <v>500000</v>
      </c>
      <c r="AH756">
        <v>500000</v>
      </c>
      <c r="AI756">
        <v>500000</v>
      </c>
      <c r="AJ756">
        <v>500000</v>
      </c>
      <c r="AK756">
        <v>500000</v>
      </c>
      <c r="AL756">
        <v>500000</v>
      </c>
      <c r="AM756">
        <v>500000</v>
      </c>
      <c r="AN756">
        <v>500000</v>
      </c>
      <c r="AO756">
        <v>600000</v>
      </c>
      <c r="AP756">
        <v>600000</v>
      </c>
      <c r="AQ756">
        <v>600000</v>
      </c>
      <c r="AR756">
        <v>600000</v>
      </c>
      <c r="AS756">
        <v>500000</v>
      </c>
      <c r="AT756">
        <v>500000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 t="s">
        <v>1400</v>
      </c>
      <c r="BF756">
        <f t="shared" si="23"/>
        <v>20</v>
      </c>
      <c r="BG756">
        <f t="shared" si="24"/>
        <v>1</v>
      </c>
    </row>
    <row r="757" spans="2:59" hidden="1" x14ac:dyDescent="0.25">
      <c r="B757" t="s">
        <v>205</v>
      </c>
      <c r="C757" t="s">
        <v>776</v>
      </c>
      <c r="D757" t="s">
        <v>1371</v>
      </c>
      <c r="E757" t="s">
        <v>824</v>
      </c>
      <c r="F757">
        <v>0</v>
      </c>
      <c r="G757">
        <v>2800000</v>
      </c>
      <c r="H757">
        <v>2800000</v>
      </c>
      <c r="I757">
        <v>3200000</v>
      </c>
      <c r="J757">
        <v>2800000</v>
      </c>
      <c r="K757">
        <v>2133333</v>
      </c>
      <c r="L757">
        <v>2133333</v>
      </c>
      <c r="M757">
        <v>2133333</v>
      </c>
      <c r="N757">
        <v>2133333</v>
      </c>
      <c r="O757">
        <v>2133333</v>
      </c>
      <c r="P757">
        <v>2133333</v>
      </c>
      <c r="Q757">
        <v>2133333</v>
      </c>
      <c r="R757">
        <v>2133333</v>
      </c>
      <c r="S757">
        <v>2133333</v>
      </c>
      <c r="T757">
        <v>2133333</v>
      </c>
      <c r="U757">
        <v>2666667</v>
      </c>
      <c r="V757">
        <v>2666667</v>
      </c>
      <c r="W757">
        <v>2666667</v>
      </c>
      <c r="X757">
        <v>2133333</v>
      </c>
      <c r="Y757">
        <v>2133333</v>
      </c>
      <c r="Z757">
        <v>2133333</v>
      </c>
      <c r="AA757">
        <v>2100000</v>
      </c>
      <c r="AB757">
        <v>2100000</v>
      </c>
      <c r="AC757">
        <v>2400000</v>
      </c>
      <c r="AD757">
        <v>2100000</v>
      </c>
      <c r="AE757">
        <v>1600000</v>
      </c>
      <c r="AF757">
        <v>1600000</v>
      </c>
      <c r="AG757">
        <v>1600000</v>
      </c>
      <c r="AH757">
        <v>1600000</v>
      </c>
      <c r="AI757">
        <v>1600000</v>
      </c>
      <c r="AJ757">
        <v>1600000</v>
      </c>
      <c r="AK757">
        <v>1600000</v>
      </c>
      <c r="AL757">
        <v>1600000</v>
      </c>
      <c r="AM757">
        <v>1600000</v>
      </c>
      <c r="AN757">
        <v>1600000</v>
      </c>
      <c r="AO757">
        <v>2000000</v>
      </c>
      <c r="AP757">
        <v>2000000</v>
      </c>
      <c r="AQ757">
        <v>2000000</v>
      </c>
      <c r="AR757">
        <v>1600000</v>
      </c>
      <c r="AS757">
        <v>1600000</v>
      </c>
      <c r="AT757">
        <v>1600000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 t="s">
        <v>1412</v>
      </c>
      <c r="BF757">
        <f t="shared" si="23"/>
        <v>20</v>
      </c>
      <c r="BG757">
        <f t="shared" si="24"/>
        <v>1</v>
      </c>
    </row>
    <row r="758" spans="2:59" hidden="1" x14ac:dyDescent="0.25">
      <c r="B758" t="s">
        <v>165</v>
      </c>
      <c r="C758" t="s">
        <v>794</v>
      </c>
      <c r="D758" t="s">
        <v>1373</v>
      </c>
      <c r="E758" t="s">
        <v>824</v>
      </c>
      <c r="F758">
        <v>0</v>
      </c>
      <c r="G758">
        <v>333333</v>
      </c>
      <c r="H758">
        <v>333333</v>
      </c>
      <c r="I758">
        <v>333333</v>
      </c>
      <c r="J758">
        <v>333333</v>
      </c>
      <c r="K758">
        <v>333333</v>
      </c>
      <c r="L758">
        <v>333333</v>
      </c>
      <c r="M758">
        <v>333333</v>
      </c>
      <c r="N758">
        <v>333333</v>
      </c>
      <c r="O758">
        <v>333333</v>
      </c>
      <c r="P758">
        <v>333333</v>
      </c>
      <c r="Q758">
        <v>333333</v>
      </c>
      <c r="R758">
        <v>333333</v>
      </c>
      <c r="S758">
        <v>333333</v>
      </c>
      <c r="T758">
        <v>333333</v>
      </c>
      <c r="U758">
        <v>333333</v>
      </c>
      <c r="V758">
        <v>333333</v>
      </c>
      <c r="W758">
        <v>333333</v>
      </c>
      <c r="X758">
        <v>333333</v>
      </c>
      <c r="Y758">
        <v>333333</v>
      </c>
      <c r="Z758">
        <v>333333</v>
      </c>
      <c r="AA758">
        <v>250000</v>
      </c>
      <c r="AB758">
        <v>250000</v>
      </c>
      <c r="AC758">
        <v>250000</v>
      </c>
      <c r="AD758">
        <v>250000</v>
      </c>
      <c r="AE758">
        <v>250000</v>
      </c>
      <c r="AF758">
        <v>250000</v>
      </c>
      <c r="AG758">
        <v>250000</v>
      </c>
      <c r="AH758">
        <v>250000</v>
      </c>
      <c r="AI758">
        <v>250000</v>
      </c>
      <c r="AJ758">
        <v>250000</v>
      </c>
      <c r="AK758">
        <v>250000</v>
      </c>
      <c r="AL758">
        <v>250000</v>
      </c>
      <c r="AM758">
        <v>250000</v>
      </c>
      <c r="AN758">
        <v>250000</v>
      </c>
      <c r="AO758">
        <v>250000</v>
      </c>
      <c r="AP758">
        <v>250000</v>
      </c>
      <c r="AQ758">
        <v>250000</v>
      </c>
      <c r="AR758">
        <v>250000</v>
      </c>
      <c r="AS758">
        <v>250000</v>
      </c>
      <c r="AT758">
        <v>250000</v>
      </c>
      <c r="AU758">
        <v>8.6</v>
      </c>
      <c r="AV758">
        <v>8.6</v>
      </c>
      <c r="AW758">
        <v>8.6</v>
      </c>
      <c r="AX758">
        <v>8.6</v>
      </c>
      <c r="AY758">
        <v>8.6</v>
      </c>
      <c r="AZ758">
        <v>8.6</v>
      </c>
      <c r="BA758">
        <v>8.6</v>
      </c>
      <c r="BB758">
        <v>8.6</v>
      </c>
      <c r="BC758">
        <v>8.6</v>
      </c>
      <c r="BD758">
        <v>8.6</v>
      </c>
      <c r="BE758" t="s">
        <v>1413</v>
      </c>
      <c r="BF758">
        <f t="shared" si="23"/>
        <v>20</v>
      </c>
      <c r="BG758">
        <f t="shared" si="24"/>
        <v>1</v>
      </c>
    </row>
    <row r="759" spans="2:59" hidden="1" x14ac:dyDescent="0.25">
      <c r="B759" t="s">
        <v>225</v>
      </c>
      <c r="C759" t="s">
        <v>788</v>
      </c>
      <c r="D759" t="s">
        <v>1375</v>
      </c>
      <c r="E759" t="s">
        <v>918</v>
      </c>
      <c r="F759">
        <v>0</v>
      </c>
      <c r="G759">
        <v>400000</v>
      </c>
      <c r="H759">
        <v>400000</v>
      </c>
      <c r="I759">
        <v>400000</v>
      </c>
      <c r="J759">
        <v>400000</v>
      </c>
      <c r="K759">
        <v>400000</v>
      </c>
      <c r="L759">
        <v>400000</v>
      </c>
      <c r="M759">
        <v>400000</v>
      </c>
      <c r="N759">
        <v>400000</v>
      </c>
      <c r="O759">
        <v>400000</v>
      </c>
      <c r="P759">
        <v>400000</v>
      </c>
      <c r="Q759">
        <v>400000</v>
      </c>
      <c r="R759">
        <v>400000</v>
      </c>
      <c r="S759">
        <v>400000</v>
      </c>
      <c r="T759">
        <v>400000</v>
      </c>
      <c r="U759">
        <v>400000</v>
      </c>
      <c r="V759">
        <v>400000</v>
      </c>
      <c r="W759">
        <v>400000</v>
      </c>
      <c r="X759">
        <v>400000</v>
      </c>
      <c r="Y759">
        <v>400000</v>
      </c>
      <c r="Z759">
        <v>400000</v>
      </c>
      <c r="AA759">
        <v>300000</v>
      </c>
      <c r="AB759">
        <v>300000</v>
      </c>
      <c r="AC759">
        <v>300000</v>
      </c>
      <c r="AD759">
        <v>300000</v>
      </c>
      <c r="AE759">
        <v>300000</v>
      </c>
      <c r="AF759">
        <v>300000</v>
      </c>
      <c r="AG759">
        <v>300000</v>
      </c>
      <c r="AH759">
        <v>300000</v>
      </c>
      <c r="AI759">
        <v>300000</v>
      </c>
      <c r="AJ759">
        <v>300000</v>
      </c>
      <c r="AK759">
        <v>300000</v>
      </c>
      <c r="AL759">
        <v>300000</v>
      </c>
      <c r="AM759">
        <v>300000</v>
      </c>
      <c r="AN759">
        <v>300000</v>
      </c>
      <c r="AO759">
        <v>300000</v>
      </c>
      <c r="AP759">
        <v>300000</v>
      </c>
      <c r="AQ759">
        <v>300000</v>
      </c>
      <c r="AR759">
        <v>300000</v>
      </c>
      <c r="AS759">
        <v>300000</v>
      </c>
      <c r="AT759">
        <v>300000</v>
      </c>
      <c r="AU759">
        <v>7.8</v>
      </c>
      <c r="AV759">
        <v>7.8</v>
      </c>
      <c r="AW759">
        <v>7.8</v>
      </c>
      <c r="AX759">
        <v>7.8</v>
      </c>
      <c r="AY759">
        <v>7.8</v>
      </c>
      <c r="AZ759">
        <v>7.8</v>
      </c>
      <c r="BA759">
        <v>7.8</v>
      </c>
      <c r="BB759">
        <v>7.8</v>
      </c>
      <c r="BC759">
        <v>7.8</v>
      </c>
      <c r="BD759">
        <v>7.8</v>
      </c>
      <c r="BE759" t="s">
        <v>1419</v>
      </c>
      <c r="BF759">
        <f t="shared" si="23"/>
        <v>20</v>
      </c>
      <c r="BG759">
        <f t="shared" si="24"/>
        <v>1</v>
      </c>
    </row>
    <row r="760" spans="2:59" x14ac:dyDescent="0.25">
      <c r="B760" t="s">
        <v>87</v>
      </c>
      <c r="C760" t="s">
        <v>776</v>
      </c>
      <c r="D760" t="s">
        <v>1376</v>
      </c>
      <c r="E760" t="s">
        <v>820</v>
      </c>
      <c r="F760">
        <v>3</v>
      </c>
      <c r="G760">
        <v>1184000</v>
      </c>
      <c r="H760">
        <v>784000</v>
      </c>
      <c r="I760">
        <v>784000</v>
      </c>
      <c r="J760">
        <v>784000</v>
      </c>
      <c r="K760">
        <v>784000</v>
      </c>
      <c r="L760">
        <v>784000</v>
      </c>
      <c r="M760">
        <v>784000</v>
      </c>
      <c r="N760">
        <v>784000</v>
      </c>
      <c r="O760">
        <v>784000</v>
      </c>
      <c r="P760">
        <v>784000</v>
      </c>
      <c r="Q760">
        <v>784000</v>
      </c>
      <c r="R760">
        <v>784000</v>
      </c>
      <c r="S760">
        <v>784000</v>
      </c>
      <c r="T760">
        <v>784000</v>
      </c>
      <c r="U760">
        <v>784000</v>
      </c>
      <c r="V760">
        <v>784000</v>
      </c>
      <c r="W760">
        <v>784000</v>
      </c>
      <c r="X760">
        <v>784000</v>
      </c>
      <c r="Y760">
        <v>784000</v>
      </c>
      <c r="Z760">
        <v>784000</v>
      </c>
      <c r="AA760">
        <v>888000</v>
      </c>
      <c r="AB760">
        <v>588000</v>
      </c>
      <c r="AC760">
        <v>588000</v>
      </c>
      <c r="AD760">
        <v>588000</v>
      </c>
      <c r="AE760">
        <v>588000</v>
      </c>
      <c r="AF760">
        <v>588000</v>
      </c>
      <c r="AG760">
        <v>588000</v>
      </c>
      <c r="AH760">
        <v>588000</v>
      </c>
      <c r="AI760">
        <v>588000</v>
      </c>
      <c r="AJ760">
        <v>588000</v>
      </c>
      <c r="AK760">
        <v>588000</v>
      </c>
      <c r="AL760">
        <v>588000</v>
      </c>
      <c r="AM760">
        <v>588000</v>
      </c>
      <c r="AN760">
        <v>588000</v>
      </c>
      <c r="AO760">
        <v>588000</v>
      </c>
      <c r="AP760">
        <v>588000</v>
      </c>
      <c r="AQ760">
        <v>588000</v>
      </c>
      <c r="AR760">
        <v>588000</v>
      </c>
      <c r="AS760">
        <v>588000</v>
      </c>
      <c r="AT760">
        <v>588000</v>
      </c>
      <c r="AU760">
        <v>7.9</v>
      </c>
      <c r="AV760">
        <v>7.9</v>
      </c>
      <c r="AW760">
        <v>7.9</v>
      </c>
      <c r="AX760">
        <v>7.9</v>
      </c>
      <c r="AY760">
        <v>7.9</v>
      </c>
      <c r="AZ760">
        <v>7.9</v>
      </c>
      <c r="BA760">
        <v>7.9</v>
      </c>
      <c r="BB760">
        <v>7.9</v>
      </c>
      <c r="BC760">
        <v>7.9</v>
      </c>
      <c r="BD760">
        <v>7.9</v>
      </c>
      <c r="BE760" t="s">
        <v>1422</v>
      </c>
      <c r="BF760">
        <f t="shared" si="23"/>
        <v>20</v>
      </c>
      <c r="BG760">
        <f t="shared" si="24"/>
        <v>1</v>
      </c>
    </row>
    <row r="761" spans="2:59" x14ac:dyDescent="0.25">
      <c r="B761" t="s">
        <v>176</v>
      </c>
      <c r="C761" t="s">
        <v>787</v>
      </c>
      <c r="D761" t="s">
        <v>1377</v>
      </c>
      <c r="E761" t="s">
        <v>820</v>
      </c>
      <c r="F761">
        <v>0</v>
      </c>
      <c r="G761">
        <v>910000</v>
      </c>
      <c r="H761">
        <v>910000</v>
      </c>
      <c r="I761">
        <v>910000</v>
      </c>
      <c r="J761">
        <v>910000</v>
      </c>
      <c r="K761">
        <v>910000</v>
      </c>
      <c r="L761">
        <v>910000</v>
      </c>
      <c r="M761">
        <v>910000</v>
      </c>
      <c r="N761">
        <v>910000</v>
      </c>
      <c r="O761">
        <v>910000</v>
      </c>
      <c r="P761">
        <v>910000</v>
      </c>
      <c r="Q761">
        <v>910000</v>
      </c>
      <c r="R761">
        <v>910000</v>
      </c>
      <c r="S761">
        <v>910000</v>
      </c>
      <c r="T761">
        <v>910000</v>
      </c>
      <c r="U761">
        <v>910000</v>
      </c>
      <c r="V761">
        <v>910000</v>
      </c>
      <c r="W761">
        <v>910000</v>
      </c>
      <c r="X761">
        <v>910000</v>
      </c>
      <c r="Y761">
        <v>910000</v>
      </c>
      <c r="Z761">
        <v>910000</v>
      </c>
      <c r="AA761">
        <v>364000</v>
      </c>
      <c r="AB761">
        <v>364000</v>
      </c>
      <c r="AC761">
        <v>364000</v>
      </c>
      <c r="AD761">
        <v>364000</v>
      </c>
      <c r="AE761">
        <v>364000</v>
      </c>
      <c r="AF761">
        <v>364000</v>
      </c>
      <c r="AG761">
        <v>364000</v>
      </c>
      <c r="AH761">
        <v>364000</v>
      </c>
      <c r="AI761">
        <v>364000</v>
      </c>
      <c r="AJ761">
        <v>364000</v>
      </c>
      <c r="AK761">
        <v>364000</v>
      </c>
      <c r="AL761">
        <v>364000</v>
      </c>
      <c r="AM761">
        <v>364000</v>
      </c>
      <c r="AN761">
        <v>364000</v>
      </c>
      <c r="AO761">
        <v>364000</v>
      </c>
      <c r="AP761">
        <v>364000</v>
      </c>
      <c r="AQ761">
        <v>364000</v>
      </c>
      <c r="AR761">
        <v>364000</v>
      </c>
      <c r="AS761">
        <v>364000</v>
      </c>
      <c r="AT761">
        <v>364000</v>
      </c>
      <c r="AU761">
        <v>0</v>
      </c>
      <c r="AV761">
        <v>0</v>
      </c>
      <c r="AW761">
        <v>0</v>
      </c>
      <c r="AX761">
        <v>8.1999999999999993</v>
      </c>
      <c r="AY761">
        <v>8.1999999999999993</v>
      </c>
      <c r="AZ761">
        <v>8.1999999999999993</v>
      </c>
      <c r="BA761">
        <v>8.1999999999999993</v>
      </c>
      <c r="BB761">
        <v>8.1999999999999993</v>
      </c>
      <c r="BC761">
        <v>8.1999999999999993</v>
      </c>
      <c r="BD761">
        <v>8.1999999999999993</v>
      </c>
      <c r="BE761" t="s">
        <v>1412</v>
      </c>
      <c r="BF761">
        <f t="shared" si="23"/>
        <v>20</v>
      </c>
      <c r="BG761">
        <f t="shared" si="24"/>
        <v>1</v>
      </c>
    </row>
    <row r="762" spans="2:59" hidden="1" x14ac:dyDescent="0.25">
      <c r="B762" t="s">
        <v>96</v>
      </c>
      <c r="C762" t="s">
        <v>797</v>
      </c>
      <c r="D762" t="s">
        <v>1378</v>
      </c>
      <c r="E762" t="s">
        <v>822</v>
      </c>
      <c r="F762">
        <v>0</v>
      </c>
      <c r="G762">
        <v>440000</v>
      </c>
      <c r="H762">
        <v>440000</v>
      </c>
      <c r="I762">
        <v>440000</v>
      </c>
      <c r="J762">
        <v>440000</v>
      </c>
      <c r="K762">
        <v>440000</v>
      </c>
      <c r="L762">
        <v>440000</v>
      </c>
      <c r="M762">
        <v>440000</v>
      </c>
      <c r="N762">
        <v>440000</v>
      </c>
      <c r="O762">
        <v>440000</v>
      </c>
      <c r="P762">
        <v>440000</v>
      </c>
      <c r="Q762">
        <v>440000</v>
      </c>
      <c r="R762">
        <v>440000</v>
      </c>
      <c r="S762">
        <v>440000</v>
      </c>
      <c r="T762">
        <v>440000</v>
      </c>
      <c r="U762">
        <v>440000</v>
      </c>
      <c r="V762">
        <v>440000</v>
      </c>
      <c r="W762">
        <v>440000</v>
      </c>
      <c r="X762">
        <v>440000</v>
      </c>
      <c r="Y762">
        <v>440000</v>
      </c>
      <c r="Z762">
        <v>440000</v>
      </c>
      <c r="AA762">
        <v>330000</v>
      </c>
      <c r="AB762">
        <v>330000</v>
      </c>
      <c r="AC762">
        <v>330000</v>
      </c>
      <c r="AD762">
        <v>330000</v>
      </c>
      <c r="AE762">
        <v>330000</v>
      </c>
      <c r="AF762">
        <v>330000</v>
      </c>
      <c r="AG762">
        <v>330000</v>
      </c>
      <c r="AH762">
        <v>330000</v>
      </c>
      <c r="AI762">
        <v>330000</v>
      </c>
      <c r="AJ762">
        <v>330000</v>
      </c>
      <c r="AK762">
        <v>330000</v>
      </c>
      <c r="AL762">
        <v>330000</v>
      </c>
      <c r="AM762">
        <v>330000</v>
      </c>
      <c r="AN762">
        <v>330000</v>
      </c>
      <c r="AO762">
        <v>330000</v>
      </c>
      <c r="AP762">
        <v>330000</v>
      </c>
      <c r="AQ762">
        <v>330000</v>
      </c>
      <c r="AR762">
        <v>330000</v>
      </c>
      <c r="AS762">
        <v>330000</v>
      </c>
      <c r="AT762">
        <v>330000</v>
      </c>
      <c r="AU762">
        <v>7.7</v>
      </c>
      <c r="AV762">
        <v>7.7</v>
      </c>
      <c r="AW762">
        <v>7.7</v>
      </c>
      <c r="AX762">
        <v>7.7</v>
      </c>
      <c r="AY762">
        <v>7.7</v>
      </c>
      <c r="AZ762">
        <v>7.7</v>
      </c>
      <c r="BA762">
        <v>7.7</v>
      </c>
      <c r="BB762">
        <v>7.7</v>
      </c>
      <c r="BC762">
        <v>7.7</v>
      </c>
      <c r="BD762">
        <v>7.7</v>
      </c>
      <c r="BE762" t="s">
        <v>1413</v>
      </c>
      <c r="BF762">
        <f t="shared" si="23"/>
        <v>20</v>
      </c>
      <c r="BG762">
        <f t="shared" si="24"/>
        <v>1</v>
      </c>
    </row>
    <row r="763" spans="2:59" x14ac:dyDescent="0.25">
      <c r="B763" t="s">
        <v>39</v>
      </c>
      <c r="C763" t="s">
        <v>774</v>
      </c>
      <c r="D763" t="s">
        <v>1380</v>
      </c>
      <c r="E763" t="s">
        <v>820</v>
      </c>
      <c r="F763">
        <v>2</v>
      </c>
      <c r="G763">
        <v>375888</v>
      </c>
      <c r="H763">
        <v>501184</v>
      </c>
      <c r="I763">
        <v>395888</v>
      </c>
      <c r="J763">
        <v>527851</v>
      </c>
      <c r="K763">
        <v>345888</v>
      </c>
      <c r="L763">
        <v>461184</v>
      </c>
      <c r="M763">
        <v>345888</v>
      </c>
      <c r="N763">
        <v>461184</v>
      </c>
      <c r="O763">
        <v>461184</v>
      </c>
      <c r="P763">
        <v>461184</v>
      </c>
      <c r="Q763">
        <v>414517</v>
      </c>
      <c r="R763">
        <v>414517</v>
      </c>
      <c r="S763">
        <v>414517</v>
      </c>
      <c r="T763">
        <v>414517</v>
      </c>
      <c r="U763">
        <v>454517</v>
      </c>
      <c r="V763">
        <v>454517</v>
      </c>
      <c r="W763">
        <v>481184</v>
      </c>
      <c r="X763">
        <v>481184</v>
      </c>
      <c r="Y763">
        <v>414517</v>
      </c>
      <c r="Z763">
        <v>414517</v>
      </c>
      <c r="AA763">
        <v>338299</v>
      </c>
      <c r="AB763">
        <v>375888</v>
      </c>
      <c r="AC763">
        <v>356299</v>
      </c>
      <c r="AD763">
        <v>395888</v>
      </c>
      <c r="AE763">
        <v>311299</v>
      </c>
      <c r="AF763">
        <v>345888</v>
      </c>
      <c r="AG763">
        <v>311299</v>
      </c>
      <c r="AH763">
        <v>345888</v>
      </c>
      <c r="AI763">
        <v>345888</v>
      </c>
      <c r="AJ763">
        <v>345888</v>
      </c>
      <c r="AK763">
        <v>310888</v>
      </c>
      <c r="AL763">
        <v>310888</v>
      </c>
      <c r="AM763">
        <v>310888</v>
      </c>
      <c r="AN763">
        <v>310888</v>
      </c>
      <c r="AO763">
        <v>340888</v>
      </c>
      <c r="AP763">
        <v>340888</v>
      </c>
      <c r="AQ763">
        <v>360888</v>
      </c>
      <c r="AR763">
        <v>360888</v>
      </c>
      <c r="AS763">
        <v>310888</v>
      </c>
      <c r="AT763">
        <v>310888</v>
      </c>
      <c r="AU763">
        <v>8.1999999999999993</v>
      </c>
      <c r="AV763">
        <v>8.1999999999999993</v>
      </c>
      <c r="AW763">
        <v>8.1999999999999993</v>
      </c>
      <c r="AX763">
        <v>8.1999999999999993</v>
      </c>
      <c r="AY763">
        <v>8.1999999999999993</v>
      </c>
      <c r="AZ763">
        <v>8.1999999999999993</v>
      </c>
      <c r="BA763">
        <v>8.1999999999999993</v>
      </c>
      <c r="BB763">
        <v>8.1999999999999993</v>
      </c>
      <c r="BC763">
        <v>8.1999999999999993</v>
      </c>
      <c r="BD763">
        <v>8.1999999999999993</v>
      </c>
      <c r="BE763" t="s">
        <v>1442</v>
      </c>
      <c r="BF763">
        <f t="shared" si="23"/>
        <v>20</v>
      </c>
      <c r="BG763">
        <f t="shared" si="24"/>
        <v>1</v>
      </c>
    </row>
    <row r="2606" spans="27:29" x14ac:dyDescent="0.25">
      <c r="AA2606" s="3"/>
      <c r="AC2606" s="3"/>
    </row>
  </sheetData>
  <autoFilter ref="B1:BE763" xr:uid="{00000000-0001-0000-0000-000000000000}">
    <filterColumn colId="3">
      <filters>
        <filter val="HOTELS"/>
      </filters>
    </filterColumn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</autoFilter>
  <sortState xmlns:xlrd2="http://schemas.microsoft.com/office/spreadsheetml/2017/richdata2" ref="B4:BG763">
    <sortCondition ref="BG4:BG763"/>
  </sortState>
  <mergeCells count="39">
    <mergeCell ref="S2:T2"/>
    <mergeCell ref="U2:V2"/>
    <mergeCell ref="AI2:AJ2"/>
    <mergeCell ref="AK2:AL2"/>
    <mergeCell ref="AM2:AN2"/>
    <mergeCell ref="W2:X2"/>
    <mergeCell ref="Y2:Z2"/>
    <mergeCell ref="AA2:AB2"/>
    <mergeCell ref="AC2:AD2"/>
    <mergeCell ref="AE2:AF2"/>
    <mergeCell ref="AG2:AH2"/>
    <mergeCell ref="G1:Z1"/>
    <mergeCell ref="AA1:AT1"/>
    <mergeCell ref="G2:H2"/>
    <mergeCell ref="B1:B3"/>
    <mergeCell ref="F1:F3"/>
    <mergeCell ref="C1:C3"/>
    <mergeCell ref="E1:E3"/>
    <mergeCell ref="D1:D3"/>
    <mergeCell ref="AO2:AP2"/>
    <mergeCell ref="AQ2:AR2"/>
    <mergeCell ref="AS2:AT2"/>
    <mergeCell ref="I2:J2"/>
    <mergeCell ref="K2:L2"/>
    <mergeCell ref="M2:N2"/>
    <mergeCell ref="O2:P2"/>
    <mergeCell ref="Q2:R2"/>
    <mergeCell ref="BE1:BE3"/>
    <mergeCell ref="AZ2:AZ3"/>
    <mergeCell ref="BA2:BA3"/>
    <mergeCell ref="BB2:BB3"/>
    <mergeCell ref="BC2:BC3"/>
    <mergeCell ref="BD2:BD3"/>
    <mergeCell ref="AU1:BD1"/>
    <mergeCell ref="AU2:AU3"/>
    <mergeCell ref="AV2:AV3"/>
    <mergeCell ref="AW2:AW3"/>
    <mergeCell ref="AX2:AX3"/>
    <mergeCell ref="AY2:AY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AFD7-04F5-40A6-8B51-552635DA6FBC}">
  <dimension ref="A1:BL136"/>
  <sheetViews>
    <sheetView topLeftCell="AV1" workbookViewId="0">
      <selection activeCell="BH4" sqref="BH4"/>
    </sheetView>
  </sheetViews>
  <sheetFormatPr defaultRowHeight="15" x14ac:dyDescent="0.25"/>
  <cols>
    <col min="1" max="1" width="21.85546875" bestFit="1" customWidth="1"/>
    <col min="2" max="2" width="19.7109375" bestFit="1" customWidth="1"/>
    <col min="4" max="4" width="15" customWidth="1"/>
    <col min="5" max="5" width="14.7109375" customWidth="1"/>
  </cols>
  <sheetData>
    <row r="1" spans="1:64" x14ac:dyDescent="0.25">
      <c r="A1" s="10" t="s">
        <v>0</v>
      </c>
      <c r="B1" s="11" t="s">
        <v>1</v>
      </c>
      <c r="C1" s="11" t="s">
        <v>6</v>
      </c>
      <c r="D1" s="11" t="s">
        <v>5</v>
      </c>
      <c r="E1" s="10" t="s">
        <v>4</v>
      </c>
      <c r="F1" s="7" t="s">
        <v>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 t="s">
        <v>3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 t="s">
        <v>7</v>
      </c>
      <c r="AU1" s="7"/>
      <c r="AV1" s="7"/>
      <c r="AW1" s="7"/>
      <c r="AX1" s="7"/>
      <c r="AY1" s="7"/>
      <c r="AZ1" s="7"/>
      <c r="BA1" s="7"/>
      <c r="BB1" s="7"/>
      <c r="BC1" s="7"/>
      <c r="BD1" s="7" t="s">
        <v>8</v>
      </c>
      <c r="BE1" s="7" t="s">
        <v>1484</v>
      </c>
      <c r="BF1" s="7" t="s">
        <v>1485</v>
      </c>
      <c r="BG1" s="7" t="s">
        <v>1486</v>
      </c>
      <c r="BH1" s="7" t="s">
        <v>1487</v>
      </c>
      <c r="BI1" s="7" t="s">
        <v>1488</v>
      </c>
      <c r="BJ1" s="7" t="s">
        <v>1489</v>
      </c>
      <c r="BK1" s="7" t="s">
        <v>1490</v>
      </c>
      <c r="BL1" s="7" t="s">
        <v>1491</v>
      </c>
    </row>
    <row r="2" spans="1:64" x14ac:dyDescent="0.25">
      <c r="A2" s="10"/>
      <c r="B2" s="12"/>
      <c r="C2" s="12"/>
      <c r="D2" s="12"/>
      <c r="E2" s="10"/>
      <c r="F2" s="7">
        <v>1111</v>
      </c>
      <c r="G2" s="7"/>
      <c r="H2" s="7">
        <v>1112</v>
      </c>
      <c r="I2" s="7"/>
      <c r="J2" s="7">
        <v>1113</v>
      </c>
      <c r="K2" s="7"/>
      <c r="L2" s="7">
        <v>1114</v>
      </c>
      <c r="M2" s="7"/>
      <c r="N2" s="7">
        <v>1115</v>
      </c>
      <c r="O2" s="7"/>
      <c r="P2" s="7">
        <v>1116</v>
      </c>
      <c r="Q2" s="7"/>
      <c r="R2" s="7">
        <v>1117</v>
      </c>
      <c r="S2" s="7"/>
      <c r="T2" s="7">
        <v>1118</v>
      </c>
      <c r="U2" s="7"/>
      <c r="V2" s="7">
        <v>1119</v>
      </c>
      <c r="W2" s="7"/>
      <c r="X2" s="7">
        <v>1120</v>
      </c>
      <c r="Y2" s="7"/>
      <c r="Z2" s="7">
        <v>1111</v>
      </c>
      <c r="AA2" s="7"/>
      <c r="AB2" s="7">
        <v>1112</v>
      </c>
      <c r="AC2" s="7"/>
      <c r="AD2" s="7">
        <v>1113</v>
      </c>
      <c r="AE2" s="7"/>
      <c r="AF2" s="7">
        <v>1114</v>
      </c>
      <c r="AG2" s="7"/>
      <c r="AH2" s="7">
        <v>1115</v>
      </c>
      <c r="AI2" s="7"/>
      <c r="AJ2" s="7">
        <v>1116</v>
      </c>
      <c r="AK2" s="7"/>
      <c r="AL2" s="7">
        <v>1117</v>
      </c>
      <c r="AM2" s="7"/>
      <c r="AN2" s="7">
        <v>1118</v>
      </c>
      <c r="AO2" s="7"/>
      <c r="AP2" s="7">
        <v>1119</v>
      </c>
      <c r="AQ2" s="7"/>
      <c r="AR2" s="7">
        <v>1120</v>
      </c>
      <c r="AS2" s="7"/>
      <c r="AT2" s="8">
        <v>1111</v>
      </c>
      <c r="AU2" s="8">
        <v>1112</v>
      </c>
      <c r="AV2" s="8">
        <v>1113</v>
      </c>
      <c r="AW2" s="8">
        <v>1114</v>
      </c>
      <c r="AX2" s="8">
        <v>1115</v>
      </c>
      <c r="AY2" s="8">
        <v>1116</v>
      </c>
      <c r="AZ2" s="8">
        <v>1117</v>
      </c>
      <c r="BA2" s="8">
        <v>1118</v>
      </c>
      <c r="BB2" s="8">
        <v>1119</v>
      </c>
      <c r="BC2" s="8">
        <v>1120</v>
      </c>
      <c r="BD2" s="7"/>
      <c r="BE2" s="7"/>
      <c r="BF2" s="7"/>
      <c r="BG2" s="7"/>
      <c r="BH2" s="7"/>
      <c r="BI2" s="7"/>
      <c r="BJ2" s="7"/>
      <c r="BK2" s="7"/>
      <c r="BL2" s="7"/>
    </row>
    <row r="3" spans="1:64" x14ac:dyDescent="0.25">
      <c r="A3" s="10"/>
      <c r="B3" s="13"/>
      <c r="C3" s="13"/>
      <c r="D3" s="13"/>
      <c r="E3" s="10"/>
      <c r="F3" s="4">
        <v>1112</v>
      </c>
      <c r="G3" s="4">
        <v>1119</v>
      </c>
      <c r="H3" s="4">
        <f>F3+1</f>
        <v>1113</v>
      </c>
      <c r="I3" s="4">
        <f>G3+1</f>
        <v>1120</v>
      </c>
      <c r="J3" s="4">
        <f>H3+1</f>
        <v>1114</v>
      </c>
      <c r="K3" s="4">
        <f>I3+1</f>
        <v>1121</v>
      </c>
      <c r="L3" s="4">
        <f t="shared" ref="L3:Y3" si="0">J3+1</f>
        <v>1115</v>
      </c>
      <c r="M3" s="4">
        <f t="shared" si="0"/>
        <v>1122</v>
      </c>
      <c r="N3" s="4">
        <f t="shared" si="0"/>
        <v>1116</v>
      </c>
      <c r="O3" s="4">
        <f t="shared" si="0"/>
        <v>1123</v>
      </c>
      <c r="P3" s="4">
        <f t="shared" si="0"/>
        <v>1117</v>
      </c>
      <c r="Q3" s="4">
        <f>O3+1</f>
        <v>1124</v>
      </c>
      <c r="R3" s="4">
        <f t="shared" si="0"/>
        <v>1118</v>
      </c>
      <c r="S3" s="4">
        <f t="shared" si="0"/>
        <v>1125</v>
      </c>
      <c r="T3" s="4">
        <f t="shared" si="0"/>
        <v>1119</v>
      </c>
      <c r="U3" s="4">
        <f t="shared" si="0"/>
        <v>1126</v>
      </c>
      <c r="V3" s="4">
        <f t="shared" si="0"/>
        <v>1120</v>
      </c>
      <c r="W3" s="4">
        <f t="shared" si="0"/>
        <v>1127</v>
      </c>
      <c r="X3" s="4">
        <f t="shared" si="0"/>
        <v>1121</v>
      </c>
      <c r="Y3" s="4">
        <f t="shared" si="0"/>
        <v>1128</v>
      </c>
      <c r="Z3" s="4">
        <v>1112</v>
      </c>
      <c r="AA3" s="4">
        <v>1119</v>
      </c>
      <c r="AB3" s="4">
        <v>1113</v>
      </c>
      <c r="AC3" s="4">
        <v>1120</v>
      </c>
      <c r="AD3" s="4">
        <v>1114</v>
      </c>
      <c r="AE3" s="4">
        <v>1121</v>
      </c>
      <c r="AF3" s="4">
        <v>1115</v>
      </c>
      <c r="AG3" s="4">
        <v>1122</v>
      </c>
      <c r="AH3" s="4">
        <v>1116</v>
      </c>
      <c r="AI3" s="4">
        <v>1123</v>
      </c>
      <c r="AJ3" s="4">
        <v>1117</v>
      </c>
      <c r="AK3" s="4">
        <v>1124</v>
      </c>
      <c r="AL3" s="4">
        <v>1118</v>
      </c>
      <c r="AM3" s="4">
        <v>1125</v>
      </c>
      <c r="AN3" s="4">
        <v>1119</v>
      </c>
      <c r="AO3" s="4">
        <v>1126</v>
      </c>
      <c r="AP3" s="4">
        <v>1120</v>
      </c>
      <c r="AQ3" s="4">
        <v>1127</v>
      </c>
      <c r="AR3" s="4">
        <v>1121</v>
      </c>
      <c r="AS3" s="4">
        <v>1128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7"/>
      <c r="BE3" s="7"/>
      <c r="BF3" s="7"/>
      <c r="BG3" s="7"/>
      <c r="BH3" s="7"/>
      <c r="BI3" s="7"/>
      <c r="BJ3" s="7"/>
      <c r="BK3" s="7"/>
      <c r="BL3" s="7"/>
    </row>
    <row r="4" spans="1:64" x14ac:dyDescent="0.25">
      <c r="A4" t="s">
        <v>763</v>
      </c>
      <c r="B4" t="s">
        <v>778</v>
      </c>
      <c r="C4" t="s">
        <v>1461</v>
      </c>
      <c r="D4" t="s">
        <v>820</v>
      </c>
      <c r="E4">
        <v>1</v>
      </c>
      <c r="P4">
        <v>440000</v>
      </c>
      <c r="Q4">
        <v>440000</v>
      </c>
      <c r="R4">
        <v>340000</v>
      </c>
      <c r="S4">
        <v>340000</v>
      </c>
      <c r="T4">
        <v>340000</v>
      </c>
      <c r="U4">
        <v>340000</v>
      </c>
      <c r="V4">
        <v>340000</v>
      </c>
      <c r="W4">
        <v>440000</v>
      </c>
      <c r="X4">
        <v>340000</v>
      </c>
      <c r="Y4">
        <v>440000</v>
      </c>
      <c r="AJ4">
        <v>330000</v>
      </c>
      <c r="AK4">
        <v>330000</v>
      </c>
      <c r="AL4">
        <v>255000</v>
      </c>
      <c r="AM4">
        <v>255000</v>
      </c>
      <c r="AN4">
        <v>255000</v>
      </c>
      <c r="AO4">
        <v>255000</v>
      </c>
      <c r="AP4">
        <v>255000</v>
      </c>
      <c r="AQ4">
        <v>330000</v>
      </c>
      <c r="AR4">
        <v>255000</v>
      </c>
      <c r="AS4">
        <v>330000</v>
      </c>
      <c r="AY4">
        <v>8.1</v>
      </c>
      <c r="AZ4">
        <v>8.1</v>
      </c>
      <c r="BA4">
        <v>8.1</v>
      </c>
      <c r="BB4">
        <v>8.1</v>
      </c>
      <c r="BC4">
        <v>8.1</v>
      </c>
      <c r="BD4" t="s">
        <v>1439</v>
      </c>
      <c r="BE4" s="6">
        <v>-6.1643274999999997</v>
      </c>
      <c r="BF4" s="6">
        <v>106.63442689999999</v>
      </c>
    </row>
    <row r="5" spans="1:64" x14ac:dyDescent="0.25">
      <c r="A5" t="s">
        <v>578</v>
      </c>
      <c r="B5" t="s">
        <v>769</v>
      </c>
      <c r="C5" t="s">
        <v>1464</v>
      </c>
      <c r="D5" t="s">
        <v>820</v>
      </c>
      <c r="E5">
        <v>3</v>
      </c>
      <c r="G5">
        <v>649200</v>
      </c>
      <c r="I5">
        <v>967500</v>
      </c>
      <c r="K5">
        <v>675492</v>
      </c>
      <c r="L5">
        <v>682583</v>
      </c>
      <c r="M5">
        <v>675492</v>
      </c>
      <c r="N5">
        <v>619200</v>
      </c>
      <c r="O5">
        <v>628053</v>
      </c>
      <c r="P5">
        <v>631586</v>
      </c>
      <c r="Q5">
        <v>628097</v>
      </c>
      <c r="S5">
        <v>628097</v>
      </c>
      <c r="U5">
        <v>548679</v>
      </c>
      <c r="W5">
        <v>704000</v>
      </c>
      <c r="Y5">
        <v>541800</v>
      </c>
      <c r="AA5">
        <v>499884</v>
      </c>
      <c r="AC5">
        <v>744975</v>
      </c>
      <c r="AE5">
        <v>489450</v>
      </c>
      <c r="AF5">
        <v>511937</v>
      </c>
      <c r="AG5">
        <v>489450</v>
      </c>
      <c r="AH5">
        <v>588240</v>
      </c>
      <c r="AI5">
        <v>455150</v>
      </c>
      <c r="AJ5">
        <v>473689</v>
      </c>
      <c r="AK5">
        <v>455182</v>
      </c>
      <c r="AM5">
        <v>455182</v>
      </c>
      <c r="AO5">
        <v>397550</v>
      </c>
      <c r="AQ5">
        <v>457600</v>
      </c>
      <c r="AS5">
        <v>487620</v>
      </c>
      <c r="AT5">
        <v>8.4</v>
      </c>
      <c r="AU5">
        <v>8.4</v>
      </c>
      <c r="AV5">
        <v>8.4</v>
      </c>
      <c r="AW5">
        <v>8.4</v>
      </c>
      <c r="AX5">
        <v>8.4</v>
      </c>
      <c r="AY5">
        <v>8.4</v>
      </c>
      <c r="AZ5">
        <v>8.4</v>
      </c>
      <c r="BA5">
        <v>8.4</v>
      </c>
      <c r="BB5">
        <v>8.4</v>
      </c>
      <c r="BC5">
        <v>8.4</v>
      </c>
      <c r="BD5" t="s">
        <v>1414</v>
      </c>
      <c r="BE5" s="6">
        <v>-6.2433667000000002</v>
      </c>
      <c r="BF5" s="6">
        <v>106.62421519999999</v>
      </c>
    </row>
    <row r="6" spans="1:64" x14ac:dyDescent="0.25">
      <c r="A6" t="s">
        <v>44</v>
      </c>
      <c r="B6" t="s">
        <v>779</v>
      </c>
      <c r="C6" t="s">
        <v>1472</v>
      </c>
      <c r="D6" t="s">
        <v>820</v>
      </c>
      <c r="E6">
        <v>2</v>
      </c>
      <c r="F6">
        <v>538333</v>
      </c>
      <c r="G6">
        <v>538333</v>
      </c>
      <c r="H6">
        <v>475000</v>
      </c>
      <c r="I6">
        <v>475000</v>
      </c>
      <c r="J6">
        <v>475000</v>
      </c>
      <c r="K6">
        <v>475000</v>
      </c>
      <c r="L6">
        <v>538333</v>
      </c>
      <c r="M6">
        <v>538333</v>
      </c>
      <c r="N6">
        <v>549667</v>
      </c>
      <c r="O6">
        <v>538333</v>
      </c>
      <c r="P6">
        <v>538333</v>
      </c>
      <c r="Q6">
        <v>538333</v>
      </c>
      <c r="R6">
        <v>538333</v>
      </c>
      <c r="S6">
        <v>538333</v>
      </c>
      <c r="T6">
        <v>538333</v>
      </c>
      <c r="U6">
        <v>538333</v>
      </c>
      <c r="V6">
        <v>475000</v>
      </c>
      <c r="W6">
        <v>475000</v>
      </c>
      <c r="X6">
        <v>475000</v>
      </c>
      <c r="Y6">
        <v>475000</v>
      </c>
      <c r="Z6">
        <v>403750</v>
      </c>
      <c r="AA6">
        <v>403750</v>
      </c>
      <c r="AB6">
        <v>403750</v>
      </c>
      <c r="AC6">
        <v>403750</v>
      </c>
      <c r="AD6">
        <v>403750</v>
      </c>
      <c r="AE6">
        <v>403750</v>
      </c>
      <c r="AF6">
        <v>403750</v>
      </c>
      <c r="AG6">
        <v>403750</v>
      </c>
      <c r="AH6">
        <v>412250</v>
      </c>
      <c r="AI6">
        <v>403750</v>
      </c>
      <c r="AJ6">
        <v>403750</v>
      </c>
      <c r="AK6">
        <v>403750</v>
      </c>
      <c r="AL6">
        <v>403750</v>
      </c>
      <c r="AM6">
        <v>403750</v>
      </c>
      <c r="AN6">
        <v>403750</v>
      </c>
      <c r="AO6">
        <v>403750</v>
      </c>
      <c r="AP6">
        <v>403750</v>
      </c>
      <c r="AQ6">
        <v>403750</v>
      </c>
      <c r="AR6">
        <v>403750</v>
      </c>
      <c r="AS6">
        <v>403750</v>
      </c>
      <c r="AT6">
        <v>8.4</v>
      </c>
      <c r="AU6">
        <v>8.4</v>
      </c>
      <c r="AV6">
        <v>8.4</v>
      </c>
      <c r="AW6">
        <v>8.4</v>
      </c>
      <c r="AX6">
        <v>8.4</v>
      </c>
      <c r="AY6">
        <v>8.4</v>
      </c>
      <c r="AZ6">
        <v>8.4</v>
      </c>
      <c r="BA6">
        <v>8.4</v>
      </c>
      <c r="BB6">
        <v>8.4</v>
      </c>
      <c r="BC6">
        <v>8.4</v>
      </c>
      <c r="BD6" t="s">
        <v>1398</v>
      </c>
      <c r="BE6" s="6">
        <v>-6.0161797999999997</v>
      </c>
      <c r="BF6" s="6">
        <v>106.0501963</v>
      </c>
    </row>
    <row r="7" spans="1:64" x14ac:dyDescent="0.25">
      <c r="A7" t="s">
        <v>84</v>
      </c>
      <c r="B7" t="s">
        <v>780</v>
      </c>
      <c r="C7" t="s">
        <v>1473</v>
      </c>
      <c r="D7" t="s">
        <v>820</v>
      </c>
      <c r="E7">
        <v>2</v>
      </c>
      <c r="F7">
        <v>450000</v>
      </c>
      <c r="G7">
        <v>600000</v>
      </c>
      <c r="H7">
        <v>460000</v>
      </c>
      <c r="I7">
        <v>613333</v>
      </c>
      <c r="J7">
        <v>450000</v>
      </c>
      <c r="K7">
        <v>600000</v>
      </c>
      <c r="L7">
        <v>450000</v>
      </c>
      <c r="M7">
        <v>600000</v>
      </c>
      <c r="N7">
        <v>450000</v>
      </c>
      <c r="O7">
        <v>600000</v>
      </c>
      <c r="P7">
        <v>450000</v>
      </c>
      <c r="Q7">
        <v>600000</v>
      </c>
      <c r="R7">
        <v>450000</v>
      </c>
      <c r="S7">
        <v>600000</v>
      </c>
      <c r="T7">
        <v>450000</v>
      </c>
      <c r="U7">
        <v>600000</v>
      </c>
      <c r="V7">
        <v>460000</v>
      </c>
      <c r="W7">
        <v>613333</v>
      </c>
      <c r="X7">
        <v>450000</v>
      </c>
      <c r="Y7">
        <v>600000</v>
      </c>
      <c r="Z7">
        <v>432000</v>
      </c>
      <c r="AA7">
        <v>450000</v>
      </c>
      <c r="AB7">
        <v>441600</v>
      </c>
      <c r="AC7">
        <v>460000</v>
      </c>
      <c r="AD7">
        <v>432000</v>
      </c>
      <c r="AE7">
        <v>450000</v>
      </c>
      <c r="AF7">
        <v>432000</v>
      </c>
      <c r="AG7">
        <v>450000</v>
      </c>
      <c r="AH7">
        <v>432000</v>
      </c>
      <c r="AI7">
        <v>450000</v>
      </c>
      <c r="AJ7">
        <v>432000</v>
      </c>
      <c r="AK7">
        <v>450000</v>
      </c>
      <c r="AL7">
        <v>432000</v>
      </c>
      <c r="AM7">
        <v>450000</v>
      </c>
      <c r="AN7">
        <v>432000</v>
      </c>
      <c r="AO7">
        <v>450000</v>
      </c>
      <c r="AP7">
        <v>441600</v>
      </c>
      <c r="AQ7">
        <v>460000</v>
      </c>
      <c r="AR7">
        <v>432000</v>
      </c>
      <c r="AS7">
        <v>450000</v>
      </c>
      <c r="AT7">
        <v>8.3000000000000007</v>
      </c>
      <c r="AU7">
        <v>8.3000000000000007</v>
      </c>
      <c r="AV7">
        <v>8.3000000000000007</v>
      </c>
      <c r="AW7">
        <v>8.3000000000000007</v>
      </c>
      <c r="AX7">
        <v>8.3000000000000007</v>
      </c>
      <c r="AY7">
        <v>8.3000000000000007</v>
      </c>
      <c r="AZ7">
        <v>8.3000000000000007</v>
      </c>
      <c r="BA7">
        <v>8.3000000000000007</v>
      </c>
      <c r="BB7">
        <v>8.3000000000000007</v>
      </c>
      <c r="BC7">
        <v>8.3000000000000007</v>
      </c>
      <c r="BD7" t="s">
        <v>1416</v>
      </c>
      <c r="BE7" s="6">
        <v>-6.2446776000000002</v>
      </c>
      <c r="BF7" s="6">
        <v>106.52683500000001</v>
      </c>
    </row>
    <row r="8" spans="1:64" x14ac:dyDescent="0.25">
      <c r="A8" t="s">
        <v>13</v>
      </c>
      <c r="B8" t="s">
        <v>778</v>
      </c>
      <c r="C8" t="s">
        <v>1477</v>
      </c>
      <c r="D8" t="s">
        <v>820</v>
      </c>
      <c r="E8">
        <v>2</v>
      </c>
      <c r="F8">
        <v>171372</v>
      </c>
      <c r="G8">
        <v>171372</v>
      </c>
      <c r="H8">
        <v>171372</v>
      </c>
      <c r="I8">
        <v>171372</v>
      </c>
      <c r="J8">
        <v>171372</v>
      </c>
      <c r="K8">
        <v>171372</v>
      </c>
      <c r="L8">
        <v>171372</v>
      </c>
      <c r="M8">
        <v>171372</v>
      </c>
      <c r="N8">
        <v>171372</v>
      </c>
      <c r="O8">
        <v>171372</v>
      </c>
      <c r="P8">
        <v>171372</v>
      </c>
      <c r="Q8">
        <v>171372</v>
      </c>
      <c r="R8">
        <v>145667</v>
      </c>
      <c r="S8">
        <v>145667</v>
      </c>
      <c r="T8">
        <v>145667</v>
      </c>
      <c r="U8">
        <v>145667</v>
      </c>
      <c r="V8">
        <v>145667</v>
      </c>
      <c r="W8">
        <v>138000</v>
      </c>
      <c r="X8">
        <v>145667</v>
      </c>
      <c r="Y8">
        <v>138000</v>
      </c>
      <c r="Z8">
        <v>128529</v>
      </c>
      <c r="AA8">
        <v>128529</v>
      </c>
      <c r="AB8">
        <v>128529</v>
      </c>
      <c r="AC8">
        <v>128529</v>
      </c>
      <c r="AD8">
        <v>128529</v>
      </c>
      <c r="AE8">
        <v>128529</v>
      </c>
      <c r="AF8">
        <v>128529</v>
      </c>
      <c r="AG8">
        <v>128529</v>
      </c>
      <c r="AH8">
        <v>128529</v>
      </c>
      <c r="AI8">
        <v>128529</v>
      </c>
      <c r="AJ8">
        <v>128529</v>
      </c>
      <c r="AK8">
        <v>128529</v>
      </c>
      <c r="AL8">
        <v>109250</v>
      </c>
      <c r="AM8">
        <v>109250</v>
      </c>
      <c r="AN8">
        <v>109250</v>
      </c>
      <c r="AO8">
        <v>109250</v>
      </c>
      <c r="AP8">
        <v>109250</v>
      </c>
      <c r="AQ8">
        <v>103500</v>
      </c>
      <c r="AR8">
        <v>109250</v>
      </c>
      <c r="AS8">
        <v>103500</v>
      </c>
      <c r="AT8">
        <v>7.9</v>
      </c>
      <c r="AU8">
        <v>7.9</v>
      </c>
      <c r="AV8">
        <v>7.9</v>
      </c>
      <c r="AW8">
        <v>7.9</v>
      </c>
      <c r="AX8">
        <v>7.9</v>
      </c>
      <c r="AY8">
        <v>7.9</v>
      </c>
      <c r="AZ8">
        <v>7.9</v>
      </c>
      <c r="BA8">
        <v>7.9</v>
      </c>
      <c r="BB8">
        <v>7.9</v>
      </c>
      <c r="BC8">
        <v>7.9</v>
      </c>
      <c r="BD8" t="s">
        <v>1414</v>
      </c>
      <c r="BE8" s="6">
        <v>-6.1437328999999998</v>
      </c>
      <c r="BF8" s="6">
        <v>106.6313823</v>
      </c>
    </row>
    <row r="9" spans="1:64" x14ac:dyDescent="0.25">
      <c r="A9" t="s">
        <v>76</v>
      </c>
      <c r="B9" t="s">
        <v>774</v>
      </c>
      <c r="C9" t="s">
        <v>1012</v>
      </c>
      <c r="D9" t="s">
        <v>820</v>
      </c>
      <c r="E9">
        <v>3</v>
      </c>
      <c r="F9">
        <v>413333</v>
      </c>
      <c r="G9">
        <v>413333</v>
      </c>
      <c r="H9">
        <v>480000</v>
      </c>
      <c r="I9">
        <v>480000</v>
      </c>
      <c r="J9">
        <v>413333</v>
      </c>
      <c r="K9">
        <v>413333</v>
      </c>
      <c r="L9">
        <v>413333</v>
      </c>
      <c r="M9">
        <v>413333</v>
      </c>
      <c r="Z9">
        <v>310000</v>
      </c>
      <c r="AA9">
        <v>310000</v>
      </c>
      <c r="AB9">
        <v>360000</v>
      </c>
      <c r="AC9">
        <v>360000</v>
      </c>
      <c r="AD9">
        <v>310000</v>
      </c>
      <c r="AE9">
        <v>310000</v>
      </c>
      <c r="AF9">
        <v>310000</v>
      </c>
      <c r="AG9">
        <v>310000</v>
      </c>
      <c r="AT9">
        <v>8</v>
      </c>
      <c r="AU9">
        <v>8</v>
      </c>
      <c r="AV9">
        <v>8</v>
      </c>
      <c r="AW9">
        <v>8</v>
      </c>
      <c r="BD9" t="s">
        <v>1427</v>
      </c>
      <c r="BE9" s="6">
        <v>-6.2215971000000003</v>
      </c>
      <c r="BF9" s="6">
        <v>106.6328778</v>
      </c>
    </row>
    <row r="10" spans="1:64" x14ac:dyDescent="0.25">
      <c r="A10" t="s">
        <v>724</v>
      </c>
      <c r="B10" t="s">
        <v>774</v>
      </c>
      <c r="C10" t="s">
        <v>1039</v>
      </c>
      <c r="D10" t="s">
        <v>820</v>
      </c>
      <c r="E10">
        <v>3</v>
      </c>
      <c r="H10">
        <v>593752</v>
      </c>
      <c r="I10">
        <v>553752</v>
      </c>
      <c r="J10">
        <v>553752</v>
      </c>
      <c r="K10">
        <v>553752</v>
      </c>
      <c r="V10">
        <v>693752</v>
      </c>
      <c r="W10">
        <v>593752</v>
      </c>
      <c r="X10">
        <v>593752</v>
      </c>
      <c r="Y10">
        <v>697752</v>
      </c>
      <c r="AB10">
        <v>445314</v>
      </c>
      <c r="AC10">
        <v>415314</v>
      </c>
      <c r="AD10">
        <v>415314</v>
      </c>
      <c r="AE10">
        <v>415314</v>
      </c>
      <c r="AP10">
        <v>520314</v>
      </c>
      <c r="AQ10">
        <v>445314</v>
      </c>
      <c r="AR10">
        <v>445314</v>
      </c>
      <c r="AS10">
        <v>523314</v>
      </c>
      <c r="AU10">
        <v>8.5</v>
      </c>
      <c r="AV10">
        <v>8.5</v>
      </c>
      <c r="BB10">
        <v>8.5</v>
      </c>
      <c r="BC10">
        <v>8.5</v>
      </c>
      <c r="BD10" t="s">
        <v>1414</v>
      </c>
      <c r="BE10" s="6">
        <v>-6.1844596000000003</v>
      </c>
      <c r="BF10" s="6">
        <v>106.64339320000001</v>
      </c>
    </row>
    <row r="11" spans="1:64" x14ac:dyDescent="0.25">
      <c r="A11" t="s">
        <v>45</v>
      </c>
      <c r="B11" t="s">
        <v>774</v>
      </c>
      <c r="C11" t="s">
        <v>1076</v>
      </c>
      <c r="D11" t="s">
        <v>820</v>
      </c>
      <c r="E11">
        <v>4</v>
      </c>
      <c r="F11">
        <v>1666667</v>
      </c>
      <c r="H11">
        <v>720000</v>
      </c>
      <c r="I11">
        <v>720000</v>
      </c>
      <c r="J11">
        <v>720000</v>
      </c>
      <c r="K11">
        <v>720000</v>
      </c>
      <c r="V11">
        <v>720000</v>
      </c>
      <c r="W11">
        <v>720000</v>
      </c>
      <c r="X11">
        <v>720000</v>
      </c>
      <c r="Y11">
        <v>720000</v>
      </c>
      <c r="Z11">
        <v>1250000</v>
      </c>
      <c r="AB11">
        <v>540000</v>
      </c>
      <c r="AC11">
        <v>540000</v>
      </c>
      <c r="AD11">
        <v>540000</v>
      </c>
      <c r="AE11">
        <v>540000</v>
      </c>
      <c r="AP11">
        <v>540000</v>
      </c>
      <c r="AQ11">
        <v>540000</v>
      </c>
      <c r="AR11">
        <v>540000</v>
      </c>
      <c r="AS11">
        <v>540000</v>
      </c>
      <c r="AT11">
        <v>8.1</v>
      </c>
      <c r="AU11">
        <v>8.1</v>
      </c>
      <c r="AV11">
        <v>8.1</v>
      </c>
      <c r="BB11">
        <v>8.1</v>
      </c>
      <c r="BC11">
        <v>8.1</v>
      </c>
      <c r="BD11" t="s">
        <v>1398</v>
      </c>
      <c r="BE11" s="6">
        <v>-6.2218613999999999</v>
      </c>
      <c r="BF11" s="6">
        <v>106.6327071</v>
      </c>
    </row>
    <row r="12" spans="1:64" x14ac:dyDescent="0.25">
      <c r="A12" t="s">
        <v>197</v>
      </c>
      <c r="B12" t="s">
        <v>769</v>
      </c>
      <c r="C12" t="s">
        <v>914</v>
      </c>
      <c r="D12" t="s">
        <v>820</v>
      </c>
      <c r="E12">
        <v>0</v>
      </c>
      <c r="F12">
        <v>332240</v>
      </c>
      <c r="G12">
        <v>348852</v>
      </c>
      <c r="I12">
        <v>395428</v>
      </c>
      <c r="J12">
        <v>335746</v>
      </c>
      <c r="K12">
        <v>332240</v>
      </c>
      <c r="L12">
        <v>282062</v>
      </c>
      <c r="M12">
        <v>332240</v>
      </c>
      <c r="O12">
        <v>332240</v>
      </c>
      <c r="P12">
        <v>332240</v>
      </c>
      <c r="Q12">
        <v>332240</v>
      </c>
      <c r="Z12">
        <v>259147</v>
      </c>
      <c r="AA12">
        <v>272105</v>
      </c>
      <c r="AC12">
        <v>308434</v>
      </c>
      <c r="AD12">
        <v>261882</v>
      </c>
      <c r="AE12">
        <v>259147</v>
      </c>
      <c r="AF12">
        <v>220008</v>
      </c>
      <c r="AG12">
        <v>259147</v>
      </c>
      <c r="AI12">
        <v>259147</v>
      </c>
      <c r="AJ12">
        <v>259147</v>
      </c>
      <c r="AK12">
        <v>259147</v>
      </c>
      <c r="AT12">
        <v>7.6</v>
      </c>
      <c r="AU12">
        <v>7.6</v>
      </c>
      <c r="AV12">
        <v>7.6</v>
      </c>
      <c r="AW12">
        <v>7.4</v>
      </c>
      <c r="AX12">
        <v>7.4</v>
      </c>
      <c r="AY12">
        <v>7.4</v>
      </c>
      <c r="BD12" t="s">
        <v>1423</v>
      </c>
      <c r="BE12" s="6">
        <v>-6.2477175000000003</v>
      </c>
      <c r="BF12" s="6">
        <v>106.6104054</v>
      </c>
    </row>
    <row r="13" spans="1:64" x14ac:dyDescent="0.25">
      <c r="A13" t="s">
        <v>94</v>
      </c>
      <c r="B13" t="s">
        <v>781</v>
      </c>
      <c r="C13" t="s">
        <v>1049</v>
      </c>
      <c r="D13" t="s">
        <v>820</v>
      </c>
      <c r="E13">
        <v>1</v>
      </c>
      <c r="F13">
        <v>453333</v>
      </c>
      <c r="G13">
        <v>453333</v>
      </c>
      <c r="J13">
        <v>453333</v>
      </c>
      <c r="K13">
        <v>453333</v>
      </c>
      <c r="N13">
        <v>453333</v>
      </c>
      <c r="O13">
        <v>453333</v>
      </c>
      <c r="P13">
        <v>453333</v>
      </c>
      <c r="Q13">
        <v>453333</v>
      </c>
      <c r="R13">
        <v>453333</v>
      </c>
      <c r="S13">
        <v>453333</v>
      </c>
      <c r="Z13">
        <v>340000</v>
      </c>
      <c r="AA13">
        <v>340000</v>
      </c>
      <c r="AD13">
        <v>340000</v>
      </c>
      <c r="AE13">
        <v>340000</v>
      </c>
      <c r="AH13">
        <v>340000</v>
      </c>
      <c r="AI13">
        <v>340000</v>
      </c>
      <c r="AJ13">
        <v>340000</v>
      </c>
      <c r="AK13">
        <v>340000</v>
      </c>
      <c r="AL13">
        <v>340000</v>
      </c>
      <c r="AM13">
        <v>340000</v>
      </c>
      <c r="AT13">
        <v>7.9</v>
      </c>
      <c r="AV13">
        <v>7.9</v>
      </c>
      <c r="AX13">
        <v>7.9</v>
      </c>
      <c r="AY13">
        <v>7.9</v>
      </c>
      <c r="AZ13">
        <v>7.9</v>
      </c>
      <c r="BD13" t="s">
        <v>1392</v>
      </c>
      <c r="BE13" s="6">
        <v>-6.2977058000000001</v>
      </c>
      <c r="BF13" s="6">
        <v>106.737853</v>
      </c>
    </row>
    <row r="14" spans="1:64" x14ac:dyDescent="0.25">
      <c r="A14" t="s">
        <v>730</v>
      </c>
      <c r="B14" t="s">
        <v>790</v>
      </c>
      <c r="C14" t="s">
        <v>1075</v>
      </c>
      <c r="D14" t="s">
        <v>820</v>
      </c>
      <c r="E14">
        <v>3</v>
      </c>
      <c r="I14">
        <v>550000</v>
      </c>
      <c r="J14">
        <v>550000</v>
      </c>
      <c r="K14">
        <v>550000</v>
      </c>
      <c r="L14">
        <v>550000</v>
      </c>
      <c r="M14">
        <v>550000</v>
      </c>
      <c r="O14">
        <v>550000</v>
      </c>
      <c r="R14">
        <v>1773333</v>
      </c>
      <c r="S14">
        <v>1773333</v>
      </c>
      <c r="T14">
        <v>550000</v>
      </c>
      <c r="V14">
        <v>1330000</v>
      </c>
      <c r="AC14">
        <v>467500</v>
      </c>
      <c r="AD14">
        <v>456500</v>
      </c>
      <c r="AE14">
        <v>456500</v>
      </c>
      <c r="AF14">
        <v>467500</v>
      </c>
      <c r="AG14">
        <v>467500</v>
      </c>
      <c r="AI14">
        <v>456500</v>
      </c>
      <c r="AL14">
        <v>1330000</v>
      </c>
      <c r="AM14">
        <v>1330000</v>
      </c>
      <c r="AN14">
        <v>467500</v>
      </c>
      <c r="AP14">
        <v>1103900</v>
      </c>
      <c r="AU14">
        <v>8.1</v>
      </c>
      <c r="AV14">
        <v>8.1</v>
      </c>
      <c r="AW14">
        <v>8.1</v>
      </c>
      <c r="AX14">
        <v>8.1</v>
      </c>
      <c r="AZ14">
        <v>8.1</v>
      </c>
      <c r="BA14">
        <v>8.1</v>
      </c>
      <c r="BB14">
        <v>8.1</v>
      </c>
      <c r="BD14" t="s">
        <v>1394</v>
      </c>
      <c r="BE14" s="6">
        <v>-6.2853165000000004</v>
      </c>
      <c r="BF14" s="6">
        <v>106.11761730000001</v>
      </c>
    </row>
    <row r="15" spans="1:64" x14ac:dyDescent="0.25">
      <c r="A15" t="s">
        <v>727</v>
      </c>
      <c r="B15" t="s">
        <v>774</v>
      </c>
      <c r="C15" t="s">
        <v>1186</v>
      </c>
      <c r="D15" t="s">
        <v>820</v>
      </c>
      <c r="E15">
        <v>4</v>
      </c>
      <c r="H15">
        <v>1239998</v>
      </c>
      <c r="I15">
        <v>1053999</v>
      </c>
      <c r="J15">
        <v>1239998</v>
      </c>
      <c r="K15">
        <v>1053999</v>
      </c>
      <c r="P15">
        <v>1320000</v>
      </c>
      <c r="Q15">
        <v>1122001</v>
      </c>
      <c r="S15">
        <v>1291635</v>
      </c>
      <c r="V15">
        <v>1239998</v>
      </c>
      <c r="W15">
        <v>1053999</v>
      </c>
      <c r="Y15">
        <v>1053999</v>
      </c>
      <c r="AB15">
        <v>929999</v>
      </c>
      <c r="AC15">
        <v>790499</v>
      </c>
      <c r="AD15">
        <v>929999</v>
      </c>
      <c r="AE15">
        <v>790499</v>
      </c>
      <c r="AJ15">
        <v>990000</v>
      </c>
      <c r="AK15">
        <v>841501</v>
      </c>
      <c r="AM15">
        <v>1143097</v>
      </c>
      <c r="AP15">
        <v>929999</v>
      </c>
      <c r="AQ15">
        <v>790499</v>
      </c>
      <c r="AS15">
        <v>790499</v>
      </c>
      <c r="AU15">
        <v>8.6</v>
      </c>
      <c r="AV15">
        <v>8.6</v>
      </c>
      <c r="AY15">
        <v>8.6</v>
      </c>
      <c r="AZ15">
        <v>8.6</v>
      </c>
      <c r="BB15">
        <v>8.6</v>
      </c>
      <c r="BC15">
        <v>8.6</v>
      </c>
      <c r="BD15" t="s">
        <v>1440</v>
      </c>
      <c r="BE15" s="6">
        <v>-6.1943672999999997</v>
      </c>
      <c r="BF15" s="6">
        <v>106.6344886</v>
      </c>
    </row>
    <row r="16" spans="1:64" x14ac:dyDescent="0.25">
      <c r="A16" t="s">
        <v>608</v>
      </c>
      <c r="B16" t="s">
        <v>785</v>
      </c>
      <c r="C16" t="s">
        <v>1090</v>
      </c>
      <c r="D16" t="s">
        <v>820</v>
      </c>
      <c r="E16">
        <v>2</v>
      </c>
      <c r="G16">
        <v>400000</v>
      </c>
      <c r="H16">
        <v>466667</v>
      </c>
      <c r="I16">
        <v>400000</v>
      </c>
      <c r="J16">
        <v>466667</v>
      </c>
      <c r="K16">
        <v>400000</v>
      </c>
      <c r="M16">
        <v>400000</v>
      </c>
      <c r="N16">
        <v>400000</v>
      </c>
      <c r="V16">
        <v>400000</v>
      </c>
      <c r="W16">
        <v>400000</v>
      </c>
      <c r="X16">
        <v>400000</v>
      </c>
      <c r="Y16">
        <v>400000</v>
      </c>
      <c r="AA16">
        <v>300000</v>
      </c>
      <c r="AB16">
        <v>350000</v>
      </c>
      <c r="AC16">
        <v>300000</v>
      </c>
      <c r="AD16">
        <v>350000</v>
      </c>
      <c r="AE16">
        <v>300000</v>
      </c>
      <c r="AG16">
        <v>300000</v>
      </c>
      <c r="AH16">
        <v>300000</v>
      </c>
      <c r="AP16">
        <v>300000</v>
      </c>
      <c r="AQ16">
        <v>300000</v>
      </c>
      <c r="AR16">
        <v>300000</v>
      </c>
      <c r="AS16">
        <v>300000</v>
      </c>
      <c r="AT16">
        <v>8</v>
      </c>
      <c r="AU16">
        <v>8</v>
      </c>
      <c r="AV16">
        <v>8</v>
      </c>
      <c r="AW16">
        <v>8</v>
      </c>
      <c r="AX16">
        <v>8</v>
      </c>
      <c r="BB16">
        <v>8</v>
      </c>
      <c r="BC16">
        <v>8</v>
      </c>
      <c r="BD16" t="s">
        <v>1413</v>
      </c>
      <c r="BE16" s="6">
        <v>-6.1266780000000001</v>
      </c>
      <c r="BF16" s="6">
        <v>106.1626102</v>
      </c>
    </row>
    <row r="17" spans="1:58" x14ac:dyDescent="0.25">
      <c r="A17" t="s">
        <v>723</v>
      </c>
      <c r="B17" t="s">
        <v>770</v>
      </c>
      <c r="C17" t="s">
        <v>1142</v>
      </c>
      <c r="D17" t="s">
        <v>820</v>
      </c>
      <c r="E17">
        <v>4</v>
      </c>
      <c r="I17">
        <v>1274857</v>
      </c>
      <c r="J17">
        <v>1271307</v>
      </c>
      <c r="K17">
        <v>1106037</v>
      </c>
      <c r="L17">
        <v>1368107</v>
      </c>
      <c r="M17">
        <v>1274855</v>
      </c>
      <c r="O17">
        <v>1190253</v>
      </c>
      <c r="Q17">
        <v>1190253</v>
      </c>
      <c r="S17">
        <v>1190253</v>
      </c>
      <c r="U17">
        <v>1274857</v>
      </c>
      <c r="W17">
        <v>1190252</v>
      </c>
      <c r="X17">
        <v>1271307</v>
      </c>
      <c r="Y17">
        <v>1021821</v>
      </c>
      <c r="AC17">
        <v>956143</v>
      </c>
      <c r="AD17">
        <v>953480</v>
      </c>
      <c r="AE17">
        <v>829528</v>
      </c>
      <c r="AF17">
        <v>1026080</v>
      </c>
      <c r="AG17">
        <v>956141</v>
      </c>
      <c r="AI17">
        <v>892690</v>
      </c>
      <c r="AK17">
        <v>892690</v>
      </c>
      <c r="AM17">
        <v>892690</v>
      </c>
      <c r="AO17">
        <v>956143</v>
      </c>
      <c r="AQ17">
        <v>892689</v>
      </c>
      <c r="AR17">
        <v>953480</v>
      </c>
      <c r="AS17">
        <v>766366</v>
      </c>
      <c r="AU17">
        <v>8.6</v>
      </c>
      <c r="AV17">
        <v>8.6</v>
      </c>
      <c r="AW17">
        <v>8.6</v>
      </c>
      <c r="AX17">
        <v>8.6</v>
      </c>
      <c r="AY17">
        <v>8.6</v>
      </c>
      <c r="AZ17">
        <v>8.6</v>
      </c>
      <c r="BA17">
        <v>8.6</v>
      </c>
      <c r="BB17">
        <v>8.6</v>
      </c>
      <c r="BC17">
        <v>8.6</v>
      </c>
      <c r="BD17" t="s">
        <v>1445</v>
      </c>
      <c r="BE17" s="6">
        <v>-6.3026378000000003</v>
      </c>
      <c r="BF17" s="6">
        <v>106.6450306</v>
      </c>
    </row>
    <row r="18" spans="1:58" x14ac:dyDescent="0.25">
      <c r="A18" t="s">
        <v>284</v>
      </c>
      <c r="B18" t="s">
        <v>778</v>
      </c>
      <c r="C18" t="s">
        <v>1174</v>
      </c>
      <c r="D18" t="s">
        <v>820</v>
      </c>
      <c r="E18">
        <v>2.5</v>
      </c>
      <c r="F18">
        <v>298051</v>
      </c>
      <c r="G18">
        <v>329214</v>
      </c>
      <c r="H18">
        <v>272507</v>
      </c>
      <c r="I18">
        <v>330517</v>
      </c>
      <c r="J18">
        <v>284706</v>
      </c>
      <c r="K18">
        <v>322002</v>
      </c>
      <c r="L18">
        <v>279925</v>
      </c>
      <c r="M18">
        <v>315107</v>
      </c>
      <c r="N18">
        <v>272507</v>
      </c>
      <c r="O18">
        <v>290202</v>
      </c>
      <c r="P18">
        <v>272507</v>
      </c>
      <c r="Q18">
        <v>284079</v>
      </c>
      <c r="Z18">
        <v>191404</v>
      </c>
      <c r="AA18">
        <v>204982</v>
      </c>
      <c r="AB18">
        <v>175000</v>
      </c>
      <c r="AC18">
        <v>205793</v>
      </c>
      <c r="AD18">
        <v>182834</v>
      </c>
      <c r="AE18">
        <v>200492</v>
      </c>
      <c r="AF18">
        <v>179764</v>
      </c>
      <c r="AG18">
        <v>196199</v>
      </c>
      <c r="AH18">
        <v>175000</v>
      </c>
      <c r="AI18">
        <v>180692</v>
      </c>
      <c r="AJ18">
        <v>175000</v>
      </c>
      <c r="AK18">
        <v>176879</v>
      </c>
      <c r="AT18">
        <v>6.4</v>
      </c>
      <c r="AU18">
        <v>6.4</v>
      </c>
      <c r="AV18">
        <v>6.4</v>
      </c>
      <c r="AW18">
        <v>6.4</v>
      </c>
      <c r="AX18">
        <v>6.4</v>
      </c>
      <c r="AY18">
        <v>6.4</v>
      </c>
      <c r="BD18" t="s">
        <v>1446</v>
      </c>
      <c r="BE18" s="6">
        <v>-6.3026378000000003</v>
      </c>
      <c r="BF18" s="6">
        <v>106.6450306</v>
      </c>
    </row>
    <row r="19" spans="1:58" x14ac:dyDescent="0.25">
      <c r="A19" t="s">
        <v>582</v>
      </c>
      <c r="B19" t="s">
        <v>772</v>
      </c>
      <c r="C19" t="s">
        <v>1336</v>
      </c>
      <c r="D19" t="s">
        <v>820</v>
      </c>
      <c r="E19">
        <v>4</v>
      </c>
      <c r="G19">
        <v>965000</v>
      </c>
      <c r="H19">
        <v>1000000</v>
      </c>
      <c r="I19">
        <v>822500</v>
      </c>
      <c r="N19">
        <v>905000</v>
      </c>
      <c r="P19">
        <v>965000</v>
      </c>
      <c r="R19">
        <v>2845000</v>
      </c>
      <c r="S19">
        <v>965000</v>
      </c>
      <c r="T19">
        <v>2845000</v>
      </c>
      <c r="V19">
        <v>1095000</v>
      </c>
      <c r="W19">
        <v>822500</v>
      </c>
      <c r="X19">
        <v>1095000</v>
      </c>
      <c r="Y19">
        <v>822500</v>
      </c>
      <c r="AA19">
        <v>820250</v>
      </c>
      <c r="AB19">
        <v>700000</v>
      </c>
      <c r="AC19">
        <v>575750</v>
      </c>
      <c r="AH19">
        <v>814500</v>
      </c>
      <c r="AJ19">
        <v>868500</v>
      </c>
      <c r="AL19">
        <v>2560500</v>
      </c>
      <c r="AM19">
        <v>820250</v>
      </c>
      <c r="AN19">
        <v>2560500</v>
      </c>
      <c r="AP19">
        <v>766500</v>
      </c>
      <c r="AQ19">
        <v>575750</v>
      </c>
      <c r="AR19">
        <v>766500</v>
      </c>
      <c r="AS19">
        <v>575750</v>
      </c>
      <c r="AT19">
        <v>8.4</v>
      </c>
      <c r="AU19">
        <v>8.4</v>
      </c>
      <c r="AX19">
        <v>8.4</v>
      </c>
      <c r="AY19">
        <v>8.4</v>
      </c>
      <c r="AZ19">
        <v>8.4</v>
      </c>
      <c r="BA19">
        <v>8.4</v>
      </c>
      <c r="BB19">
        <v>8.4</v>
      </c>
      <c r="BC19">
        <v>8.4</v>
      </c>
      <c r="BD19" t="s">
        <v>1414</v>
      </c>
      <c r="BE19">
        <v>-6.3089741000000004</v>
      </c>
      <c r="BF19">
        <v>106.6894424</v>
      </c>
    </row>
    <row r="20" spans="1:58" x14ac:dyDescent="0.25">
      <c r="A20" t="s">
        <v>659</v>
      </c>
      <c r="B20" t="s">
        <v>769</v>
      </c>
      <c r="C20" t="s">
        <v>1353</v>
      </c>
      <c r="D20" t="s">
        <v>820</v>
      </c>
      <c r="E20">
        <v>1</v>
      </c>
      <c r="G20">
        <v>466668</v>
      </c>
      <c r="I20">
        <v>466668</v>
      </c>
      <c r="K20">
        <v>466668</v>
      </c>
      <c r="L20">
        <v>520001</v>
      </c>
      <c r="M20">
        <v>466668</v>
      </c>
      <c r="O20">
        <v>466668</v>
      </c>
      <c r="Q20">
        <v>466668</v>
      </c>
      <c r="R20">
        <v>466668</v>
      </c>
      <c r="T20">
        <v>493333</v>
      </c>
      <c r="U20">
        <v>466668</v>
      </c>
      <c r="W20">
        <v>466668</v>
      </c>
      <c r="Y20">
        <v>466668</v>
      </c>
      <c r="AA20">
        <v>350001</v>
      </c>
      <c r="AC20">
        <v>350001</v>
      </c>
      <c r="AE20">
        <v>350001</v>
      </c>
      <c r="AF20">
        <v>390001</v>
      </c>
      <c r="AG20">
        <v>350001</v>
      </c>
      <c r="AI20">
        <v>350001</v>
      </c>
      <c r="AK20">
        <v>350001</v>
      </c>
      <c r="AL20">
        <v>350001</v>
      </c>
      <c r="AN20">
        <v>370000</v>
      </c>
      <c r="AO20">
        <v>350001</v>
      </c>
      <c r="AQ20">
        <v>350001</v>
      </c>
      <c r="AS20">
        <v>350001</v>
      </c>
      <c r="AT20">
        <v>8.4</v>
      </c>
      <c r="AU20">
        <v>8.4</v>
      </c>
      <c r="AV20">
        <v>8.4</v>
      </c>
      <c r="AW20">
        <v>8.4</v>
      </c>
      <c r="AX20">
        <v>8.4</v>
      </c>
      <c r="AY20">
        <v>8.4</v>
      </c>
      <c r="AZ20">
        <v>8.4</v>
      </c>
      <c r="BA20">
        <v>8.4</v>
      </c>
      <c r="BB20">
        <v>8.4</v>
      </c>
      <c r="BC20">
        <v>8.4</v>
      </c>
      <c r="BD20" t="s">
        <v>1412</v>
      </c>
      <c r="BE20" s="6">
        <v>-6.2514111000000003</v>
      </c>
      <c r="BF20" s="6">
        <v>106.6182646</v>
      </c>
    </row>
    <row r="21" spans="1:58" x14ac:dyDescent="0.25">
      <c r="A21" t="s">
        <v>639</v>
      </c>
      <c r="B21" t="s">
        <v>790</v>
      </c>
      <c r="C21" t="s">
        <v>1226</v>
      </c>
      <c r="D21" t="s">
        <v>820</v>
      </c>
      <c r="E21">
        <v>2</v>
      </c>
      <c r="G21">
        <v>1080000</v>
      </c>
      <c r="H21">
        <v>1080000</v>
      </c>
      <c r="I21">
        <v>1080000</v>
      </c>
      <c r="J21">
        <v>1080000</v>
      </c>
      <c r="K21">
        <v>1080000</v>
      </c>
      <c r="M21">
        <v>1080000</v>
      </c>
      <c r="O21">
        <v>1080000</v>
      </c>
      <c r="Q21">
        <v>1080000</v>
      </c>
      <c r="S21">
        <v>1080000</v>
      </c>
      <c r="U21">
        <v>1080000</v>
      </c>
      <c r="V21">
        <v>1080000</v>
      </c>
      <c r="W21">
        <v>1080000</v>
      </c>
      <c r="X21">
        <v>1080000</v>
      </c>
      <c r="Y21">
        <v>1080000</v>
      </c>
      <c r="AA21">
        <v>810000</v>
      </c>
      <c r="AB21">
        <v>810000</v>
      </c>
      <c r="AC21">
        <v>810000</v>
      </c>
      <c r="AD21">
        <v>810000</v>
      </c>
      <c r="AE21">
        <v>810000</v>
      </c>
      <c r="AG21">
        <v>810000</v>
      </c>
      <c r="AI21">
        <v>810000</v>
      </c>
      <c r="AK21">
        <v>810000</v>
      </c>
      <c r="AM21">
        <v>810000</v>
      </c>
      <c r="AO21">
        <v>810000</v>
      </c>
      <c r="AP21">
        <v>810000</v>
      </c>
      <c r="AQ21">
        <v>810000</v>
      </c>
      <c r="AR21">
        <v>810000</v>
      </c>
      <c r="AS21">
        <v>810000</v>
      </c>
      <c r="AT21">
        <v>7.5</v>
      </c>
      <c r="AU21">
        <v>7.5</v>
      </c>
      <c r="AV21">
        <v>7.5</v>
      </c>
      <c r="AW21">
        <v>7.5</v>
      </c>
      <c r="AX21">
        <v>7.5</v>
      </c>
      <c r="AY21">
        <v>7.5</v>
      </c>
      <c r="AZ21">
        <v>7.5</v>
      </c>
      <c r="BA21">
        <v>7.5</v>
      </c>
      <c r="BB21">
        <v>7.5</v>
      </c>
      <c r="BC21">
        <v>7.5</v>
      </c>
      <c r="BD21" t="s">
        <v>1437</v>
      </c>
      <c r="BE21" s="6">
        <v>-6.2982779999999998</v>
      </c>
      <c r="BF21" s="6">
        <v>106.109025</v>
      </c>
    </row>
    <row r="22" spans="1:58" x14ac:dyDescent="0.25">
      <c r="A22" t="s">
        <v>725</v>
      </c>
      <c r="B22" t="s">
        <v>773</v>
      </c>
      <c r="C22" t="s">
        <v>1092</v>
      </c>
      <c r="D22" t="s">
        <v>820</v>
      </c>
      <c r="E22">
        <v>4</v>
      </c>
      <c r="H22">
        <v>750000</v>
      </c>
      <c r="I22">
        <v>750000</v>
      </c>
      <c r="J22">
        <v>670000</v>
      </c>
      <c r="K22">
        <v>670000</v>
      </c>
      <c r="L22">
        <v>750000</v>
      </c>
      <c r="M22">
        <v>1000000</v>
      </c>
      <c r="O22">
        <v>1307792</v>
      </c>
      <c r="P22">
        <v>750000</v>
      </c>
      <c r="Q22">
        <v>750000</v>
      </c>
      <c r="S22">
        <v>1311766</v>
      </c>
      <c r="U22">
        <v>925000</v>
      </c>
      <c r="V22">
        <v>900000</v>
      </c>
      <c r="W22">
        <v>750000</v>
      </c>
      <c r="X22">
        <v>670000</v>
      </c>
      <c r="Y22">
        <v>670000</v>
      </c>
      <c r="AB22">
        <v>727500</v>
      </c>
      <c r="AC22">
        <v>712500</v>
      </c>
      <c r="AD22">
        <v>649900</v>
      </c>
      <c r="AE22">
        <v>636500</v>
      </c>
      <c r="AF22">
        <v>727500</v>
      </c>
      <c r="AG22">
        <v>750000</v>
      </c>
      <c r="AI22">
        <v>980798</v>
      </c>
      <c r="AJ22">
        <v>727500</v>
      </c>
      <c r="AK22">
        <v>712500</v>
      </c>
      <c r="AM22">
        <v>983824</v>
      </c>
      <c r="AO22">
        <v>878750</v>
      </c>
      <c r="AP22">
        <v>873000</v>
      </c>
      <c r="AQ22">
        <v>712500</v>
      </c>
      <c r="AR22">
        <v>649900</v>
      </c>
      <c r="AS22">
        <v>636500</v>
      </c>
      <c r="AU22">
        <v>8.6999999999999993</v>
      </c>
      <c r="AV22">
        <v>8.6999999999999993</v>
      </c>
      <c r="AW22">
        <v>8.6999999999999993</v>
      </c>
      <c r="AX22">
        <v>8.6999999999999993</v>
      </c>
      <c r="AY22">
        <v>8.6999999999999993</v>
      </c>
      <c r="AZ22">
        <v>8.6999999999999993</v>
      </c>
      <c r="BA22">
        <v>8.6999999999999993</v>
      </c>
      <c r="BB22">
        <v>8.6999999999999993</v>
      </c>
      <c r="BC22">
        <v>8.6999999999999993</v>
      </c>
      <c r="BD22" t="s">
        <v>1414</v>
      </c>
      <c r="BE22" s="6">
        <v>-6.2771467999999997</v>
      </c>
      <c r="BF22" s="6">
        <v>106.7212478</v>
      </c>
    </row>
    <row r="23" spans="1:58" x14ac:dyDescent="0.25">
      <c r="A23" t="s">
        <v>41</v>
      </c>
      <c r="B23" t="s">
        <v>772</v>
      </c>
      <c r="C23" t="s">
        <v>1362</v>
      </c>
      <c r="D23" t="s">
        <v>820</v>
      </c>
      <c r="E23">
        <v>4</v>
      </c>
      <c r="F23">
        <v>3400000</v>
      </c>
      <c r="H23">
        <v>2500000</v>
      </c>
      <c r="I23">
        <v>2500000</v>
      </c>
      <c r="J23">
        <v>2500000</v>
      </c>
      <c r="K23">
        <v>2500000</v>
      </c>
      <c r="L23">
        <v>2500000</v>
      </c>
      <c r="M23">
        <v>3400000</v>
      </c>
      <c r="N23">
        <v>2500000</v>
      </c>
      <c r="P23">
        <v>1700000</v>
      </c>
      <c r="Q23">
        <v>5600000</v>
      </c>
      <c r="R23">
        <v>2500000</v>
      </c>
      <c r="V23">
        <v>2500000</v>
      </c>
      <c r="W23">
        <v>2500000</v>
      </c>
      <c r="X23">
        <v>2500000</v>
      </c>
      <c r="Y23">
        <v>2500000</v>
      </c>
      <c r="Z23">
        <v>1700000</v>
      </c>
      <c r="AB23">
        <v>1250000</v>
      </c>
      <c r="AC23">
        <v>1250000</v>
      </c>
      <c r="AD23">
        <v>1250000</v>
      </c>
      <c r="AE23">
        <v>1250000</v>
      </c>
      <c r="AF23">
        <v>1250000</v>
      </c>
      <c r="AG23">
        <v>1700000</v>
      </c>
      <c r="AH23">
        <v>1375000</v>
      </c>
      <c r="AJ23">
        <v>935000</v>
      </c>
      <c r="AK23">
        <v>3080000</v>
      </c>
      <c r="AL23">
        <v>1375000</v>
      </c>
      <c r="AP23">
        <v>1125000</v>
      </c>
      <c r="AQ23">
        <v>1125000</v>
      </c>
      <c r="AR23">
        <v>1375000</v>
      </c>
      <c r="AS23">
        <v>1375000</v>
      </c>
      <c r="AT23">
        <v>8.6</v>
      </c>
      <c r="AU23">
        <v>8.6</v>
      </c>
      <c r="AV23">
        <v>8.6</v>
      </c>
      <c r="AW23">
        <v>8.6</v>
      </c>
      <c r="AX23">
        <v>8.6</v>
      </c>
      <c r="AY23">
        <v>8.6</v>
      </c>
      <c r="AZ23">
        <v>8.6</v>
      </c>
      <c r="BB23">
        <v>8.6</v>
      </c>
      <c r="BC23">
        <v>8.6</v>
      </c>
      <c r="BD23" t="s">
        <v>1456</v>
      </c>
      <c r="BE23" s="6">
        <v>-6.3091539000000001</v>
      </c>
      <c r="BF23" s="6">
        <v>106.689684</v>
      </c>
    </row>
    <row r="24" spans="1:58" x14ac:dyDescent="0.25">
      <c r="A24" t="s">
        <v>278</v>
      </c>
      <c r="B24" t="s">
        <v>775</v>
      </c>
      <c r="C24" t="s">
        <v>1364</v>
      </c>
      <c r="D24" t="s">
        <v>820</v>
      </c>
      <c r="E24">
        <v>0</v>
      </c>
      <c r="F24">
        <v>740742</v>
      </c>
      <c r="G24">
        <v>740742</v>
      </c>
      <c r="I24">
        <v>807474</v>
      </c>
      <c r="J24">
        <v>807474</v>
      </c>
      <c r="K24">
        <v>807474</v>
      </c>
      <c r="L24">
        <v>740742</v>
      </c>
      <c r="M24">
        <v>740742</v>
      </c>
      <c r="O24">
        <v>740742</v>
      </c>
      <c r="Q24">
        <v>740742</v>
      </c>
      <c r="S24">
        <v>740742</v>
      </c>
      <c r="U24">
        <v>740742</v>
      </c>
      <c r="V24">
        <v>807474</v>
      </c>
      <c r="W24">
        <v>807474</v>
      </c>
      <c r="X24">
        <v>807474</v>
      </c>
      <c r="Y24">
        <v>807474</v>
      </c>
      <c r="Z24">
        <v>555556</v>
      </c>
      <c r="AA24">
        <v>555556</v>
      </c>
      <c r="AC24">
        <v>605605</v>
      </c>
      <c r="AD24">
        <v>605605</v>
      </c>
      <c r="AE24">
        <v>605605</v>
      </c>
      <c r="AF24">
        <v>555556</v>
      </c>
      <c r="AG24">
        <v>555556</v>
      </c>
      <c r="AI24">
        <v>555556</v>
      </c>
      <c r="AK24">
        <v>555556</v>
      </c>
      <c r="AM24">
        <v>555556</v>
      </c>
      <c r="AO24">
        <v>555556</v>
      </c>
      <c r="AP24">
        <v>605605</v>
      </c>
      <c r="AQ24">
        <v>605605</v>
      </c>
      <c r="AR24">
        <v>605605</v>
      </c>
      <c r="AS24">
        <v>605605</v>
      </c>
      <c r="AT24">
        <v>7.9</v>
      </c>
      <c r="AU24">
        <v>7.9</v>
      </c>
      <c r="AV24">
        <v>7.9</v>
      </c>
      <c r="AW24">
        <v>7.9</v>
      </c>
      <c r="AX24">
        <v>7.9</v>
      </c>
      <c r="AY24">
        <v>7.9</v>
      </c>
      <c r="AZ24">
        <v>7.9</v>
      </c>
      <c r="BA24">
        <v>7.9</v>
      </c>
      <c r="BB24">
        <v>7.9</v>
      </c>
      <c r="BC24">
        <v>7.9</v>
      </c>
      <c r="BD24" t="s">
        <v>1402</v>
      </c>
      <c r="BE24" s="6">
        <v>-6.2271489000000004</v>
      </c>
      <c r="BF24" s="6">
        <v>106.6054492</v>
      </c>
    </row>
    <row r="25" spans="1:58" x14ac:dyDescent="0.25">
      <c r="A25" t="s">
        <v>579</v>
      </c>
      <c r="B25" t="s">
        <v>773</v>
      </c>
      <c r="C25" t="s">
        <v>883</v>
      </c>
      <c r="D25" t="s">
        <v>820</v>
      </c>
      <c r="E25">
        <v>4</v>
      </c>
      <c r="G25">
        <v>1041600</v>
      </c>
      <c r="H25">
        <v>1041600</v>
      </c>
      <c r="I25">
        <v>1041600</v>
      </c>
      <c r="J25">
        <v>1041600</v>
      </c>
      <c r="K25">
        <v>1041600</v>
      </c>
      <c r="M25">
        <v>1041600</v>
      </c>
      <c r="N25">
        <v>1041600</v>
      </c>
      <c r="O25">
        <v>1041600</v>
      </c>
      <c r="P25">
        <v>1041600</v>
      </c>
      <c r="Q25">
        <v>1161600</v>
      </c>
      <c r="S25">
        <v>1738395</v>
      </c>
      <c r="U25">
        <v>1161600</v>
      </c>
      <c r="V25">
        <v>1161600</v>
      </c>
      <c r="W25">
        <v>957600</v>
      </c>
      <c r="X25">
        <v>1041600</v>
      </c>
      <c r="Y25">
        <v>969600</v>
      </c>
      <c r="AA25">
        <v>781200</v>
      </c>
      <c r="AB25">
        <v>781200</v>
      </c>
      <c r="AC25">
        <v>781200</v>
      </c>
      <c r="AD25">
        <v>781200</v>
      </c>
      <c r="AE25">
        <v>781200</v>
      </c>
      <c r="AG25">
        <v>781200</v>
      </c>
      <c r="AH25">
        <v>781200</v>
      </c>
      <c r="AI25">
        <v>781200</v>
      </c>
      <c r="AJ25">
        <v>781200</v>
      </c>
      <c r="AK25">
        <v>871200</v>
      </c>
      <c r="AM25">
        <v>1303832</v>
      </c>
      <c r="AO25">
        <v>871200</v>
      </c>
      <c r="AP25">
        <v>871200</v>
      </c>
      <c r="AQ25">
        <v>718200</v>
      </c>
      <c r="AR25">
        <v>781200</v>
      </c>
      <c r="AS25">
        <v>727200</v>
      </c>
      <c r="AT25">
        <v>8.6999999999999993</v>
      </c>
      <c r="AU25">
        <v>8.6999999999999993</v>
      </c>
      <c r="AV25">
        <v>8.6999999999999993</v>
      </c>
      <c r="AW25">
        <v>8.6999999999999993</v>
      </c>
      <c r="AX25">
        <v>8.6999999999999993</v>
      </c>
      <c r="AY25">
        <v>8.6999999999999993</v>
      </c>
      <c r="AZ25">
        <v>8.6999999999999993</v>
      </c>
      <c r="BA25">
        <v>8.6999999999999993</v>
      </c>
      <c r="BB25">
        <v>8.6999999999999993</v>
      </c>
      <c r="BC25">
        <v>8.6999999999999993</v>
      </c>
      <c r="BD25" t="s">
        <v>1414</v>
      </c>
      <c r="BE25" s="6">
        <v>-6.2721803999999999</v>
      </c>
      <c r="BF25" s="6">
        <v>106.7124299</v>
      </c>
    </row>
    <row r="26" spans="1:58" x14ac:dyDescent="0.25">
      <c r="A26" t="s">
        <v>600</v>
      </c>
      <c r="B26" t="s">
        <v>787</v>
      </c>
      <c r="C26" t="s">
        <v>998</v>
      </c>
      <c r="D26" t="s">
        <v>820</v>
      </c>
      <c r="E26">
        <v>3</v>
      </c>
      <c r="G26">
        <v>466667</v>
      </c>
      <c r="I26">
        <v>466667</v>
      </c>
      <c r="J26">
        <v>466667</v>
      </c>
      <c r="K26">
        <v>466667</v>
      </c>
      <c r="L26">
        <v>466667</v>
      </c>
      <c r="M26">
        <v>466667</v>
      </c>
      <c r="N26">
        <v>466667</v>
      </c>
      <c r="O26">
        <v>466667</v>
      </c>
      <c r="P26">
        <v>466667</v>
      </c>
      <c r="Q26">
        <v>466667</v>
      </c>
      <c r="R26">
        <v>466667</v>
      </c>
      <c r="S26">
        <v>466667</v>
      </c>
      <c r="T26">
        <v>466667</v>
      </c>
      <c r="U26">
        <v>466667</v>
      </c>
      <c r="W26">
        <v>466667</v>
      </c>
      <c r="Y26">
        <v>466667</v>
      </c>
      <c r="AA26">
        <v>350000</v>
      </c>
      <c r="AC26">
        <v>350000</v>
      </c>
      <c r="AD26">
        <v>350000</v>
      </c>
      <c r="AE26">
        <v>350000</v>
      </c>
      <c r="AF26">
        <v>350000</v>
      </c>
      <c r="AG26">
        <v>350000</v>
      </c>
      <c r="AH26">
        <v>350000</v>
      </c>
      <c r="AI26">
        <v>350000</v>
      </c>
      <c r="AJ26">
        <v>350000</v>
      </c>
      <c r="AK26">
        <v>350000</v>
      </c>
      <c r="AL26">
        <v>350000</v>
      </c>
      <c r="AM26">
        <v>350000</v>
      </c>
      <c r="AN26">
        <v>350000</v>
      </c>
      <c r="AO26">
        <v>350000</v>
      </c>
      <c r="AQ26">
        <v>350000</v>
      </c>
      <c r="AS26">
        <v>350000</v>
      </c>
      <c r="AT26">
        <v>8.5</v>
      </c>
      <c r="AU26">
        <v>8.5</v>
      </c>
      <c r="AV26">
        <v>8.5</v>
      </c>
      <c r="AW26">
        <v>8.5</v>
      </c>
      <c r="AX26">
        <v>8.5</v>
      </c>
      <c r="AY26">
        <v>8.5</v>
      </c>
      <c r="AZ26">
        <v>8.5</v>
      </c>
      <c r="BA26">
        <v>8.5</v>
      </c>
      <c r="BB26">
        <v>8.5</v>
      </c>
      <c r="BC26">
        <v>8.6</v>
      </c>
      <c r="BD26" t="s">
        <v>1413</v>
      </c>
      <c r="BE26" s="6">
        <v>-6.1543729999999996</v>
      </c>
      <c r="BF26" s="6">
        <v>106.19030600000001</v>
      </c>
    </row>
    <row r="27" spans="1:58" x14ac:dyDescent="0.25">
      <c r="A27" t="s">
        <v>726</v>
      </c>
      <c r="B27" t="s">
        <v>771</v>
      </c>
      <c r="C27" t="s">
        <v>1141</v>
      </c>
      <c r="D27" t="s">
        <v>820</v>
      </c>
      <c r="E27">
        <v>4</v>
      </c>
      <c r="H27">
        <v>2450026</v>
      </c>
      <c r="I27">
        <v>1086097</v>
      </c>
      <c r="J27">
        <v>1109973</v>
      </c>
      <c r="K27">
        <v>943476</v>
      </c>
      <c r="L27">
        <v>1463573</v>
      </c>
      <c r="M27">
        <v>1192415</v>
      </c>
      <c r="N27">
        <v>1351973</v>
      </c>
      <c r="O27">
        <v>1192415</v>
      </c>
      <c r="P27">
        <v>1576507</v>
      </c>
      <c r="Q27">
        <v>1238394</v>
      </c>
      <c r="S27">
        <v>1576507</v>
      </c>
      <c r="U27">
        <v>1303573</v>
      </c>
      <c r="V27">
        <v>1416507</v>
      </c>
      <c r="W27">
        <v>1238395</v>
      </c>
      <c r="X27">
        <v>1109973</v>
      </c>
      <c r="Y27">
        <v>943476</v>
      </c>
      <c r="AB27">
        <v>2168273</v>
      </c>
      <c r="AC27">
        <v>814573</v>
      </c>
      <c r="AD27">
        <v>832480</v>
      </c>
      <c r="AE27">
        <v>707607</v>
      </c>
      <c r="AF27">
        <v>1097680</v>
      </c>
      <c r="AG27">
        <v>894311</v>
      </c>
      <c r="AH27">
        <v>1013980</v>
      </c>
      <c r="AI27">
        <v>894311</v>
      </c>
      <c r="AJ27">
        <v>1182380</v>
      </c>
      <c r="AK27">
        <v>928795</v>
      </c>
      <c r="AM27">
        <v>1182380</v>
      </c>
      <c r="AO27">
        <v>977680</v>
      </c>
      <c r="AP27">
        <v>1062380</v>
      </c>
      <c r="AQ27">
        <v>928796</v>
      </c>
      <c r="AR27">
        <v>832480</v>
      </c>
      <c r="AS27">
        <v>707607</v>
      </c>
      <c r="AU27">
        <v>8.6</v>
      </c>
      <c r="AV27">
        <v>8.6</v>
      </c>
      <c r="AW27">
        <v>8.6</v>
      </c>
      <c r="AX27">
        <v>8.6</v>
      </c>
      <c r="AY27">
        <v>8.6</v>
      </c>
      <c r="AZ27">
        <v>8.6</v>
      </c>
      <c r="BA27">
        <v>8.6</v>
      </c>
      <c r="BB27">
        <v>8.6</v>
      </c>
      <c r="BC27">
        <v>8.6</v>
      </c>
      <c r="BD27" t="s">
        <v>1444</v>
      </c>
      <c r="BE27" s="6">
        <v>-6.2442985000000002</v>
      </c>
      <c r="BF27" s="6">
        <v>106.6517798</v>
      </c>
    </row>
    <row r="28" spans="1:58" x14ac:dyDescent="0.25">
      <c r="A28" t="s">
        <v>298</v>
      </c>
      <c r="B28" t="s">
        <v>778</v>
      </c>
      <c r="C28" t="s">
        <v>1204</v>
      </c>
      <c r="D28" t="s">
        <v>820</v>
      </c>
      <c r="E28">
        <v>1</v>
      </c>
      <c r="F28">
        <v>270336</v>
      </c>
      <c r="G28">
        <v>335754</v>
      </c>
      <c r="H28">
        <v>319766</v>
      </c>
      <c r="I28">
        <v>335754</v>
      </c>
      <c r="N28">
        <v>256908</v>
      </c>
      <c r="O28">
        <v>303847</v>
      </c>
      <c r="P28">
        <v>269305</v>
      </c>
      <c r="Q28">
        <v>303847</v>
      </c>
      <c r="R28">
        <v>258266</v>
      </c>
      <c r="S28">
        <v>303847</v>
      </c>
      <c r="T28">
        <v>257999</v>
      </c>
      <c r="U28">
        <v>303847</v>
      </c>
      <c r="V28">
        <v>259311</v>
      </c>
      <c r="W28">
        <v>303847</v>
      </c>
      <c r="X28">
        <v>273907</v>
      </c>
      <c r="Y28">
        <v>303847</v>
      </c>
      <c r="Z28">
        <v>170312</v>
      </c>
      <c r="AA28">
        <v>211525</v>
      </c>
      <c r="AB28">
        <v>201453</v>
      </c>
      <c r="AC28">
        <v>211525</v>
      </c>
      <c r="AH28">
        <v>200388</v>
      </c>
      <c r="AI28">
        <v>237001</v>
      </c>
      <c r="AJ28">
        <v>210058</v>
      </c>
      <c r="AK28">
        <v>237001</v>
      </c>
      <c r="AL28">
        <v>201447</v>
      </c>
      <c r="AM28">
        <v>237001</v>
      </c>
      <c r="AN28">
        <v>201239</v>
      </c>
      <c r="AO28">
        <v>237001</v>
      </c>
      <c r="AP28">
        <v>202263</v>
      </c>
      <c r="AQ28">
        <v>237001</v>
      </c>
      <c r="AR28">
        <v>213647</v>
      </c>
      <c r="AS28">
        <v>237001</v>
      </c>
      <c r="AT28">
        <v>7.1</v>
      </c>
      <c r="AU28">
        <v>7.1</v>
      </c>
      <c r="AX28">
        <v>7.1</v>
      </c>
      <c r="AY28">
        <v>7.1</v>
      </c>
      <c r="AZ28">
        <v>7.1</v>
      </c>
      <c r="BA28">
        <v>7.1</v>
      </c>
      <c r="BB28">
        <v>7.1</v>
      </c>
      <c r="BC28">
        <v>7.1</v>
      </c>
      <c r="BD28" t="s">
        <v>1397</v>
      </c>
      <c r="BE28" s="6">
        <v>-6.1427177000000004</v>
      </c>
      <c r="BF28" s="6">
        <v>106.629079</v>
      </c>
    </row>
    <row r="29" spans="1:58" x14ac:dyDescent="0.25">
      <c r="A29" t="s">
        <v>37</v>
      </c>
      <c r="B29" t="s">
        <v>770</v>
      </c>
      <c r="C29" t="s">
        <v>1257</v>
      </c>
      <c r="D29" t="s">
        <v>820</v>
      </c>
      <c r="E29">
        <v>3</v>
      </c>
      <c r="F29">
        <v>833333</v>
      </c>
      <c r="G29">
        <v>833333</v>
      </c>
      <c r="H29">
        <v>833333</v>
      </c>
      <c r="I29">
        <v>833333</v>
      </c>
      <c r="J29">
        <v>833333</v>
      </c>
      <c r="K29">
        <v>833333</v>
      </c>
      <c r="L29">
        <v>833333</v>
      </c>
      <c r="M29">
        <v>693333</v>
      </c>
      <c r="N29">
        <v>800000</v>
      </c>
      <c r="O29">
        <v>977272</v>
      </c>
      <c r="P29">
        <v>800000</v>
      </c>
      <c r="S29">
        <v>693333</v>
      </c>
      <c r="U29">
        <v>773333</v>
      </c>
      <c r="V29">
        <v>800000</v>
      </c>
      <c r="W29">
        <v>773333</v>
      </c>
      <c r="Y29">
        <v>773333</v>
      </c>
      <c r="Z29">
        <v>625000</v>
      </c>
      <c r="AA29">
        <v>625000</v>
      </c>
      <c r="AB29">
        <v>625000</v>
      </c>
      <c r="AC29">
        <v>625000</v>
      </c>
      <c r="AD29">
        <v>625000</v>
      </c>
      <c r="AE29">
        <v>625000</v>
      </c>
      <c r="AF29">
        <v>625000</v>
      </c>
      <c r="AG29">
        <v>520000</v>
      </c>
      <c r="AH29">
        <v>600000</v>
      </c>
      <c r="AI29">
        <v>732989</v>
      </c>
      <c r="AJ29">
        <v>600000</v>
      </c>
      <c r="AM29">
        <v>520000</v>
      </c>
      <c r="AO29">
        <v>580000</v>
      </c>
      <c r="AP29">
        <v>600000</v>
      </c>
      <c r="AQ29">
        <v>580000</v>
      </c>
      <c r="AS29">
        <v>580000</v>
      </c>
      <c r="AT29">
        <v>8.5</v>
      </c>
      <c r="AU29">
        <v>8.5</v>
      </c>
      <c r="AV29">
        <v>8.5</v>
      </c>
      <c r="AW29">
        <v>8.5</v>
      </c>
      <c r="AX29">
        <v>8.5</v>
      </c>
      <c r="AY29">
        <v>8.5</v>
      </c>
      <c r="AZ29">
        <v>8.5</v>
      </c>
      <c r="BA29">
        <v>8.5</v>
      </c>
      <c r="BB29">
        <v>8.5</v>
      </c>
      <c r="BC29">
        <v>8.5</v>
      </c>
      <c r="BD29" t="s">
        <v>1414</v>
      </c>
      <c r="BE29" s="6">
        <v>-6.2890199999999998</v>
      </c>
      <c r="BF29" s="6">
        <v>106.6505556</v>
      </c>
    </row>
    <row r="30" spans="1:58" x14ac:dyDescent="0.25">
      <c r="A30" t="s">
        <v>10</v>
      </c>
      <c r="B30" t="s">
        <v>777</v>
      </c>
      <c r="C30" t="s">
        <v>877</v>
      </c>
      <c r="D30" t="s">
        <v>820</v>
      </c>
      <c r="E30">
        <v>4</v>
      </c>
      <c r="F30">
        <v>4592347</v>
      </c>
      <c r="G30">
        <v>4042691</v>
      </c>
      <c r="I30">
        <v>4529111</v>
      </c>
      <c r="J30">
        <v>1508467</v>
      </c>
      <c r="K30">
        <v>1206773</v>
      </c>
      <c r="L30">
        <v>1206773</v>
      </c>
      <c r="M30">
        <v>1351973</v>
      </c>
      <c r="N30">
        <v>1810160</v>
      </c>
      <c r="O30">
        <v>1146435</v>
      </c>
      <c r="P30">
        <v>5069577</v>
      </c>
      <c r="Q30">
        <v>1508467</v>
      </c>
      <c r="R30">
        <v>4042691</v>
      </c>
      <c r="S30">
        <v>1810160</v>
      </c>
      <c r="T30">
        <v>4042691</v>
      </c>
      <c r="V30">
        <v>6034224</v>
      </c>
      <c r="X30">
        <v>1810160</v>
      </c>
      <c r="Y30">
        <v>1508467</v>
      </c>
      <c r="Z30">
        <v>3805986</v>
      </c>
      <c r="AA30">
        <v>3032018</v>
      </c>
      <c r="AC30">
        <v>3396833</v>
      </c>
      <c r="AD30">
        <v>1131350</v>
      </c>
      <c r="AE30">
        <v>905080</v>
      </c>
      <c r="AF30">
        <v>905080</v>
      </c>
      <c r="AG30">
        <v>1013980</v>
      </c>
      <c r="AH30">
        <v>1357620</v>
      </c>
      <c r="AI30">
        <v>859826</v>
      </c>
      <c r="AJ30">
        <v>3802183</v>
      </c>
      <c r="AK30">
        <v>1131350</v>
      </c>
      <c r="AL30">
        <v>3032018</v>
      </c>
      <c r="AM30">
        <v>1357620</v>
      </c>
      <c r="AN30">
        <v>3032018</v>
      </c>
      <c r="AP30">
        <v>4525668</v>
      </c>
      <c r="AR30">
        <v>1357620</v>
      </c>
      <c r="AS30">
        <v>1131350</v>
      </c>
      <c r="AT30">
        <v>8.6</v>
      </c>
      <c r="AU30">
        <v>8.6</v>
      </c>
      <c r="AV30">
        <v>8.6</v>
      </c>
      <c r="AW30">
        <v>8.6</v>
      </c>
      <c r="AX30">
        <v>8.6</v>
      </c>
      <c r="AY30">
        <v>8.6</v>
      </c>
      <c r="AZ30">
        <v>8.6</v>
      </c>
      <c r="BA30">
        <v>8.6</v>
      </c>
      <c r="BB30">
        <v>8.6</v>
      </c>
      <c r="BC30">
        <v>8.6</v>
      </c>
      <c r="BD30" t="s">
        <v>1414</v>
      </c>
      <c r="BE30" s="6">
        <v>-6.1444000000000001</v>
      </c>
      <c r="BF30" s="6">
        <v>105.855948</v>
      </c>
    </row>
    <row r="31" spans="1:58" x14ac:dyDescent="0.25">
      <c r="A31" t="s">
        <v>580</v>
      </c>
      <c r="B31" t="s">
        <v>769</v>
      </c>
      <c r="C31" t="s">
        <v>881</v>
      </c>
      <c r="D31" t="s">
        <v>820</v>
      </c>
      <c r="E31">
        <v>4</v>
      </c>
      <c r="G31">
        <v>1488000</v>
      </c>
      <c r="H31">
        <v>1269450</v>
      </c>
      <c r="I31">
        <v>1269450</v>
      </c>
      <c r="J31">
        <v>1190000</v>
      </c>
      <c r="K31">
        <v>1226050</v>
      </c>
      <c r="L31">
        <v>1488775</v>
      </c>
      <c r="M31">
        <v>1226050</v>
      </c>
      <c r="N31">
        <v>1190000</v>
      </c>
      <c r="O31">
        <v>1226050</v>
      </c>
      <c r="P31">
        <v>1085000</v>
      </c>
      <c r="Q31">
        <v>1240000</v>
      </c>
      <c r="T31">
        <v>1317500</v>
      </c>
      <c r="U31">
        <v>1085000</v>
      </c>
      <c r="V31">
        <v>1247750</v>
      </c>
      <c r="W31">
        <v>1247750</v>
      </c>
      <c r="X31">
        <v>1162500</v>
      </c>
      <c r="Y31">
        <v>1085000</v>
      </c>
      <c r="AA31">
        <v>1116000</v>
      </c>
      <c r="AB31">
        <v>1079033</v>
      </c>
      <c r="AC31">
        <v>952088</v>
      </c>
      <c r="AD31">
        <v>1011500</v>
      </c>
      <c r="AE31">
        <v>1042143</v>
      </c>
      <c r="AF31">
        <v>1265459</v>
      </c>
      <c r="AG31">
        <v>1042143</v>
      </c>
      <c r="AH31">
        <v>1011500</v>
      </c>
      <c r="AI31">
        <v>1042143</v>
      </c>
      <c r="AJ31">
        <v>922250</v>
      </c>
      <c r="AK31">
        <v>1054000</v>
      </c>
      <c r="AN31">
        <v>1119875</v>
      </c>
      <c r="AO31">
        <v>922250</v>
      </c>
      <c r="AP31">
        <v>998200</v>
      </c>
      <c r="AQ31">
        <v>998200</v>
      </c>
      <c r="AR31">
        <v>988125</v>
      </c>
      <c r="AS31">
        <v>922250</v>
      </c>
      <c r="AT31">
        <v>8.5</v>
      </c>
      <c r="AU31">
        <v>8.5</v>
      </c>
      <c r="AV31">
        <v>8.5</v>
      </c>
      <c r="AW31">
        <v>8.5</v>
      </c>
      <c r="AX31">
        <v>8.5</v>
      </c>
      <c r="AY31">
        <v>8.5</v>
      </c>
      <c r="BA31">
        <v>8.5</v>
      </c>
      <c r="BB31">
        <v>8.5</v>
      </c>
      <c r="BC31">
        <v>8.5</v>
      </c>
      <c r="BD31" t="s">
        <v>1414</v>
      </c>
      <c r="BE31" s="6">
        <v>-6.2441769999999996</v>
      </c>
      <c r="BF31" s="6">
        <v>106.62800470000001</v>
      </c>
    </row>
    <row r="32" spans="1:58" x14ac:dyDescent="0.25">
      <c r="A32" t="s">
        <v>64</v>
      </c>
      <c r="B32" t="s">
        <v>777</v>
      </c>
      <c r="C32" t="s">
        <v>1057</v>
      </c>
      <c r="D32" t="s">
        <v>820</v>
      </c>
      <c r="E32">
        <v>4</v>
      </c>
      <c r="F32">
        <v>1358347</v>
      </c>
      <c r="G32">
        <v>1358347</v>
      </c>
      <c r="I32">
        <v>1358347</v>
      </c>
      <c r="J32">
        <v>1358347</v>
      </c>
      <c r="K32">
        <v>1358347</v>
      </c>
      <c r="L32">
        <v>1207419</v>
      </c>
      <c r="M32">
        <v>1207419</v>
      </c>
      <c r="N32">
        <v>1207419</v>
      </c>
      <c r="O32">
        <v>1207419</v>
      </c>
      <c r="P32">
        <v>1207419</v>
      </c>
      <c r="Q32">
        <v>1207419</v>
      </c>
      <c r="R32">
        <v>1207419</v>
      </c>
      <c r="S32">
        <v>1288085</v>
      </c>
      <c r="T32">
        <v>1358347</v>
      </c>
      <c r="U32">
        <v>1358347</v>
      </c>
      <c r="X32">
        <v>1358347</v>
      </c>
      <c r="Y32">
        <v>1358347</v>
      </c>
      <c r="Z32">
        <v>1018760</v>
      </c>
      <c r="AA32">
        <v>1018760</v>
      </c>
      <c r="AC32">
        <v>1018760</v>
      </c>
      <c r="AD32">
        <v>1018760</v>
      </c>
      <c r="AE32">
        <v>1018760</v>
      </c>
      <c r="AF32">
        <v>905564</v>
      </c>
      <c r="AG32">
        <v>905564</v>
      </c>
      <c r="AH32">
        <v>905564</v>
      </c>
      <c r="AI32">
        <v>905564</v>
      </c>
      <c r="AJ32">
        <v>905564</v>
      </c>
      <c r="AK32">
        <v>905564</v>
      </c>
      <c r="AL32">
        <v>905564</v>
      </c>
      <c r="AM32">
        <v>966064</v>
      </c>
      <c r="AN32">
        <v>1018760</v>
      </c>
      <c r="AO32">
        <v>1018760</v>
      </c>
      <c r="AR32">
        <v>1018760</v>
      </c>
      <c r="AS32">
        <v>1018760</v>
      </c>
      <c r="AT32">
        <v>7.7</v>
      </c>
      <c r="AU32">
        <v>7.7</v>
      </c>
      <c r="AV32">
        <v>7.7</v>
      </c>
      <c r="AW32">
        <v>7.7</v>
      </c>
      <c r="AX32">
        <v>7.7</v>
      </c>
      <c r="AY32">
        <v>7.7</v>
      </c>
      <c r="AZ32">
        <v>7.7</v>
      </c>
      <c r="BA32">
        <v>7.7</v>
      </c>
      <c r="BC32">
        <v>7.7</v>
      </c>
      <c r="BD32" t="s">
        <v>1414</v>
      </c>
      <c r="BE32" s="6">
        <v>-6.1949205000000003</v>
      </c>
      <c r="BF32" s="6">
        <v>105.83993529999999</v>
      </c>
    </row>
    <row r="33" spans="1:58" x14ac:dyDescent="0.25">
      <c r="A33" t="s">
        <v>33</v>
      </c>
      <c r="B33" t="s">
        <v>770</v>
      </c>
      <c r="C33" t="s">
        <v>1091</v>
      </c>
      <c r="D33" t="s">
        <v>820</v>
      </c>
      <c r="E33">
        <v>3</v>
      </c>
      <c r="F33">
        <v>920000</v>
      </c>
      <c r="G33">
        <v>920000</v>
      </c>
      <c r="H33">
        <v>866667</v>
      </c>
      <c r="I33">
        <v>866667</v>
      </c>
      <c r="J33">
        <v>866667</v>
      </c>
      <c r="K33">
        <v>866667</v>
      </c>
      <c r="M33">
        <v>690000</v>
      </c>
      <c r="O33">
        <v>690000</v>
      </c>
      <c r="P33">
        <v>920000</v>
      </c>
      <c r="Q33">
        <v>690000</v>
      </c>
      <c r="R33">
        <v>1733333</v>
      </c>
      <c r="S33">
        <v>690000</v>
      </c>
      <c r="U33">
        <v>690000</v>
      </c>
      <c r="V33">
        <v>920000</v>
      </c>
      <c r="W33">
        <v>690000</v>
      </c>
      <c r="X33">
        <v>866667</v>
      </c>
      <c r="Y33">
        <v>690000</v>
      </c>
      <c r="Z33">
        <v>690000</v>
      </c>
      <c r="AA33">
        <v>690000</v>
      </c>
      <c r="AB33">
        <v>650000</v>
      </c>
      <c r="AC33">
        <v>650000</v>
      </c>
      <c r="AD33">
        <v>650000</v>
      </c>
      <c r="AE33">
        <v>650000</v>
      </c>
      <c r="AG33">
        <v>607200</v>
      </c>
      <c r="AI33">
        <v>607200</v>
      </c>
      <c r="AJ33">
        <v>690000</v>
      </c>
      <c r="AK33">
        <v>607200</v>
      </c>
      <c r="AL33">
        <v>1300000</v>
      </c>
      <c r="AM33">
        <v>607200</v>
      </c>
      <c r="AO33">
        <v>607200</v>
      </c>
      <c r="AP33">
        <v>690000</v>
      </c>
      <c r="AQ33">
        <v>607200</v>
      </c>
      <c r="AR33">
        <v>650000</v>
      </c>
      <c r="AS33">
        <v>607200</v>
      </c>
      <c r="AT33">
        <v>8.3000000000000007</v>
      </c>
      <c r="AU33">
        <v>8.3000000000000007</v>
      </c>
      <c r="AV33">
        <v>8.3000000000000007</v>
      </c>
      <c r="AW33">
        <v>8.3000000000000007</v>
      </c>
      <c r="AX33">
        <v>8.3000000000000007</v>
      </c>
      <c r="AY33">
        <v>8.3000000000000007</v>
      </c>
      <c r="AZ33">
        <v>8.3000000000000007</v>
      </c>
      <c r="BA33">
        <v>8.3000000000000007</v>
      </c>
      <c r="BB33">
        <v>8.3000000000000007</v>
      </c>
      <c r="BC33">
        <v>8.3000000000000007</v>
      </c>
      <c r="BD33" t="s">
        <v>1398</v>
      </c>
      <c r="BE33" s="6">
        <v>-6.2957599000000002</v>
      </c>
      <c r="BF33" s="6">
        <v>106.6683879</v>
      </c>
    </row>
    <row r="34" spans="1:58" x14ac:dyDescent="0.25">
      <c r="A34" t="s">
        <v>19</v>
      </c>
      <c r="B34" t="s">
        <v>785</v>
      </c>
      <c r="C34" t="s">
        <v>1120</v>
      </c>
      <c r="D34" t="s">
        <v>820</v>
      </c>
      <c r="E34">
        <v>4</v>
      </c>
      <c r="F34">
        <v>1266667</v>
      </c>
      <c r="H34">
        <v>1133333</v>
      </c>
      <c r="I34">
        <v>1133333</v>
      </c>
      <c r="J34">
        <v>1133333</v>
      </c>
      <c r="K34">
        <v>1133333</v>
      </c>
      <c r="L34">
        <v>1666667</v>
      </c>
      <c r="N34">
        <v>1666667</v>
      </c>
      <c r="P34">
        <v>1666667</v>
      </c>
      <c r="Q34">
        <v>1133333</v>
      </c>
      <c r="R34">
        <v>1666667</v>
      </c>
      <c r="S34">
        <v>1666667</v>
      </c>
      <c r="T34">
        <v>1666667</v>
      </c>
      <c r="U34">
        <v>1666667</v>
      </c>
      <c r="V34">
        <v>1133333</v>
      </c>
      <c r="W34">
        <v>1133333</v>
      </c>
      <c r="X34">
        <v>1133333</v>
      </c>
      <c r="Y34">
        <v>1133333</v>
      </c>
      <c r="Z34">
        <v>950000</v>
      </c>
      <c r="AB34">
        <v>850000</v>
      </c>
      <c r="AC34">
        <v>850000</v>
      </c>
      <c r="AD34">
        <v>850000</v>
      </c>
      <c r="AE34">
        <v>850000</v>
      </c>
      <c r="AF34">
        <v>1250000</v>
      </c>
      <c r="AH34">
        <v>1250000</v>
      </c>
      <c r="AJ34">
        <v>1250000</v>
      </c>
      <c r="AK34">
        <v>850000</v>
      </c>
      <c r="AL34">
        <v>1250000</v>
      </c>
      <c r="AM34">
        <v>1250000</v>
      </c>
      <c r="AN34">
        <v>1250000</v>
      </c>
      <c r="AO34">
        <v>1250000</v>
      </c>
      <c r="AP34">
        <v>850000</v>
      </c>
      <c r="AQ34">
        <v>850000</v>
      </c>
      <c r="AR34">
        <v>850000</v>
      </c>
      <c r="AS34">
        <v>850000</v>
      </c>
      <c r="AT34">
        <v>8.3000000000000007</v>
      </c>
      <c r="AU34">
        <v>8.3000000000000007</v>
      </c>
      <c r="AV34">
        <v>8.3000000000000007</v>
      </c>
      <c r="AW34">
        <v>8.3000000000000007</v>
      </c>
      <c r="AX34">
        <v>8.3000000000000007</v>
      </c>
      <c r="AY34">
        <v>8.3000000000000007</v>
      </c>
      <c r="AZ34">
        <v>8.3000000000000007</v>
      </c>
      <c r="BA34">
        <v>8.3000000000000007</v>
      </c>
      <c r="BB34">
        <v>8.3000000000000007</v>
      </c>
      <c r="BC34">
        <v>8.3000000000000007</v>
      </c>
      <c r="BD34" t="s">
        <v>1414</v>
      </c>
      <c r="BE34" s="6">
        <v>-6.1214586000000004</v>
      </c>
      <c r="BF34" s="6">
        <v>106.17666269999999</v>
      </c>
    </row>
    <row r="35" spans="1:58" x14ac:dyDescent="0.25">
      <c r="A35" t="s">
        <v>577</v>
      </c>
      <c r="B35" t="s">
        <v>772</v>
      </c>
      <c r="D35" t="s">
        <v>820</v>
      </c>
      <c r="E35">
        <v>3</v>
      </c>
      <c r="G35">
        <v>366667</v>
      </c>
      <c r="I35">
        <v>433333</v>
      </c>
      <c r="J35">
        <v>433333</v>
      </c>
      <c r="K35">
        <v>433333</v>
      </c>
      <c r="L35">
        <v>433333</v>
      </c>
      <c r="M35">
        <v>433333</v>
      </c>
      <c r="N35">
        <v>433333</v>
      </c>
      <c r="O35">
        <v>433333</v>
      </c>
      <c r="P35">
        <v>433333</v>
      </c>
      <c r="Q35">
        <v>433333</v>
      </c>
      <c r="R35">
        <v>433333</v>
      </c>
      <c r="S35">
        <v>433333</v>
      </c>
      <c r="U35">
        <v>433333</v>
      </c>
      <c r="V35">
        <v>646667</v>
      </c>
      <c r="W35">
        <v>433333</v>
      </c>
      <c r="X35">
        <v>433333</v>
      </c>
      <c r="Y35">
        <v>433333</v>
      </c>
      <c r="AA35">
        <v>275000</v>
      </c>
      <c r="AC35">
        <v>325000</v>
      </c>
      <c r="AD35">
        <v>325000</v>
      </c>
      <c r="AE35">
        <v>325000</v>
      </c>
      <c r="AF35">
        <v>325000</v>
      </c>
      <c r="AG35">
        <v>325000</v>
      </c>
      <c r="AH35">
        <v>325000</v>
      </c>
      <c r="AI35">
        <v>325000</v>
      </c>
      <c r="AJ35">
        <v>325000</v>
      </c>
      <c r="AK35">
        <v>325000</v>
      </c>
      <c r="AL35">
        <v>325000</v>
      </c>
      <c r="AM35">
        <v>325000</v>
      </c>
      <c r="AO35">
        <v>325000</v>
      </c>
      <c r="AP35">
        <v>485000</v>
      </c>
      <c r="AQ35">
        <v>325000</v>
      </c>
      <c r="AR35">
        <v>325000</v>
      </c>
      <c r="AS35">
        <v>325000</v>
      </c>
      <c r="AT35">
        <v>8.4</v>
      </c>
      <c r="AU35">
        <v>8.4</v>
      </c>
      <c r="AV35">
        <v>8.4</v>
      </c>
      <c r="AW35">
        <v>8.4</v>
      </c>
      <c r="AX35">
        <v>8.4</v>
      </c>
      <c r="AY35">
        <v>8.4</v>
      </c>
      <c r="AZ35">
        <v>8.4</v>
      </c>
      <c r="BA35">
        <v>8.4</v>
      </c>
      <c r="BB35">
        <v>8.4</v>
      </c>
      <c r="BC35">
        <v>8.4</v>
      </c>
      <c r="BD35" t="s">
        <v>1398</v>
      </c>
      <c r="BE35" s="6">
        <v>-6.2638195000000003</v>
      </c>
      <c r="BF35" s="6">
        <v>106.6174043</v>
      </c>
    </row>
    <row r="36" spans="1:58" x14ac:dyDescent="0.25">
      <c r="A36" t="s">
        <v>50</v>
      </c>
      <c r="B36" t="s">
        <v>770</v>
      </c>
      <c r="C36" t="s">
        <v>1254</v>
      </c>
      <c r="D36" t="s">
        <v>820</v>
      </c>
      <c r="E36">
        <v>3</v>
      </c>
      <c r="F36">
        <v>746667</v>
      </c>
      <c r="G36">
        <v>746667</v>
      </c>
      <c r="I36">
        <v>746667</v>
      </c>
      <c r="K36">
        <v>746667</v>
      </c>
      <c r="L36">
        <v>1194667</v>
      </c>
      <c r="M36">
        <v>746667</v>
      </c>
      <c r="N36">
        <v>746667</v>
      </c>
      <c r="O36">
        <v>746667</v>
      </c>
      <c r="P36">
        <v>733333</v>
      </c>
      <c r="Q36">
        <v>733333</v>
      </c>
      <c r="R36">
        <v>1200000</v>
      </c>
      <c r="S36">
        <v>733333</v>
      </c>
      <c r="U36">
        <v>733333</v>
      </c>
      <c r="V36">
        <v>733333</v>
      </c>
      <c r="W36">
        <v>733333</v>
      </c>
      <c r="X36">
        <v>733333</v>
      </c>
      <c r="Y36">
        <v>733333</v>
      </c>
      <c r="Z36">
        <v>560000</v>
      </c>
      <c r="AA36">
        <v>560000</v>
      </c>
      <c r="AC36">
        <v>560000</v>
      </c>
      <c r="AE36">
        <v>560000</v>
      </c>
      <c r="AF36">
        <v>896000</v>
      </c>
      <c r="AG36">
        <v>560000</v>
      </c>
      <c r="AH36">
        <v>560000</v>
      </c>
      <c r="AI36">
        <v>560000</v>
      </c>
      <c r="AJ36">
        <v>550000</v>
      </c>
      <c r="AK36">
        <v>550000</v>
      </c>
      <c r="AL36">
        <v>900000</v>
      </c>
      <c r="AM36">
        <v>550000</v>
      </c>
      <c r="AO36">
        <v>550000</v>
      </c>
      <c r="AP36">
        <v>550000</v>
      </c>
      <c r="AQ36">
        <v>550000</v>
      </c>
      <c r="AR36">
        <v>550000</v>
      </c>
      <c r="AS36">
        <v>550000</v>
      </c>
      <c r="AT36">
        <v>8.1999999999999993</v>
      </c>
      <c r="AU36">
        <v>8.1999999999999993</v>
      </c>
      <c r="AV36">
        <v>8.1999999999999993</v>
      </c>
      <c r="AW36">
        <v>8.1999999999999993</v>
      </c>
      <c r="AX36">
        <v>8.1999999999999993</v>
      </c>
      <c r="AY36">
        <v>8.1999999999999993</v>
      </c>
      <c r="AZ36">
        <v>8.1999999999999993</v>
      </c>
      <c r="BA36">
        <v>8.1999999999999993</v>
      </c>
      <c r="BB36">
        <v>8.1999999999999993</v>
      </c>
      <c r="BC36">
        <v>8.1999999999999993</v>
      </c>
      <c r="BD36" t="s">
        <v>1414</v>
      </c>
      <c r="BE36" s="6">
        <v>-6.3070395000000001</v>
      </c>
      <c r="BF36" s="6">
        <v>106.6629938</v>
      </c>
    </row>
    <row r="37" spans="1:58" x14ac:dyDescent="0.25">
      <c r="A37" t="s">
        <v>258</v>
      </c>
      <c r="B37" t="s">
        <v>773</v>
      </c>
      <c r="C37" t="s">
        <v>819</v>
      </c>
      <c r="D37" t="s">
        <v>820</v>
      </c>
      <c r="E37">
        <v>1</v>
      </c>
      <c r="F37">
        <v>515155</v>
      </c>
      <c r="G37">
        <v>513240</v>
      </c>
      <c r="H37">
        <v>515155</v>
      </c>
      <c r="I37">
        <v>513240</v>
      </c>
      <c r="J37">
        <v>515155</v>
      </c>
      <c r="K37">
        <v>513240</v>
      </c>
      <c r="L37">
        <v>515155</v>
      </c>
      <c r="M37">
        <v>513240</v>
      </c>
      <c r="P37">
        <v>515155</v>
      </c>
      <c r="Q37">
        <v>513240</v>
      </c>
      <c r="R37">
        <v>515155</v>
      </c>
      <c r="S37">
        <v>513240</v>
      </c>
      <c r="T37">
        <v>515155</v>
      </c>
      <c r="U37">
        <v>513240</v>
      </c>
      <c r="V37">
        <v>515155</v>
      </c>
      <c r="W37">
        <v>513240</v>
      </c>
      <c r="X37">
        <v>515155</v>
      </c>
      <c r="Y37">
        <v>513240</v>
      </c>
      <c r="Z37">
        <v>341948</v>
      </c>
      <c r="AA37">
        <v>330917</v>
      </c>
      <c r="AB37">
        <v>341948</v>
      </c>
      <c r="AC37">
        <v>330917</v>
      </c>
      <c r="AD37">
        <v>341948</v>
      </c>
      <c r="AE37">
        <v>330917</v>
      </c>
      <c r="AF37">
        <v>341948</v>
      </c>
      <c r="AG37">
        <v>330917</v>
      </c>
      <c r="AJ37">
        <v>341948</v>
      </c>
      <c r="AK37">
        <v>330917</v>
      </c>
      <c r="AL37">
        <v>341948</v>
      </c>
      <c r="AM37">
        <v>330917</v>
      </c>
      <c r="AN37">
        <v>341948</v>
      </c>
      <c r="AO37">
        <v>330917</v>
      </c>
      <c r="AP37">
        <v>341948</v>
      </c>
      <c r="AQ37">
        <v>330917</v>
      </c>
      <c r="AR37">
        <v>341948</v>
      </c>
      <c r="AS37">
        <v>330917</v>
      </c>
      <c r="AT37">
        <v>7.6</v>
      </c>
      <c r="AU37">
        <v>7.6</v>
      </c>
      <c r="AV37">
        <v>7.6</v>
      </c>
      <c r="AW37">
        <v>7.6</v>
      </c>
      <c r="AY37">
        <v>7.6</v>
      </c>
      <c r="AZ37">
        <v>7.6</v>
      </c>
      <c r="BA37">
        <v>7.6</v>
      </c>
      <c r="BB37">
        <v>7.6</v>
      </c>
      <c r="BC37">
        <v>7.6</v>
      </c>
      <c r="BD37" t="s">
        <v>1388</v>
      </c>
      <c r="BE37" s="6">
        <v>-6.2747164</v>
      </c>
      <c r="BF37" s="6">
        <v>106.7449658</v>
      </c>
    </row>
    <row r="38" spans="1:58" x14ac:dyDescent="0.25">
      <c r="A38" t="s">
        <v>40</v>
      </c>
      <c r="B38" t="s">
        <v>779</v>
      </c>
      <c r="C38" t="s">
        <v>878</v>
      </c>
      <c r="D38" t="s">
        <v>820</v>
      </c>
      <c r="E38">
        <v>4</v>
      </c>
      <c r="F38">
        <v>1228267</v>
      </c>
      <c r="G38">
        <v>952000</v>
      </c>
      <c r="H38">
        <v>952000</v>
      </c>
      <c r="I38">
        <v>952000</v>
      </c>
      <c r="J38">
        <v>952000</v>
      </c>
      <c r="K38">
        <v>952000</v>
      </c>
      <c r="L38">
        <v>952000</v>
      </c>
      <c r="M38">
        <v>952000</v>
      </c>
      <c r="N38">
        <v>1579200</v>
      </c>
      <c r="O38">
        <v>952000</v>
      </c>
      <c r="P38">
        <v>952000</v>
      </c>
      <c r="Q38">
        <v>952000</v>
      </c>
      <c r="S38">
        <v>952000</v>
      </c>
      <c r="U38">
        <v>952000</v>
      </c>
      <c r="V38">
        <v>3358933</v>
      </c>
      <c r="W38">
        <v>952000</v>
      </c>
      <c r="X38">
        <v>1328533</v>
      </c>
      <c r="Y38">
        <v>952000</v>
      </c>
      <c r="Z38">
        <v>921200</v>
      </c>
      <c r="AA38">
        <v>714000</v>
      </c>
      <c r="AB38">
        <v>714000</v>
      </c>
      <c r="AC38">
        <v>714000</v>
      </c>
      <c r="AD38">
        <v>714000</v>
      </c>
      <c r="AE38">
        <v>714000</v>
      </c>
      <c r="AF38">
        <v>714000</v>
      </c>
      <c r="AG38">
        <v>714000</v>
      </c>
      <c r="AH38">
        <v>1184400</v>
      </c>
      <c r="AI38">
        <v>714000</v>
      </c>
      <c r="AJ38">
        <v>714000</v>
      </c>
      <c r="AK38">
        <v>714000</v>
      </c>
      <c r="AM38">
        <v>714000</v>
      </c>
      <c r="AO38">
        <v>714000</v>
      </c>
      <c r="AP38">
        <v>2519200</v>
      </c>
      <c r="AQ38">
        <v>714000</v>
      </c>
      <c r="AR38">
        <v>996400</v>
      </c>
      <c r="AS38">
        <v>714000</v>
      </c>
      <c r="AT38">
        <v>8.6999999999999993</v>
      </c>
      <c r="AU38">
        <v>8.6999999999999993</v>
      </c>
      <c r="AV38">
        <v>8.6999999999999993</v>
      </c>
      <c r="AW38">
        <v>8.6999999999999993</v>
      </c>
      <c r="AX38">
        <v>8.6999999999999993</v>
      </c>
      <c r="AY38">
        <v>8.6999999999999993</v>
      </c>
      <c r="AZ38">
        <v>8.6999999999999993</v>
      </c>
      <c r="BA38">
        <v>8.6999999999999993</v>
      </c>
      <c r="BB38">
        <v>8.6999999999999993</v>
      </c>
      <c r="BC38">
        <v>8.6999999999999993</v>
      </c>
      <c r="BD38" t="s">
        <v>1414</v>
      </c>
      <c r="BE38" s="6">
        <v>-6.0214281999999999</v>
      </c>
      <c r="BF38" s="6">
        <v>106.0652887</v>
      </c>
    </row>
    <row r="39" spans="1:58" x14ac:dyDescent="0.25">
      <c r="A39" t="s">
        <v>611</v>
      </c>
      <c r="B39" t="s">
        <v>776</v>
      </c>
      <c r="C39" t="s">
        <v>887</v>
      </c>
      <c r="D39" t="s">
        <v>820</v>
      </c>
      <c r="E39">
        <v>3</v>
      </c>
      <c r="G39">
        <v>866667</v>
      </c>
      <c r="H39">
        <v>1207933</v>
      </c>
      <c r="I39">
        <v>1233333</v>
      </c>
      <c r="J39">
        <v>866667</v>
      </c>
      <c r="K39">
        <v>866667</v>
      </c>
      <c r="L39">
        <v>866667</v>
      </c>
      <c r="M39">
        <v>866667</v>
      </c>
      <c r="N39">
        <v>866667</v>
      </c>
      <c r="O39">
        <v>866667</v>
      </c>
      <c r="P39">
        <v>866667</v>
      </c>
      <c r="Q39">
        <v>866667</v>
      </c>
      <c r="S39">
        <v>866667</v>
      </c>
      <c r="T39">
        <v>866667</v>
      </c>
      <c r="U39">
        <v>1066667</v>
      </c>
      <c r="V39">
        <v>1227933</v>
      </c>
      <c r="W39">
        <v>1234600</v>
      </c>
      <c r="X39">
        <v>866667</v>
      </c>
      <c r="Y39">
        <v>866667</v>
      </c>
      <c r="AA39">
        <v>650000</v>
      </c>
      <c r="AB39">
        <v>905950</v>
      </c>
      <c r="AC39">
        <v>925000</v>
      </c>
      <c r="AD39">
        <v>650000</v>
      </c>
      <c r="AE39">
        <v>650000</v>
      </c>
      <c r="AF39">
        <v>650000</v>
      </c>
      <c r="AG39">
        <v>650000</v>
      </c>
      <c r="AH39">
        <v>650000</v>
      </c>
      <c r="AI39">
        <v>650000</v>
      </c>
      <c r="AJ39">
        <v>650000</v>
      </c>
      <c r="AK39">
        <v>650000</v>
      </c>
      <c r="AM39">
        <v>650000</v>
      </c>
      <c r="AN39">
        <v>650000</v>
      </c>
      <c r="AO39">
        <v>800000</v>
      </c>
      <c r="AP39">
        <v>920950</v>
      </c>
      <c r="AQ39">
        <v>925950</v>
      </c>
      <c r="AR39">
        <v>650000</v>
      </c>
      <c r="AS39">
        <v>650000</v>
      </c>
      <c r="AT39">
        <v>8.3000000000000007</v>
      </c>
      <c r="AU39">
        <v>8.3000000000000007</v>
      </c>
      <c r="AV39">
        <v>8.3000000000000007</v>
      </c>
      <c r="AW39">
        <v>8.3000000000000007</v>
      </c>
      <c r="AX39">
        <v>8.3000000000000007</v>
      </c>
      <c r="AY39">
        <v>8.3000000000000007</v>
      </c>
      <c r="AZ39">
        <v>8.3000000000000007</v>
      </c>
      <c r="BA39">
        <v>8.3000000000000007</v>
      </c>
      <c r="BB39">
        <v>8.3000000000000007</v>
      </c>
      <c r="BC39">
        <v>8.3000000000000007</v>
      </c>
      <c r="BD39" t="s">
        <v>1394</v>
      </c>
      <c r="BE39" s="6">
        <v>-6.2941953000000002</v>
      </c>
      <c r="BF39" s="6">
        <v>105.8345547</v>
      </c>
    </row>
    <row r="40" spans="1:58" x14ac:dyDescent="0.25">
      <c r="A40" t="s">
        <v>67</v>
      </c>
      <c r="B40" t="s">
        <v>778</v>
      </c>
      <c r="C40" t="s">
        <v>993</v>
      </c>
      <c r="D40" t="s">
        <v>820</v>
      </c>
      <c r="E40">
        <v>3</v>
      </c>
      <c r="F40">
        <v>526350</v>
      </c>
      <c r="G40">
        <v>526350</v>
      </c>
      <c r="H40">
        <v>980100</v>
      </c>
      <c r="I40">
        <v>526350</v>
      </c>
      <c r="J40">
        <v>526350</v>
      </c>
      <c r="K40">
        <v>526350</v>
      </c>
      <c r="L40">
        <v>526350</v>
      </c>
      <c r="M40">
        <v>526350</v>
      </c>
      <c r="N40">
        <v>526350</v>
      </c>
      <c r="O40">
        <v>526350</v>
      </c>
      <c r="P40">
        <v>526350</v>
      </c>
      <c r="Q40">
        <v>526350</v>
      </c>
      <c r="S40">
        <v>526350</v>
      </c>
      <c r="U40">
        <v>526350</v>
      </c>
      <c r="V40">
        <v>526350</v>
      </c>
      <c r="W40">
        <v>526350</v>
      </c>
      <c r="X40">
        <v>526350</v>
      </c>
      <c r="Y40">
        <v>563112</v>
      </c>
      <c r="Z40">
        <v>421080</v>
      </c>
      <c r="AA40">
        <v>421080</v>
      </c>
      <c r="AB40">
        <v>784080</v>
      </c>
      <c r="AC40">
        <v>421080</v>
      </c>
      <c r="AD40">
        <v>421080</v>
      </c>
      <c r="AE40">
        <v>421080</v>
      </c>
      <c r="AF40">
        <v>421080</v>
      </c>
      <c r="AG40">
        <v>421080</v>
      </c>
      <c r="AH40">
        <v>421080</v>
      </c>
      <c r="AI40">
        <v>421080</v>
      </c>
      <c r="AJ40">
        <v>421080</v>
      </c>
      <c r="AK40">
        <v>421080</v>
      </c>
      <c r="AM40">
        <v>421080</v>
      </c>
      <c r="AO40">
        <v>421080</v>
      </c>
      <c r="AP40">
        <v>421080</v>
      </c>
      <c r="AQ40">
        <v>421080</v>
      </c>
      <c r="AR40">
        <v>421080</v>
      </c>
      <c r="AS40">
        <v>407972</v>
      </c>
      <c r="AT40">
        <v>8.1999999999999993</v>
      </c>
      <c r="AU40">
        <v>8.1999999999999993</v>
      </c>
      <c r="AV40">
        <v>8.1999999999999993</v>
      </c>
      <c r="AW40">
        <v>8.1999999999999993</v>
      </c>
      <c r="AX40">
        <v>8.1999999999999993</v>
      </c>
      <c r="AY40">
        <v>8.1999999999999993</v>
      </c>
      <c r="AZ40">
        <v>8.1999999999999993</v>
      </c>
      <c r="BA40">
        <v>8.1999999999999993</v>
      </c>
      <c r="BB40">
        <v>8.1999999999999993</v>
      </c>
      <c r="BC40">
        <v>8.1999999999999993</v>
      </c>
      <c r="BD40" t="s">
        <v>1414</v>
      </c>
      <c r="BE40" s="6">
        <v>-6.1613889000000004</v>
      </c>
      <c r="BF40" s="6">
        <v>106.8148685</v>
      </c>
    </row>
    <row r="41" spans="1:58" x14ac:dyDescent="0.25">
      <c r="A41" t="s">
        <v>116</v>
      </c>
      <c r="B41" t="s">
        <v>772</v>
      </c>
      <c r="C41" t="s">
        <v>1025</v>
      </c>
      <c r="D41" t="s">
        <v>820</v>
      </c>
      <c r="E41">
        <v>1</v>
      </c>
      <c r="F41">
        <v>566667</v>
      </c>
      <c r="G41">
        <v>566667</v>
      </c>
      <c r="J41">
        <v>566667</v>
      </c>
      <c r="K41">
        <v>566667</v>
      </c>
      <c r="L41">
        <v>566667</v>
      </c>
      <c r="M41">
        <v>566667</v>
      </c>
      <c r="N41">
        <v>566667</v>
      </c>
      <c r="O41">
        <v>566667</v>
      </c>
      <c r="P41">
        <v>566667</v>
      </c>
      <c r="Q41">
        <v>566667</v>
      </c>
      <c r="R41">
        <v>566667</v>
      </c>
      <c r="S41">
        <v>566667</v>
      </c>
      <c r="T41">
        <v>566667</v>
      </c>
      <c r="U41">
        <v>566667</v>
      </c>
      <c r="V41">
        <v>533333</v>
      </c>
      <c r="W41">
        <v>533333</v>
      </c>
      <c r="X41">
        <v>566667</v>
      </c>
      <c r="Y41">
        <v>566667</v>
      </c>
      <c r="Z41">
        <v>425000</v>
      </c>
      <c r="AA41">
        <v>425000</v>
      </c>
      <c r="AD41">
        <v>425000</v>
      </c>
      <c r="AE41">
        <v>425000</v>
      </c>
      <c r="AF41">
        <v>425000</v>
      </c>
      <c r="AG41">
        <v>425000</v>
      </c>
      <c r="AH41">
        <v>425000</v>
      </c>
      <c r="AI41">
        <v>425000</v>
      </c>
      <c r="AJ41">
        <v>425000</v>
      </c>
      <c r="AK41">
        <v>425000</v>
      </c>
      <c r="AL41">
        <v>425000</v>
      </c>
      <c r="AM41">
        <v>425000</v>
      </c>
      <c r="AN41">
        <v>425000</v>
      </c>
      <c r="AO41">
        <v>425000</v>
      </c>
      <c r="AP41">
        <v>400000</v>
      </c>
      <c r="AQ41">
        <v>400000</v>
      </c>
      <c r="AR41">
        <v>425000</v>
      </c>
      <c r="AS41">
        <v>425000</v>
      </c>
      <c r="AT41">
        <v>7.1</v>
      </c>
      <c r="AV41">
        <v>7.1</v>
      </c>
      <c r="AW41">
        <v>7.1</v>
      </c>
      <c r="AX41">
        <v>7.1</v>
      </c>
      <c r="AY41">
        <v>7.1</v>
      </c>
      <c r="AZ41">
        <v>7.1</v>
      </c>
      <c r="BA41">
        <v>7.1</v>
      </c>
      <c r="BB41">
        <v>7.1</v>
      </c>
      <c r="BC41">
        <v>7.1</v>
      </c>
      <c r="BD41" t="s">
        <v>1430</v>
      </c>
      <c r="BE41" s="6">
        <v>-6.2670097</v>
      </c>
      <c r="BF41" s="6">
        <v>106.65510860000001</v>
      </c>
    </row>
    <row r="42" spans="1:58" x14ac:dyDescent="0.25">
      <c r="A42" t="s">
        <v>24</v>
      </c>
      <c r="B42" t="s">
        <v>770</v>
      </c>
      <c r="C42" t="s">
        <v>1050</v>
      </c>
      <c r="D42" t="s">
        <v>820</v>
      </c>
      <c r="E42">
        <v>4</v>
      </c>
      <c r="F42">
        <v>1100000</v>
      </c>
      <c r="G42">
        <v>875000</v>
      </c>
      <c r="H42">
        <v>808626</v>
      </c>
      <c r="I42">
        <v>1018814</v>
      </c>
      <c r="J42">
        <v>770000</v>
      </c>
      <c r="K42">
        <v>875000</v>
      </c>
      <c r="L42">
        <v>1357552</v>
      </c>
      <c r="M42">
        <v>1282593</v>
      </c>
      <c r="N42">
        <v>1169282</v>
      </c>
      <c r="O42">
        <v>945000</v>
      </c>
      <c r="P42">
        <v>1120000</v>
      </c>
      <c r="Q42">
        <v>1100000</v>
      </c>
      <c r="R42">
        <v>1150000</v>
      </c>
      <c r="S42">
        <v>1045000</v>
      </c>
      <c r="V42">
        <v>1070000</v>
      </c>
      <c r="W42">
        <v>990000</v>
      </c>
      <c r="X42">
        <v>885000</v>
      </c>
      <c r="Y42">
        <v>875000</v>
      </c>
      <c r="Z42">
        <v>990000</v>
      </c>
      <c r="AA42">
        <v>743750</v>
      </c>
      <c r="AB42">
        <v>726726</v>
      </c>
      <c r="AC42">
        <v>889139</v>
      </c>
      <c r="AD42">
        <v>693000</v>
      </c>
      <c r="AE42">
        <v>743750</v>
      </c>
      <c r="AF42">
        <v>1018164</v>
      </c>
      <c r="AG42">
        <v>961909</v>
      </c>
      <c r="AH42">
        <v>1034815</v>
      </c>
      <c r="AI42">
        <v>803250</v>
      </c>
      <c r="AJ42">
        <v>985600</v>
      </c>
      <c r="AK42">
        <v>935000</v>
      </c>
      <c r="AL42">
        <v>1012000</v>
      </c>
      <c r="AM42">
        <v>888250</v>
      </c>
      <c r="AP42">
        <v>749000</v>
      </c>
      <c r="AQ42">
        <v>693000</v>
      </c>
      <c r="AR42">
        <v>796500</v>
      </c>
      <c r="AS42">
        <v>743750</v>
      </c>
      <c r="AT42">
        <v>8.6999999999999993</v>
      </c>
      <c r="AU42">
        <v>8.6999999999999993</v>
      </c>
      <c r="AV42">
        <v>8.6999999999999993</v>
      </c>
      <c r="AW42">
        <v>8.6999999999999993</v>
      </c>
      <c r="AX42">
        <v>8.6999999999999993</v>
      </c>
      <c r="AY42">
        <v>8.6999999999999993</v>
      </c>
      <c r="AZ42">
        <v>8.6999999999999993</v>
      </c>
      <c r="BB42">
        <v>8.6999999999999993</v>
      </c>
      <c r="BC42">
        <v>8.6999999999999993</v>
      </c>
      <c r="BD42" t="s">
        <v>1414</v>
      </c>
      <c r="BE42" s="6">
        <v>-6.2930432999999999</v>
      </c>
      <c r="BF42" s="6">
        <v>106.66727160000001</v>
      </c>
    </row>
    <row r="43" spans="1:58" x14ac:dyDescent="0.25">
      <c r="A43" t="s">
        <v>589</v>
      </c>
      <c r="B43" t="s">
        <v>785</v>
      </c>
      <c r="C43" t="s">
        <v>1080</v>
      </c>
      <c r="D43" t="s">
        <v>820</v>
      </c>
      <c r="E43">
        <v>2</v>
      </c>
      <c r="G43">
        <v>424000</v>
      </c>
      <c r="H43">
        <v>424000</v>
      </c>
      <c r="I43">
        <v>424000</v>
      </c>
      <c r="J43">
        <v>424000</v>
      </c>
      <c r="K43">
        <v>424000</v>
      </c>
      <c r="L43">
        <v>424000</v>
      </c>
      <c r="M43">
        <v>424000</v>
      </c>
      <c r="N43">
        <v>424000</v>
      </c>
      <c r="O43">
        <v>424000</v>
      </c>
      <c r="P43">
        <v>424000</v>
      </c>
      <c r="Q43">
        <v>424000</v>
      </c>
      <c r="R43">
        <v>424000</v>
      </c>
      <c r="S43">
        <v>424000</v>
      </c>
      <c r="T43">
        <v>424000</v>
      </c>
      <c r="U43">
        <v>424000</v>
      </c>
      <c r="W43">
        <v>424000</v>
      </c>
      <c r="X43">
        <v>424000</v>
      </c>
      <c r="Y43">
        <v>424000</v>
      </c>
      <c r="AA43">
        <v>318000</v>
      </c>
      <c r="AB43">
        <v>318000</v>
      </c>
      <c r="AC43">
        <v>318000</v>
      </c>
      <c r="AD43">
        <v>318000</v>
      </c>
      <c r="AE43">
        <v>318000</v>
      </c>
      <c r="AF43">
        <v>318000</v>
      </c>
      <c r="AG43">
        <v>318000</v>
      </c>
      <c r="AH43">
        <v>318000</v>
      </c>
      <c r="AI43">
        <v>318000</v>
      </c>
      <c r="AJ43">
        <v>318000</v>
      </c>
      <c r="AK43">
        <v>318000</v>
      </c>
      <c r="AL43">
        <v>318000</v>
      </c>
      <c r="AM43">
        <v>318000</v>
      </c>
      <c r="AN43">
        <v>318000</v>
      </c>
      <c r="AO43">
        <v>318000</v>
      </c>
      <c r="AQ43">
        <v>318000</v>
      </c>
      <c r="AR43">
        <v>318000</v>
      </c>
      <c r="AS43">
        <v>318000</v>
      </c>
      <c r="AT43">
        <v>8</v>
      </c>
      <c r="AU43">
        <v>8</v>
      </c>
      <c r="AV43">
        <v>8</v>
      </c>
      <c r="AW43">
        <v>8</v>
      </c>
      <c r="AX43">
        <v>8</v>
      </c>
      <c r="AY43">
        <v>8</v>
      </c>
      <c r="AZ43">
        <v>8</v>
      </c>
      <c r="BA43">
        <v>8</v>
      </c>
      <c r="BB43">
        <v>8</v>
      </c>
      <c r="BC43">
        <v>8</v>
      </c>
      <c r="BD43" t="s">
        <v>1413</v>
      </c>
      <c r="BE43" s="6">
        <v>-6.1107923</v>
      </c>
      <c r="BF43" s="6">
        <v>106.1429041</v>
      </c>
    </row>
    <row r="44" spans="1:58" x14ac:dyDescent="0.25">
      <c r="A44" t="s">
        <v>147</v>
      </c>
      <c r="B44" t="s">
        <v>779</v>
      </c>
      <c r="C44" t="s">
        <v>1082</v>
      </c>
      <c r="D44" t="s">
        <v>820</v>
      </c>
      <c r="E44">
        <v>3</v>
      </c>
      <c r="F44">
        <v>631044</v>
      </c>
      <c r="G44">
        <v>631044</v>
      </c>
      <c r="J44">
        <v>631044</v>
      </c>
      <c r="K44">
        <v>631044</v>
      </c>
      <c r="L44">
        <v>631044</v>
      </c>
      <c r="M44">
        <v>631044</v>
      </c>
      <c r="N44">
        <v>631044</v>
      </c>
      <c r="O44">
        <v>631044</v>
      </c>
      <c r="P44">
        <v>631044</v>
      </c>
      <c r="Q44">
        <v>631044</v>
      </c>
      <c r="R44">
        <v>631044</v>
      </c>
      <c r="S44">
        <v>631044</v>
      </c>
      <c r="T44">
        <v>631044</v>
      </c>
      <c r="U44">
        <v>631044</v>
      </c>
      <c r="V44">
        <v>631044</v>
      </c>
      <c r="W44">
        <v>631044</v>
      </c>
      <c r="X44">
        <v>631044</v>
      </c>
      <c r="Y44">
        <v>631044</v>
      </c>
      <c r="Z44">
        <v>473283</v>
      </c>
      <c r="AA44">
        <v>473283</v>
      </c>
      <c r="AD44">
        <v>473283</v>
      </c>
      <c r="AE44">
        <v>473283</v>
      </c>
      <c r="AF44">
        <v>473283</v>
      </c>
      <c r="AG44">
        <v>473283</v>
      </c>
      <c r="AH44">
        <v>473283</v>
      </c>
      <c r="AI44">
        <v>473283</v>
      </c>
      <c r="AJ44">
        <v>473283</v>
      </c>
      <c r="AK44">
        <v>473283</v>
      </c>
      <c r="AL44">
        <v>473283</v>
      </c>
      <c r="AM44">
        <v>473283</v>
      </c>
      <c r="AN44">
        <v>473283</v>
      </c>
      <c r="AO44">
        <v>473283</v>
      </c>
      <c r="AP44">
        <v>473283</v>
      </c>
      <c r="AQ44">
        <v>473283</v>
      </c>
      <c r="AR44">
        <v>473283</v>
      </c>
      <c r="AS44">
        <v>473283</v>
      </c>
      <c r="AT44">
        <v>7.7</v>
      </c>
      <c r="AV44">
        <v>7.7</v>
      </c>
      <c r="AW44">
        <v>7.7</v>
      </c>
      <c r="AX44">
        <v>7.7</v>
      </c>
      <c r="AY44">
        <v>7.7</v>
      </c>
      <c r="AZ44">
        <v>7.7</v>
      </c>
      <c r="BA44">
        <v>7.7</v>
      </c>
      <c r="BB44">
        <v>7.7</v>
      </c>
      <c r="BC44">
        <v>7.7</v>
      </c>
      <c r="BD44" t="s">
        <v>1398</v>
      </c>
      <c r="BE44" s="6">
        <v>-6.0294328999999998</v>
      </c>
      <c r="BF44" s="6">
        <v>106.08484</v>
      </c>
    </row>
    <row r="45" spans="1:58" x14ac:dyDescent="0.25">
      <c r="A45" t="s">
        <v>148</v>
      </c>
      <c r="B45" t="s">
        <v>774</v>
      </c>
      <c r="C45" t="s">
        <v>1088</v>
      </c>
      <c r="D45" t="s">
        <v>820</v>
      </c>
      <c r="E45">
        <v>1</v>
      </c>
      <c r="F45">
        <v>386667</v>
      </c>
      <c r="G45">
        <v>386667</v>
      </c>
      <c r="J45">
        <v>386667</v>
      </c>
      <c r="K45">
        <v>386667</v>
      </c>
      <c r="L45">
        <v>386667</v>
      </c>
      <c r="M45">
        <v>386667</v>
      </c>
      <c r="N45">
        <v>386667</v>
      </c>
      <c r="O45">
        <v>386667</v>
      </c>
      <c r="P45">
        <v>386667</v>
      </c>
      <c r="Q45">
        <v>386667</v>
      </c>
      <c r="R45">
        <v>386667</v>
      </c>
      <c r="S45">
        <v>386667</v>
      </c>
      <c r="T45">
        <v>386667</v>
      </c>
      <c r="U45">
        <v>386667</v>
      </c>
      <c r="V45">
        <v>386667</v>
      </c>
      <c r="W45">
        <v>386667</v>
      </c>
      <c r="X45">
        <v>386667</v>
      </c>
      <c r="Y45">
        <v>386667</v>
      </c>
      <c r="Z45">
        <v>290000</v>
      </c>
      <c r="AA45">
        <v>290000</v>
      </c>
      <c r="AD45">
        <v>290000</v>
      </c>
      <c r="AE45">
        <v>290000</v>
      </c>
      <c r="AF45">
        <v>290000</v>
      </c>
      <c r="AG45">
        <v>290000</v>
      </c>
      <c r="AH45">
        <v>290000</v>
      </c>
      <c r="AI45">
        <v>290000</v>
      </c>
      <c r="AJ45">
        <v>290000</v>
      </c>
      <c r="AK45">
        <v>290000</v>
      </c>
      <c r="AL45">
        <v>290000</v>
      </c>
      <c r="AM45">
        <v>290000</v>
      </c>
      <c r="AN45">
        <v>290000</v>
      </c>
      <c r="AO45">
        <v>290000</v>
      </c>
      <c r="AP45">
        <v>290000</v>
      </c>
      <c r="AQ45">
        <v>290000</v>
      </c>
      <c r="AR45">
        <v>290000</v>
      </c>
      <c r="AS45">
        <v>290000</v>
      </c>
      <c r="AT45">
        <v>8</v>
      </c>
      <c r="AV45">
        <v>8</v>
      </c>
      <c r="AW45">
        <v>8</v>
      </c>
      <c r="AX45">
        <v>8</v>
      </c>
      <c r="AY45">
        <v>8</v>
      </c>
      <c r="AZ45">
        <v>8</v>
      </c>
      <c r="BA45">
        <v>8</v>
      </c>
      <c r="BB45">
        <v>8</v>
      </c>
      <c r="BC45">
        <v>8</v>
      </c>
      <c r="BD45" t="s">
        <v>1412</v>
      </c>
      <c r="BE45" s="6">
        <v>-6.1893880000000001</v>
      </c>
      <c r="BF45" s="6">
        <v>106.6370244</v>
      </c>
    </row>
    <row r="46" spans="1:58" x14ac:dyDescent="0.25">
      <c r="A46" t="s">
        <v>93</v>
      </c>
      <c r="B46" t="s">
        <v>779</v>
      </c>
      <c r="C46" t="s">
        <v>1094</v>
      </c>
      <c r="D46" t="s">
        <v>820</v>
      </c>
      <c r="E46">
        <v>0</v>
      </c>
      <c r="F46">
        <v>546667</v>
      </c>
      <c r="G46">
        <v>546667</v>
      </c>
      <c r="J46">
        <v>546667</v>
      </c>
      <c r="K46">
        <v>546667</v>
      </c>
      <c r="L46">
        <v>546667</v>
      </c>
      <c r="M46">
        <v>546667</v>
      </c>
      <c r="N46">
        <v>546667</v>
      </c>
      <c r="O46">
        <v>546667</v>
      </c>
      <c r="P46">
        <v>546667</v>
      </c>
      <c r="Q46">
        <v>546667</v>
      </c>
      <c r="R46">
        <v>546667</v>
      </c>
      <c r="S46">
        <v>546667</v>
      </c>
      <c r="T46">
        <v>546667</v>
      </c>
      <c r="U46">
        <v>546667</v>
      </c>
      <c r="V46">
        <v>546667</v>
      </c>
      <c r="W46">
        <v>546667</v>
      </c>
      <c r="X46">
        <v>546667</v>
      </c>
      <c r="Y46">
        <v>546667</v>
      </c>
      <c r="Z46">
        <v>410000</v>
      </c>
      <c r="AA46">
        <v>410000</v>
      </c>
      <c r="AD46">
        <v>410000</v>
      </c>
      <c r="AE46">
        <v>410000</v>
      </c>
      <c r="AF46">
        <v>410000</v>
      </c>
      <c r="AG46">
        <v>410000</v>
      </c>
      <c r="AH46">
        <v>410000</v>
      </c>
      <c r="AI46">
        <v>410000</v>
      </c>
      <c r="AJ46">
        <v>410000</v>
      </c>
      <c r="AK46">
        <v>410000</v>
      </c>
      <c r="AL46">
        <v>410000</v>
      </c>
      <c r="AM46">
        <v>410000</v>
      </c>
      <c r="AN46">
        <v>410000</v>
      </c>
      <c r="AO46">
        <v>410000</v>
      </c>
      <c r="AP46">
        <v>410000</v>
      </c>
      <c r="AQ46">
        <v>410000</v>
      </c>
      <c r="AR46">
        <v>410000</v>
      </c>
      <c r="AS46">
        <v>410000</v>
      </c>
      <c r="AT46">
        <v>7.6</v>
      </c>
      <c r="AV46">
        <v>7.6</v>
      </c>
      <c r="AW46">
        <v>7.6</v>
      </c>
      <c r="AX46">
        <v>7.6</v>
      </c>
      <c r="AY46">
        <v>7.6</v>
      </c>
      <c r="AZ46">
        <v>7.6</v>
      </c>
      <c r="BA46">
        <v>7.6</v>
      </c>
      <c r="BB46">
        <v>7.6</v>
      </c>
      <c r="BC46">
        <v>7.6</v>
      </c>
      <c r="BD46" t="s">
        <v>1436</v>
      </c>
      <c r="BE46" s="6">
        <v>-6.0223683000000001</v>
      </c>
      <c r="BF46" s="6">
        <v>106.0653427</v>
      </c>
    </row>
    <row r="47" spans="1:58" x14ac:dyDescent="0.25">
      <c r="A47" t="s">
        <v>575</v>
      </c>
      <c r="B47" t="s">
        <v>769</v>
      </c>
      <c r="C47" t="s">
        <v>1099</v>
      </c>
      <c r="D47" t="s">
        <v>820</v>
      </c>
      <c r="E47">
        <v>5</v>
      </c>
      <c r="G47">
        <v>2555760</v>
      </c>
      <c r="H47">
        <v>3778080</v>
      </c>
      <c r="I47">
        <v>2555760</v>
      </c>
      <c r="J47">
        <v>2815040</v>
      </c>
      <c r="K47">
        <v>2333520</v>
      </c>
      <c r="L47">
        <v>2889120</v>
      </c>
      <c r="M47">
        <v>2333520</v>
      </c>
      <c r="N47">
        <v>2815040</v>
      </c>
      <c r="O47">
        <v>2389080</v>
      </c>
      <c r="P47">
        <v>2889120</v>
      </c>
      <c r="Q47">
        <v>2389080</v>
      </c>
      <c r="R47">
        <v>2963200</v>
      </c>
      <c r="S47">
        <v>2389080</v>
      </c>
      <c r="T47">
        <v>3704000</v>
      </c>
      <c r="U47">
        <v>3000240</v>
      </c>
      <c r="W47">
        <v>2555760</v>
      </c>
      <c r="X47">
        <v>3037280</v>
      </c>
      <c r="Y47">
        <v>2333520</v>
      </c>
      <c r="AA47">
        <v>2300184</v>
      </c>
      <c r="AB47">
        <v>2833560</v>
      </c>
      <c r="AC47">
        <v>2300184</v>
      </c>
      <c r="AD47">
        <v>2111280</v>
      </c>
      <c r="AE47">
        <v>2100168</v>
      </c>
      <c r="AF47">
        <v>2166840</v>
      </c>
      <c r="AG47">
        <v>2100168</v>
      </c>
      <c r="AH47">
        <v>2111280</v>
      </c>
      <c r="AI47">
        <v>2150172</v>
      </c>
      <c r="AJ47">
        <v>2166840</v>
      </c>
      <c r="AK47">
        <v>2150172</v>
      </c>
      <c r="AL47">
        <v>2222400</v>
      </c>
      <c r="AM47">
        <v>2150172</v>
      </c>
      <c r="AN47">
        <v>2778000</v>
      </c>
      <c r="AO47">
        <v>2700216</v>
      </c>
      <c r="AQ47">
        <v>2300184</v>
      </c>
      <c r="AR47">
        <v>2277960</v>
      </c>
      <c r="AS47">
        <v>2100168</v>
      </c>
      <c r="AT47">
        <v>8.6</v>
      </c>
      <c r="AU47">
        <v>8.6</v>
      </c>
      <c r="AV47">
        <v>8.6</v>
      </c>
      <c r="AW47">
        <v>8.6</v>
      </c>
      <c r="AX47">
        <v>8.6</v>
      </c>
      <c r="AY47">
        <v>8.6</v>
      </c>
      <c r="AZ47">
        <v>8.6</v>
      </c>
      <c r="BA47">
        <v>8.6</v>
      </c>
      <c r="BB47">
        <v>8.6</v>
      </c>
      <c r="BC47">
        <v>8.6</v>
      </c>
      <c r="BD47" t="s">
        <v>1414</v>
      </c>
      <c r="BE47" s="6">
        <v>-6.2556345999999996</v>
      </c>
      <c r="BF47" s="6">
        <v>106.6207417</v>
      </c>
    </row>
    <row r="48" spans="1:58" x14ac:dyDescent="0.25">
      <c r="A48" t="s">
        <v>115</v>
      </c>
      <c r="B48" t="s">
        <v>792</v>
      </c>
      <c r="C48" t="s">
        <v>1171</v>
      </c>
      <c r="D48" t="s">
        <v>820</v>
      </c>
      <c r="E48">
        <v>1</v>
      </c>
      <c r="F48">
        <v>366667</v>
      </c>
      <c r="G48">
        <v>366667</v>
      </c>
      <c r="J48">
        <v>357333</v>
      </c>
      <c r="K48">
        <v>357333</v>
      </c>
      <c r="L48">
        <v>357333</v>
      </c>
      <c r="M48">
        <v>357333</v>
      </c>
      <c r="N48">
        <v>357333</v>
      </c>
      <c r="O48">
        <v>357333</v>
      </c>
      <c r="P48">
        <v>357333</v>
      </c>
      <c r="Q48">
        <v>357333</v>
      </c>
      <c r="R48">
        <v>357333</v>
      </c>
      <c r="S48">
        <v>357333</v>
      </c>
      <c r="T48">
        <v>366667</v>
      </c>
      <c r="U48">
        <v>366667</v>
      </c>
      <c r="V48">
        <v>366667</v>
      </c>
      <c r="W48">
        <v>366667</v>
      </c>
      <c r="X48">
        <v>357333</v>
      </c>
      <c r="Y48">
        <v>357333</v>
      </c>
      <c r="Z48">
        <v>275000</v>
      </c>
      <c r="AA48">
        <v>275000</v>
      </c>
      <c r="AD48">
        <v>268000</v>
      </c>
      <c r="AE48">
        <v>268000</v>
      </c>
      <c r="AF48">
        <v>268000</v>
      </c>
      <c r="AG48">
        <v>268000</v>
      </c>
      <c r="AH48">
        <v>268000</v>
      </c>
      <c r="AI48">
        <v>268000</v>
      </c>
      <c r="AJ48">
        <v>268000</v>
      </c>
      <c r="AK48">
        <v>268000</v>
      </c>
      <c r="AL48">
        <v>268000</v>
      </c>
      <c r="AM48">
        <v>268000</v>
      </c>
      <c r="AN48">
        <v>275000</v>
      </c>
      <c r="AO48">
        <v>275000</v>
      </c>
      <c r="AP48">
        <v>275000</v>
      </c>
      <c r="AQ48">
        <v>275000</v>
      </c>
      <c r="AR48">
        <v>268000</v>
      </c>
      <c r="AS48">
        <v>268000</v>
      </c>
      <c r="AT48">
        <v>7.6</v>
      </c>
      <c r="AV48">
        <v>7.6</v>
      </c>
      <c r="AW48">
        <v>7.6</v>
      </c>
      <c r="AX48">
        <v>7.6</v>
      </c>
      <c r="AY48">
        <v>7.6</v>
      </c>
      <c r="AZ48">
        <v>7.6</v>
      </c>
      <c r="BA48">
        <v>7.6</v>
      </c>
      <c r="BB48">
        <v>7.6</v>
      </c>
      <c r="BC48">
        <v>7.6</v>
      </c>
      <c r="BD48" t="s">
        <v>1413</v>
      </c>
      <c r="BE48" s="6">
        <v>-6.0476296999999999</v>
      </c>
      <c r="BF48" s="6">
        <v>106.06888050000001</v>
      </c>
    </row>
    <row r="49" spans="1:58" x14ac:dyDescent="0.25">
      <c r="A49" t="s">
        <v>112</v>
      </c>
      <c r="B49" t="s">
        <v>770</v>
      </c>
      <c r="C49" t="s">
        <v>1196</v>
      </c>
      <c r="D49" t="s">
        <v>820</v>
      </c>
      <c r="E49">
        <v>0</v>
      </c>
      <c r="F49">
        <v>306499</v>
      </c>
      <c r="G49">
        <v>374775</v>
      </c>
      <c r="I49">
        <v>379123</v>
      </c>
      <c r="J49">
        <v>440530</v>
      </c>
      <c r="K49">
        <v>230723</v>
      </c>
      <c r="L49">
        <v>274026</v>
      </c>
      <c r="M49">
        <v>230723</v>
      </c>
      <c r="N49">
        <v>263874</v>
      </c>
      <c r="O49">
        <v>230723</v>
      </c>
      <c r="P49">
        <v>256241</v>
      </c>
      <c r="Q49">
        <v>230723</v>
      </c>
      <c r="R49">
        <v>281073</v>
      </c>
      <c r="S49">
        <v>230723</v>
      </c>
      <c r="T49">
        <v>294897</v>
      </c>
      <c r="U49">
        <v>230723</v>
      </c>
      <c r="W49">
        <v>246448</v>
      </c>
      <c r="X49">
        <v>265048</v>
      </c>
      <c r="Y49">
        <v>230723</v>
      </c>
      <c r="Z49">
        <v>239069</v>
      </c>
      <c r="AA49">
        <v>292325</v>
      </c>
      <c r="AC49">
        <v>295716</v>
      </c>
      <c r="AD49">
        <v>343613</v>
      </c>
      <c r="AE49">
        <v>179964</v>
      </c>
      <c r="AF49">
        <v>213740</v>
      </c>
      <c r="AG49">
        <v>179964</v>
      </c>
      <c r="AH49">
        <v>205822</v>
      </c>
      <c r="AI49">
        <v>179964</v>
      </c>
      <c r="AJ49">
        <v>199868</v>
      </c>
      <c r="AK49">
        <v>179964</v>
      </c>
      <c r="AL49">
        <v>219237</v>
      </c>
      <c r="AM49">
        <v>179964</v>
      </c>
      <c r="AN49">
        <v>230020</v>
      </c>
      <c r="AO49">
        <v>179964</v>
      </c>
      <c r="AQ49">
        <v>155262</v>
      </c>
      <c r="AR49">
        <v>206737</v>
      </c>
      <c r="AS49">
        <v>179964</v>
      </c>
      <c r="AT49">
        <v>7.8</v>
      </c>
      <c r="AU49">
        <v>7.8</v>
      </c>
      <c r="AV49">
        <v>7.8</v>
      </c>
      <c r="AW49">
        <v>7.8</v>
      </c>
      <c r="AX49">
        <v>7.8</v>
      </c>
      <c r="AY49">
        <v>7.8</v>
      </c>
      <c r="AZ49">
        <v>7.8</v>
      </c>
      <c r="BA49">
        <v>7.8</v>
      </c>
      <c r="BB49">
        <v>7.8</v>
      </c>
      <c r="BC49">
        <v>7.8</v>
      </c>
      <c r="BD49" t="s">
        <v>1412</v>
      </c>
      <c r="BE49" s="6">
        <v>-6.2956260999999998</v>
      </c>
      <c r="BF49" s="6">
        <v>106.641442</v>
      </c>
    </row>
    <row r="50" spans="1:58" x14ac:dyDescent="0.25">
      <c r="A50" t="s">
        <v>102</v>
      </c>
      <c r="B50" t="s">
        <v>775</v>
      </c>
      <c r="C50" t="s">
        <v>1197</v>
      </c>
      <c r="D50" t="s">
        <v>820</v>
      </c>
      <c r="E50">
        <v>2</v>
      </c>
      <c r="F50">
        <v>192931</v>
      </c>
      <c r="G50">
        <v>195143</v>
      </c>
      <c r="J50">
        <v>228418</v>
      </c>
      <c r="K50">
        <v>177001</v>
      </c>
      <c r="L50">
        <v>191116</v>
      </c>
      <c r="M50">
        <v>177001</v>
      </c>
      <c r="N50">
        <v>212401</v>
      </c>
      <c r="O50">
        <v>177001</v>
      </c>
      <c r="P50">
        <v>186214</v>
      </c>
      <c r="Q50">
        <v>177001</v>
      </c>
      <c r="R50">
        <v>191467</v>
      </c>
      <c r="S50">
        <v>177001</v>
      </c>
      <c r="T50">
        <v>229727</v>
      </c>
      <c r="U50">
        <v>199361</v>
      </c>
      <c r="V50">
        <v>200941</v>
      </c>
      <c r="W50">
        <v>222801</v>
      </c>
      <c r="X50">
        <v>201016</v>
      </c>
      <c r="Y50">
        <v>222808</v>
      </c>
      <c r="Z50">
        <v>150486</v>
      </c>
      <c r="AA50">
        <v>152212</v>
      </c>
      <c r="AD50">
        <v>178166</v>
      </c>
      <c r="AE50">
        <v>138061</v>
      </c>
      <c r="AF50">
        <v>149070</v>
      </c>
      <c r="AG50">
        <v>138061</v>
      </c>
      <c r="AH50">
        <v>165673</v>
      </c>
      <c r="AI50">
        <v>138061</v>
      </c>
      <c r="AJ50">
        <v>145247</v>
      </c>
      <c r="AK50">
        <v>138061</v>
      </c>
      <c r="AL50">
        <v>149344</v>
      </c>
      <c r="AM50">
        <v>138061</v>
      </c>
      <c r="AN50">
        <v>179187</v>
      </c>
      <c r="AO50">
        <v>155502</v>
      </c>
      <c r="AP50">
        <v>156734</v>
      </c>
      <c r="AQ50">
        <v>173785</v>
      </c>
      <c r="AR50">
        <v>156792</v>
      </c>
      <c r="AS50">
        <v>173790</v>
      </c>
      <c r="AT50">
        <v>7.6</v>
      </c>
      <c r="AV50">
        <v>7.6</v>
      </c>
      <c r="AW50">
        <v>7.6</v>
      </c>
      <c r="AX50">
        <v>7.6</v>
      </c>
      <c r="AY50">
        <v>7.6</v>
      </c>
      <c r="AZ50">
        <v>7.6</v>
      </c>
      <c r="BA50">
        <v>7.6</v>
      </c>
      <c r="BB50">
        <v>7.6</v>
      </c>
      <c r="BC50">
        <v>7.6</v>
      </c>
      <c r="BD50" t="s">
        <v>1415</v>
      </c>
      <c r="BE50" s="6">
        <v>-6.2274839000000002</v>
      </c>
      <c r="BF50" s="6">
        <v>106.5903445</v>
      </c>
    </row>
    <row r="51" spans="1:58" x14ac:dyDescent="0.25">
      <c r="A51" t="s">
        <v>131</v>
      </c>
      <c r="B51" t="s">
        <v>785</v>
      </c>
      <c r="C51" t="s">
        <v>1205</v>
      </c>
      <c r="D51" t="s">
        <v>820</v>
      </c>
      <c r="E51">
        <v>0</v>
      </c>
      <c r="F51">
        <v>380936</v>
      </c>
      <c r="G51">
        <v>284559</v>
      </c>
      <c r="J51">
        <v>265197</v>
      </c>
      <c r="K51">
        <v>316177</v>
      </c>
      <c r="L51">
        <v>263562</v>
      </c>
      <c r="M51">
        <v>316177</v>
      </c>
      <c r="N51">
        <v>279629</v>
      </c>
      <c r="O51">
        <v>316177</v>
      </c>
      <c r="P51">
        <v>269835</v>
      </c>
      <c r="Q51">
        <v>316177</v>
      </c>
      <c r="R51">
        <v>273247</v>
      </c>
      <c r="S51">
        <v>325831</v>
      </c>
      <c r="T51">
        <v>263481</v>
      </c>
      <c r="U51">
        <v>316177</v>
      </c>
      <c r="V51">
        <v>292542</v>
      </c>
      <c r="W51">
        <v>395221</v>
      </c>
      <c r="X51">
        <v>267157</v>
      </c>
      <c r="Y51">
        <v>333872</v>
      </c>
      <c r="Z51">
        <v>297130</v>
      </c>
      <c r="AA51">
        <v>221956</v>
      </c>
      <c r="AD51">
        <v>206854</v>
      </c>
      <c r="AE51">
        <v>246618</v>
      </c>
      <c r="AF51">
        <v>205578</v>
      </c>
      <c r="AG51">
        <v>246618</v>
      </c>
      <c r="AH51">
        <v>218111</v>
      </c>
      <c r="AI51">
        <v>246618</v>
      </c>
      <c r="AJ51">
        <v>210471</v>
      </c>
      <c r="AK51">
        <v>246618</v>
      </c>
      <c r="AL51">
        <v>213133</v>
      </c>
      <c r="AM51">
        <v>254148</v>
      </c>
      <c r="AN51">
        <v>205515</v>
      </c>
      <c r="AO51">
        <v>246618</v>
      </c>
      <c r="AP51">
        <v>228183</v>
      </c>
      <c r="AQ51">
        <v>308272</v>
      </c>
      <c r="AR51">
        <v>208382</v>
      </c>
      <c r="AS51">
        <v>260420</v>
      </c>
      <c r="AT51">
        <v>7.9</v>
      </c>
      <c r="AV51">
        <v>7.9</v>
      </c>
      <c r="AW51">
        <v>7.9</v>
      </c>
      <c r="AX51">
        <v>7.9</v>
      </c>
      <c r="AY51">
        <v>7.9</v>
      </c>
      <c r="AZ51">
        <v>7.9</v>
      </c>
      <c r="BA51">
        <v>7.9</v>
      </c>
      <c r="BB51">
        <v>7.9</v>
      </c>
      <c r="BC51">
        <v>7.9</v>
      </c>
      <c r="BD51" t="s">
        <v>1413</v>
      </c>
      <c r="BE51" s="6">
        <v>-6.1075781999999998</v>
      </c>
      <c r="BF51" s="6">
        <v>106.1702346</v>
      </c>
    </row>
    <row r="52" spans="1:58" x14ac:dyDescent="0.25">
      <c r="A52" t="s">
        <v>99</v>
      </c>
      <c r="B52" t="s">
        <v>775</v>
      </c>
      <c r="C52" t="s">
        <v>1212</v>
      </c>
      <c r="D52" t="s">
        <v>820</v>
      </c>
      <c r="E52">
        <v>0</v>
      </c>
      <c r="F52">
        <v>213632</v>
      </c>
      <c r="G52">
        <v>235529</v>
      </c>
      <c r="J52">
        <v>224313</v>
      </c>
      <c r="K52">
        <v>213632</v>
      </c>
      <c r="L52">
        <v>213632</v>
      </c>
      <c r="M52">
        <v>213632</v>
      </c>
      <c r="N52">
        <v>213632</v>
      </c>
      <c r="O52">
        <v>213632</v>
      </c>
      <c r="P52">
        <v>213632</v>
      </c>
      <c r="Q52">
        <v>213632</v>
      </c>
      <c r="R52">
        <v>213632</v>
      </c>
      <c r="S52">
        <v>213632</v>
      </c>
      <c r="T52">
        <v>213632</v>
      </c>
      <c r="U52">
        <v>213632</v>
      </c>
      <c r="V52">
        <v>213632</v>
      </c>
      <c r="W52">
        <v>213632</v>
      </c>
      <c r="X52">
        <v>213632</v>
      </c>
      <c r="Y52">
        <v>224313</v>
      </c>
      <c r="Z52">
        <v>166633</v>
      </c>
      <c r="AA52">
        <v>183713</v>
      </c>
      <c r="AD52">
        <v>174964</v>
      </c>
      <c r="AE52">
        <v>166633</v>
      </c>
      <c r="AF52">
        <v>166633</v>
      </c>
      <c r="AG52">
        <v>166633</v>
      </c>
      <c r="AH52">
        <v>166633</v>
      </c>
      <c r="AI52">
        <v>166633</v>
      </c>
      <c r="AJ52">
        <v>166633</v>
      </c>
      <c r="AK52">
        <v>166633</v>
      </c>
      <c r="AL52">
        <v>166633</v>
      </c>
      <c r="AM52">
        <v>166633</v>
      </c>
      <c r="AN52">
        <v>166633</v>
      </c>
      <c r="AO52">
        <v>166633</v>
      </c>
      <c r="AP52">
        <v>166633</v>
      </c>
      <c r="AQ52">
        <v>166633</v>
      </c>
      <c r="AR52">
        <v>166633</v>
      </c>
      <c r="AS52">
        <v>174964</v>
      </c>
      <c r="AT52">
        <v>7</v>
      </c>
      <c r="AV52">
        <v>7</v>
      </c>
      <c r="AW52">
        <v>7</v>
      </c>
      <c r="AX52">
        <v>7</v>
      </c>
      <c r="AY52">
        <v>7</v>
      </c>
      <c r="AZ52">
        <v>7</v>
      </c>
      <c r="BA52">
        <v>7</v>
      </c>
      <c r="BB52">
        <v>7</v>
      </c>
      <c r="BC52">
        <v>7</v>
      </c>
      <c r="BD52" t="s">
        <v>1415</v>
      </c>
      <c r="BE52" s="6">
        <v>-6.2201978999999996</v>
      </c>
      <c r="BF52" s="6">
        <v>106.6024625</v>
      </c>
    </row>
    <row r="53" spans="1:58" x14ac:dyDescent="0.25">
      <c r="A53" t="s">
        <v>70</v>
      </c>
      <c r="B53" t="s">
        <v>769</v>
      </c>
      <c r="C53" t="s">
        <v>1298</v>
      </c>
      <c r="D53" t="s">
        <v>820</v>
      </c>
      <c r="E53">
        <v>1</v>
      </c>
      <c r="F53">
        <v>322000</v>
      </c>
      <c r="G53">
        <v>322000</v>
      </c>
      <c r="J53">
        <v>297018</v>
      </c>
      <c r="K53">
        <v>297018</v>
      </c>
      <c r="L53">
        <v>332760</v>
      </c>
      <c r="M53">
        <v>297018</v>
      </c>
      <c r="N53">
        <v>332760</v>
      </c>
      <c r="O53">
        <v>297018</v>
      </c>
      <c r="P53">
        <v>332760</v>
      </c>
      <c r="Q53">
        <v>297018</v>
      </c>
      <c r="R53">
        <v>332760</v>
      </c>
      <c r="S53">
        <v>297018</v>
      </c>
      <c r="T53">
        <v>329677</v>
      </c>
      <c r="U53">
        <v>297018</v>
      </c>
      <c r="V53">
        <v>360490</v>
      </c>
      <c r="W53">
        <v>297018</v>
      </c>
      <c r="X53">
        <v>306584</v>
      </c>
      <c r="Y53">
        <v>297018</v>
      </c>
      <c r="Z53">
        <v>241500</v>
      </c>
      <c r="AA53">
        <v>241500</v>
      </c>
      <c r="AD53">
        <v>222764</v>
      </c>
      <c r="AE53">
        <v>222764</v>
      </c>
      <c r="AF53">
        <v>249570</v>
      </c>
      <c r="AG53">
        <v>222764</v>
      </c>
      <c r="AH53">
        <v>299484</v>
      </c>
      <c r="AI53">
        <v>249495</v>
      </c>
      <c r="AJ53">
        <v>299484</v>
      </c>
      <c r="AK53">
        <v>249495</v>
      </c>
      <c r="AL53">
        <v>299484</v>
      </c>
      <c r="AM53">
        <v>249495</v>
      </c>
      <c r="AN53">
        <v>301950</v>
      </c>
      <c r="AO53">
        <v>249495</v>
      </c>
      <c r="AP53">
        <v>270368</v>
      </c>
      <c r="AQ53">
        <v>222764</v>
      </c>
      <c r="AR53">
        <v>280799</v>
      </c>
      <c r="AS53">
        <v>249495</v>
      </c>
      <c r="AT53">
        <v>8.3000000000000007</v>
      </c>
      <c r="AV53">
        <v>8.3000000000000007</v>
      </c>
      <c r="AW53">
        <v>8.3000000000000007</v>
      </c>
      <c r="AX53">
        <v>8.3000000000000007</v>
      </c>
      <c r="AY53">
        <v>8.3000000000000007</v>
      </c>
      <c r="AZ53">
        <v>8.3000000000000007</v>
      </c>
      <c r="BA53">
        <v>8.3000000000000007</v>
      </c>
      <c r="BB53">
        <v>8.3000000000000007</v>
      </c>
      <c r="BC53">
        <v>8.3000000000000007</v>
      </c>
      <c r="BD53" t="s">
        <v>1442</v>
      </c>
      <c r="BE53" s="6">
        <v>-6.2306438999999996</v>
      </c>
      <c r="BF53" s="6">
        <v>106.64115630000001</v>
      </c>
    </row>
    <row r="54" spans="1:58" x14ac:dyDescent="0.25">
      <c r="A54" t="s">
        <v>133</v>
      </c>
      <c r="B54" t="s">
        <v>775</v>
      </c>
      <c r="C54" t="s">
        <v>1354</v>
      </c>
      <c r="D54" t="s">
        <v>820</v>
      </c>
      <c r="E54">
        <v>1</v>
      </c>
      <c r="F54">
        <v>440000</v>
      </c>
      <c r="G54">
        <v>440000</v>
      </c>
      <c r="J54">
        <v>440000</v>
      </c>
      <c r="K54">
        <v>440000</v>
      </c>
      <c r="L54">
        <v>440000</v>
      </c>
      <c r="M54">
        <v>440000</v>
      </c>
      <c r="N54">
        <v>440000</v>
      </c>
      <c r="O54">
        <v>440000</v>
      </c>
      <c r="P54">
        <v>440000</v>
      </c>
      <c r="Q54">
        <v>440000</v>
      </c>
      <c r="R54">
        <v>440000</v>
      </c>
      <c r="S54">
        <v>440000</v>
      </c>
      <c r="T54">
        <v>440000</v>
      </c>
      <c r="U54">
        <v>440000</v>
      </c>
      <c r="V54">
        <v>440000</v>
      </c>
      <c r="W54">
        <v>440000</v>
      </c>
      <c r="X54">
        <v>440000</v>
      </c>
      <c r="Y54">
        <v>440000</v>
      </c>
      <c r="Z54">
        <v>330000</v>
      </c>
      <c r="AA54">
        <v>330000</v>
      </c>
      <c r="AD54">
        <v>330000</v>
      </c>
      <c r="AE54">
        <v>330000</v>
      </c>
      <c r="AF54">
        <v>330000</v>
      </c>
      <c r="AG54">
        <v>330000</v>
      </c>
      <c r="AH54">
        <v>330000</v>
      </c>
      <c r="AI54">
        <v>330000</v>
      </c>
      <c r="AJ54">
        <v>330000</v>
      </c>
      <c r="AK54">
        <v>330000</v>
      </c>
      <c r="AL54">
        <v>330000</v>
      </c>
      <c r="AM54">
        <v>330000</v>
      </c>
      <c r="AN54">
        <v>330000</v>
      </c>
      <c r="AO54">
        <v>330000</v>
      </c>
      <c r="AP54">
        <v>330000</v>
      </c>
      <c r="AQ54">
        <v>330000</v>
      </c>
      <c r="AR54">
        <v>330000</v>
      </c>
      <c r="AS54">
        <v>330000</v>
      </c>
      <c r="AT54">
        <v>8</v>
      </c>
      <c r="AV54">
        <v>8</v>
      </c>
      <c r="AW54">
        <v>8</v>
      </c>
      <c r="AX54">
        <v>8</v>
      </c>
      <c r="AY54">
        <v>8</v>
      </c>
      <c r="AZ54">
        <v>8</v>
      </c>
      <c r="BA54">
        <v>8</v>
      </c>
      <c r="BB54">
        <v>8</v>
      </c>
      <c r="BC54">
        <v>8</v>
      </c>
      <c r="BD54" t="s">
        <v>1412</v>
      </c>
      <c r="BE54" s="6">
        <v>-6.2246433000000003</v>
      </c>
      <c r="BF54" s="6">
        <v>106.5917879</v>
      </c>
    </row>
    <row r="55" spans="1:58" x14ac:dyDescent="0.25">
      <c r="A55" t="s">
        <v>15</v>
      </c>
      <c r="B55" t="s">
        <v>769</v>
      </c>
      <c r="C55" t="s">
        <v>882</v>
      </c>
      <c r="D55" t="s">
        <v>820</v>
      </c>
      <c r="E55">
        <v>4</v>
      </c>
      <c r="F55">
        <v>868320</v>
      </c>
      <c r="G55">
        <v>1013040</v>
      </c>
      <c r="H55">
        <v>932640</v>
      </c>
      <c r="I55">
        <v>1088080</v>
      </c>
      <c r="J55">
        <v>1010360</v>
      </c>
      <c r="K55">
        <v>1088080</v>
      </c>
      <c r="L55">
        <v>914550</v>
      </c>
      <c r="M55">
        <v>984900</v>
      </c>
      <c r="N55">
        <v>740350</v>
      </c>
      <c r="O55">
        <v>797300</v>
      </c>
      <c r="P55">
        <v>872100</v>
      </c>
      <c r="Q55">
        <v>797300</v>
      </c>
      <c r="S55">
        <v>797300</v>
      </c>
      <c r="T55">
        <v>924600</v>
      </c>
      <c r="U55">
        <v>1017450</v>
      </c>
      <c r="V55">
        <v>1005000</v>
      </c>
      <c r="W55">
        <v>1172500</v>
      </c>
      <c r="X55">
        <v>766480</v>
      </c>
      <c r="Y55">
        <v>825440</v>
      </c>
      <c r="Z55">
        <v>651240</v>
      </c>
      <c r="AA55">
        <v>759780</v>
      </c>
      <c r="AB55">
        <v>699480</v>
      </c>
      <c r="AC55">
        <v>816060</v>
      </c>
      <c r="AD55">
        <v>757770</v>
      </c>
      <c r="AE55">
        <v>816060</v>
      </c>
      <c r="AF55">
        <v>685913</v>
      </c>
      <c r="AG55">
        <v>738675</v>
      </c>
      <c r="AH55">
        <v>666315</v>
      </c>
      <c r="AI55">
        <v>677705</v>
      </c>
      <c r="AJ55">
        <v>784890</v>
      </c>
      <c r="AK55">
        <v>677705</v>
      </c>
      <c r="AM55">
        <v>677705</v>
      </c>
      <c r="AN55">
        <v>832140</v>
      </c>
      <c r="AO55">
        <v>864833</v>
      </c>
      <c r="AP55">
        <v>804000</v>
      </c>
      <c r="AQ55">
        <v>938000</v>
      </c>
      <c r="AR55">
        <v>689832</v>
      </c>
      <c r="AS55">
        <v>701624</v>
      </c>
      <c r="AT55">
        <v>8.6999999999999993</v>
      </c>
      <c r="AU55">
        <v>8.6999999999999993</v>
      </c>
      <c r="AV55">
        <v>8.6999999999999993</v>
      </c>
      <c r="AW55">
        <v>8.6999999999999993</v>
      </c>
      <c r="AX55">
        <v>8.6999999999999993</v>
      </c>
      <c r="AY55">
        <v>8.6999999999999993</v>
      </c>
      <c r="AZ55">
        <v>8.6999999999999993</v>
      </c>
      <c r="BA55">
        <v>8.6999999999999993</v>
      </c>
      <c r="BB55">
        <v>8.6999999999999993</v>
      </c>
      <c r="BC55">
        <v>8.6999999999999993</v>
      </c>
      <c r="BD55" t="s">
        <v>1414</v>
      </c>
      <c r="BE55" s="6">
        <v>-6.2438045999999998</v>
      </c>
      <c r="BF55" s="6">
        <v>106.6272685</v>
      </c>
    </row>
    <row r="56" spans="1:58" x14ac:dyDescent="0.25">
      <c r="A56" t="s">
        <v>598</v>
      </c>
      <c r="B56" t="s">
        <v>783</v>
      </c>
      <c r="C56" t="s">
        <v>903</v>
      </c>
      <c r="D56" t="s">
        <v>820</v>
      </c>
      <c r="E56">
        <v>3</v>
      </c>
      <c r="G56">
        <v>800000</v>
      </c>
      <c r="H56">
        <v>800000</v>
      </c>
      <c r="I56">
        <v>800000</v>
      </c>
      <c r="J56">
        <v>800000</v>
      </c>
      <c r="K56">
        <v>800000</v>
      </c>
      <c r="L56">
        <v>800000</v>
      </c>
      <c r="M56">
        <v>800000</v>
      </c>
      <c r="N56">
        <v>800000</v>
      </c>
      <c r="O56">
        <v>800000</v>
      </c>
      <c r="P56">
        <v>800000</v>
      </c>
      <c r="Q56">
        <v>800000</v>
      </c>
      <c r="R56">
        <v>800000</v>
      </c>
      <c r="S56">
        <v>800000</v>
      </c>
      <c r="T56">
        <v>800000</v>
      </c>
      <c r="U56">
        <v>800000</v>
      </c>
      <c r="V56">
        <v>800000</v>
      </c>
      <c r="W56">
        <v>800000</v>
      </c>
      <c r="X56">
        <v>800000</v>
      </c>
      <c r="Y56">
        <v>800000</v>
      </c>
      <c r="AA56">
        <v>600000</v>
      </c>
      <c r="AB56">
        <v>600000</v>
      </c>
      <c r="AC56">
        <v>600000</v>
      </c>
      <c r="AD56">
        <v>600000</v>
      </c>
      <c r="AE56">
        <v>600000</v>
      </c>
      <c r="AF56">
        <v>600000</v>
      </c>
      <c r="AG56">
        <v>600000</v>
      </c>
      <c r="AH56">
        <v>600000</v>
      </c>
      <c r="AI56">
        <v>600000</v>
      </c>
      <c r="AJ56">
        <v>600000</v>
      </c>
      <c r="AK56">
        <v>600000</v>
      </c>
      <c r="AL56">
        <v>600000</v>
      </c>
      <c r="AM56">
        <v>600000</v>
      </c>
      <c r="AN56">
        <v>600000</v>
      </c>
      <c r="AO56">
        <v>600000</v>
      </c>
      <c r="AP56">
        <v>600000</v>
      </c>
      <c r="AQ56">
        <v>600000</v>
      </c>
      <c r="AR56">
        <v>600000</v>
      </c>
      <c r="AS56">
        <v>600000</v>
      </c>
      <c r="AT56">
        <v>7.8</v>
      </c>
      <c r="AU56">
        <v>7.8</v>
      </c>
      <c r="AV56">
        <v>7.8</v>
      </c>
      <c r="AW56">
        <v>7.8</v>
      </c>
      <c r="AX56">
        <v>7.8</v>
      </c>
      <c r="AY56">
        <v>7.8</v>
      </c>
      <c r="AZ56">
        <v>7.8</v>
      </c>
      <c r="BA56">
        <v>7.8</v>
      </c>
      <c r="BB56">
        <v>7.8</v>
      </c>
      <c r="BC56">
        <v>7.8</v>
      </c>
      <c r="BD56" t="s">
        <v>1420</v>
      </c>
      <c r="BE56" s="6">
        <v>-6.4940234999999999</v>
      </c>
      <c r="BF56" s="6">
        <v>105.67598769999999</v>
      </c>
    </row>
    <row r="57" spans="1:58" x14ac:dyDescent="0.25">
      <c r="A57" t="s">
        <v>42</v>
      </c>
      <c r="B57" t="s">
        <v>770</v>
      </c>
      <c r="C57" t="s">
        <v>921</v>
      </c>
      <c r="D57" t="s">
        <v>820</v>
      </c>
      <c r="E57">
        <v>1</v>
      </c>
      <c r="F57">
        <v>300000</v>
      </c>
      <c r="G57">
        <v>300000</v>
      </c>
      <c r="I57">
        <v>300000</v>
      </c>
      <c r="J57">
        <v>300000</v>
      </c>
      <c r="K57">
        <v>300000</v>
      </c>
      <c r="L57">
        <v>300000</v>
      </c>
      <c r="M57">
        <v>300000</v>
      </c>
      <c r="N57">
        <v>300000</v>
      </c>
      <c r="O57">
        <v>300000</v>
      </c>
      <c r="P57">
        <v>300000</v>
      </c>
      <c r="Q57">
        <v>300000</v>
      </c>
      <c r="R57">
        <v>300000</v>
      </c>
      <c r="S57">
        <v>300000</v>
      </c>
      <c r="T57">
        <v>300000</v>
      </c>
      <c r="U57">
        <v>300000</v>
      </c>
      <c r="V57">
        <v>300000</v>
      </c>
      <c r="W57">
        <v>300000</v>
      </c>
      <c r="X57">
        <v>300000</v>
      </c>
      <c r="Y57">
        <v>300000</v>
      </c>
      <c r="Z57">
        <v>225000</v>
      </c>
      <c r="AA57">
        <v>225000</v>
      </c>
      <c r="AC57">
        <v>225000</v>
      </c>
      <c r="AD57">
        <v>225000</v>
      </c>
      <c r="AE57">
        <v>225000</v>
      </c>
      <c r="AF57">
        <v>225000</v>
      </c>
      <c r="AG57">
        <v>225000</v>
      </c>
      <c r="AH57">
        <v>225000</v>
      </c>
      <c r="AI57">
        <v>225000</v>
      </c>
      <c r="AJ57">
        <v>225000</v>
      </c>
      <c r="AK57">
        <v>225000</v>
      </c>
      <c r="AL57">
        <v>225000</v>
      </c>
      <c r="AM57">
        <v>225000</v>
      </c>
      <c r="AN57">
        <v>225000</v>
      </c>
      <c r="AO57">
        <v>225000</v>
      </c>
      <c r="AP57">
        <v>225000</v>
      </c>
      <c r="AQ57">
        <v>225000</v>
      </c>
      <c r="AR57">
        <v>225000</v>
      </c>
      <c r="AS57">
        <v>225000</v>
      </c>
      <c r="AT57">
        <v>8</v>
      </c>
      <c r="AU57">
        <v>8</v>
      </c>
      <c r="AV57">
        <v>8</v>
      </c>
      <c r="AW57">
        <v>8</v>
      </c>
      <c r="AX57">
        <v>8</v>
      </c>
      <c r="AY57">
        <v>8</v>
      </c>
      <c r="AZ57">
        <v>8</v>
      </c>
      <c r="BA57">
        <v>8</v>
      </c>
      <c r="BB57">
        <v>8</v>
      </c>
      <c r="BC57">
        <v>8</v>
      </c>
      <c r="BD57" t="s">
        <v>1412</v>
      </c>
      <c r="BE57" s="6">
        <v>-6.2995818000000003</v>
      </c>
      <c r="BF57" s="6">
        <v>106.6703681</v>
      </c>
    </row>
    <row r="58" spans="1:58" x14ac:dyDescent="0.25">
      <c r="A58" t="s">
        <v>633</v>
      </c>
      <c r="B58" t="s">
        <v>775</v>
      </c>
      <c r="C58" t="s">
        <v>1087</v>
      </c>
      <c r="D58" t="s">
        <v>820</v>
      </c>
      <c r="E58">
        <v>0</v>
      </c>
      <c r="G58">
        <v>117333</v>
      </c>
      <c r="H58">
        <v>238667</v>
      </c>
      <c r="I58">
        <v>117333</v>
      </c>
      <c r="J58">
        <v>117333</v>
      </c>
      <c r="K58">
        <v>117333</v>
      </c>
      <c r="L58">
        <v>117333</v>
      </c>
      <c r="M58">
        <v>117333</v>
      </c>
      <c r="N58">
        <v>117333</v>
      </c>
      <c r="O58">
        <v>117333</v>
      </c>
      <c r="P58">
        <v>117333</v>
      </c>
      <c r="Q58">
        <v>117333</v>
      </c>
      <c r="R58">
        <v>117333</v>
      </c>
      <c r="S58">
        <v>117333</v>
      </c>
      <c r="T58">
        <v>117333</v>
      </c>
      <c r="U58">
        <v>117333</v>
      </c>
      <c r="V58">
        <v>117333</v>
      </c>
      <c r="W58">
        <v>117333</v>
      </c>
      <c r="X58">
        <v>117333</v>
      </c>
      <c r="Y58">
        <v>117333</v>
      </c>
      <c r="AA58">
        <v>88000</v>
      </c>
      <c r="AB58">
        <v>179000</v>
      </c>
      <c r="AC58">
        <v>88000</v>
      </c>
      <c r="AD58">
        <v>88000</v>
      </c>
      <c r="AE58">
        <v>88000</v>
      </c>
      <c r="AF58">
        <v>88000</v>
      </c>
      <c r="AG58">
        <v>88000</v>
      </c>
      <c r="AH58">
        <v>88000</v>
      </c>
      <c r="AI58">
        <v>88000</v>
      </c>
      <c r="AJ58">
        <v>88000</v>
      </c>
      <c r="AK58">
        <v>88000</v>
      </c>
      <c r="AL58">
        <v>88000</v>
      </c>
      <c r="AM58">
        <v>88000</v>
      </c>
      <c r="AN58">
        <v>88000</v>
      </c>
      <c r="AO58">
        <v>88000</v>
      </c>
      <c r="AP58">
        <v>88000</v>
      </c>
      <c r="AQ58">
        <v>88000</v>
      </c>
      <c r="AR58">
        <v>88000</v>
      </c>
      <c r="AS58">
        <v>88000</v>
      </c>
      <c r="AT58">
        <v>7.6</v>
      </c>
      <c r="AU58">
        <v>7.7</v>
      </c>
      <c r="AV58">
        <v>7.7</v>
      </c>
      <c r="AW58">
        <v>7.7</v>
      </c>
      <c r="AX58">
        <v>7.8</v>
      </c>
      <c r="AY58">
        <v>7.8</v>
      </c>
      <c r="AZ58">
        <v>7.8</v>
      </c>
      <c r="BA58">
        <v>7.8</v>
      </c>
      <c r="BB58">
        <v>7.8</v>
      </c>
      <c r="BC58">
        <v>7.8</v>
      </c>
      <c r="BE58" s="6">
        <v>-6.1851703000000002</v>
      </c>
      <c r="BF58" s="6">
        <v>106.6102151</v>
      </c>
    </row>
    <row r="59" spans="1:58" x14ac:dyDescent="0.25">
      <c r="A59" t="s">
        <v>587</v>
      </c>
      <c r="B59" t="s">
        <v>779</v>
      </c>
      <c r="C59" t="s">
        <v>1089</v>
      </c>
      <c r="D59" t="s">
        <v>820</v>
      </c>
      <c r="E59">
        <v>0</v>
      </c>
      <c r="G59">
        <v>366667</v>
      </c>
      <c r="H59">
        <v>366667</v>
      </c>
      <c r="I59">
        <v>366667</v>
      </c>
      <c r="J59">
        <v>366667</v>
      </c>
      <c r="K59">
        <v>366667</v>
      </c>
      <c r="L59">
        <v>366667</v>
      </c>
      <c r="M59">
        <v>366667</v>
      </c>
      <c r="N59">
        <v>366667</v>
      </c>
      <c r="O59">
        <v>366667</v>
      </c>
      <c r="P59">
        <v>366667</v>
      </c>
      <c r="Q59">
        <v>366667</v>
      </c>
      <c r="R59">
        <v>366667</v>
      </c>
      <c r="S59">
        <v>366667</v>
      </c>
      <c r="T59">
        <v>366667</v>
      </c>
      <c r="U59">
        <v>366667</v>
      </c>
      <c r="V59">
        <v>366667</v>
      </c>
      <c r="W59">
        <v>366667</v>
      </c>
      <c r="X59">
        <v>366667</v>
      </c>
      <c r="Y59">
        <v>366667</v>
      </c>
      <c r="AA59">
        <v>275000</v>
      </c>
      <c r="AB59">
        <v>275000</v>
      </c>
      <c r="AC59">
        <v>275000</v>
      </c>
      <c r="AD59">
        <v>275000</v>
      </c>
      <c r="AE59">
        <v>275000</v>
      </c>
      <c r="AF59">
        <v>275000</v>
      </c>
      <c r="AG59">
        <v>275000</v>
      </c>
      <c r="AH59">
        <v>275000</v>
      </c>
      <c r="AI59">
        <v>275000</v>
      </c>
      <c r="AJ59">
        <v>275000</v>
      </c>
      <c r="AK59">
        <v>275000</v>
      </c>
      <c r="AL59">
        <v>275000</v>
      </c>
      <c r="AM59">
        <v>275000</v>
      </c>
      <c r="AN59">
        <v>275000</v>
      </c>
      <c r="AO59">
        <v>275000</v>
      </c>
      <c r="AP59">
        <v>275000</v>
      </c>
      <c r="AQ59">
        <v>275000</v>
      </c>
      <c r="AR59">
        <v>275000</v>
      </c>
      <c r="AS59">
        <v>275000</v>
      </c>
      <c r="AT59">
        <v>7.9</v>
      </c>
      <c r="AU59">
        <v>7.9</v>
      </c>
      <c r="AV59">
        <v>7.9</v>
      </c>
      <c r="AW59">
        <v>7.9</v>
      </c>
      <c r="AX59">
        <v>7.9</v>
      </c>
      <c r="AY59">
        <v>7.9</v>
      </c>
      <c r="AZ59">
        <v>7.9</v>
      </c>
      <c r="BA59">
        <v>7.9</v>
      </c>
      <c r="BB59">
        <v>7.9</v>
      </c>
      <c r="BC59">
        <v>7.9</v>
      </c>
      <c r="BD59" t="s">
        <v>1422</v>
      </c>
      <c r="BE59" s="6">
        <v>-5.9708993000000001</v>
      </c>
      <c r="BF59" s="6">
        <v>106.00628210000001</v>
      </c>
    </row>
    <row r="60" spans="1:58" x14ac:dyDescent="0.25">
      <c r="A60" t="s">
        <v>163</v>
      </c>
      <c r="B60" t="s">
        <v>776</v>
      </c>
      <c r="C60" t="s">
        <v>1117</v>
      </c>
      <c r="D60" t="s">
        <v>820</v>
      </c>
      <c r="E60">
        <v>2</v>
      </c>
      <c r="F60">
        <v>813333</v>
      </c>
      <c r="G60">
        <v>813333</v>
      </c>
      <c r="I60">
        <v>813333</v>
      </c>
      <c r="J60">
        <v>813333</v>
      </c>
      <c r="K60">
        <v>813333</v>
      </c>
      <c r="L60">
        <v>813333</v>
      </c>
      <c r="M60">
        <v>813333</v>
      </c>
      <c r="N60">
        <v>813333</v>
      </c>
      <c r="O60">
        <v>813333</v>
      </c>
      <c r="P60">
        <v>813333</v>
      </c>
      <c r="Q60">
        <v>813333</v>
      </c>
      <c r="R60">
        <v>813333</v>
      </c>
      <c r="S60">
        <v>813333</v>
      </c>
      <c r="T60">
        <v>813333</v>
      </c>
      <c r="U60">
        <v>813333</v>
      </c>
      <c r="V60">
        <v>813333</v>
      </c>
      <c r="W60">
        <v>813333</v>
      </c>
      <c r="X60">
        <v>813333</v>
      </c>
      <c r="Y60">
        <v>813333</v>
      </c>
      <c r="Z60">
        <v>610000</v>
      </c>
      <c r="AA60">
        <v>610000</v>
      </c>
      <c r="AC60">
        <v>610000</v>
      </c>
      <c r="AD60">
        <v>610000</v>
      </c>
      <c r="AE60">
        <v>610000</v>
      </c>
      <c r="AF60">
        <v>610000</v>
      </c>
      <c r="AG60">
        <v>610000</v>
      </c>
      <c r="AH60">
        <v>610000</v>
      </c>
      <c r="AI60">
        <v>610000</v>
      </c>
      <c r="AJ60">
        <v>610000</v>
      </c>
      <c r="AK60">
        <v>610000</v>
      </c>
      <c r="AL60">
        <v>610000</v>
      </c>
      <c r="AM60">
        <v>610000</v>
      </c>
      <c r="AN60">
        <v>610000</v>
      </c>
      <c r="AO60">
        <v>610000</v>
      </c>
      <c r="AP60">
        <v>610000</v>
      </c>
      <c r="AQ60">
        <v>610000</v>
      </c>
      <c r="AR60">
        <v>610000</v>
      </c>
      <c r="AS60">
        <v>610000</v>
      </c>
      <c r="AT60">
        <v>7.4</v>
      </c>
      <c r="AU60">
        <v>7.4</v>
      </c>
      <c r="AV60">
        <v>7.4</v>
      </c>
      <c r="AW60">
        <v>7.4</v>
      </c>
      <c r="AX60">
        <v>7.4</v>
      </c>
      <c r="AY60">
        <v>7.4</v>
      </c>
      <c r="AZ60">
        <v>7.4</v>
      </c>
      <c r="BA60">
        <v>7.4</v>
      </c>
      <c r="BB60">
        <v>7.4</v>
      </c>
      <c r="BC60">
        <v>7.4</v>
      </c>
      <c r="BD60" t="s">
        <v>1434</v>
      </c>
      <c r="BE60" s="6">
        <v>-6.3788726999999996</v>
      </c>
      <c r="BF60" s="6">
        <v>105.8323039</v>
      </c>
    </row>
    <row r="61" spans="1:58" x14ac:dyDescent="0.25">
      <c r="A61" t="s">
        <v>11</v>
      </c>
      <c r="B61" t="s">
        <v>777</v>
      </c>
      <c r="C61" t="s">
        <v>1138</v>
      </c>
      <c r="D61" t="s">
        <v>820</v>
      </c>
      <c r="E61">
        <v>4</v>
      </c>
      <c r="F61">
        <v>1000000</v>
      </c>
      <c r="G61">
        <v>1000000</v>
      </c>
      <c r="H61">
        <v>2066667</v>
      </c>
      <c r="I61">
        <v>1400000</v>
      </c>
      <c r="J61">
        <v>1000000</v>
      </c>
      <c r="K61">
        <v>1000000</v>
      </c>
      <c r="L61">
        <v>733333</v>
      </c>
      <c r="M61">
        <v>840000</v>
      </c>
      <c r="N61">
        <v>733333</v>
      </c>
      <c r="O61">
        <v>840000</v>
      </c>
      <c r="P61">
        <v>733333</v>
      </c>
      <c r="Q61">
        <v>840000</v>
      </c>
      <c r="R61">
        <v>840000</v>
      </c>
      <c r="S61">
        <v>840000</v>
      </c>
      <c r="T61">
        <v>1000000</v>
      </c>
      <c r="U61">
        <v>1200000</v>
      </c>
      <c r="V61">
        <v>1400000</v>
      </c>
      <c r="X61">
        <v>1000000</v>
      </c>
      <c r="Y61">
        <v>1000000</v>
      </c>
      <c r="Z61">
        <v>750000</v>
      </c>
      <c r="AA61">
        <v>750000</v>
      </c>
      <c r="AB61">
        <v>1550000</v>
      </c>
      <c r="AC61">
        <v>1050000</v>
      </c>
      <c r="AD61">
        <v>750000</v>
      </c>
      <c r="AE61">
        <v>750000</v>
      </c>
      <c r="AF61">
        <v>550000</v>
      </c>
      <c r="AG61">
        <v>630000</v>
      </c>
      <c r="AH61">
        <v>550000</v>
      </c>
      <c r="AI61">
        <v>630000</v>
      </c>
      <c r="AJ61">
        <v>550000</v>
      </c>
      <c r="AK61">
        <v>630000</v>
      </c>
      <c r="AL61">
        <v>630000</v>
      </c>
      <c r="AM61">
        <v>630000</v>
      </c>
      <c r="AN61">
        <v>750000</v>
      </c>
      <c r="AO61">
        <v>900000</v>
      </c>
      <c r="AP61">
        <v>1050000</v>
      </c>
      <c r="AR61">
        <v>750000</v>
      </c>
      <c r="AS61">
        <v>750000</v>
      </c>
      <c r="AT61">
        <v>7.6</v>
      </c>
      <c r="AU61">
        <v>7.6</v>
      </c>
      <c r="AV61">
        <v>7.6</v>
      </c>
      <c r="AW61">
        <v>7.6</v>
      </c>
      <c r="AX61">
        <v>7.6</v>
      </c>
      <c r="AY61">
        <v>7.6</v>
      </c>
      <c r="AZ61">
        <v>7.6</v>
      </c>
      <c r="BA61">
        <v>7.6</v>
      </c>
      <c r="BB61">
        <v>7.6</v>
      </c>
      <c r="BC61">
        <v>7.6</v>
      </c>
      <c r="BD61" t="s">
        <v>1414</v>
      </c>
      <c r="BE61" s="6">
        <v>-6.1059840000000003</v>
      </c>
      <c r="BF61" s="6">
        <v>105.881578</v>
      </c>
    </row>
    <row r="62" spans="1:58" x14ac:dyDescent="0.25">
      <c r="A62" t="s">
        <v>606</v>
      </c>
      <c r="B62" t="s">
        <v>772</v>
      </c>
      <c r="C62" t="s">
        <v>1139</v>
      </c>
      <c r="D62" t="s">
        <v>820</v>
      </c>
      <c r="E62">
        <v>3</v>
      </c>
      <c r="G62">
        <v>450667</v>
      </c>
      <c r="H62">
        <v>450667</v>
      </c>
      <c r="I62">
        <v>450667</v>
      </c>
      <c r="J62">
        <v>450667</v>
      </c>
      <c r="K62">
        <v>450667</v>
      </c>
      <c r="L62">
        <v>450667</v>
      </c>
      <c r="M62">
        <v>450667</v>
      </c>
      <c r="N62">
        <v>450667</v>
      </c>
      <c r="O62">
        <v>450667</v>
      </c>
      <c r="P62">
        <v>450667</v>
      </c>
      <c r="Q62">
        <v>450667</v>
      </c>
      <c r="R62">
        <v>450667</v>
      </c>
      <c r="S62">
        <v>450667</v>
      </c>
      <c r="T62">
        <v>450667</v>
      </c>
      <c r="U62">
        <v>450667</v>
      </c>
      <c r="V62">
        <v>450667</v>
      </c>
      <c r="W62">
        <v>450667</v>
      </c>
      <c r="X62">
        <v>450667</v>
      </c>
      <c r="Y62">
        <v>450667</v>
      </c>
      <c r="AA62">
        <v>338000</v>
      </c>
      <c r="AB62">
        <v>338000</v>
      </c>
      <c r="AC62">
        <v>338000</v>
      </c>
      <c r="AD62">
        <v>338000</v>
      </c>
      <c r="AE62">
        <v>338000</v>
      </c>
      <c r="AF62">
        <v>338000</v>
      </c>
      <c r="AG62">
        <v>338000</v>
      </c>
      <c r="AH62">
        <v>338000</v>
      </c>
      <c r="AI62">
        <v>338000</v>
      </c>
      <c r="AJ62">
        <v>338000</v>
      </c>
      <c r="AK62">
        <v>338000</v>
      </c>
      <c r="AL62">
        <v>338000</v>
      </c>
      <c r="AM62">
        <v>338000</v>
      </c>
      <c r="AN62">
        <v>338000</v>
      </c>
      <c r="AO62">
        <v>338000</v>
      </c>
      <c r="AP62">
        <v>338000</v>
      </c>
      <c r="AQ62">
        <v>338000</v>
      </c>
      <c r="AR62">
        <v>338000</v>
      </c>
      <c r="AS62">
        <v>338000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 t="s">
        <v>1398</v>
      </c>
      <c r="BE62" s="6">
        <v>-6.2481917999999999</v>
      </c>
      <c r="BF62" s="6">
        <v>106.6493835</v>
      </c>
    </row>
    <row r="63" spans="1:58" x14ac:dyDescent="0.25">
      <c r="A63" t="s">
        <v>136</v>
      </c>
      <c r="B63" t="s">
        <v>790</v>
      </c>
      <c r="C63" t="s">
        <v>1193</v>
      </c>
      <c r="D63" t="s">
        <v>820</v>
      </c>
      <c r="E63">
        <v>3</v>
      </c>
      <c r="F63">
        <v>466667</v>
      </c>
      <c r="G63">
        <v>466667</v>
      </c>
      <c r="H63">
        <v>466667</v>
      </c>
      <c r="I63">
        <v>466667</v>
      </c>
      <c r="J63">
        <v>466667</v>
      </c>
      <c r="K63">
        <v>466667</v>
      </c>
      <c r="L63">
        <v>466667</v>
      </c>
      <c r="M63">
        <v>466667</v>
      </c>
      <c r="N63">
        <v>466667</v>
      </c>
      <c r="O63">
        <v>466667</v>
      </c>
      <c r="P63">
        <v>466667</v>
      </c>
      <c r="Q63">
        <v>466667</v>
      </c>
      <c r="R63">
        <v>466667</v>
      </c>
      <c r="S63">
        <v>466667</v>
      </c>
      <c r="U63">
        <v>466667</v>
      </c>
      <c r="V63">
        <v>600000</v>
      </c>
      <c r="W63">
        <v>466667</v>
      </c>
      <c r="X63">
        <v>466667</v>
      </c>
      <c r="Y63">
        <v>466667</v>
      </c>
      <c r="Z63">
        <v>350000</v>
      </c>
      <c r="AA63">
        <v>350000</v>
      </c>
      <c r="AB63">
        <v>350000</v>
      </c>
      <c r="AC63">
        <v>350000</v>
      </c>
      <c r="AD63">
        <v>350000</v>
      </c>
      <c r="AE63">
        <v>350000</v>
      </c>
      <c r="AF63">
        <v>350000</v>
      </c>
      <c r="AG63">
        <v>350000</v>
      </c>
      <c r="AH63">
        <v>350000</v>
      </c>
      <c r="AI63">
        <v>350000</v>
      </c>
      <c r="AJ63">
        <v>350000</v>
      </c>
      <c r="AK63">
        <v>350000</v>
      </c>
      <c r="AL63">
        <v>350000</v>
      </c>
      <c r="AM63">
        <v>350000</v>
      </c>
      <c r="AO63">
        <v>350000</v>
      </c>
      <c r="AP63">
        <v>450000</v>
      </c>
      <c r="AQ63">
        <v>350000</v>
      </c>
      <c r="AR63">
        <v>350000</v>
      </c>
      <c r="AS63">
        <v>350000</v>
      </c>
      <c r="AT63">
        <v>8.1999999999999993</v>
      </c>
      <c r="AU63">
        <v>8.1999999999999993</v>
      </c>
      <c r="AV63">
        <v>8.1999999999999993</v>
      </c>
      <c r="AW63">
        <v>8.1999999999999993</v>
      </c>
      <c r="AX63">
        <v>8.1999999999999993</v>
      </c>
      <c r="AY63">
        <v>8.1999999999999993</v>
      </c>
      <c r="AZ63">
        <v>8.1999999999999993</v>
      </c>
      <c r="BA63">
        <v>8.1999999999999993</v>
      </c>
      <c r="BB63">
        <v>8.1999999999999993</v>
      </c>
      <c r="BC63">
        <v>8.1999999999999993</v>
      </c>
      <c r="BD63" t="s">
        <v>1434</v>
      </c>
      <c r="BE63" s="6">
        <v>-6.3016437999999999</v>
      </c>
      <c r="BF63" s="6">
        <v>106.1088632</v>
      </c>
    </row>
    <row r="64" spans="1:58" x14ac:dyDescent="0.25">
      <c r="A64" t="s">
        <v>194</v>
      </c>
      <c r="B64" t="s">
        <v>772</v>
      </c>
      <c r="C64" t="s">
        <v>1199</v>
      </c>
      <c r="D64" t="s">
        <v>820</v>
      </c>
      <c r="E64">
        <v>0</v>
      </c>
      <c r="F64">
        <v>287167</v>
      </c>
      <c r="G64">
        <v>269789</v>
      </c>
      <c r="I64">
        <v>316217</v>
      </c>
      <c r="J64">
        <v>303235</v>
      </c>
      <c r="K64">
        <v>269789</v>
      </c>
      <c r="L64">
        <v>269894</v>
      </c>
      <c r="M64">
        <v>269789</v>
      </c>
      <c r="N64">
        <v>258660</v>
      </c>
      <c r="O64">
        <v>256358</v>
      </c>
      <c r="P64">
        <v>259264</v>
      </c>
      <c r="Q64">
        <v>256358</v>
      </c>
      <c r="R64">
        <v>258781</v>
      </c>
      <c r="S64">
        <v>256358</v>
      </c>
      <c r="T64">
        <v>247965</v>
      </c>
      <c r="U64">
        <v>256358</v>
      </c>
      <c r="V64">
        <v>352033</v>
      </c>
      <c r="W64">
        <v>287335</v>
      </c>
      <c r="X64">
        <v>270068</v>
      </c>
      <c r="Y64">
        <v>256358</v>
      </c>
      <c r="Z64">
        <v>180915</v>
      </c>
      <c r="AA64">
        <v>169967</v>
      </c>
      <c r="AC64">
        <v>199217</v>
      </c>
      <c r="AD64">
        <v>191038</v>
      </c>
      <c r="AE64">
        <v>169967</v>
      </c>
      <c r="AF64">
        <v>170033</v>
      </c>
      <c r="AG64">
        <v>169967</v>
      </c>
      <c r="AH64">
        <v>201755</v>
      </c>
      <c r="AI64">
        <v>199959</v>
      </c>
      <c r="AJ64">
        <v>202226</v>
      </c>
      <c r="AK64">
        <v>199959</v>
      </c>
      <c r="AL64">
        <v>201849</v>
      </c>
      <c r="AM64">
        <v>199959</v>
      </c>
      <c r="AN64">
        <v>193413</v>
      </c>
      <c r="AO64">
        <v>199959</v>
      </c>
      <c r="AP64">
        <v>274586</v>
      </c>
      <c r="AQ64">
        <v>224121</v>
      </c>
      <c r="AR64">
        <v>210653</v>
      </c>
      <c r="AS64">
        <v>199959</v>
      </c>
      <c r="AT64">
        <v>6.7</v>
      </c>
      <c r="AU64">
        <v>6.7</v>
      </c>
      <c r="AV64">
        <v>6.7</v>
      </c>
      <c r="AW64">
        <v>6.7</v>
      </c>
      <c r="AX64">
        <v>6.6</v>
      </c>
      <c r="AY64">
        <v>6.6</v>
      </c>
      <c r="AZ64">
        <v>6.6</v>
      </c>
      <c r="BA64">
        <v>6.6</v>
      </c>
      <c r="BB64">
        <v>6.6</v>
      </c>
      <c r="BC64">
        <v>6.6</v>
      </c>
      <c r="BE64" s="6">
        <v>-6.2957688999999997</v>
      </c>
      <c r="BF64" s="6">
        <v>106.6866601</v>
      </c>
    </row>
    <row r="65" spans="1:58" x14ac:dyDescent="0.25">
      <c r="A65" t="s">
        <v>605</v>
      </c>
      <c r="B65" t="s">
        <v>775</v>
      </c>
      <c r="C65" t="s">
        <v>1222</v>
      </c>
      <c r="D65" t="s">
        <v>820</v>
      </c>
      <c r="E65">
        <v>2</v>
      </c>
      <c r="G65">
        <v>406636</v>
      </c>
      <c r="H65">
        <v>348867</v>
      </c>
      <c r="I65">
        <v>406636</v>
      </c>
      <c r="J65">
        <v>322726</v>
      </c>
      <c r="K65">
        <v>387271</v>
      </c>
      <c r="L65">
        <v>325625</v>
      </c>
      <c r="M65">
        <v>387271</v>
      </c>
      <c r="N65">
        <v>335915</v>
      </c>
      <c r="O65">
        <v>322726</v>
      </c>
      <c r="P65">
        <v>332605</v>
      </c>
      <c r="Q65">
        <v>387271</v>
      </c>
      <c r="R65">
        <v>339478</v>
      </c>
      <c r="S65">
        <v>322726</v>
      </c>
      <c r="T65">
        <v>336442</v>
      </c>
      <c r="U65">
        <v>322726</v>
      </c>
      <c r="V65">
        <v>322726</v>
      </c>
      <c r="W65">
        <v>348545</v>
      </c>
      <c r="X65">
        <v>327072</v>
      </c>
      <c r="Y65">
        <v>387271</v>
      </c>
      <c r="AA65">
        <v>317176</v>
      </c>
      <c r="AB65">
        <v>272116</v>
      </c>
      <c r="AC65">
        <v>317176</v>
      </c>
      <c r="AD65">
        <v>251726</v>
      </c>
      <c r="AE65">
        <v>302071</v>
      </c>
      <c r="AF65">
        <v>253988</v>
      </c>
      <c r="AG65">
        <v>302071</v>
      </c>
      <c r="AH65">
        <v>262014</v>
      </c>
      <c r="AI65">
        <v>251726</v>
      </c>
      <c r="AJ65">
        <v>259432</v>
      </c>
      <c r="AK65">
        <v>302071</v>
      </c>
      <c r="AL65">
        <v>264793</v>
      </c>
      <c r="AM65">
        <v>251726</v>
      </c>
      <c r="AN65">
        <v>262425</v>
      </c>
      <c r="AO65">
        <v>251726</v>
      </c>
      <c r="AP65">
        <v>251726</v>
      </c>
      <c r="AQ65">
        <v>271865</v>
      </c>
      <c r="AR65">
        <v>255116</v>
      </c>
      <c r="AS65">
        <v>302071</v>
      </c>
      <c r="AT65">
        <v>7.8</v>
      </c>
      <c r="AU65">
        <v>7.8</v>
      </c>
      <c r="AV65">
        <v>7.8</v>
      </c>
      <c r="AW65">
        <v>7.8</v>
      </c>
      <c r="AX65">
        <v>7.8</v>
      </c>
      <c r="AY65">
        <v>7.8</v>
      </c>
      <c r="AZ65">
        <v>7.8</v>
      </c>
      <c r="BA65">
        <v>7.8</v>
      </c>
      <c r="BB65">
        <v>7.8</v>
      </c>
      <c r="BC65">
        <v>7.8</v>
      </c>
      <c r="BD65" t="s">
        <v>1413</v>
      </c>
      <c r="BE65" s="6">
        <v>-6.2273554999999998</v>
      </c>
      <c r="BF65" s="6">
        <v>106.5955659</v>
      </c>
    </row>
    <row r="66" spans="1:58" x14ac:dyDescent="0.25">
      <c r="A66" t="s">
        <v>593</v>
      </c>
      <c r="B66" t="s">
        <v>775</v>
      </c>
      <c r="C66" t="s">
        <v>1279</v>
      </c>
      <c r="D66" t="s">
        <v>820</v>
      </c>
      <c r="E66">
        <v>3</v>
      </c>
      <c r="G66">
        <v>400000</v>
      </c>
      <c r="H66">
        <v>400000</v>
      </c>
      <c r="I66">
        <v>400000</v>
      </c>
      <c r="J66">
        <v>400000</v>
      </c>
      <c r="K66">
        <v>400000</v>
      </c>
      <c r="L66">
        <v>400000</v>
      </c>
      <c r="M66">
        <v>400000</v>
      </c>
      <c r="N66">
        <v>400000</v>
      </c>
      <c r="O66">
        <v>400000</v>
      </c>
      <c r="P66">
        <v>400000</v>
      </c>
      <c r="Q66">
        <v>400000</v>
      </c>
      <c r="R66">
        <v>400000</v>
      </c>
      <c r="S66">
        <v>400000</v>
      </c>
      <c r="T66">
        <v>400000</v>
      </c>
      <c r="U66">
        <v>400000</v>
      </c>
      <c r="V66">
        <v>400000</v>
      </c>
      <c r="W66">
        <v>400000</v>
      </c>
      <c r="X66">
        <v>400000</v>
      </c>
      <c r="Y66">
        <v>400000</v>
      </c>
      <c r="AA66">
        <v>300000</v>
      </c>
      <c r="AB66">
        <v>300000</v>
      </c>
      <c r="AC66">
        <v>300000</v>
      </c>
      <c r="AD66">
        <v>300000</v>
      </c>
      <c r="AE66">
        <v>300000</v>
      </c>
      <c r="AF66">
        <v>300000</v>
      </c>
      <c r="AG66">
        <v>300000</v>
      </c>
      <c r="AH66">
        <v>300000</v>
      </c>
      <c r="AI66">
        <v>300000</v>
      </c>
      <c r="AJ66">
        <v>300000</v>
      </c>
      <c r="AK66">
        <v>300000</v>
      </c>
      <c r="AL66">
        <v>300000</v>
      </c>
      <c r="AM66">
        <v>300000</v>
      </c>
      <c r="AN66">
        <v>300000</v>
      </c>
      <c r="AO66">
        <v>300000</v>
      </c>
      <c r="AP66">
        <v>300000</v>
      </c>
      <c r="AQ66">
        <v>300000</v>
      </c>
      <c r="AR66">
        <v>300000</v>
      </c>
      <c r="AS66">
        <v>300000</v>
      </c>
      <c r="AT66">
        <v>8.1999999999999993</v>
      </c>
      <c r="AU66">
        <v>8.1999999999999993</v>
      </c>
      <c r="AV66">
        <v>8.1999999999999993</v>
      </c>
      <c r="AW66">
        <v>8.1999999999999993</v>
      </c>
      <c r="AX66">
        <v>8.1999999999999993</v>
      </c>
      <c r="AY66">
        <v>8.1999999999999993</v>
      </c>
      <c r="AZ66">
        <v>8.1999999999999993</v>
      </c>
      <c r="BA66">
        <v>8.1999999999999993</v>
      </c>
      <c r="BB66">
        <v>8.1999999999999993</v>
      </c>
      <c r="BC66">
        <v>8.1999999999999993</v>
      </c>
      <c r="BD66" t="s">
        <v>1398</v>
      </c>
      <c r="BE66" s="6">
        <v>-6.1700942999999997</v>
      </c>
      <c r="BF66" s="6">
        <v>106.6169213</v>
      </c>
    </row>
    <row r="67" spans="1:58" x14ac:dyDescent="0.25">
      <c r="A67" t="s">
        <v>141</v>
      </c>
      <c r="B67" t="s">
        <v>778</v>
      </c>
      <c r="C67" t="s">
        <v>1284</v>
      </c>
      <c r="D67" t="s">
        <v>820</v>
      </c>
      <c r="E67">
        <v>2</v>
      </c>
      <c r="F67">
        <v>253333</v>
      </c>
      <c r="G67">
        <v>253333</v>
      </c>
      <c r="I67">
        <v>253333</v>
      </c>
      <c r="J67">
        <v>253333</v>
      </c>
      <c r="K67">
        <v>253333</v>
      </c>
      <c r="L67">
        <v>200000</v>
      </c>
      <c r="M67">
        <v>200000</v>
      </c>
      <c r="N67">
        <v>200000</v>
      </c>
      <c r="O67">
        <v>200000</v>
      </c>
      <c r="P67">
        <v>200000</v>
      </c>
      <c r="Q67">
        <v>200000</v>
      </c>
      <c r="R67">
        <v>200000</v>
      </c>
      <c r="S67">
        <v>200000</v>
      </c>
      <c r="T67">
        <v>253333</v>
      </c>
      <c r="U67">
        <v>253333</v>
      </c>
      <c r="V67">
        <v>253333</v>
      </c>
      <c r="W67">
        <v>253333</v>
      </c>
      <c r="X67">
        <v>253333</v>
      </c>
      <c r="Y67">
        <v>253333</v>
      </c>
      <c r="Z67">
        <v>190000</v>
      </c>
      <c r="AA67">
        <v>190000</v>
      </c>
      <c r="AC67">
        <v>190000</v>
      </c>
      <c r="AD67">
        <v>190000</v>
      </c>
      <c r="AE67">
        <v>190000</v>
      </c>
      <c r="AF67">
        <v>150000</v>
      </c>
      <c r="AG67">
        <v>150000</v>
      </c>
      <c r="AH67">
        <v>150000</v>
      </c>
      <c r="AI67">
        <v>150000</v>
      </c>
      <c r="AJ67">
        <v>150000</v>
      </c>
      <c r="AK67">
        <v>150000</v>
      </c>
      <c r="AL67">
        <v>150000</v>
      </c>
      <c r="AM67">
        <v>150000</v>
      </c>
      <c r="AN67">
        <v>190000</v>
      </c>
      <c r="AO67">
        <v>190000</v>
      </c>
      <c r="AP67">
        <v>190000</v>
      </c>
      <c r="AQ67">
        <v>190000</v>
      </c>
      <c r="AR67">
        <v>190000</v>
      </c>
      <c r="AS67">
        <v>190000</v>
      </c>
      <c r="AT67">
        <v>7.9</v>
      </c>
      <c r="AU67">
        <v>7.9</v>
      </c>
      <c r="AV67">
        <v>7.9</v>
      </c>
      <c r="AW67">
        <v>7.9</v>
      </c>
      <c r="AX67">
        <v>7.9</v>
      </c>
      <c r="AY67">
        <v>7.9</v>
      </c>
      <c r="AZ67">
        <v>7.9</v>
      </c>
      <c r="BA67">
        <v>7.9</v>
      </c>
      <c r="BB67">
        <v>7.9</v>
      </c>
      <c r="BC67">
        <v>7.9</v>
      </c>
      <c r="BD67" t="s">
        <v>1391</v>
      </c>
      <c r="BE67" s="6">
        <v>-6.1437334999999997</v>
      </c>
      <c r="BF67" s="6">
        <v>106.6314201</v>
      </c>
    </row>
    <row r="68" spans="1:58" x14ac:dyDescent="0.25">
      <c r="A68" t="s">
        <v>603</v>
      </c>
      <c r="B68" t="s">
        <v>780</v>
      </c>
      <c r="C68" t="s">
        <v>1327</v>
      </c>
      <c r="D68" t="s">
        <v>820</v>
      </c>
      <c r="E68">
        <v>3</v>
      </c>
      <c r="G68">
        <v>560000</v>
      </c>
      <c r="H68">
        <v>560000</v>
      </c>
      <c r="I68">
        <v>560000</v>
      </c>
      <c r="J68">
        <v>560000</v>
      </c>
      <c r="K68">
        <v>560000</v>
      </c>
      <c r="L68">
        <v>560000</v>
      </c>
      <c r="M68">
        <v>560000</v>
      </c>
      <c r="N68">
        <v>560000</v>
      </c>
      <c r="O68">
        <v>560000</v>
      </c>
      <c r="P68">
        <v>533333</v>
      </c>
      <c r="Q68">
        <v>560000</v>
      </c>
      <c r="R68">
        <v>560000</v>
      </c>
      <c r="S68">
        <v>560000</v>
      </c>
      <c r="T68">
        <v>560000</v>
      </c>
      <c r="U68">
        <v>560000</v>
      </c>
      <c r="V68">
        <v>560000</v>
      </c>
      <c r="W68">
        <v>560000</v>
      </c>
      <c r="X68">
        <v>560000</v>
      </c>
      <c r="Y68">
        <v>560000</v>
      </c>
      <c r="AA68">
        <v>420000</v>
      </c>
      <c r="AB68">
        <v>420000</v>
      </c>
      <c r="AC68">
        <v>420000</v>
      </c>
      <c r="AD68">
        <v>420000</v>
      </c>
      <c r="AE68">
        <v>420000</v>
      </c>
      <c r="AF68">
        <v>420000</v>
      </c>
      <c r="AG68">
        <v>420000</v>
      </c>
      <c r="AH68">
        <v>420000</v>
      </c>
      <c r="AI68">
        <v>420000</v>
      </c>
      <c r="AJ68">
        <v>400000</v>
      </c>
      <c r="AK68">
        <v>420000</v>
      </c>
      <c r="AL68">
        <v>420000</v>
      </c>
      <c r="AM68">
        <v>420000</v>
      </c>
      <c r="AN68">
        <v>420000</v>
      </c>
      <c r="AO68">
        <v>420000</v>
      </c>
      <c r="AP68">
        <v>420000</v>
      </c>
      <c r="AQ68">
        <v>420000</v>
      </c>
      <c r="AR68">
        <v>420000</v>
      </c>
      <c r="AS68">
        <v>420000</v>
      </c>
      <c r="AT68">
        <v>8.4</v>
      </c>
      <c r="AU68">
        <v>8.4</v>
      </c>
      <c r="AV68">
        <v>8.4</v>
      </c>
      <c r="AW68">
        <v>8.3000000000000007</v>
      </c>
      <c r="AX68">
        <v>8.3000000000000007</v>
      </c>
      <c r="AY68">
        <v>8.3000000000000007</v>
      </c>
      <c r="AZ68">
        <v>8.3000000000000007</v>
      </c>
      <c r="BA68">
        <v>8.3000000000000007</v>
      </c>
      <c r="BB68">
        <v>8.3000000000000007</v>
      </c>
      <c r="BC68">
        <v>8.3000000000000007</v>
      </c>
      <c r="BD68" t="s">
        <v>1442</v>
      </c>
      <c r="BE68" s="6">
        <v>-6.2607727000000004</v>
      </c>
      <c r="BF68" s="6">
        <v>106.53169320000001</v>
      </c>
    </row>
    <row r="69" spans="1:58" x14ac:dyDescent="0.25">
      <c r="A69" t="s">
        <v>581</v>
      </c>
      <c r="B69" t="s">
        <v>779</v>
      </c>
      <c r="C69" t="s">
        <v>1345</v>
      </c>
      <c r="D69" t="s">
        <v>820</v>
      </c>
      <c r="E69">
        <v>4</v>
      </c>
      <c r="G69">
        <v>930000</v>
      </c>
      <c r="H69">
        <v>930000</v>
      </c>
      <c r="I69">
        <v>930000</v>
      </c>
      <c r="J69">
        <v>930000</v>
      </c>
      <c r="K69">
        <v>930000</v>
      </c>
      <c r="L69">
        <v>930000</v>
      </c>
      <c r="M69">
        <v>930000</v>
      </c>
      <c r="N69">
        <v>930000</v>
      </c>
      <c r="O69">
        <v>930000</v>
      </c>
      <c r="P69">
        <v>930000</v>
      </c>
      <c r="Q69">
        <v>930000</v>
      </c>
      <c r="R69">
        <v>930000</v>
      </c>
      <c r="S69">
        <v>930000</v>
      </c>
      <c r="T69">
        <v>930000</v>
      </c>
      <c r="U69">
        <v>930000</v>
      </c>
      <c r="V69">
        <v>930000</v>
      </c>
      <c r="W69">
        <v>930000</v>
      </c>
      <c r="X69">
        <v>930000</v>
      </c>
      <c r="Y69">
        <v>930000</v>
      </c>
      <c r="AA69">
        <v>595200</v>
      </c>
      <c r="AB69">
        <v>595200</v>
      </c>
      <c r="AC69">
        <v>595200</v>
      </c>
      <c r="AD69">
        <v>595200</v>
      </c>
      <c r="AE69">
        <v>595200</v>
      </c>
      <c r="AF69">
        <v>595200</v>
      </c>
      <c r="AG69">
        <v>595200</v>
      </c>
      <c r="AH69">
        <v>595200</v>
      </c>
      <c r="AI69">
        <v>595200</v>
      </c>
      <c r="AJ69">
        <v>595200</v>
      </c>
      <c r="AK69">
        <v>595200</v>
      </c>
      <c r="AL69">
        <v>595200</v>
      </c>
      <c r="AM69">
        <v>595200</v>
      </c>
      <c r="AN69">
        <v>595200</v>
      </c>
      <c r="AO69">
        <v>595200</v>
      </c>
      <c r="AP69">
        <v>595200</v>
      </c>
      <c r="AQ69">
        <v>595200</v>
      </c>
      <c r="AR69">
        <v>595200</v>
      </c>
      <c r="AS69">
        <v>595200</v>
      </c>
      <c r="AT69">
        <v>8.5</v>
      </c>
      <c r="AU69">
        <v>8.5</v>
      </c>
      <c r="AV69">
        <v>8.5</v>
      </c>
      <c r="AW69">
        <v>8.5</v>
      </c>
      <c r="AX69">
        <v>8.5</v>
      </c>
      <c r="AY69">
        <v>8.5</v>
      </c>
      <c r="AZ69">
        <v>8.5</v>
      </c>
      <c r="BA69">
        <v>8.5</v>
      </c>
      <c r="BB69">
        <v>8.5</v>
      </c>
      <c r="BC69">
        <v>8.5</v>
      </c>
      <c r="BD69" t="s">
        <v>1414</v>
      </c>
      <c r="BE69" s="6">
        <v>-6.0045184000000003</v>
      </c>
      <c r="BF69" s="6">
        <v>106.04422870000001</v>
      </c>
    </row>
    <row r="70" spans="1:58" x14ac:dyDescent="0.25">
      <c r="A70" t="s">
        <v>303</v>
      </c>
      <c r="B70" t="s">
        <v>775</v>
      </c>
      <c r="C70" t="s">
        <v>1352</v>
      </c>
      <c r="D70" t="s">
        <v>820</v>
      </c>
      <c r="E70">
        <v>2</v>
      </c>
      <c r="F70">
        <v>460000</v>
      </c>
      <c r="G70">
        <v>506666</v>
      </c>
      <c r="H70">
        <v>506666</v>
      </c>
      <c r="J70">
        <v>460000</v>
      </c>
      <c r="K70">
        <v>506666</v>
      </c>
      <c r="L70">
        <v>460000</v>
      </c>
      <c r="M70">
        <v>506666</v>
      </c>
      <c r="N70">
        <v>506666</v>
      </c>
      <c r="O70">
        <v>506666</v>
      </c>
      <c r="P70">
        <v>506666</v>
      </c>
      <c r="Q70">
        <v>506666</v>
      </c>
      <c r="R70">
        <v>506666</v>
      </c>
      <c r="S70">
        <v>506666</v>
      </c>
      <c r="T70">
        <v>460000</v>
      </c>
      <c r="U70">
        <v>506666</v>
      </c>
      <c r="V70">
        <v>460000</v>
      </c>
      <c r="W70">
        <v>506666</v>
      </c>
      <c r="X70">
        <v>460000</v>
      </c>
      <c r="Y70">
        <v>506666</v>
      </c>
      <c r="Z70">
        <v>345000</v>
      </c>
      <c r="AA70">
        <v>380000</v>
      </c>
      <c r="AB70">
        <v>380000</v>
      </c>
      <c r="AD70">
        <v>345000</v>
      </c>
      <c r="AE70">
        <v>380000</v>
      </c>
      <c r="AF70">
        <v>345000</v>
      </c>
      <c r="AG70">
        <v>380000</v>
      </c>
      <c r="AH70">
        <v>380000</v>
      </c>
      <c r="AI70">
        <v>380000</v>
      </c>
      <c r="AJ70">
        <v>380000</v>
      </c>
      <c r="AK70">
        <v>380000</v>
      </c>
      <c r="AL70">
        <v>380000</v>
      </c>
      <c r="AM70">
        <v>380000</v>
      </c>
      <c r="AN70">
        <v>345000</v>
      </c>
      <c r="AO70">
        <v>380000</v>
      </c>
      <c r="AP70">
        <v>345000</v>
      </c>
      <c r="AQ70">
        <v>380000</v>
      </c>
      <c r="AR70">
        <v>345000</v>
      </c>
      <c r="AS70">
        <v>380000</v>
      </c>
      <c r="AT70">
        <v>7.8</v>
      </c>
      <c r="AU70">
        <v>7.8</v>
      </c>
      <c r="AV70">
        <v>7.8</v>
      </c>
      <c r="AW70">
        <v>7.8</v>
      </c>
      <c r="AX70">
        <v>7.8</v>
      </c>
      <c r="AY70">
        <v>7.8</v>
      </c>
      <c r="AZ70">
        <v>7.8</v>
      </c>
      <c r="BA70">
        <v>7.8</v>
      </c>
      <c r="BB70">
        <v>7.8</v>
      </c>
      <c r="BC70">
        <v>7.8</v>
      </c>
      <c r="BD70" t="s">
        <v>1415</v>
      </c>
      <c r="BE70" s="6">
        <v>-6.2246433000000003</v>
      </c>
      <c r="BF70" s="6">
        <v>106.5917879</v>
      </c>
    </row>
    <row r="71" spans="1:58" x14ac:dyDescent="0.25">
      <c r="A71" t="s">
        <v>591</v>
      </c>
      <c r="B71" t="s">
        <v>775</v>
      </c>
      <c r="C71" t="s">
        <v>1374</v>
      </c>
      <c r="D71" t="s">
        <v>820</v>
      </c>
      <c r="E71">
        <v>2</v>
      </c>
      <c r="G71">
        <v>555888</v>
      </c>
      <c r="H71">
        <v>401184</v>
      </c>
      <c r="I71">
        <v>585888</v>
      </c>
      <c r="J71">
        <v>555888</v>
      </c>
      <c r="K71">
        <v>555888</v>
      </c>
      <c r="L71">
        <v>555888</v>
      </c>
      <c r="M71">
        <v>555888</v>
      </c>
      <c r="N71">
        <v>555888</v>
      </c>
      <c r="O71">
        <v>555888</v>
      </c>
      <c r="P71">
        <v>555888</v>
      </c>
      <c r="Q71">
        <v>555888</v>
      </c>
      <c r="R71">
        <v>555888</v>
      </c>
      <c r="S71">
        <v>555888</v>
      </c>
      <c r="T71">
        <v>555888</v>
      </c>
      <c r="U71">
        <v>555888</v>
      </c>
      <c r="V71">
        <v>585888</v>
      </c>
      <c r="W71">
        <v>585888</v>
      </c>
      <c r="X71">
        <v>555888</v>
      </c>
      <c r="Y71">
        <v>555888</v>
      </c>
      <c r="AA71">
        <v>305738</v>
      </c>
      <c r="AB71">
        <v>300888</v>
      </c>
      <c r="AC71">
        <v>322238</v>
      </c>
      <c r="AD71">
        <v>305738</v>
      </c>
      <c r="AE71">
        <v>305738</v>
      </c>
      <c r="AF71">
        <v>305738</v>
      </c>
      <c r="AG71">
        <v>305738</v>
      </c>
      <c r="AH71">
        <v>305738</v>
      </c>
      <c r="AI71">
        <v>305738</v>
      </c>
      <c r="AJ71">
        <v>305738</v>
      </c>
      <c r="AK71">
        <v>305738</v>
      </c>
      <c r="AL71">
        <v>305738</v>
      </c>
      <c r="AM71">
        <v>305738</v>
      </c>
      <c r="AN71">
        <v>305738</v>
      </c>
      <c r="AO71">
        <v>305738</v>
      </c>
      <c r="AP71">
        <v>322238</v>
      </c>
      <c r="AQ71">
        <v>322238</v>
      </c>
      <c r="AR71">
        <v>305738</v>
      </c>
      <c r="AS71">
        <v>305738</v>
      </c>
      <c r="AT71">
        <v>8.5</v>
      </c>
      <c r="AU71">
        <v>8.5</v>
      </c>
      <c r="AV71">
        <v>8.5</v>
      </c>
      <c r="AW71">
        <v>8.5</v>
      </c>
      <c r="AX71">
        <v>8.5</v>
      </c>
      <c r="AY71">
        <v>8.5</v>
      </c>
      <c r="AZ71">
        <v>8.5</v>
      </c>
      <c r="BA71">
        <v>8.5</v>
      </c>
      <c r="BB71">
        <v>8.5</v>
      </c>
      <c r="BC71">
        <v>8.5</v>
      </c>
      <c r="BD71" t="s">
        <v>1398</v>
      </c>
      <c r="BE71" s="6">
        <v>-6.224291</v>
      </c>
      <c r="BF71" s="6">
        <v>106.592136</v>
      </c>
    </row>
    <row r="72" spans="1:58" x14ac:dyDescent="0.25">
      <c r="A72" t="s">
        <v>217</v>
      </c>
      <c r="B72" t="s">
        <v>772</v>
      </c>
      <c r="C72" t="s">
        <v>833</v>
      </c>
      <c r="D72" t="s">
        <v>820</v>
      </c>
      <c r="E72">
        <v>3.5</v>
      </c>
      <c r="F72">
        <v>243998</v>
      </c>
      <c r="G72">
        <v>243998</v>
      </c>
      <c r="H72">
        <v>243998</v>
      </c>
      <c r="I72">
        <v>243998</v>
      </c>
      <c r="J72">
        <v>243998</v>
      </c>
      <c r="K72">
        <v>243998</v>
      </c>
      <c r="L72">
        <v>243998</v>
      </c>
      <c r="M72">
        <v>243998</v>
      </c>
      <c r="N72">
        <v>243998</v>
      </c>
      <c r="O72">
        <v>243998</v>
      </c>
      <c r="P72">
        <v>243998</v>
      </c>
      <c r="Q72">
        <v>243998</v>
      </c>
      <c r="R72">
        <v>243998</v>
      </c>
      <c r="S72">
        <v>243998</v>
      </c>
      <c r="T72">
        <v>243998</v>
      </c>
      <c r="U72">
        <v>243998</v>
      </c>
      <c r="V72">
        <v>243998</v>
      </c>
      <c r="W72">
        <v>243998</v>
      </c>
      <c r="X72">
        <v>243998</v>
      </c>
      <c r="Y72">
        <v>243998</v>
      </c>
      <c r="Z72">
        <v>180180</v>
      </c>
      <c r="AA72">
        <v>180180</v>
      </c>
      <c r="AB72">
        <v>180180</v>
      </c>
      <c r="AC72">
        <v>180180</v>
      </c>
      <c r="AD72">
        <v>180180</v>
      </c>
      <c r="AE72">
        <v>180180</v>
      </c>
      <c r="AF72">
        <v>180180</v>
      </c>
      <c r="AG72">
        <v>180180</v>
      </c>
      <c r="AH72">
        <v>180180</v>
      </c>
      <c r="AI72">
        <v>180180</v>
      </c>
      <c r="AJ72">
        <v>180180</v>
      </c>
      <c r="AK72">
        <v>180180</v>
      </c>
      <c r="AL72">
        <v>180180</v>
      </c>
      <c r="AM72">
        <v>180180</v>
      </c>
      <c r="AN72">
        <v>180180</v>
      </c>
      <c r="AO72">
        <v>180180</v>
      </c>
      <c r="AP72">
        <v>180180</v>
      </c>
      <c r="AQ72">
        <v>180180</v>
      </c>
      <c r="AR72">
        <v>180180</v>
      </c>
      <c r="AS72">
        <v>180180</v>
      </c>
      <c r="AT72">
        <v>6.1</v>
      </c>
      <c r="AU72">
        <v>6.1</v>
      </c>
      <c r="AV72">
        <v>6.1</v>
      </c>
      <c r="AW72">
        <v>6.1</v>
      </c>
      <c r="AX72">
        <v>6.1</v>
      </c>
      <c r="AY72">
        <v>6.1</v>
      </c>
      <c r="AZ72">
        <v>6.1</v>
      </c>
      <c r="BA72">
        <v>6.1</v>
      </c>
      <c r="BB72">
        <v>6.1</v>
      </c>
      <c r="BC72">
        <v>6.1</v>
      </c>
      <c r="BD72" t="s">
        <v>1396</v>
      </c>
      <c r="BE72" s="6">
        <v>-6.2544880000000003</v>
      </c>
      <c r="BF72" s="6">
        <v>106.651887</v>
      </c>
    </row>
    <row r="73" spans="1:58" x14ac:dyDescent="0.25">
      <c r="A73" t="s">
        <v>21</v>
      </c>
      <c r="B73" t="s">
        <v>770</v>
      </c>
      <c r="C73" t="s">
        <v>835</v>
      </c>
      <c r="D73" t="s">
        <v>820</v>
      </c>
      <c r="E73">
        <v>2</v>
      </c>
      <c r="F73">
        <v>492800</v>
      </c>
      <c r="G73">
        <v>481600</v>
      </c>
      <c r="H73">
        <v>455000</v>
      </c>
      <c r="I73">
        <v>430000</v>
      </c>
      <c r="J73">
        <v>430000</v>
      </c>
      <c r="K73">
        <v>420000</v>
      </c>
      <c r="L73">
        <v>420000</v>
      </c>
      <c r="M73">
        <v>420000</v>
      </c>
      <c r="N73">
        <v>420000</v>
      </c>
      <c r="O73">
        <v>420000</v>
      </c>
      <c r="P73">
        <v>430000</v>
      </c>
      <c r="Q73">
        <v>420000</v>
      </c>
      <c r="R73">
        <v>430000</v>
      </c>
      <c r="S73">
        <v>420000</v>
      </c>
      <c r="T73">
        <v>430000</v>
      </c>
      <c r="U73">
        <v>420000</v>
      </c>
      <c r="V73">
        <v>445000</v>
      </c>
      <c r="W73">
        <v>420000</v>
      </c>
      <c r="X73">
        <v>420000</v>
      </c>
      <c r="Y73">
        <v>420000</v>
      </c>
      <c r="Z73">
        <v>369600</v>
      </c>
      <c r="AA73">
        <v>361200</v>
      </c>
      <c r="AB73">
        <v>382200</v>
      </c>
      <c r="AC73">
        <v>361200</v>
      </c>
      <c r="AD73">
        <v>361200</v>
      </c>
      <c r="AE73">
        <v>352800</v>
      </c>
      <c r="AF73">
        <v>352800</v>
      </c>
      <c r="AG73">
        <v>352800</v>
      </c>
      <c r="AH73">
        <v>352800</v>
      </c>
      <c r="AI73">
        <v>352800</v>
      </c>
      <c r="AJ73">
        <v>361200</v>
      </c>
      <c r="AK73">
        <v>352800</v>
      </c>
      <c r="AL73">
        <v>361200</v>
      </c>
      <c r="AM73">
        <v>352800</v>
      </c>
      <c r="AN73">
        <v>361200</v>
      </c>
      <c r="AO73">
        <v>352800</v>
      </c>
      <c r="AP73">
        <v>373800</v>
      </c>
      <c r="AQ73">
        <v>352800</v>
      </c>
      <c r="AR73">
        <v>352800</v>
      </c>
      <c r="AS73">
        <v>352800</v>
      </c>
      <c r="AT73">
        <v>8.4</v>
      </c>
      <c r="AU73">
        <v>8.4</v>
      </c>
      <c r="AV73">
        <v>8.4</v>
      </c>
      <c r="AW73">
        <v>8.4</v>
      </c>
      <c r="AX73">
        <v>8.4</v>
      </c>
      <c r="AY73">
        <v>8.4</v>
      </c>
      <c r="AZ73">
        <v>8.4</v>
      </c>
      <c r="BA73">
        <v>8.4</v>
      </c>
      <c r="BB73">
        <v>8.4</v>
      </c>
      <c r="BC73">
        <v>8.4</v>
      </c>
      <c r="BD73" t="s">
        <v>1398</v>
      </c>
      <c r="BE73" s="6">
        <v>-6.2646043999999996</v>
      </c>
      <c r="BF73" s="6">
        <v>106.654886</v>
      </c>
    </row>
    <row r="74" spans="1:58" x14ac:dyDescent="0.25">
      <c r="A74" t="s">
        <v>101</v>
      </c>
      <c r="B74" t="s">
        <v>780</v>
      </c>
      <c r="C74" t="s">
        <v>838</v>
      </c>
      <c r="D74" t="s">
        <v>820</v>
      </c>
      <c r="E74">
        <v>1</v>
      </c>
      <c r="F74">
        <v>253333</v>
      </c>
      <c r="G74">
        <v>253333</v>
      </c>
      <c r="H74">
        <v>253333</v>
      </c>
      <c r="I74">
        <v>253333</v>
      </c>
      <c r="J74">
        <v>253333</v>
      </c>
      <c r="K74">
        <v>253333</v>
      </c>
      <c r="L74">
        <v>253333</v>
      </c>
      <c r="M74">
        <v>253333</v>
      </c>
      <c r="N74">
        <v>253333</v>
      </c>
      <c r="O74">
        <v>253333</v>
      </c>
      <c r="P74">
        <v>253333</v>
      </c>
      <c r="Q74">
        <v>253333</v>
      </c>
      <c r="R74">
        <v>253333</v>
      </c>
      <c r="S74">
        <v>253333</v>
      </c>
      <c r="T74">
        <v>253333</v>
      </c>
      <c r="U74">
        <v>253333</v>
      </c>
      <c r="V74">
        <v>253333</v>
      </c>
      <c r="W74">
        <v>253333</v>
      </c>
      <c r="X74">
        <v>253333</v>
      </c>
      <c r="Y74">
        <v>253333</v>
      </c>
      <c r="Z74">
        <v>190000</v>
      </c>
      <c r="AA74">
        <v>190000</v>
      </c>
      <c r="AB74">
        <v>190000</v>
      </c>
      <c r="AC74">
        <v>190000</v>
      </c>
      <c r="AD74">
        <v>190000</v>
      </c>
      <c r="AE74">
        <v>190000</v>
      </c>
      <c r="AF74">
        <v>190000</v>
      </c>
      <c r="AG74">
        <v>190000</v>
      </c>
      <c r="AH74">
        <v>190000</v>
      </c>
      <c r="AI74">
        <v>190000</v>
      </c>
      <c r="AJ74">
        <v>190000</v>
      </c>
      <c r="AK74">
        <v>190000</v>
      </c>
      <c r="AL74">
        <v>190000</v>
      </c>
      <c r="AM74">
        <v>190000</v>
      </c>
      <c r="AN74">
        <v>190000</v>
      </c>
      <c r="AO74">
        <v>190000</v>
      </c>
      <c r="AP74">
        <v>190000</v>
      </c>
      <c r="AQ74">
        <v>190000</v>
      </c>
      <c r="AR74">
        <v>190000</v>
      </c>
      <c r="AS74">
        <v>190000</v>
      </c>
      <c r="AT74">
        <v>8.1</v>
      </c>
      <c r="AU74">
        <v>8.1</v>
      </c>
      <c r="AV74">
        <v>8.1</v>
      </c>
      <c r="AW74">
        <v>8.1</v>
      </c>
      <c r="AX74">
        <v>8.1</v>
      </c>
      <c r="AY74">
        <v>8.1</v>
      </c>
      <c r="AZ74">
        <v>8.1</v>
      </c>
      <c r="BA74">
        <v>8.1</v>
      </c>
      <c r="BB74">
        <v>8.1</v>
      </c>
      <c r="BC74">
        <v>8.1</v>
      </c>
      <c r="BD74" t="s">
        <v>1400</v>
      </c>
      <c r="BE74" s="6">
        <v>-6.2443236999999998</v>
      </c>
      <c r="BF74" s="6">
        <v>106.5178193</v>
      </c>
    </row>
    <row r="75" spans="1:58" x14ac:dyDescent="0.25">
      <c r="A75" t="s">
        <v>65</v>
      </c>
      <c r="B75" t="s">
        <v>770</v>
      </c>
      <c r="C75" t="s">
        <v>873</v>
      </c>
      <c r="D75" t="s">
        <v>820</v>
      </c>
      <c r="E75">
        <v>0</v>
      </c>
      <c r="F75">
        <v>333335</v>
      </c>
      <c r="G75">
        <v>333335</v>
      </c>
      <c r="H75">
        <v>406667</v>
      </c>
      <c r="I75">
        <v>333335</v>
      </c>
      <c r="J75">
        <v>340000</v>
      </c>
      <c r="K75">
        <v>340000</v>
      </c>
      <c r="L75">
        <v>340000</v>
      </c>
      <c r="M75">
        <v>273333</v>
      </c>
      <c r="N75">
        <v>340000</v>
      </c>
      <c r="O75">
        <v>273333</v>
      </c>
      <c r="P75">
        <v>340000</v>
      </c>
      <c r="Q75">
        <v>273333</v>
      </c>
      <c r="R75">
        <v>340000</v>
      </c>
      <c r="S75">
        <v>273333</v>
      </c>
      <c r="T75">
        <v>333335</v>
      </c>
      <c r="U75">
        <v>313333</v>
      </c>
      <c r="V75">
        <v>333335</v>
      </c>
      <c r="W75">
        <v>313333</v>
      </c>
      <c r="X75">
        <v>340000</v>
      </c>
      <c r="Y75">
        <v>273333</v>
      </c>
      <c r="Z75">
        <v>250001</v>
      </c>
      <c r="AA75">
        <v>250001</v>
      </c>
      <c r="AB75">
        <v>305000</v>
      </c>
      <c r="AC75">
        <v>250001</v>
      </c>
      <c r="AD75">
        <v>255000</v>
      </c>
      <c r="AE75">
        <v>255000</v>
      </c>
      <c r="AF75">
        <v>255000</v>
      </c>
      <c r="AG75">
        <v>205000</v>
      </c>
      <c r="AH75">
        <v>255000</v>
      </c>
      <c r="AI75">
        <v>205000</v>
      </c>
      <c r="AJ75">
        <v>255000</v>
      </c>
      <c r="AK75">
        <v>205000</v>
      </c>
      <c r="AL75">
        <v>255000</v>
      </c>
      <c r="AM75">
        <v>205000</v>
      </c>
      <c r="AN75">
        <v>250001</v>
      </c>
      <c r="AO75">
        <v>235000</v>
      </c>
      <c r="AP75">
        <v>250001</v>
      </c>
      <c r="AQ75">
        <v>235000</v>
      </c>
      <c r="AR75">
        <v>255000</v>
      </c>
      <c r="AS75">
        <v>205000</v>
      </c>
      <c r="AT75">
        <v>8.1</v>
      </c>
      <c r="AU75">
        <v>8.1</v>
      </c>
      <c r="AV75">
        <v>8.1</v>
      </c>
      <c r="AW75">
        <v>8.1</v>
      </c>
      <c r="AX75">
        <v>8.1</v>
      </c>
      <c r="AY75">
        <v>8.1</v>
      </c>
      <c r="AZ75">
        <v>8.1</v>
      </c>
      <c r="BA75">
        <v>8.1</v>
      </c>
      <c r="BB75">
        <v>8.1</v>
      </c>
      <c r="BC75">
        <v>8.1</v>
      </c>
      <c r="BD75" t="s">
        <v>1412</v>
      </c>
      <c r="BE75" s="6">
        <v>-6.3002890000000003</v>
      </c>
      <c r="BF75" s="6">
        <v>106.669365</v>
      </c>
    </row>
    <row r="76" spans="1:58" x14ac:dyDescent="0.25">
      <c r="A76" t="s">
        <v>224</v>
      </c>
      <c r="B76" t="s">
        <v>783</v>
      </c>
      <c r="C76" t="s">
        <v>875</v>
      </c>
      <c r="D76" t="s">
        <v>820</v>
      </c>
      <c r="E76">
        <v>4</v>
      </c>
      <c r="F76">
        <v>2080000</v>
      </c>
      <c r="G76">
        <v>2080000</v>
      </c>
      <c r="H76">
        <v>2480000</v>
      </c>
      <c r="I76">
        <v>2080000</v>
      </c>
      <c r="J76">
        <v>1906667</v>
      </c>
      <c r="K76">
        <v>1906667</v>
      </c>
      <c r="L76">
        <v>2192667</v>
      </c>
      <c r="M76">
        <v>2192667</v>
      </c>
      <c r="N76">
        <v>2192667</v>
      </c>
      <c r="O76">
        <v>2192667</v>
      </c>
      <c r="P76">
        <v>2192667</v>
      </c>
      <c r="Q76">
        <v>2192667</v>
      </c>
      <c r="R76">
        <v>2192667</v>
      </c>
      <c r="S76">
        <v>2192667</v>
      </c>
      <c r="T76">
        <v>2392000</v>
      </c>
      <c r="U76">
        <v>2392000</v>
      </c>
      <c r="V76">
        <v>2392000</v>
      </c>
      <c r="W76">
        <v>2392000</v>
      </c>
      <c r="X76">
        <v>2392000</v>
      </c>
      <c r="Y76">
        <v>1524900</v>
      </c>
      <c r="Z76">
        <v>1560000</v>
      </c>
      <c r="AA76">
        <v>1560000</v>
      </c>
      <c r="AB76">
        <v>1860000</v>
      </c>
      <c r="AC76">
        <v>1560000</v>
      </c>
      <c r="AD76">
        <v>1430000</v>
      </c>
      <c r="AE76">
        <v>1430000</v>
      </c>
      <c r="AF76">
        <v>1644500</v>
      </c>
      <c r="AG76">
        <v>1644500</v>
      </c>
      <c r="AH76">
        <v>1644500</v>
      </c>
      <c r="AI76">
        <v>1644500</v>
      </c>
      <c r="AJ76">
        <v>1644500</v>
      </c>
      <c r="AK76">
        <v>1644500</v>
      </c>
      <c r="AL76">
        <v>1644500</v>
      </c>
      <c r="AM76">
        <v>1644500</v>
      </c>
      <c r="AN76">
        <v>1794000</v>
      </c>
      <c r="AO76">
        <v>1794000</v>
      </c>
      <c r="AP76">
        <v>1794000</v>
      </c>
      <c r="AQ76">
        <v>1794000</v>
      </c>
      <c r="AR76">
        <v>1794000</v>
      </c>
      <c r="AS76">
        <v>914940</v>
      </c>
      <c r="AT76">
        <v>7.5</v>
      </c>
      <c r="AU76">
        <v>7.5</v>
      </c>
      <c r="AV76">
        <v>7.5</v>
      </c>
      <c r="AW76">
        <v>7.5</v>
      </c>
      <c r="AX76">
        <v>7.5</v>
      </c>
      <c r="AY76">
        <v>7.5</v>
      </c>
      <c r="AZ76">
        <v>7.5</v>
      </c>
      <c r="BA76">
        <v>7.6</v>
      </c>
      <c r="BB76">
        <v>7.6</v>
      </c>
      <c r="BC76">
        <v>7.6</v>
      </c>
      <c r="BD76" t="s">
        <v>1413</v>
      </c>
      <c r="BE76" s="6">
        <v>-6.5248964999999997</v>
      </c>
      <c r="BF76" s="6">
        <v>105.6942708</v>
      </c>
    </row>
    <row r="77" spans="1:58" x14ac:dyDescent="0.25">
      <c r="A77" t="s">
        <v>12</v>
      </c>
      <c r="B77" t="s">
        <v>773</v>
      </c>
      <c r="C77" t="s">
        <v>876</v>
      </c>
      <c r="D77" t="s">
        <v>820</v>
      </c>
      <c r="E77">
        <v>2</v>
      </c>
      <c r="F77">
        <v>403333</v>
      </c>
      <c r="G77">
        <v>403333</v>
      </c>
      <c r="H77">
        <v>473333</v>
      </c>
      <c r="I77">
        <v>403333</v>
      </c>
      <c r="J77">
        <v>403333</v>
      </c>
      <c r="K77">
        <v>403333</v>
      </c>
      <c r="L77">
        <v>403333</v>
      </c>
      <c r="M77">
        <v>403333</v>
      </c>
      <c r="N77">
        <v>403333</v>
      </c>
      <c r="O77">
        <v>403333</v>
      </c>
      <c r="P77">
        <v>403333</v>
      </c>
      <c r="Q77">
        <v>403333</v>
      </c>
      <c r="R77">
        <v>403333</v>
      </c>
      <c r="S77">
        <v>403333</v>
      </c>
      <c r="T77">
        <v>403333</v>
      </c>
      <c r="U77">
        <v>403333</v>
      </c>
      <c r="V77">
        <v>403333</v>
      </c>
      <c r="W77">
        <v>403333</v>
      </c>
      <c r="X77">
        <v>403333</v>
      </c>
      <c r="Y77">
        <v>403333</v>
      </c>
      <c r="Z77">
        <v>302500</v>
      </c>
      <c r="AA77">
        <v>302500</v>
      </c>
      <c r="AB77">
        <v>355000</v>
      </c>
      <c r="AC77">
        <v>302500</v>
      </c>
      <c r="AD77">
        <v>302500</v>
      </c>
      <c r="AE77">
        <v>302500</v>
      </c>
      <c r="AF77">
        <v>302500</v>
      </c>
      <c r="AG77">
        <v>302500</v>
      </c>
      <c r="AH77">
        <v>302500</v>
      </c>
      <c r="AI77">
        <v>302500</v>
      </c>
      <c r="AJ77">
        <v>302500</v>
      </c>
      <c r="AK77">
        <v>302500</v>
      </c>
      <c r="AL77">
        <v>302500</v>
      </c>
      <c r="AM77">
        <v>302500</v>
      </c>
      <c r="AN77">
        <v>302500</v>
      </c>
      <c r="AO77">
        <v>302500</v>
      </c>
      <c r="AP77">
        <v>302500</v>
      </c>
      <c r="AQ77">
        <v>302500</v>
      </c>
      <c r="AR77">
        <v>302500</v>
      </c>
      <c r="AS77">
        <v>302500</v>
      </c>
      <c r="AT77">
        <v>8.1999999999999993</v>
      </c>
      <c r="AU77">
        <v>8.1999999999999993</v>
      </c>
      <c r="AV77">
        <v>8.1999999999999993</v>
      </c>
      <c r="AW77">
        <v>8.1999999999999993</v>
      </c>
      <c r="AX77">
        <v>8.1999999999999993</v>
      </c>
      <c r="AY77">
        <v>8.1999999999999993</v>
      </c>
      <c r="AZ77">
        <v>8.1999999999999993</v>
      </c>
      <c r="BA77">
        <v>8.1999999999999993</v>
      </c>
      <c r="BB77">
        <v>8.1999999999999993</v>
      </c>
      <c r="BC77">
        <v>8.1999999999999993</v>
      </c>
      <c r="BD77" t="s">
        <v>1398</v>
      </c>
      <c r="BE77" s="6">
        <v>-6.2802375000000001</v>
      </c>
      <c r="BF77" s="6">
        <v>106.72191410000001</v>
      </c>
    </row>
    <row r="78" spans="1:58" x14ac:dyDescent="0.25">
      <c r="A78" t="s">
        <v>243</v>
      </c>
      <c r="B78" t="s">
        <v>784</v>
      </c>
      <c r="C78" t="s">
        <v>885</v>
      </c>
      <c r="D78" t="s">
        <v>820</v>
      </c>
      <c r="E78">
        <v>0</v>
      </c>
      <c r="F78">
        <v>326667</v>
      </c>
      <c r="G78">
        <v>326667</v>
      </c>
      <c r="H78">
        <v>326667</v>
      </c>
      <c r="I78">
        <v>326667</v>
      </c>
      <c r="J78">
        <v>326667</v>
      </c>
      <c r="K78">
        <v>326667</v>
      </c>
      <c r="L78">
        <v>326667</v>
      </c>
      <c r="M78">
        <v>326667</v>
      </c>
      <c r="N78">
        <v>326667</v>
      </c>
      <c r="O78">
        <v>326667</v>
      </c>
      <c r="P78">
        <v>326667</v>
      </c>
      <c r="Q78">
        <v>326667</v>
      </c>
      <c r="R78">
        <v>326667</v>
      </c>
      <c r="S78">
        <v>326667</v>
      </c>
      <c r="T78">
        <v>326667</v>
      </c>
      <c r="U78">
        <v>326667</v>
      </c>
      <c r="V78">
        <v>326667</v>
      </c>
      <c r="W78">
        <v>326667</v>
      </c>
      <c r="X78">
        <v>326667</v>
      </c>
      <c r="Y78">
        <v>326667</v>
      </c>
      <c r="Z78">
        <v>245000</v>
      </c>
      <c r="AA78">
        <v>245000</v>
      </c>
      <c r="AB78">
        <v>245000</v>
      </c>
      <c r="AC78">
        <v>245000</v>
      </c>
      <c r="AD78">
        <v>245000</v>
      </c>
      <c r="AE78">
        <v>245000</v>
      </c>
      <c r="AF78">
        <v>245000</v>
      </c>
      <c r="AG78">
        <v>245000</v>
      </c>
      <c r="AH78">
        <v>245000</v>
      </c>
      <c r="AI78">
        <v>245000</v>
      </c>
      <c r="AJ78">
        <v>245000</v>
      </c>
      <c r="AK78">
        <v>245000</v>
      </c>
      <c r="AL78">
        <v>245000</v>
      </c>
      <c r="AM78">
        <v>245000</v>
      </c>
      <c r="AN78">
        <v>245000</v>
      </c>
      <c r="AO78">
        <v>245000</v>
      </c>
      <c r="AP78">
        <v>245000</v>
      </c>
      <c r="AQ78">
        <v>245000</v>
      </c>
      <c r="AR78">
        <v>245000</v>
      </c>
      <c r="AS78">
        <v>245000</v>
      </c>
      <c r="AT78">
        <v>7</v>
      </c>
      <c r="AU78">
        <v>7</v>
      </c>
      <c r="AV78">
        <v>7</v>
      </c>
      <c r="AW78">
        <v>7</v>
      </c>
      <c r="AX78">
        <v>7</v>
      </c>
      <c r="AY78">
        <v>7</v>
      </c>
      <c r="AZ78">
        <v>7</v>
      </c>
      <c r="BA78">
        <v>7</v>
      </c>
      <c r="BB78">
        <v>7</v>
      </c>
      <c r="BC78">
        <v>7</v>
      </c>
      <c r="BD78" t="s">
        <v>1407</v>
      </c>
      <c r="BE78" s="6">
        <v>-6.7776550000000002</v>
      </c>
      <c r="BF78" s="6">
        <v>106.014565</v>
      </c>
    </row>
    <row r="79" spans="1:58" x14ac:dyDescent="0.25">
      <c r="A79" t="s">
        <v>89</v>
      </c>
      <c r="B79" t="s">
        <v>778</v>
      </c>
      <c r="C79" t="s">
        <v>886</v>
      </c>
      <c r="D79" t="s">
        <v>820</v>
      </c>
      <c r="E79">
        <v>2</v>
      </c>
      <c r="F79">
        <v>215333</v>
      </c>
      <c r="G79">
        <v>215333</v>
      </c>
      <c r="H79">
        <v>215333</v>
      </c>
      <c r="I79">
        <v>215333</v>
      </c>
      <c r="J79">
        <v>215333</v>
      </c>
      <c r="K79">
        <v>215333</v>
      </c>
      <c r="L79">
        <v>215333</v>
      </c>
      <c r="M79">
        <v>215333</v>
      </c>
      <c r="N79">
        <v>215333</v>
      </c>
      <c r="O79">
        <v>215333</v>
      </c>
      <c r="P79">
        <v>215333</v>
      </c>
      <c r="Q79">
        <v>215333</v>
      </c>
      <c r="R79">
        <v>380001</v>
      </c>
      <c r="S79">
        <v>215333</v>
      </c>
      <c r="T79">
        <v>215333</v>
      </c>
      <c r="U79">
        <v>215333</v>
      </c>
      <c r="V79">
        <v>380001</v>
      </c>
      <c r="W79">
        <v>215333</v>
      </c>
      <c r="X79">
        <v>215333</v>
      </c>
      <c r="Y79">
        <v>215333</v>
      </c>
      <c r="Z79">
        <v>161500</v>
      </c>
      <c r="AA79">
        <v>161500</v>
      </c>
      <c r="AB79">
        <v>161500</v>
      </c>
      <c r="AC79">
        <v>161500</v>
      </c>
      <c r="AD79">
        <v>161500</v>
      </c>
      <c r="AE79">
        <v>161500</v>
      </c>
      <c r="AF79">
        <v>161500</v>
      </c>
      <c r="AG79">
        <v>161500</v>
      </c>
      <c r="AH79">
        <v>161500</v>
      </c>
      <c r="AI79">
        <v>161500</v>
      </c>
      <c r="AJ79">
        <v>161500</v>
      </c>
      <c r="AK79">
        <v>161500</v>
      </c>
      <c r="AL79">
        <v>285001</v>
      </c>
      <c r="AM79">
        <v>161500</v>
      </c>
      <c r="AN79">
        <v>161500</v>
      </c>
      <c r="AO79">
        <v>161500</v>
      </c>
      <c r="AP79">
        <v>285001</v>
      </c>
      <c r="AQ79">
        <v>161500</v>
      </c>
      <c r="AR79">
        <v>161500</v>
      </c>
      <c r="AS79">
        <v>161500</v>
      </c>
      <c r="AT79">
        <v>8</v>
      </c>
      <c r="AU79">
        <v>8</v>
      </c>
      <c r="AV79">
        <v>8</v>
      </c>
      <c r="AW79">
        <v>8</v>
      </c>
      <c r="AX79">
        <v>8</v>
      </c>
      <c r="AY79">
        <v>8</v>
      </c>
      <c r="AZ79">
        <v>8</v>
      </c>
      <c r="BA79">
        <v>8</v>
      </c>
      <c r="BB79">
        <v>8</v>
      </c>
      <c r="BC79">
        <v>8</v>
      </c>
      <c r="BD79" t="s">
        <v>1398</v>
      </c>
      <c r="BE79" s="6">
        <v>-6.1408154000000001</v>
      </c>
      <c r="BF79" s="6">
        <v>106.6309432</v>
      </c>
    </row>
    <row r="80" spans="1:58" x14ac:dyDescent="0.25">
      <c r="A80" t="s">
        <v>232</v>
      </c>
      <c r="B80" t="s">
        <v>775</v>
      </c>
      <c r="C80" t="s">
        <v>888</v>
      </c>
      <c r="D80" t="s">
        <v>820</v>
      </c>
      <c r="E80">
        <v>2.5</v>
      </c>
      <c r="F80">
        <v>243999</v>
      </c>
      <c r="G80">
        <v>243999</v>
      </c>
      <c r="H80">
        <v>243999</v>
      </c>
      <c r="I80">
        <v>243999</v>
      </c>
      <c r="J80">
        <v>243999</v>
      </c>
      <c r="K80">
        <v>243999</v>
      </c>
      <c r="L80">
        <v>243999</v>
      </c>
      <c r="M80">
        <v>243999</v>
      </c>
      <c r="N80">
        <v>243999</v>
      </c>
      <c r="O80">
        <v>243999</v>
      </c>
      <c r="P80">
        <v>243999</v>
      </c>
      <c r="Q80">
        <v>243999</v>
      </c>
      <c r="R80">
        <v>243999</v>
      </c>
      <c r="S80">
        <v>243999</v>
      </c>
      <c r="T80">
        <v>243999</v>
      </c>
      <c r="U80">
        <v>243999</v>
      </c>
      <c r="V80">
        <v>243999</v>
      </c>
      <c r="W80">
        <v>243999</v>
      </c>
      <c r="X80">
        <v>243999</v>
      </c>
      <c r="Y80">
        <v>243999</v>
      </c>
      <c r="Z80">
        <v>180181</v>
      </c>
      <c r="AA80">
        <v>180181</v>
      </c>
      <c r="AB80">
        <v>180181</v>
      </c>
      <c r="AC80">
        <v>180181</v>
      </c>
      <c r="AD80">
        <v>180181</v>
      </c>
      <c r="AE80">
        <v>180181</v>
      </c>
      <c r="AF80">
        <v>180181</v>
      </c>
      <c r="AG80">
        <v>180181</v>
      </c>
      <c r="AH80">
        <v>180181</v>
      </c>
      <c r="AI80">
        <v>180181</v>
      </c>
      <c r="AJ80">
        <v>180181</v>
      </c>
      <c r="AK80">
        <v>180181</v>
      </c>
      <c r="AL80">
        <v>180181</v>
      </c>
      <c r="AM80">
        <v>180181</v>
      </c>
      <c r="AN80">
        <v>180181</v>
      </c>
      <c r="AO80">
        <v>180181</v>
      </c>
      <c r="AP80">
        <v>180181</v>
      </c>
      <c r="AQ80">
        <v>180181</v>
      </c>
      <c r="AR80">
        <v>180181</v>
      </c>
      <c r="AS80">
        <v>180181</v>
      </c>
      <c r="AT80">
        <v>8.3000000000000007</v>
      </c>
      <c r="AU80">
        <v>8.6</v>
      </c>
      <c r="AV80">
        <v>8.6</v>
      </c>
      <c r="AW80">
        <v>8.6</v>
      </c>
      <c r="AX80">
        <v>8.6</v>
      </c>
      <c r="AY80">
        <v>8.6</v>
      </c>
      <c r="AZ80">
        <v>8.6</v>
      </c>
      <c r="BA80">
        <v>8.6</v>
      </c>
      <c r="BB80">
        <v>8.6</v>
      </c>
      <c r="BC80">
        <v>8.6</v>
      </c>
      <c r="BD80" t="s">
        <v>1396</v>
      </c>
      <c r="BE80" s="6">
        <v>-6.2152329999999996</v>
      </c>
      <c r="BF80" s="6">
        <v>106.605835</v>
      </c>
    </row>
    <row r="81" spans="1:58" x14ac:dyDescent="0.25">
      <c r="A81" t="s">
        <v>126</v>
      </c>
      <c r="B81" t="s">
        <v>785</v>
      </c>
      <c r="C81" t="s">
        <v>999</v>
      </c>
      <c r="D81" t="s">
        <v>820</v>
      </c>
      <c r="E81">
        <v>3</v>
      </c>
      <c r="F81">
        <v>393333</v>
      </c>
      <c r="G81">
        <v>393333</v>
      </c>
      <c r="H81">
        <v>393333</v>
      </c>
      <c r="I81">
        <v>393333</v>
      </c>
      <c r="J81">
        <v>393333</v>
      </c>
      <c r="K81">
        <v>393333</v>
      </c>
      <c r="L81">
        <v>393333</v>
      </c>
      <c r="M81">
        <v>393333</v>
      </c>
      <c r="N81">
        <v>393333</v>
      </c>
      <c r="O81">
        <v>393333</v>
      </c>
      <c r="P81">
        <v>393333</v>
      </c>
      <c r="Q81">
        <v>393333</v>
      </c>
      <c r="R81">
        <v>393333</v>
      </c>
      <c r="S81">
        <v>393333</v>
      </c>
      <c r="T81">
        <v>393333</v>
      </c>
      <c r="U81">
        <v>393333</v>
      </c>
      <c r="V81">
        <v>393333</v>
      </c>
      <c r="W81">
        <v>393333</v>
      </c>
      <c r="X81">
        <v>393333</v>
      </c>
      <c r="Y81">
        <v>393333</v>
      </c>
      <c r="Z81">
        <v>295000</v>
      </c>
      <c r="AA81">
        <v>295000</v>
      </c>
      <c r="AB81">
        <v>295000</v>
      </c>
      <c r="AC81">
        <v>295000</v>
      </c>
      <c r="AD81">
        <v>295000</v>
      </c>
      <c r="AE81">
        <v>295000</v>
      </c>
      <c r="AF81">
        <v>295000</v>
      </c>
      <c r="AG81">
        <v>295000</v>
      </c>
      <c r="AH81">
        <v>295000</v>
      </c>
      <c r="AI81">
        <v>295000</v>
      </c>
      <c r="AJ81">
        <v>295000</v>
      </c>
      <c r="AK81">
        <v>295000</v>
      </c>
      <c r="AL81">
        <v>295000</v>
      </c>
      <c r="AM81">
        <v>295000</v>
      </c>
      <c r="AN81">
        <v>295000</v>
      </c>
      <c r="AO81">
        <v>295000</v>
      </c>
      <c r="AP81">
        <v>295000</v>
      </c>
      <c r="AQ81">
        <v>295000</v>
      </c>
      <c r="AR81">
        <v>295000</v>
      </c>
      <c r="AS81">
        <v>295000</v>
      </c>
      <c r="AT81">
        <v>7</v>
      </c>
      <c r="AU81">
        <v>7</v>
      </c>
      <c r="AV81">
        <v>7</v>
      </c>
      <c r="AW81">
        <v>7</v>
      </c>
      <c r="AX81">
        <v>7</v>
      </c>
      <c r="AY81">
        <v>7</v>
      </c>
      <c r="AZ81">
        <v>7</v>
      </c>
      <c r="BA81">
        <v>7</v>
      </c>
      <c r="BB81">
        <v>7</v>
      </c>
      <c r="BC81">
        <v>7</v>
      </c>
      <c r="BD81" t="s">
        <v>1413</v>
      </c>
      <c r="BE81" s="6">
        <v>-6.1249389000000001</v>
      </c>
      <c r="BF81" s="6">
        <v>106.1571309</v>
      </c>
    </row>
    <row r="82" spans="1:58" x14ac:dyDescent="0.25">
      <c r="A82" t="s">
        <v>16</v>
      </c>
      <c r="B82" t="s">
        <v>769</v>
      </c>
      <c r="C82" t="s">
        <v>1021</v>
      </c>
      <c r="D82" t="s">
        <v>820</v>
      </c>
      <c r="E82">
        <v>2</v>
      </c>
      <c r="F82">
        <v>470400</v>
      </c>
      <c r="G82">
        <v>458400</v>
      </c>
      <c r="H82">
        <v>486000</v>
      </c>
      <c r="I82">
        <v>458400</v>
      </c>
      <c r="J82">
        <v>458400</v>
      </c>
      <c r="K82">
        <v>458400</v>
      </c>
      <c r="L82">
        <v>458400</v>
      </c>
      <c r="M82">
        <v>458400</v>
      </c>
      <c r="N82">
        <v>382000</v>
      </c>
      <c r="O82">
        <v>382000</v>
      </c>
      <c r="P82">
        <v>382000</v>
      </c>
      <c r="Q82">
        <v>382000</v>
      </c>
      <c r="R82">
        <v>400000</v>
      </c>
      <c r="S82">
        <v>382000</v>
      </c>
      <c r="T82">
        <v>425000</v>
      </c>
      <c r="U82">
        <v>382000</v>
      </c>
      <c r="V82">
        <v>510000</v>
      </c>
      <c r="W82">
        <v>510000</v>
      </c>
      <c r="X82">
        <v>425000</v>
      </c>
      <c r="Y82">
        <v>425000</v>
      </c>
      <c r="Z82">
        <v>376320</v>
      </c>
      <c r="AA82">
        <v>366720</v>
      </c>
      <c r="AB82">
        <v>388800</v>
      </c>
      <c r="AC82">
        <v>366720</v>
      </c>
      <c r="AD82">
        <v>366720</v>
      </c>
      <c r="AE82">
        <v>366720</v>
      </c>
      <c r="AF82">
        <v>366720</v>
      </c>
      <c r="AG82">
        <v>366720</v>
      </c>
      <c r="AH82">
        <v>343800</v>
      </c>
      <c r="AI82">
        <v>336160</v>
      </c>
      <c r="AJ82">
        <v>343800</v>
      </c>
      <c r="AK82">
        <v>336160</v>
      </c>
      <c r="AL82">
        <v>360000</v>
      </c>
      <c r="AM82">
        <v>336160</v>
      </c>
      <c r="AN82">
        <v>382500</v>
      </c>
      <c r="AO82">
        <v>343800</v>
      </c>
      <c r="AP82">
        <v>408000</v>
      </c>
      <c r="AQ82">
        <v>408000</v>
      </c>
      <c r="AR82">
        <v>382500</v>
      </c>
      <c r="AS82">
        <v>382500</v>
      </c>
      <c r="AT82">
        <v>8.1</v>
      </c>
      <c r="AU82">
        <v>8.1</v>
      </c>
      <c r="AV82">
        <v>8.1</v>
      </c>
      <c r="AW82">
        <v>8.1</v>
      </c>
      <c r="AX82">
        <v>8.1</v>
      </c>
      <c r="AY82">
        <v>8.1</v>
      </c>
      <c r="AZ82">
        <v>8.1</v>
      </c>
      <c r="BA82">
        <v>8.1</v>
      </c>
      <c r="BB82">
        <v>8.1</v>
      </c>
      <c r="BC82">
        <v>8.1</v>
      </c>
      <c r="BD82" t="s">
        <v>1413</v>
      </c>
      <c r="BE82" s="6">
        <v>-6.2552538999999996</v>
      </c>
      <c r="BF82" s="6">
        <v>106.62180050000001</v>
      </c>
    </row>
    <row r="83" spans="1:58" x14ac:dyDescent="0.25">
      <c r="A83" t="s">
        <v>27</v>
      </c>
      <c r="B83" t="s">
        <v>774</v>
      </c>
      <c r="C83" t="s">
        <v>1023</v>
      </c>
      <c r="D83" t="s">
        <v>820</v>
      </c>
      <c r="E83">
        <v>3</v>
      </c>
      <c r="F83">
        <v>529173</v>
      </c>
      <c r="G83">
        <v>529173</v>
      </c>
      <c r="H83">
        <v>529173</v>
      </c>
      <c r="I83">
        <v>529173</v>
      </c>
      <c r="J83">
        <v>529173</v>
      </c>
      <c r="K83">
        <v>529173</v>
      </c>
      <c r="L83">
        <v>529173</v>
      </c>
      <c r="M83">
        <v>529173</v>
      </c>
      <c r="N83">
        <v>529173</v>
      </c>
      <c r="O83">
        <v>529173</v>
      </c>
      <c r="P83">
        <v>529173</v>
      </c>
      <c r="Q83">
        <v>529173</v>
      </c>
      <c r="R83">
        <v>529173</v>
      </c>
      <c r="S83">
        <v>529173</v>
      </c>
      <c r="T83">
        <v>529173</v>
      </c>
      <c r="U83">
        <v>529173</v>
      </c>
      <c r="V83">
        <v>529173</v>
      </c>
      <c r="W83">
        <v>529173</v>
      </c>
      <c r="X83">
        <v>529173</v>
      </c>
      <c r="Y83">
        <v>529173</v>
      </c>
      <c r="Z83">
        <v>396880</v>
      </c>
      <c r="AA83">
        <v>396880</v>
      </c>
      <c r="AB83">
        <v>396880</v>
      </c>
      <c r="AC83">
        <v>396880</v>
      </c>
      <c r="AD83">
        <v>396880</v>
      </c>
      <c r="AE83">
        <v>396880</v>
      </c>
      <c r="AF83">
        <v>396880</v>
      </c>
      <c r="AG83">
        <v>396880</v>
      </c>
      <c r="AH83">
        <v>396880</v>
      </c>
      <c r="AI83">
        <v>396880</v>
      </c>
      <c r="AJ83">
        <v>396880</v>
      </c>
      <c r="AK83">
        <v>396880</v>
      </c>
      <c r="AL83">
        <v>396880</v>
      </c>
      <c r="AM83">
        <v>396880</v>
      </c>
      <c r="AN83">
        <v>396880</v>
      </c>
      <c r="AO83">
        <v>396880</v>
      </c>
      <c r="AP83">
        <v>396880</v>
      </c>
      <c r="AQ83">
        <v>396880</v>
      </c>
      <c r="AR83">
        <v>396880</v>
      </c>
      <c r="AS83">
        <v>396880</v>
      </c>
      <c r="AT83">
        <v>8.4</v>
      </c>
      <c r="AU83">
        <v>8.4</v>
      </c>
      <c r="AV83">
        <v>8.4</v>
      </c>
      <c r="AW83">
        <v>8.4</v>
      </c>
      <c r="AX83">
        <v>8.4</v>
      </c>
      <c r="AY83">
        <v>8.4</v>
      </c>
      <c r="AZ83">
        <v>8.4</v>
      </c>
      <c r="BA83">
        <v>8.4</v>
      </c>
      <c r="BB83">
        <v>8.4</v>
      </c>
      <c r="BC83">
        <v>8.4</v>
      </c>
      <c r="BD83" t="s">
        <v>1417</v>
      </c>
      <c r="BE83" s="6">
        <v>-6.1911231000000004</v>
      </c>
      <c r="BF83" s="6">
        <v>106.6712241</v>
      </c>
    </row>
    <row r="84" spans="1:58" x14ac:dyDescent="0.25">
      <c r="A84" t="s">
        <v>58</v>
      </c>
      <c r="B84" t="s">
        <v>774</v>
      </c>
      <c r="C84" t="s">
        <v>1026</v>
      </c>
      <c r="D84" t="s">
        <v>820</v>
      </c>
      <c r="E84">
        <v>3</v>
      </c>
      <c r="F84">
        <v>849124</v>
      </c>
      <c r="G84">
        <v>849124</v>
      </c>
      <c r="H84">
        <v>849124</v>
      </c>
      <c r="I84">
        <v>849124</v>
      </c>
      <c r="J84">
        <v>849124</v>
      </c>
      <c r="K84">
        <v>849124</v>
      </c>
      <c r="L84">
        <v>849124</v>
      </c>
      <c r="M84">
        <v>849124</v>
      </c>
      <c r="N84">
        <v>1119124</v>
      </c>
      <c r="O84">
        <v>849124</v>
      </c>
      <c r="P84">
        <v>849124</v>
      </c>
      <c r="Q84">
        <v>849124</v>
      </c>
      <c r="R84">
        <v>1119124</v>
      </c>
      <c r="S84">
        <v>849124</v>
      </c>
      <c r="T84">
        <v>849124</v>
      </c>
      <c r="U84">
        <v>849124</v>
      </c>
      <c r="V84">
        <v>849124</v>
      </c>
      <c r="W84">
        <v>849124</v>
      </c>
      <c r="X84">
        <v>849124</v>
      </c>
      <c r="Y84">
        <v>849124</v>
      </c>
      <c r="Z84">
        <v>636843</v>
      </c>
      <c r="AA84">
        <v>636843</v>
      </c>
      <c r="AB84">
        <v>636843</v>
      </c>
      <c r="AC84">
        <v>636843</v>
      </c>
      <c r="AD84">
        <v>636843</v>
      </c>
      <c r="AE84">
        <v>636843</v>
      </c>
      <c r="AF84">
        <v>636843</v>
      </c>
      <c r="AG84">
        <v>636843</v>
      </c>
      <c r="AH84">
        <v>839343</v>
      </c>
      <c r="AI84">
        <v>636843</v>
      </c>
      <c r="AJ84">
        <v>636843</v>
      </c>
      <c r="AK84">
        <v>636843</v>
      </c>
      <c r="AL84">
        <v>839343</v>
      </c>
      <c r="AM84">
        <v>636843</v>
      </c>
      <c r="AN84">
        <v>636843</v>
      </c>
      <c r="AO84">
        <v>636843</v>
      </c>
      <c r="AP84">
        <v>636843</v>
      </c>
      <c r="AQ84">
        <v>636843</v>
      </c>
      <c r="AR84">
        <v>636843</v>
      </c>
      <c r="AS84">
        <v>636843</v>
      </c>
      <c r="AT84">
        <v>8.1</v>
      </c>
      <c r="AU84">
        <v>8.1</v>
      </c>
      <c r="AV84">
        <v>8.1</v>
      </c>
      <c r="AW84">
        <v>8.1</v>
      </c>
      <c r="AX84">
        <v>8.1</v>
      </c>
      <c r="AY84">
        <v>8.1</v>
      </c>
      <c r="AZ84">
        <v>8.1</v>
      </c>
      <c r="BA84">
        <v>8.1</v>
      </c>
      <c r="BB84">
        <v>8.1</v>
      </c>
      <c r="BC84">
        <v>8.1</v>
      </c>
      <c r="BD84" t="s">
        <v>1431</v>
      </c>
      <c r="BE84" s="6">
        <v>-6.2179209000000002</v>
      </c>
      <c r="BF84" s="6">
        <v>106.81394469999999</v>
      </c>
    </row>
    <row r="85" spans="1:58" x14ac:dyDescent="0.25">
      <c r="A85" t="s">
        <v>35</v>
      </c>
      <c r="B85" t="s">
        <v>779</v>
      </c>
      <c r="C85" t="s">
        <v>1027</v>
      </c>
      <c r="D85" t="s">
        <v>820</v>
      </c>
      <c r="E85">
        <v>4</v>
      </c>
      <c r="F85">
        <v>472025</v>
      </c>
      <c r="G85">
        <v>472025</v>
      </c>
      <c r="H85">
        <v>800000</v>
      </c>
      <c r="I85">
        <v>472025</v>
      </c>
      <c r="J85">
        <v>800000</v>
      </c>
      <c r="K85">
        <v>472025</v>
      </c>
      <c r="L85">
        <v>472025</v>
      </c>
      <c r="M85">
        <v>472025</v>
      </c>
      <c r="N85">
        <v>472025</v>
      </c>
      <c r="O85">
        <v>472025</v>
      </c>
      <c r="P85">
        <v>472025</v>
      </c>
      <c r="Q85">
        <v>472025</v>
      </c>
      <c r="R85">
        <v>472025</v>
      </c>
      <c r="S85">
        <v>472025</v>
      </c>
      <c r="T85">
        <v>800000</v>
      </c>
      <c r="U85">
        <v>472025</v>
      </c>
      <c r="V85">
        <v>472025</v>
      </c>
      <c r="W85">
        <v>496869</v>
      </c>
      <c r="X85">
        <v>472025</v>
      </c>
      <c r="Y85">
        <v>496869</v>
      </c>
      <c r="Z85">
        <v>354019</v>
      </c>
      <c r="AA85">
        <v>354019</v>
      </c>
      <c r="AB85">
        <v>600000</v>
      </c>
      <c r="AC85">
        <v>354019</v>
      </c>
      <c r="AD85">
        <v>600000</v>
      </c>
      <c r="AE85">
        <v>354019</v>
      </c>
      <c r="AF85">
        <v>354019</v>
      </c>
      <c r="AG85">
        <v>354019</v>
      </c>
      <c r="AH85">
        <v>354019</v>
      </c>
      <c r="AI85">
        <v>354019</v>
      </c>
      <c r="AJ85">
        <v>354019</v>
      </c>
      <c r="AK85">
        <v>354019</v>
      </c>
      <c r="AL85">
        <v>354019</v>
      </c>
      <c r="AM85">
        <v>354019</v>
      </c>
      <c r="AN85">
        <v>600000</v>
      </c>
      <c r="AO85">
        <v>354019</v>
      </c>
      <c r="AP85">
        <v>354019</v>
      </c>
      <c r="AQ85">
        <v>372652</v>
      </c>
      <c r="AR85">
        <v>354019</v>
      </c>
      <c r="AS85">
        <v>372652</v>
      </c>
      <c r="AT85">
        <v>8.5</v>
      </c>
      <c r="AU85">
        <v>8.4</v>
      </c>
      <c r="AV85">
        <v>8.5</v>
      </c>
      <c r="AW85">
        <v>8.5</v>
      </c>
      <c r="AX85">
        <v>8.5</v>
      </c>
      <c r="AY85">
        <v>8.5</v>
      </c>
      <c r="AZ85">
        <v>8.5</v>
      </c>
      <c r="BA85">
        <v>8.5</v>
      </c>
      <c r="BB85">
        <v>8.5</v>
      </c>
      <c r="BC85">
        <v>8.5</v>
      </c>
      <c r="BD85" t="s">
        <v>1394</v>
      </c>
      <c r="BE85" s="6">
        <v>-6.0496771000000003</v>
      </c>
      <c r="BF85" s="6">
        <v>106.06776189999999</v>
      </c>
    </row>
    <row r="86" spans="1:58" x14ac:dyDescent="0.25">
      <c r="A86" t="s">
        <v>82</v>
      </c>
      <c r="B86" t="s">
        <v>789</v>
      </c>
      <c r="C86" t="s">
        <v>1048</v>
      </c>
      <c r="D86" t="s">
        <v>820</v>
      </c>
      <c r="E86">
        <v>4</v>
      </c>
      <c r="F86">
        <v>1000000</v>
      </c>
      <c r="G86">
        <v>1000000</v>
      </c>
      <c r="H86">
        <v>1000000</v>
      </c>
      <c r="I86">
        <v>1000000</v>
      </c>
      <c r="J86">
        <v>1000000</v>
      </c>
      <c r="K86">
        <v>1000000</v>
      </c>
      <c r="L86">
        <v>1184000</v>
      </c>
      <c r="M86">
        <v>1000000</v>
      </c>
      <c r="N86">
        <v>1184000</v>
      </c>
      <c r="O86">
        <v>1000000</v>
      </c>
      <c r="P86">
        <v>1000000</v>
      </c>
      <c r="Q86">
        <v>1000000</v>
      </c>
      <c r="R86">
        <v>1000000</v>
      </c>
      <c r="S86">
        <v>1636719</v>
      </c>
      <c r="T86">
        <v>1000000</v>
      </c>
      <c r="U86">
        <v>1636719</v>
      </c>
      <c r="V86">
        <v>1000000</v>
      </c>
      <c r="W86">
        <v>1000000</v>
      </c>
      <c r="X86">
        <v>1000000</v>
      </c>
      <c r="Y86">
        <v>1000000</v>
      </c>
      <c r="Z86">
        <v>750000</v>
      </c>
      <c r="AA86">
        <v>750000</v>
      </c>
      <c r="AB86">
        <v>750000</v>
      </c>
      <c r="AC86">
        <v>750000</v>
      </c>
      <c r="AD86">
        <v>750000</v>
      </c>
      <c r="AE86">
        <v>750000</v>
      </c>
      <c r="AF86">
        <v>888000</v>
      </c>
      <c r="AG86">
        <v>750000</v>
      </c>
      <c r="AH86">
        <v>888000</v>
      </c>
      <c r="AI86">
        <v>750000</v>
      </c>
      <c r="AJ86">
        <v>750000</v>
      </c>
      <c r="AK86">
        <v>750000</v>
      </c>
      <c r="AL86">
        <v>750000</v>
      </c>
      <c r="AM86">
        <v>1448496</v>
      </c>
      <c r="AN86">
        <v>750000</v>
      </c>
      <c r="AO86">
        <v>1448496</v>
      </c>
      <c r="AP86">
        <v>750000</v>
      </c>
      <c r="AQ86">
        <v>750000</v>
      </c>
      <c r="AR86">
        <v>750000</v>
      </c>
      <c r="AS86">
        <v>750000</v>
      </c>
      <c r="AT86">
        <v>8.8000000000000007</v>
      </c>
      <c r="AU86">
        <v>8.8000000000000007</v>
      </c>
      <c r="AV86">
        <v>8.8000000000000007</v>
      </c>
      <c r="AW86">
        <v>8.8000000000000007</v>
      </c>
      <c r="AX86">
        <v>8.8000000000000007</v>
      </c>
      <c r="AY86">
        <v>8.8000000000000007</v>
      </c>
      <c r="AZ86">
        <v>8.8000000000000007</v>
      </c>
      <c r="BA86">
        <v>8.8000000000000007</v>
      </c>
      <c r="BB86">
        <v>8.8000000000000007</v>
      </c>
      <c r="BC86">
        <v>8.8000000000000007</v>
      </c>
      <c r="BD86" t="s">
        <v>1394</v>
      </c>
      <c r="BE86" s="6">
        <v>-6.1940001999999996</v>
      </c>
      <c r="BF86" s="6">
        <v>106.587104</v>
      </c>
    </row>
    <row r="87" spans="1:58" x14ac:dyDescent="0.25">
      <c r="A87" t="s">
        <v>83</v>
      </c>
      <c r="B87" t="s">
        <v>778</v>
      </c>
      <c r="C87" t="s">
        <v>1054</v>
      </c>
      <c r="D87" t="s">
        <v>820</v>
      </c>
      <c r="E87">
        <v>1</v>
      </c>
      <c r="F87">
        <v>135000</v>
      </c>
      <c r="G87">
        <v>135000</v>
      </c>
      <c r="H87">
        <v>135000</v>
      </c>
      <c r="I87">
        <v>135000</v>
      </c>
      <c r="J87">
        <v>135000</v>
      </c>
      <c r="K87">
        <v>135000</v>
      </c>
      <c r="L87">
        <v>135000</v>
      </c>
      <c r="M87">
        <v>135000</v>
      </c>
      <c r="N87">
        <v>135000</v>
      </c>
      <c r="O87">
        <v>135000</v>
      </c>
      <c r="P87">
        <v>135000</v>
      </c>
      <c r="Q87">
        <v>135000</v>
      </c>
      <c r="R87">
        <v>135000</v>
      </c>
      <c r="S87">
        <v>135000</v>
      </c>
      <c r="T87">
        <v>138000</v>
      </c>
      <c r="U87">
        <v>135000</v>
      </c>
      <c r="V87">
        <v>138000</v>
      </c>
      <c r="W87">
        <v>135000</v>
      </c>
      <c r="X87">
        <v>138000</v>
      </c>
      <c r="Y87">
        <v>135000</v>
      </c>
      <c r="Z87">
        <v>128250</v>
      </c>
      <c r="AA87">
        <v>128250</v>
      </c>
      <c r="AB87">
        <v>128250</v>
      </c>
      <c r="AC87">
        <v>128250</v>
      </c>
      <c r="AD87">
        <v>128250</v>
      </c>
      <c r="AE87">
        <v>128250</v>
      </c>
      <c r="AF87">
        <v>128250</v>
      </c>
      <c r="AG87">
        <v>128250</v>
      </c>
      <c r="AH87">
        <v>128250</v>
      </c>
      <c r="AI87">
        <v>128250</v>
      </c>
      <c r="AJ87">
        <v>128250</v>
      </c>
      <c r="AK87">
        <v>128250</v>
      </c>
      <c r="AL87">
        <v>128250</v>
      </c>
      <c r="AM87">
        <v>128250</v>
      </c>
      <c r="AN87">
        <v>131100</v>
      </c>
      <c r="AO87">
        <v>128250</v>
      </c>
      <c r="AP87">
        <v>131100</v>
      </c>
      <c r="AQ87">
        <v>128250</v>
      </c>
      <c r="AR87">
        <v>131100</v>
      </c>
      <c r="AS87">
        <v>128250</v>
      </c>
      <c r="AT87">
        <v>7.8</v>
      </c>
      <c r="AU87">
        <v>7.8</v>
      </c>
      <c r="AV87">
        <v>7.8</v>
      </c>
      <c r="AW87">
        <v>7.8</v>
      </c>
      <c r="AX87">
        <v>7.8</v>
      </c>
      <c r="AY87">
        <v>7.8</v>
      </c>
      <c r="AZ87">
        <v>7.8</v>
      </c>
      <c r="BA87">
        <v>7.8</v>
      </c>
      <c r="BB87">
        <v>7.8</v>
      </c>
      <c r="BC87">
        <v>7.8</v>
      </c>
      <c r="BD87" t="s">
        <v>1414</v>
      </c>
      <c r="BE87" s="6">
        <v>-6.1428384999999999</v>
      </c>
      <c r="BF87" s="6">
        <v>106.6290972</v>
      </c>
    </row>
    <row r="88" spans="1:58" x14ac:dyDescent="0.25">
      <c r="A88" t="s">
        <v>38</v>
      </c>
      <c r="B88" t="s">
        <v>779</v>
      </c>
      <c r="C88" t="s">
        <v>1055</v>
      </c>
      <c r="D88" t="s">
        <v>820</v>
      </c>
      <c r="E88">
        <v>3</v>
      </c>
      <c r="F88">
        <v>517967</v>
      </c>
      <c r="G88">
        <v>517967</v>
      </c>
      <c r="H88">
        <v>517967</v>
      </c>
      <c r="I88">
        <v>517967</v>
      </c>
      <c r="J88">
        <v>517967</v>
      </c>
      <c r="K88">
        <v>517967</v>
      </c>
      <c r="L88">
        <v>517967</v>
      </c>
      <c r="M88">
        <v>517967</v>
      </c>
      <c r="N88">
        <v>517967</v>
      </c>
      <c r="O88">
        <v>517967</v>
      </c>
      <c r="P88">
        <v>517967</v>
      </c>
      <c r="Q88">
        <v>517967</v>
      </c>
      <c r="R88">
        <v>517967</v>
      </c>
      <c r="S88">
        <v>517967</v>
      </c>
      <c r="T88">
        <v>517967</v>
      </c>
      <c r="U88">
        <v>517967</v>
      </c>
      <c r="V88">
        <v>517967</v>
      </c>
      <c r="W88">
        <v>517967</v>
      </c>
      <c r="X88">
        <v>517967</v>
      </c>
      <c r="Y88">
        <v>517967</v>
      </c>
      <c r="Z88">
        <v>388475</v>
      </c>
      <c r="AA88">
        <v>388475</v>
      </c>
      <c r="AB88">
        <v>388475</v>
      </c>
      <c r="AC88">
        <v>388475</v>
      </c>
      <c r="AD88">
        <v>388475</v>
      </c>
      <c r="AE88">
        <v>388475</v>
      </c>
      <c r="AF88">
        <v>388475</v>
      </c>
      <c r="AG88">
        <v>388475</v>
      </c>
      <c r="AH88">
        <v>388475</v>
      </c>
      <c r="AI88">
        <v>388475</v>
      </c>
      <c r="AJ88">
        <v>388475</v>
      </c>
      <c r="AK88">
        <v>388475</v>
      </c>
      <c r="AL88">
        <v>388475</v>
      </c>
      <c r="AM88">
        <v>388475</v>
      </c>
      <c r="AN88">
        <v>388475</v>
      </c>
      <c r="AO88">
        <v>388475</v>
      </c>
      <c r="AP88">
        <v>388475</v>
      </c>
      <c r="AQ88">
        <v>388475</v>
      </c>
      <c r="AR88">
        <v>388475</v>
      </c>
      <c r="AS88">
        <v>388475</v>
      </c>
      <c r="AT88">
        <v>8.5</v>
      </c>
      <c r="AU88">
        <v>8.5</v>
      </c>
      <c r="AV88">
        <v>8.5</v>
      </c>
      <c r="AW88">
        <v>8.5</v>
      </c>
      <c r="AX88">
        <v>8.5</v>
      </c>
      <c r="AY88">
        <v>8.5</v>
      </c>
      <c r="AZ88">
        <v>8.5</v>
      </c>
      <c r="BA88">
        <v>8.5</v>
      </c>
      <c r="BB88">
        <v>8.5</v>
      </c>
      <c r="BC88">
        <v>8.5</v>
      </c>
      <c r="BD88" t="s">
        <v>1414</v>
      </c>
      <c r="BE88" s="6">
        <v>-6.0275404000000004</v>
      </c>
      <c r="BF88" s="6">
        <v>106.07668289999999</v>
      </c>
    </row>
    <row r="89" spans="1:58" x14ac:dyDescent="0.25">
      <c r="A89" t="s">
        <v>66</v>
      </c>
      <c r="B89" t="s">
        <v>775</v>
      </c>
      <c r="C89" t="s">
        <v>1061</v>
      </c>
      <c r="D89" t="s">
        <v>820</v>
      </c>
      <c r="E89">
        <v>0</v>
      </c>
      <c r="F89">
        <v>400000</v>
      </c>
      <c r="G89">
        <v>300000</v>
      </c>
      <c r="H89">
        <v>400000</v>
      </c>
      <c r="I89">
        <v>300000</v>
      </c>
      <c r="J89">
        <v>400000</v>
      </c>
      <c r="K89">
        <v>300000</v>
      </c>
      <c r="L89">
        <v>366667</v>
      </c>
      <c r="M89">
        <v>300000</v>
      </c>
      <c r="N89">
        <v>366667</v>
      </c>
      <c r="O89">
        <v>300000</v>
      </c>
      <c r="P89">
        <v>366667</v>
      </c>
      <c r="Q89">
        <v>300000</v>
      </c>
      <c r="R89">
        <v>366667</v>
      </c>
      <c r="S89">
        <v>300000</v>
      </c>
      <c r="T89">
        <v>400000</v>
      </c>
      <c r="U89">
        <v>300000</v>
      </c>
      <c r="V89">
        <v>400000</v>
      </c>
      <c r="W89">
        <v>300000</v>
      </c>
      <c r="X89">
        <v>400000</v>
      </c>
      <c r="Y89">
        <v>300000</v>
      </c>
      <c r="Z89">
        <v>300000</v>
      </c>
      <c r="AA89">
        <v>270000</v>
      </c>
      <c r="AB89">
        <v>300000</v>
      </c>
      <c r="AC89">
        <v>270000</v>
      </c>
      <c r="AD89">
        <v>300000</v>
      </c>
      <c r="AE89">
        <v>270000</v>
      </c>
      <c r="AF89">
        <v>275000</v>
      </c>
      <c r="AG89">
        <v>270000</v>
      </c>
      <c r="AH89">
        <v>275000</v>
      </c>
      <c r="AI89">
        <v>270000</v>
      </c>
      <c r="AJ89">
        <v>275000</v>
      </c>
      <c r="AK89">
        <v>270000</v>
      </c>
      <c r="AL89">
        <v>275000</v>
      </c>
      <c r="AM89">
        <v>270000</v>
      </c>
      <c r="AN89">
        <v>300000</v>
      </c>
      <c r="AO89">
        <v>270000</v>
      </c>
      <c r="AP89">
        <v>300000</v>
      </c>
      <c r="AQ89">
        <v>270000</v>
      </c>
      <c r="AR89">
        <v>300000</v>
      </c>
      <c r="AS89">
        <v>270000</v>
      </c>
      <c r="AT89">
        <v>8.4</v>
      </c>
      <c r="AU89">
        <v>8.4</v>
      </c>
      <c r="AV89">
        <v>8.4</v>
      </c>
      <c r="AW89">
        <v>8.4</v>
      </c>
      <c r="AX89">
        <v>8.4</v>
      </c>
      <c r="AY89">
        <v>8.4</v>
      </c>
      <c r="AZ89">
        <v>8.4</v>
      </c>
      <c r="BA89">
        <v>8.4</v>
      </c>
      <c r="BB89">
        <v>8.4</v>
      </c>
      <c r="BC89">
        <v>8.4</v>
      </c>
      <c r="BD89" t="s">
        <v>1432</v>
      </c>
      <c r="BE89" s="6">
        <v>-6.2286887000000002</v>
      </c>
      <c r="BF89" s="6">
        <v>106.59069169999999</v>
      </c>
    </row>
    <row r="90" spans="1:58" x14ac:dyDescent="0.25">
      <c r="A90" t="s">
        <v>74</v>
      </c>
      <c r="B90" t="s">
        <v>779</v>
      </c>
      <c r="C90" t="s">
        <v>1077</v>
      </c>
      <c r="D90" t="s">
        <v>820</v>
      </c>
      <c r="E90">
        <v>3</v>
      </c>
      <c r="F90">
        <v>526667</v>
      </c>
      <c r="G90">
        <v>526667</v>
      </c>
      <c r="H90">
        <v>526667</v>
      </c>
      <c r="I90">
        <v>526667</v>
      </c>
      <c r="J90">
        <v>513333</v>
      </c>
      <c r="K90">
        <v>513333</v>
      </c>
      <c r="L90">
        <v>513333</v>
      </c>
      <c r="M90">
        <v>513333</v>
      </c>
      <c r="N90">
        <v>513333</v>
      </c>
      <c r="O90">
        <v>513333</v>
      </c>
      <c r="P90">
        <v>513333</v>
      </c>
      <c r="Q90">
        <v>513333</v>
      </c>
      <c r="R90">
        <v>513333</v>
      </c>
      <c r="S90">
        <v>513333</v>
      </c>
      <c r="T90">
        <v>526667</v>
      </c>
      <c r="U90">
        <v>526667</v>
      </c>
      <c r="V90">
        <v>526667</v>
      </c>
      <c r="W90">
        <v>526667</v>
      </c>
      <c r="X90">
        <v>513333</v>
      </c>
      <c r="Y90">
        <v>513333</v>
      </c>
      <c r="Z90">
        <v>395000</v>
      </c>
      <c r="AA90">
        <v>395000</v>
      </c>
      <c r="AB90">
        <v>395000</v>
      </c>
      <c r="AC90">
        <v>395000</v>
      </c>
      <c r="AD90">
        <v>385000</v>
      </c>
      <c r="AE90">
        <v>385000</v>
      </c>
      <c r="AF90">
        <v>385000</v>
      </c>
      <c r="AG90">
        <v>385000</v>
      </c>
      <c r="AH90">
        <v>385000</v>
      </c>
      <c r="AI90">
        <v>385000</v>
      </c>
      <c r="AJ90">
        <v>385000</v>
      </c>
      <c r="AK90">
        <v>385000</v>
      </c>
      <c r="AL90">
        <v>385000</v>
      </c>
      <c r="AM90">
        <v>385000</v>
      </c>
      <c r="AN90">
        <v>395000</v>
      </c>
      <c r="AO90">
        <v>395000</v>
      </c>
      <c r="AP90">
        <v>395000</v>
      </c>
      <c r="AQ90">
        <v>395000</v>
      </c>
      <c r="AR90">
        <v>385000</v>
      </c>
      <c r="AS90">
        <v>385000</v>
      </c>
      <c r="AT90">
        <v>8.3000000000000007</v>
      </c>
      <c r="AU90">
        <v>8.3000000000000007</v>
      </c>
      <c r="AV90">
        <v>8.3000000000000007</v>
      </c>
      <c r="AW90">
        <v>8.3000000000000007</v>
      </c>
      <c r="AX90">
        <v>8.3000000000000007</v>
      </c>
      <c r="AY90">
        <v>8.3000000000000007</v>
      </c>
      <c r="AZ90">
        <v>8.3000000000000007</v>
      </c>
      <c r="BA90">
        <v>8.3000000000000007</v>
      </c>
      <c r="BB90">
        <v>8.3000000000000007</v>
      </c>
      <c r="BC90">
        <v>8.3000000000000007</v>
      </c>
      <c r="BD90" t="s">
        <v>1433</v>
      </c>
      <c r="BE90" s="6">
        <v>-6.0515086</v>
      </c>
      <c r="BF90" s="6">
        <v>106.0648758</v>
      </c>
    </row>
    <row r="91" spans="1:58" x14ac:dyDescent="0.25">
      <c r="A91" t="s">
        <v>288</v>
      </c>
      <c r="B91" t="s">
        <v>781</v>
      </c>
      <c r="C91" t="s">
        <v>1078</v>
      </c>
      <c r="D91" t="s">
        <v>820</v>
      </c>
      <c r="E91">
        <v>1</v>
      </c>
      <c r="F91">
        <v>266667</v>
      </c>
      <c r="G91">
        <v>266667</v>
      </c>
      <c r="H91">
        <v>266667</v>
      </c>
      <c r="I91">
        <v>266667</v>
      </c>
      <c r="J91">
        <v>266667</v>
      </c>
      <c r="K91">
        <v>266667</v>
      </c>
      <c r="L91">
        <v>266667</v>
      </c>
      <c r="M91">
        <v>266667</v>
      </c>
      <c r="N91">
        <v>266667</v>
      </c>
      <c r="O91">
        <v>266667</v>
      </c>
      <c r="P91">
        <v>266667</v>
      </c>
      <c r="Q91">
        <v>266667</v>
      </c>
      <c r="R91">
        <v>266667</v>
      </c>
      <c r="S91">
        <v>266667</v>
      </c>
      <c r="T91">
        <v>266667</v>
      </c>
      <c r="U91">
        <v>266667</v>
      </c>
      <c r="V91">
        <v>266667</v>
      </c>
      <c r="W91">
        <v>266667</v>
      </c>
      <c r="X91">
        <v>266667</v>
      </c>
      <c r="Y91">
        <v>266667</v>
      </c>
      <c r="Z91">
        <v>200000</v>
      </c>
      <c r="AA91">
        <v>200000</v>
      </c>
      <c r="AB91">
        <v>200000</v>
      </c>
      <c r="AC91">
        <v>200000</v>
      </c>
      <c r="AD91">
        <v>200000</v>
      </c>
      <c r="AE91">
        <v>200000</v>
      </c>
      <c r="AF91">
        <v>200000</v>
      </c>
      <c r="AG91">
        <v>200000</v>
      </c>
      <c r="AH91">
        <v>200000</v>
      </c>
      <c r="AI91">
        <v>200000</v>
      </c>
      <c r="AJ91">
        <v>200000</v>
      </c>
      <c r="AK91">
        <v>200000</v>
      </c>
      <c r="AL91">
        <v>200000</v>
      </c>
      <c r="AM91">
        <v>200000</v>
      </c>
      <c r="AN91">
        <v>200000</v>
      </c>
      <c r="AO91">
        <v>200000</v>
      </c>
      <c r="AP91">
        <v>200000</v>
      </c>
      <c r="AQ91">
        <v>200000</v>
      </c>
      <c r="AR91">
        <v>200000</v>
      </c>
      <c r="AS91">
        <v>200000</v>
      </c>
      <c r="AT91">
        <v>7.8</v>
      </c>
      <c r="AU91">
        <v>7.8</v>
      </c>
      <c r="AV91">
        <v>7.8</v>
      </c>
      <c r="AW91">
        <v>7.8</v>
      </c>
      <c r="AX91">
        <v>7.8</v>
      </c>
      <c r="AY91">
        <v>7.8</v>
      </c>
      <c r="AZ91">
        <v>7.8</v>
      </c>
      <c r="BA91">
        <v>7.8</v>
      </c>
      <c r="BB91">
        <v>7.8</v>
      </c>
      <c r="BC91">
        <v>7.8</v>
      </c>
      <c r="BD91" t="s">
        <v>1434</v>
      </c>
      <c r="BE91" s="6">
        <v>-6.2935778999999998</v>
      </c>
      <c r="BF91" s="6">
        <v>106.7468567</v>
      </c>
    </row>
    <row r="92" spans="1:58" x14ac:dyDescent="0.25">
      <c r="A92" t="s">
        <v>36</v>
      </c>
      <c r="B92" t="s">
        <v>773</v>
      </c>
      <c r="C92" t="s">
        <v>1079</v>
      </c>
      <c r="D92" t="s">
        <v>820</v>
      </c>
      <c r="E92">
        <v>2</v>
      </c>
      <c r="F92">
        <v>573333</v>
      </c>
      <c r="G92">
        <v>573333</v>
      </c>
      <c r="H92">
        <v>573333</v>
      </c>
      <c r="I92">
        <v>573333</v>
      </c>
      <c r="J92">
        <v>573333</v>
      </c>
      <c r="K92">
        <v>573333</v>
      </c>
      <c r="L92">
        <v>573333</v>
      </c>
      <c r="M92">
        <v>573333</v>
      </c>
      <c r="N92">
        <v>573333</v>
      </c>
      <c r="O92">
        <v>573333</v>
      </c>
      <c r="P92">
        <v>573333</v>
      </c>
      <c r="Q92">
        <v>573333</v>
      </c>
      <c r="R92">
        <v>573333</v>
      </c>
      <c r="S92">
        <v>573333</v>
      </c>
      <c r="T92">
        <v>573333</v>
      </c>
      <c r="U92">
        <v>573333</v>
      </c>
      <c r="V92">
        <v>600000</v>
      </c>
      <c r="W92">
        <v>600000</v>
      </c>
      <c r="X92">
        <v>573333</v>
      </c>
      <c r="Y92">
        <v>573333</v>
      </c>
      <c r="Z92">
        <v>430000</v>
      </c>
      <c r="AA92">
        <v>430000</v>
      </c>
      <c r="AB92">
        <v>430000</v>
      </c>
      <c r="AC92">
        <v>430000</v>
      </c>
      <c r="AD92">
        <v>430000</v>
      </c>
      <c r="AE92">
        <v>430000</v>
      </c>
      <c r="AF92">
        <v>430000</v>
      </c>
      <c r="AG92">
        <v>430000</v>
      </c>
      <c r="AH92">
        <v>430000</v>
      </c>
      <c r="AI92">
        <v>430000</v>
      </c>
      <c r="AJ92">
        <v>430000</v>
      </c>
      <c r="AK92">
        <v>430000</v>
      </c>
      <c r="AL92">
        <v>430000</v>
      </c>
      <c r="AM92">
        <v>430000</v>
      </c>
      <c r="AN92">
        <v>430000</v>
      </c>
      <c r="AO92">
        <v>430000</v>
      </c>
      <c r="AP92">
        <v>450000</v>
      </c>
      <c r="AQ92">
        <v>450000</v>
      </c>
      <c r="AR92">
        <v>430000</v>
      </c>
      <c r="AS92">
        <v>430000</v>
      </c>
      <c r="AT92">
        <v>8.3000000000000007</v>
      </c>
      <c r="AU92">
        <v>8.3000000000000007</v>
      </c>
      <c r="AV92">
        <v>8.3000000000000007</v>
      </c>
      <c r="AW92">
        <v>8.3000000000000007</v>
      </c>
      <c r="AX92">
        <v>8.3000000000000007</v>
      </c>
      <c r="AY92">
        <v>8.1999999999999993</v>
      </c>
      <c r="AZ92">
        <v>8.1999999999999993</v>
      </c>
      <c r="BA92">
        <v>8.1999999999999993</v>
      </c>
      <c r="BB92">
        <v>8.1999999999999993</v>
      </c>
      <c r="BC92">
        <v>8.1999999999999993</v>
      </c>
      <c r="BD92" t="s">
        <v>1398</v>
      </c>
      <c r="BE92" s="6">
        <v>-6.2716152000000003</v>
      </c>
      <c r="BF92" s="6">
        <v>106.7409897</v>
      </c>
    </row>
    <row r="93" spans="1:58" x14ac:dyDescent="0.25">
      <c r="A93" t="s">
        <v>170</v>
      </c>
      <c r="B93" t="s">
        <v>784</v>
      </c>
      <c r="C93" t="s">
        <v>1081</v>
      </c>
      <c r="D93" t="s">
        <v>820</v>
      </c>
      <c r="E93">
        <v>0</v>
      </c>
      <c r="F93">
        <v>160000</v>
      </c>
      <c r="G93">
        <v>160000</v>
      </c>
      <c r="H93">
        <v>160000</v>
      </c>
      <c r="I93">
        <v>160000</v>
      </c>
      <c r="J93">
        <v>160000</v>
      </c>
      <c r="K93">
        <v>160000</v>
      </c>
      <c r="L93">
        <v>160000</v>
      </c>
      <c r="M93">
        <v>160000</v>
      </c>
      <c r="N93">
        <v>160000</v>
      </c>
      <c r="O93">
        <v>160000</v>
      </c>
      <c r="P93">
        <v>160000</v>
      </c>
      <c r="Q93">
        <v>160000</v>
      </c>
      <c r="R93">
        <v>160000</v>
      </c>
      <c r="S93">
        <v>160000</v>
      </c>
      <c r="T93">
        <v>160000</v>
      </c>
      <c r="U93">
        <v>160000</v>
      </c>
      <c r="V93">
        <v>160000</v>
      </c>
      <c r="W93">
        <v>160000</v>
      </c>
      <c r="X93">
        <v>160000</v>
      </c>
      <c r="Y93">
        <v>160000</v>
      </c>
      <c r="Z93">
        <v>120000</v>
      </c>
      <c r="AA93">
        <v>120000</v>
      </c>
      <c r="AB93">
        <v>120000</v>
      </c>
      <c r="AC93">
        <v>120000</v>
      </c>
      <c r="AD93">
        <v>120000</v>
      </c>
      <c r="AE93">
        <v>120000</v>
      </c>
      <c r="AF93">
        <v>120000</v>
      </c>
      <c r="AG93">
        <v>120000</v>
      </c>
      <c r="AH93">
        <v>120000</v>
      </c>
      <c r="AI93">
        <v>120000</v>
      </c>
      <c r="AJ93">
        <v>120000</v>
      </c>
      <c r="AK93">
        <v>120000</v>
      </c>
      <c r="AL93">
        <v>120000</v>
      </c>
      <c r="AM93">
        <v>120000</v>
      </c>
      <c r="AN93">
        <v>120000</v>
      </c>
      <c r="AO93">
        <v>120000</v>
      </c>
      <c r="AP93">
        <v>120000</v>
      </c>
      <c r="AQ93">
        <v>120000</v>
      </c>
      <c r="AR93">
        <v>120000</v>
      </c>
      <c r="AS93">
        <v>120000</v>
      </c>
      <c r="AT93">
        <v>8.3000000000000007</v>
      </c>
      <c r="AU93">
        <v>8.3000000000000007</v>
      </c>
      <c r="AV93">
        <v>8.3000000000000007</v>
      </c>
      <c r="AW93">
        <v>8.3000000000000007</v>
      </c>
      <c r="AX93">
        <v>8.3000000000000007</v>
      </c>
      <c r="AY93">
        <v>8.3000000000000007</v>
      </c>
      <c r="AZ93">
        <v>8.3000000000000007</v>
      </c>
      <c r="BA93">
        <v>8.3000000000000007</v>
      </c>
      <c r="BB93">
        <v>8.3000000000000007</v>
      </c>
      <c r="BC93">
        <v>8.3000000000000007</v>
      </c>
      <c r="BD93" t="s">
        <v>1434</v>
      </c>
      <c r="BE93" s="6">
        <v>-6.7862733999999998</v>
      </c>
      <c r="BF93" s="6">
        <v>106.0173411</v>
      </c>
    </row>
    <row r="94" spans="1:58" x14ac:dyDescent="0.25">
      <c r="A94" t="s">
        <v>149</v>
      </c>
      <c r="B94" t="s">
        <v>785</v>
      </c>
      <c r="C94" t="s">
        <v>1083</v>
      </c>
      <c r="D94" t="s">
        <v>820</v>
      </c>
      <c r="E94">
        <v>2</v>
      </c>
      <c r="F94">
        <v>333333</v>
      </c>
      <c r="G94">
        <v>333333</v>
      </c>
      <c r="H94">
        <v>333333</v>
      </c>
      <c r="I94">
        <v>333333</v>
      </c>
      <c r="J94">
        <v>333333</v>
      </c>
      <c r="K94">
        <v>333333</v>
      </c>
      <c r="L94">
        <v>333333</v>
      </c>
      <c r="M94">
        <v>333333</v>
      </c>
      <c r="N94">
        <v>333333</v>
      </c>
      <c r="O94">
        <v>333333</v>
      </c>
      <c r="P94">
        <v>333333</v>
      </c>
      <c r="Q94">
        <v>333333</v>
      </c>
      <c r="R94">
        <v>333333</v>
      </c>
      <c r="S94">
        <v>333333</v>
      </c>
      <c r="T94">
        <v>533333</v>
      </c>
      <c r="U94">
        <v>333333</v>
      </c>
      <c r="V94">
        <v>333333</v>
      </c>
      <c r="W94">
        <v>333333</v>
      </c>
      <c r="X94">
        <v>333333</v>
      </c>
      <c r="Y94">
        <v>333333</v>
      </c>
      <c r="Z94">
        <v>250000</v>
      </c>
      <c r="AA94">
        <v>250000</v>
      </c>
      <c r="AB94">
        <v>250000</v>
      </c>
      <c r="AC94">
        <v>250000</v>
      </c>
      <c r="AD94">
        <v>250000</v>
      </c>
      <c r="AE94">
        <v>250000</v>
      </c>
      <c r="AF94">
        <v>250000</v>
      </c>
      <c r="AG94">
        <v>250000</v>
      </c>
      <c r="AH94">
        <v>250000</v>
      </c>
      <c r="AI94">
        <v>250000</v>
      </c>
      <c r="AJ94">
        <v>250000</v>
      </c>
      <c r="AK94">
        <v>250000</v>
      </c>
      <c r="AL94">
        <v>250000</v>
      </c>
      <c r="AM94">
        <v>250000</v>
      </c>
      <c r="AN94">
        <v>400000</v>
      </c>
      <c r="AO94">
        <v>250000</v>
      </c>
      <c r="AP94">
        <v>250000</v>
      </c>
      <c r="AQ94">
        <v>250000</v>
      </c>
      <c r="AR94">
        <v>250000</v>
      </c>
      <c r="AS94">
        <v>250000</v>
      </c>
      <c r="AT94">
        <v>7.8</v>
      </c>
      <c r="AU94">
        <v>7.8</v>
      </c>
      <c r="AV94">
        <v>7.8</v>
      </c>
      <c r="AW94">
        <v>7.8</v>
      </c>
      <c r="AX94">
        <v>7.8</v>
      </c>
      <c r="AY94">
        <v>7.8</v>
      </c>
      <c r="AZ94">
        <v>7.8</v>
      </c>
      <c r="BA94">
        <v>7.8</v>
      </c>
      <c r="BB94">
        <v>7.8</v>
      </c>
      <c r="BC94">
        <v>7.8</v>
      </c>
      <c r="BD94" t="s">
        <v>1398</v>
      </c>
      <c r="BE94" s="6">
        <v>-6.118341</v>
      </c>
      <c r="BF94" s="6">
        <v>106.152805</v>
      </c>
    </row>
    <row r="95" spans="1:58" x14ac:dyDescent="0.25">
      <c r="A95" t="s">
        <v>146</v>
      </c>
      <c r="B95" t="s">
        <v>791</v>
      </c>
      <c r="C95" t="s">
        <v>1084</v>
      </c>
      <c r="D95" t="s">
        <v>820</v>
      </c>
      <c r="E95">
        <v>1</v>
      </c>
      <c r="F95">
        <v>198667</v>
      </c>
      <c r="G95">
        <v>198667</v>
      </c>
      <c r="H95">
        <v>198667</v>
      </c>
      <c r="I95">
        <v>198667</v>
      </c>
      <c r="J95">
        <v>198667</v>
      </c>
      <c r="K95">
        <v>198667</v>
      </c>
      <c r="L95">
        <v>198667</v>
      </c>
      <c r="M95">
        <v>198667</v>
      </c>
      <c r="N95">
        <v>198667</v>
      </c>
      <c r="O95">
        <v>198667</v>
      </c>
      <c r="P95">
        <v>198667</v>
      </c>
      <c r="Q95">
        <v>198667</v>
      </c>
      <c r="R95">
        <v>198667</v>
      </c>
      <c r="S95">
        <v>198667</v>
      </c>
      <c r="T95">
        <v>198667</v>
      </c>
      <c r="U95">
        <v>198667</v>
      </c>
      <c r="V95">
        <v>198667</v>
      </c>
      <c r="W95">
        <v>198667</v>
      </c>
      <c r="X95">
        <v>198667</v>
      </c>
      <c r="Y95">
        <v>198667</v>
      </c>
      <c r="Z95">
        <v>149000</v>
      </c>
      <c r="AA95">
        <v>149000</v>
      </c>
      <c r="AB95">
        <v>149000</v>
      </c>
      <c r="AC95">
        <v>149000</v>
      </c>
      <c r="AD95">
        <v>149000</v>
      </c>
      <c r="AE95">
        <v>149000</v>
      </c>
      <c r="AF95">
        <v>149000</v>
      </c>
      <c r="AG95">
        <v>149000</v>
      </c>
      <c r="AH95">
        <v>149000</v>
      </c>
      <c r="AI95">
        <v>149000</v>
      </c>
      <c r="AJ95">
        <v>149000</v>
      </c>
      <c r="AK95">
        <v>149000</v>
      </c>
      <c r="AL95">
        <v>149000</v>
      </c>
      <c r="AM95">
        <v>149000</v>
      </c>
      <c r="AN95">
        <v>149000</v>
      </c>
      <c r="AO95">
        <v>149000</v>
      </c>
      <c r="AP95">
        <v>149000</v>
      </c>
      <c r="AQ95">
        <v>149000</v>
      </c>
      <c r="AR95">
        <v>149000</v>
      </c>
      <c r="AS95">
        <v>149000</v>
      </c>
      <c r="AT95">
        <v>7.8</v>
      </c>
      <c r="AU95">
        <v>7.8</v>
      </c>
      <c r="AV95">
        <v>7.8</v>
      </c>
      <c r="AW95">
        <v>7.8</v>
      </c>
      <c r="AX95">
        <v>7.8</v>
      </c>
      <c r="AY95">
        <v>7.8</v>
      </c>
      <c r="AZ95">
        <v>7.8</v>
      </c>
      <c r="BA95">
        <v>7.8</v>
      </c>
      <c r="BB95">
        <v>7.8</v>
      </c>
      <c r="BC95">
        <v>7.8</v>
      </c>
      <c r="BD95" t="s">
        <v>1400</v>
      </c>
      <c r="BE95" s="6">
        <v>-6.1753653999999996</v>
      </c>
      <c r="BF95" s="6">
        <v>106.5656224</v>
      </c>
    </row>
    <row r="96" spans="1:58" x14ac:dyDescent="0.25">
      <c r="A96" t="s">
        <v>104</v>
      </c>
      <c r="B96" t="s">
        <v>774</v>
      </c>
      <c r="C96" t="s">
        <v>1085</v>
      </c>
      <c r="D96" t="s">
        <v>820</v>
      </c>
      <c r="E96">
        <v>2</v>
      </c>
      <c r="F96">
        <v>325000</v>
      </c>
      <c r="G96">
        <v>325000</v>
      </c>
      <c r="H96">
        <v>325000</v>
      </c>
      <c r="I96">
        <v>325000</v>
      </c>
      <c r="J96">
        <v>325000</v>
      </c>
      <c r="K96">
        <v>325000</v>
      </c>
      <c r="L96">
        <v>300000</v>
      </c>
      <c r="M96">
        <v>300000</v>
      </c>
      <c r="N96">
        <v>300000</v>
      </c>
      <c r="O96">
        <v>300000</v>
      </c>
      <c r="P96">
        <v>300000</v>
      </c>
      <c r="Q96">
        <v>300000</v>
      </c>
      <c r="R96">
        <v>300000</v>
      </c>
      <c r="S96">
        <v>300000</v>
      </c>
      <c r="T96">
        <v>325000</v>
      </c>
      <c r="U96">
        <v>325000</v>
      </c>
      <c r="V96">
        <v>325000</v>
      </c>
      <c r="W96">
        <v>325000</v>
      </c>
      <c r="X96">
        <v>325000</v>
      </c>
      <c r="Y96">
        <v>325000</v>
      </c>
      <c r="Z96">
        <v>292500</v>
      </c>
      <c r="AA96">
        <v>292500</v>
      </c>
      <c r="AB96">
        <v>292500</v>
      </c>
      <c r="AC96">
        <v>292500</v>
      </c>
      <c r="AD96">
        <v>292500</v>
      </c>
      <c r="AE96">
        <v>292500</v>
      </c>
      <c r="AF96">
        <v>270000</v>
      </c>
      <c r="AG96">
        <v>270000</v>
      </c>
      <c r="AH96">
        <v>270000</v>
      </c>
      <c r="AI96">
        <v>270000</v>
      </c>
      <c r="AJ96">
        <v>270000</v>
      </c>
      <c r="AK96">
        <v>270000</v>
      </c>
      <c r="AL96">
        <v>270000</v>
      </c>
      <c r="AM96">
        <v>270000</v>
      </c>
      <c r="AN96">
        <v>292500</v>
      </c>
      <c r="AO96">
        <v>292500</v>
      </c>
      <c r="AP96">
        <v>292500</v>
      </c>
      <c r="AQ96">
        <v>292500</v>
      </c>
      <c r="AR96">
        <v>292500</v>
      </c>
      <c r="AS96">
        <v>292500</v>
      </c>
      <c r="AT96">
        <v>8.1</v>
      </c>
      <c r="AU96">
        <v>8.1</v>
      </c>
      <c r="AV96">
        <v>8.1</v>
      </c>
      <c r="AW96">
        <v>8.1</v>
      </c>
      <c r="AX96">
        <v>8.1</v>
      </c>
      <c r="AY96">
        <v>8.1</v>
      </c>
      <c r="AZ96">
        <v>8.1</v>
      </c>
      <c r="BA96">
        <v>8.1</v>
      </c>
      <c r="BB96">
        <v>8.1</v>
      </c>
      <c r="BC96">
        <v>8.1</v>
      </c>
      <c r="BD96" t="s">
        <v>1413</v>
      </c>
      <c r="BE96" s="6">
        <v>-6.1778332999999996</v>
      </c>
      <c r="BF96" s="6">
        <v>106.63197150000001</v>
      </c>
    </row>
    <row r="97" spans="1:58" x14ac:dyDescent="0.25">
      <c r="A97" t="s">
        <v>71</v>
      </c>
      <c r="B97" t="s">
        <v>775</v>
      </c>
      <c r="C97" t="s">
        <v>1086</v>
      </c>
      <c r="D97" t="s">
        <v>820</v>
      </c>
      <c r="E97">
        <v>3</v>
      </c>
      <c r="F97">
        <v>633333</v>
      </c>
      <c r="G97">
        <v>633333</v>
      </c>
      <c r="H97">
        <v>633333</v>
      </c>
      <c r="I97">
        <v>633333</v>
      </c>
      <c r="J97">
        <v>566667</v>
      </c>
      <c r="K97">
        <v>566667</v>
      </c>
      <c r="L97">
        <v>566667</v>
      </c>
      <c r="M97">
        <v>566667</v>
      </c>
      <c r="N97">
        <v>566667</v>
      </c>
      <c r="O97">
        <v>566667</v>
      </c>
      <c r="P97">
        <v>566667</v>
      </c>
      <c r="Q97">
        <v>566667</v>
      </c>
      <c r="R97">
        <v>566667</v>
      </c>
      <c r="S97">
        <v>566667</v>
      </c>
      <c r="T97">
        <v>633333</v>
      </c>
      <c r="U97">
        <v>633333</v>
      </c>
      <c r="V97">
        <v>633333</v>
      </c>
      <c r="W97">
        <v>633333</v>
      </c>
      <c r="X97">
        <v>566667</v>
      </c>
      <c r="Y97">
        <v>566667</v>
      </c>
      <c r="Z97">
        <v>475000</v>
      </c>
      <c r="AA97">
        <v>475000</v>
      </c>
      <c r="AB97">
        <v>475000</v>
      </c>
      <c r="AC97">
        <v>475000</v>
      </c>
      <c r="AD97">
        <v>425000</v>
      </c>
      <c r="AE97">
        <v>425000</v>
      </c>
      <c r="AF97">
        <v>425000</v>
      </c>
      <c r="AG97">
        <v>425000</v>
      </c>
      <c r="AH97">
        <v>425000</v>
      </c>
      <c r="AI97">
        <v>425000</v>
      </c>
      <c r="AJ97">
        <v>425000</v>
      </c>
      <c r="AK97">
        <v>425000</v>
      </c>
      <c r="AL97">
        <v>425000</v>
      </c>
      <c r="AM97">
        <v>425000</v>
      </c>
      <c r="AN97">
        <v>475000</v>
      </c>
      <c r="AO97">
        <v>475000</v>
      </c>
      <c r="AP97">
        <v>475000</v>
      </c>
      <c r="AQ97">
        <v>475000</v>
      </c>
      <c r="AR97">
        <v>425000</v>
      </c>
      <c r="AS97">
        <v>425000</v>
      </c>
      <c r="AT97">
        <v>8.5</v>
      </c>
      <c r="AU97">
        <v>8.5</v>
      </c>
      <c r="AV97">
        <v>8.5</v>
      </c>
      <c r="AW97">
        <v>8.5</v>
      </c>
      <c r="AX97">
        <v>8.5</v>
      </c>
      <c r="AY97">
        <v>8.5</v>
      </c>
      <c r="AZ97">
        <v>8.5</v>
      </c>
      <c r="BA97">
        <v>8.5</v>
      </c>
      <c r="BB97">
        <v>8.5</v>
      </c>
      <c r="BC97">
        <v>8.5</v>
      </c>
      <c r="BD97" t="s">
        <v>1435</v>
      </c>
      <c r="BE97" s="6">
        <v>-6.2162043000000002</v>
      </c>
      <c r="BF97" s="6">
        <v>106.6180456</v>
      </c>
    </row>
    <row r="98" spans="1:58" x14ac:dyDescent="0.25">
      <c r="A98" t="s">
        <v>14</v>
      </c>
      <c r="B98" t="s">
        <v>770</v>
      </c>
      <c r="C98" t="s">
        <v>1093</v>
      </c>
      <c r="D98" t="s">
        <v>820</v>
      </c>
      <c r="E98">
        <v>4</v>
      </c>
      <c r="F98">
        <v>2266667</v>
      </c>
      <c r="G98">
        <v>1200000</v>
      </c>
      <c r="H98">
        <v>4446667</v>
      </c>
      <c r="I98">
        <v>2846667</v>
      </c>
      <c r="J98">
        <v>1424000</v>
      </c>
      <c r="K98">
        <v>1424000</v>
      </c>
      <c r="L98">
        <v>1424000</v>
      </c>
      <c r="M98">
        <v>800000</v>
      </c>
      <c r="N98">
        <v>4090667</v>
      </c>
      <c r="O98">
        <v>800000</v>
      </c>
      <c r="P98">
        <v>1424000</v>
      </c>
      <c r="Q98">
        <v>1000000</v>
      </c>
      <c r="R98">
        <v>2490667</v>
      </c>
      <c r="S98">
        <v>3068000</v>
      </c>
      <c r="T98">
        <v>2633333</v>
      </c>
      <c r="U98">
        <v>900000</v>
      </c>
      <c r="V98">
        <v>2133333</v>
      </c>
      <c r="W98">
        <v>800000</v>
      </c>
      <c r="X98">
        <v>1200000</v>
      </c>
      <c r="Y98">
        <v>800000</v>
      </c>
      <c r="Z98">
        <v>1700000</v>
      </c>
      <c r="AA98">
        <v>900000</v>
      </c>
      <c r="AB98">
        <v>3335000</v>
      </c>
      <c r="AC98">
        <v>2135000</v>
      </c>
      <c r="AD98">
        <v>1068000</v>
      </c>
      <c r="AE98">
        <v>1068000</v>
      </c>
      <c r="AF98">
        <v>1068000</v>
      </c>
      <c r="AG98">
        <v>744000</v>
      </c>
      <c r="AH98">
        <v>3068000</v>
      </c>
      <c r="AI98">
        <v>744000</v>
      </c>
      <c r="AJ98">
        <v>1068000</v>
      </c>
      <c r="AK98">
        <v>930000</v>
      </c>
      <c r="AL98">
        <v>1868000</v>
      </c>
      <c r="AM98">
        <v>2853240</v>
      </c>
      <c r="AN98">
        <v>1975000</v>
      </c>
      <c r="AO98">
        <v>837000</v>
      </c>
      <c r="AP98">
        <v>1600000</v>
      </c>
      <c r="AQ98">
        <v>736000</v>
      </c>
      <c r="AR98">
        <v>900000</v>
      </c>
      <c r="AS98">
        <v>736000</v>
      </c>
      <c r="AT98">
        <v>8.6999999999999993</v>
      </c>
      <c r="AU98">
        <v>8.6999999999999993</v>
      </c>
      <c r="AV98">
        <v>8.6999999999999993</v>
      </c>
      <c r="AW98">
        <v>8.6999999999999993</v>
      </c>
      <c r="AX98">
        <v>8.6999999999999993</v>
      </c>
      <c r="AY98">
        <v>8.6999999999999993</v>
      </c>
      <c r="AZ98">
        <v>8.6999999999999993</v>
      </c>
      <c r="BA98">
        <v>8.6999999999999993</v>
      </c>
      <c r="BB98">
        <v>8.6999999999999993</v>
      </c>
      <c r="BC98">
        <v>8.6999999999999993</v>
      </c>
      <c r="BD98" t="s">
        <v>1398</v>
      </c>
      <c r="BE98" s="6">
        <v>-6.2984990999999999</v>
      </c>
      <c r="BF98" s="6">
        <v>106.6365502</v>
      </c>
    </row>
    <row r="99" spans="1:58" x14ac:dyDescent="0.25">
      <c r="A99" t="s">
        <v>63</v>
      </c>
      <c r="B99" t="s">
        <v>785</v>
      </c>
      <c r="C99" t="s">
        <v>1095</v>
      </c>
      <c r="D99" t="s">
        <v>820</v>
      </c>
      <c r="E99">
        <v>2</v>
      </c>
      <c r="F99">
        <v>400000</v>
      </c>
      <c r="G99">
        <v>400000</v>
      </c>
      <c r="H99">
        <v>400000</v>
      </c>
      <c r="I99">
        <v>400000</v>
      </c>
      <c r="J99">
        <v>400000</v>
      </c>
      <c r="K99">
        <v>400000</v>
      </c>
      <c r="L99">
        <v>400000</v>
      </c>
      <c r="M99">
        <v>400000</v>
      </c>
      <c r="N99">
        <v>400000</v>
      </c>
      <c r="O99">
        <v>400000</v>
      </c>
      <c r="P99">
        <v>400000</v>
      </c>
      <c r="Q99">
        <v>400000</v>
      </c>
      <c r="R99">
        <v>400000</v>
      </c>
      <c r="S99">
        <v>400000</v>
      </c>
      <c r="T99">
        <v>466667</v>
      </c>
      <c r="U99">
        <v>400000</v>
      </c>
      <c r="V99">
        <v>466667</v>
      </c>
      <c r="W99">
        <v>400000</v>
      </c>
      <c r="X99">
        <v>400000</v>
      </c>
      <c r="Y99">
        <v>400000</v>
      </c>
      <c r="Z99">
        <v>300000</v>
      </c>
      <c r="AA99">
        <v>300000</v>
      </c>
      <c r="AB99">
        <v>300000</v>
      </c>
      <c r="AC99">
        <v>300000</v>
      </c>
      <c r="AD99">
        <v>300000</v>
      </c>
      <c r="AE99">
        <v>300000</v>
      </c>
      <c r="AF99">
        <v>300000</v>
      </c>
      <c r="AG99">
        <v>300000</v>
      </c>
      <c r="AH99">
        <v>300000</v>
      </c>
      <c r="AI99">
        <v>300000</v>
      </c>
      <c r="AJ99">
        <v>300000</v>
      </c>
      <c r="AK99">
        <v>300000</v>
      </c>
      <c r="AL99">
        <v>300000</v>
      </c>
      <c r="AM99">
        <v>300000</v>
      </c>
      <c r="AN99">
        <v>350000</v>
      </c>
      <c r="AO99">
        <v>300000</v>
      </c>
      <c r="AP99">
        <v>350000</v>
      </c>
      <c r="AQ99">
        <v>300000</v>
      </c>
      <c r="AR99">
        <v>300000</v>
      </c>
      <c r="AS99">
        <v>300000</v>
      </c>
      <c r="AT99">
        <v>8.3000000000000007</v>
      </c>
      <c r="AU99">
        <v>8.3000000000000007</v>
      </c>
      <c r="AV99">
        <v>8.3000000000000007</v>
      </c>
      <c r="AW99">
        <v>8.3000000000000007</v>
      </c>
      <c r="AX99">
        <v>8.3000000000000007</v>
      </c>
      <c r="AY99">
        <v>8.3000000000000007</v>
      </c>
      <c r="AZ99">
        <v>8.3000000000000007</v>
      </c>
      <c r="BA99">
        <v>8.3000000000000007</v>
      </c>
      <c r="BB99">
        <v>8.3000000000000007</v>
      </c>
      <c r="BC99">
        <v>8.3000000000000007</v>
      </c>
      <c r="BD99" t="s">
        <v>1413</v>
      </c>
      <c r="BE99" s="6">
        <v>-6.1144746999999997</v>
      </c>
      <c r="BF99" s="6">
        <v>106.1577697</v>
      </c>
    </row>
    <row r="100" spans="1:58" x14ac:dyDescent="0.25">
      <c r="A100" t="s">
        <v>32</v>
      </c>
      <c r="B100" t="s">
        <v>769</v>
      </c>
      <c r="C100" t="s">
        <v>1096</v>
      </c>
      <c r="D100" t="s">
        <v>820</v>
      </c>
      <c r="E100">
        <v>3</v>
      </c>
      <c r="F100">
        <v>708961</v>
      </c>
      <c r="G100">
        <v>520255</v>
      </c>
      <c r="H100">
        <v>644364</v>
      </c>
      <c r="I100">
        <v>602615</v>
      </c>
      <c r="J100">
        <v>612064</v>
      </c>
      <c r="K100">
        <v>479074</v>
      </c>
      <c r="L100">
        <v>612064</v>
      </c>
      <c r="M100">
        <v>575161</v>
      </c>
      <c r="N100">
        <v>612064</v>
      </c>
      <c r="O100">
        <v>575161</v>
      </c>
      <c r="P100">
        <v>612064</v>
      </c>
      <c r="Q100">
        <v>506526</v>
      </c>
      <c r="R100">
        <v>644364</v>
      </c>
      <c r="S100">
        <v>533981</v>
      </c>
      <c r="T100">
        <v>708961</v>
      </c>
      <c r="U100">
        <v>602615</v>
      </c>
      <c r="V100">
        <v>676663</v>
      </c>
      <c r="W100">
        <v>886606</v>
      </c>
      <c r="X100">
        <v>595915</v>
      </c>
      <c r="Y100">
        <v>886606</v>
      </c>
      <c r="Z100">
        <v>531721</v>
      </c>
      <c r="AA100">
        <v>390191</v>
      </c>
      <c r="AB100">
        <v>483273</v>
      </c>
      <c r="AC100">
        <v>451962</v>
      </c>
      <c r="AD100">
        <v>459049</v>
      </c>
      <c r="AE100">
        <v>359305</v>
      </c>
      <c r="AF100">
        <v>459049</v>
      </c>
      <c r="AG100">
        <v>431371</v>
      </c>
      <c r="AH100">
        <v>459049</v>
      </c>
      <c r="AI100">
        <v>431371</v>
      </c>
      <c r="AJ100">
        <v>459049</v>
      </c>
      <c r="AK100">
        <v>379895</v>
      </c>
      <c r="AL100">
        <v>483273</v>
      </c>
      <c r="AM100">
        <v>400486</v>
      </c>
      <c r="AN100">
        <v>531721</v>
      </c>
      <c r="AO100">
        <v>451962</v>
      </c>
      <c r="AP100">
        <v>507497</v>
      </c>
      <c r="AQ100">
        <v>664954</v>
      </c>
      <c r="AR100">
        <v>446936</v>
      </c>
      <c r="AS100">
        <v>664954</v>
      </c>
      <c r="AT100">
        <v>8.5</v>
      </c>
      <c r="AU100">
        <v>8.5</v>
      </c>
      <c r="AV100">
        <v>8.5</v>
      </c>
      <c r="AW100">
        <v>8.5</v>
      </c>
      <c r="AX100">
        <v>8.5</v>
      </c>
      <c r="AY100">
        <v>8.5</v>
      </c>
      <c r="AZ100">
        <v>8.5</v>
      </c>
      <c r="BA100">
        <v>8.5</v>
      </c>
      <c r="BB100">
        <v>8.5</v>
      </c>
      <c r="BC100">
        <v>8.5</v>
      </c>
      <c r="BD100" t="s">
        <v>1398</v>
      </c>
      <c r="BE100" s="6">
        <v>-6.2478521999999996</v>
      </c>
      <c r="BF100" s="6">
        <v>106.6264484</v>
      </c>
    </row>
    <row r="101" spans="1:58" x14ac:dyDescent="0.25">
      <c r="A101" t="s">
        <v>68</v>
      </c>
      <c r="B101" t="s">
        <v>789</v>
      </c>
      <c r="C101" t="s">
        <v>1097</v>
      </c>
      <c r="D101" t="s">
        <v>820</v>
      </c>
      <c r="E101">
        <v>3</v>
      </c>
      <c r="F101">
        <v>566667</v>
      </c>
      <c r="G101">
        <v>566667</v>
      </c>
      <c r="H101">
        <v>566667</v>
      </c>
      <c r="I101">
        <v>566667</v>
      </c>
      <c r="J101">
        <v>533333</v>
      </c>
      <c r="K101">
        <v>533333</v>
      </c>
      <c r="L101">
        <v>533333</v>
      </c>
      <c r="M101">
        <v>533333</v>
      </c>
      <c r="N101">
        <v>533333</v>
      </c>
      <c r="O101">
        <v>533333</v>
      </c>
      <c r="P101">
        <v>533333</v>
      </c>
      <c r="Q101">
        <v>533333</v>
      </c>
      <c r="R101">
        <v>533333</v>
      </c>
      <c r="S101">
        <v>533333</v>
      </c>
      <c r="T101">
        <v>566667</v>
      </c>
      <c r="U101">
        <v>566667</v>
      </c>
      <c r="V101">
        <v>566667</v>
      </c>
      <c r="W101">
        <v>543631</v>
      </c>
      <c r="X101">
        <v>533333</v>
      </c>
      <c r="Y101">
        <v>533333</v>
      </c>
      <c r="Z101">
        <v>425000</v>
      </c>
      <c r="AA101">
        <v>425000</v>
      </c>
      <c r="AB101">
        <v>425000</v>
      </c>
      <c r="AC101">
        <v>425000</v>
      </c>
      <c r="AD101">
        <v>400000</v>
      </c>
      <c r="AE101">
        <v>400000</v>
      </c>
      <c r="AF101">
        <v>400000</v>
      </c>
      <c r="AG101">
        <v>400000</v>
      </c>
      <c r="AH101">
        <v>400000</v>
      </c>
      <c r="AI101">
        <v>400000</v>
      </c>
      <c r="AJ101">
        <v>400000</v>
      </c>
      <c r="AK101">
        <v>400000</v>
      </c>
      <c r="AL101">
        <v>400000</v>
      </c>
      <c r="AM101">
        <v>400000</v>
      </c>
      <c r="AN101">
        <v>425000</v>
      </c>
      <c r="AO101">
        <v>425000</v>
      </c>
      <c r="AP101">
        <v>425000</v>
      </c>
      <c r="AQ101">
        <v>393894</v>
      </c>
      <c r="AR101">
        <v>400000</v>
      </c>
      <c r="AS101">
        <v>400000</v>
      </c>
      <c r="AT101">
        <v>8.5</v>
      </c>
      <c r="AU101">
        <v>8.5</v>
      </c>
      <c r="AV101">
        <v>8.5</v>
      </c>
      <c r="AW101">
        <v>8.5</v>
      </c>
      <c r="AX101">
        <v>8.5</v>
      </c>
      <c r="AY101">
        <v>8.5</v>
      </c>
      <c r="AZ101">
        <v>8.5</v>
      </c>
      <c r="BA101">
        <v>8.5</v>
      </c>
      <c r="BB101">
        <v>8.5</v>
      </c>
      <c r="BC101">
        <v>8.5</v>
      </c>
      <c r="BD101" t="s">
        <v>1437</v>
      </c>
      <c r="BE101" s="6">
        <v>-6.1919274</v>
      </c>
      <c r="BF101" s="6">
        <v>106.5900675</v>
      </c>
    </row>
    <row r="102" spans="1:58" x14ac:dyDescent="0.25">
      <c r="A102" t="s">
        <v>59</v>
      </c>
      <c r="B102" t="s">
        <v>773</v>
      </c>
      <c r="C102" t="s">
        <v>1106</v>
      </c>
      <c r="D102" t="s">
        <v>820</v>
      </c>
      <c r="E102">
        <v>3</v>
      </c>
      <c r="F102">
        <v>517000</v>
      </c>
      <c r="G102">
        <v>517000</v>
      </c>
      <c r="H102">
        <v>530640</v>
      </c>
      <c r="I102">
        <v>517000</v>
      </c>
      <c r="J102">
        <v>497000</v>
      </c>
      <c r="K102">
        <v>497000</v>
      </c>
      <c r="L102">
        <v>497000</v>
      </c>
      <c r="M102">
        <v>497000</v>
      </c>
      <c r="N102">
        <v>497000</v>
      </c>
      <c r="O102">
        <v>497000</v>
      </c>
      <c r="P102">
        <v>497000</v>
      </c>
      <c r="Q102">
        <v>497000</v>
      </c>
      <c r="R102">
        <v>497000</v>
      </c>
      <c r="S102">
        <v>497000</v>
      </c>
      <c r="T102">
        <v>496540</v>
      </c>
      <c r="U102">
        <v>517000</v>
      </c>
      <c r="V102">
        <v>517000</v>
      </c>
      <c r="W102">
        <v>517000</v>
      </c>
      <c r="X102">
        <v>497000</v>
      </c>
      <c r="Y102">
        <v>497000</v>
      </c>
      <c r="Z102">
        <v>392920</v>
      </c>
      <c r="AA102">
        <v>392920</v>
      </c>
      <c r="AB102">
        <v>403286</v>
      </c>
      <c r="AC102">
        <v>392920</v>
      </c>
      <c r="AD102">
        <v>377720</v>
      </c>
      <c r="AE102">
        <v>377720</v>
      </c>
      <c r="AF102">
        <v>377720</v>
      </c>
      <c r="AG102">
        <v>377720</v>
      </c>
      <c r="AH102">
        <v>377720</v>
      </c>
      <c r="AI102">
        <v>377720</v>
      </c>
      <c r="AJ102">
        <v>377720</v>
      </c>
      <c r="AK102">
        <v>377720</v>
      </c>
      <c r="AL102">
        <v>377720</v>
      </c>
      <c r="AM102">
        <v>377720</v>
      </c>
      <c r="AN102">
        <v>377370</v>
      </c>
      <c r="AO102">
        <v>392920</v>
      </c>
      <c r="AP102">
        <v>392920</v>
      </c>
      <c r="AQ102">
        <v>392920</v>
      </c>
      <c r="AR102">
        <v>377720</v>
      </c>
      <c r="AS102">
        <v>377720</v>
      </c>
      <c r="AT102">
        <v>8.5</v>
      </c>
      <c r="AU102">
        <v>8.5</v>
      </c>
      <c r="AV102">
        <v>8.5</v>
      </c>
      <c r="AW102">
        <v>8.5</v>
      </c>
      <c r="AX102">
        <v>8.5</v>
      </c>
      <c r="AY102">
        <v>8.5</v>
      </c>
      <c r="AZ102">
        <v>8.5</v>
      </c>
      <c r="BA102">
        <v>8.5</v>
      </c>
      <c r="BB102">
        <v>8.5</v>
      </c>
      <c r="BC102">
        <v>8.5</v>
      </c>
      <c r="BD102" t="s">
        <v>1428</v>
      </c>
      <c r="BE102" s="6">
        <v>-6.2765428999999999</v>
      </c>
      <c r="BF102" s="6">
        <v>106.7314835</v>
      </c>
    </row>
    <row r="103" spans="1:58" x14ac:dyDescent="0.25">
      <c r="A103" t="s">
        <v>18</v>
      </c>
      <c r="B103" t="s">
        <v>778</v>
      </c>
      <c r="C103" t="s">
        <v>1116</v>
      </c>
      <c r="D103" t="s">
        <v>820</v>
      </c>
      <c r="E103">
        <v>3</v>
      </c>
      <c r="F103">
        <v>973334</v>
      </c>
      <c r="G103">
        <v>973334</v>
      </c>
      <c r="H103">
        <v>973334</v>
      </c>
      <c r="I103">
        <v>973334</v>
      </c>
      <c r="J103">
        <v>973334</v>
      </c>
      <c r="K103">
        <v>973334</v>
      </c>
      <c r="L103">
        <v>973334</v>
      </c>
      <c r="M103">
        <v>973334</v>
      </c>
      <c r="N103">
        <v>973334</v>
      </c>
      <c r="O103">
        <v>973334</v>
      </c>
      <c r="P103">
        <v>973334</v>
      </c>
      <c r="Q103">
        <v>973334</v>
      </c>
      <c r="R103">
        <v>973334</v>
      </c>
      <c r="S103">
        <v>973334</v>
      </c>
      <c r="T103">
        <v>973334</v>
      </c>
      <c r="U103">
        <v>973334</v>
      </c>
      <c r="V103">
        <v>973334</v>
      </c>
      <c r="W103">
        <v>973334</v>
      </c>
      <c r="X103">
        <v>973334</v>
      </c>
      <c r="Y103">
        <v>973334</v>
      </c>
      <c r="Z103">
        <v>486667</v>
      </c>
      <c r="AA103">
        <v>486667</v>
      </c>
      <c r="AB103">
        <v>486667</v>
      </c>
      <c r="AC103">
        <v>486667</v>
      </c>
      <c r="AD103">
        <v>486667</v>
      </c>
      <c r="AE103">
        <v>486667</v>
      </c>
      <c r="AF103">
        <v>486667</v>
      </c>
      <c r="AG103">
        <v>486667</v>
      </c>
      <c r="AH103">
        <v>486667</v>
      </c>
      <c r="AI103">
        <v>486667</v>
      </c>
      <c r="AJ103">
        <v>486667</v>
      </c>
      <c r="AK103">
        <v>486667</v>
      </c>
      <c r="AL103">
        <v>486667</v>
      </c>
      <c r="AM103">
        <v>486667</v>
      </c>
      <c r="AN103">
        <v>486667</v>
      </c>
      <c r="AO103">
        <v>486667</v>
      </c>
      <c r="AP103">
        <v>486667</v>
      </c>
      <c r="AQ103">
        <v>486667</v>
      </c>
      <c r="AR103">
        <v>486667</v>
      </c>
      <c r="AS103">
        <v>486667</v>
      </c>
      <c r="AT103">
        <v>8.1999999999999993</v>
      </c>
      <c r="AU103">
        <v>8.1999999999999993</v>
      </c>
      <c r="AV103">
        <v>8.1999999999999993</v>
      </c>
      <c r="AW103">
        <v>8.1999999999999993</v>
      </c>
      <c r="AX103">
        <v>8.1999999999999993</v>
      </c>
      <c r="AY103">
        <v>8.1999999999999993</v>
      </c>
      <c r="AZ103">
        <v>8.1999999999999993</v>
      </c>
      <c r="BA103">
        <v>8.1999999999999993</v>
      </c>
      <c r="BB103">
        <v>8.1999999999999993</v>
      </c>
      <c r="BC103">
        <v>8.1999999999999993</v>
      </c>
      <c r="BD103" t="s">
        <v>1440</v>
      </c>
      <c r="BE103" s="6">
        <v>-6.1581739999999998</v>
      </c>
      <c r="BF103" s="6">
        <v>106.632925</v>
      </c>
    </row>
    <row r="104" spans="1:58" x14ac:dyDescent="0.25">
      <c r="A104" t="s">
        <v>73</v>
      </c>
      <c r="B104" t="s">
        <v>769</v>
      </c>
      <c r="C104" t="s">
        <v>1122</v>
      </c>
      <c r="D104" t="s">
        <v>820</v>
      </c>
      <c r="E104">
        <v>3</v>
      </c>
      <c r="F104">
        <v>533333</v>
      </c>
      <c r="G104">
        <v>533333</v>
      </c>
      <c r="H104">
        <v>533333</v>
      </c>
      <c r="I104">
        <v>533333</v>
      </c>
      <c r="J104">
        <v>480000</v>
      </c>
      <c r="K104">
        <v>533333</v>
      </c>
      <c r="L104">
        <v>480000</v>
      </c>
      <c r="M104">
        <v>533333</v>
      </c>
      <c r="N104">
        <v>533333</v>
      </c>
      <c r="O104">
        <v>533333</v>
      </c>
      <c r="P104">
        <v>493333</v>
      </c>
      <c r="Q104">
        <v>533333</v>
      </c>
      <c r="R104">
        <v>533333</v>
      </c>
      <c r="S104">
        <v>533333</v>
      </c>
      <c r="T104">
        <v>533333</v>
      </c>
      <c r="U104">
        <v>533333</v>
      </c>
      <c r="V104">
        <v>533333</v>
      </c>
      <c r="W104">
        <v>533333</v>
      </c>
      <c r="X104">
        <v>533333</v>
      </c>
      <c r="Y104">
        <v>533333</v>
      </c>
      <c r="Z104">
        <v>400000</v>
      </c>
      <c r="AA104">
        <v>400000</v>
      </c>
      <c r="AB104">
        <v>400000</v>
      </c>
      <c r="AC104">
        <v>400000</v>
      </c>
      <c r="AD104">
        <v>360000</v>
      </c>
      <c r="AE104">
        <v>400000</v>
      </c>
      <c r="AF104">
        <v>360000</v>
      </c>
      <c r="AG104">
        <v>400000</v>
      </c>
      <c r="AH104">
        <v>400000</v>
      </c>
      <c r="AI104">
        <v>400000</v>
      </c>
      <c r="AJ104">
        <v>370000</v>
      </c>
      <c r="AK104">
        <v>400000</v>
      </c>
      <c r="AL104">
        <v>400000</v>
      </c>
      <c r="AM104">
        <v>400000</v>
      </c>
      <c r="AN104">
        <v>400000</v>
      </c>
      <c r="AO104">
        <v>400000</v>
      </c>
      <c r="AP104">
        <v>400000</v>
      </c>
      <c r="AQ104">
        <v>400000</v>
      </c>
      <c r="AR104">
        <v>400000</v>
      </c>
      <c r="AS104">
        <v>400000</v>
      </c>
      <c r="AT104">
        <v>8.4</v>
      </c>
      <c r="AU104">
        <v>8.4</v>
      </c>
      <c r="AV104">
        <v>8.4</v>
      </c>
      <c r="AW104">
        <v>8.4</v>
      </c>
      <c r="AX104">
        <v>8.4</v>
      </c>
      <c r="AY104">
        <v>8.4</v>
      </c>
      <c r="AZ104">
        <v>8.4</v>
      </c>
      <c r="BA104">
        <v>8.4</v>
      </c>
      <c r="BB104">
        <v>8.4</v>
      </c>
      <c r="BC104">
        <v>8.4</v>
      </c>
      <c r="BD104" t="s">
        <v>1414</v>
      </c>
      <c r="BE104" s="6">
        <v>-6.2454082</v>
      </c>
      <c r="BF104" s="6">
        <v>106.6108158</v>
      </c>
    </row>
    <row r="105" spans="1:58" x14ac:dyDescent="0.25">
      <c r="A105" t="s">
        <v>195</v>
      </c>
      <c r="B105" t="s">
        <v>776</v>
      </c>
      <c r="C105" t="s">
        <v>1123</v>
      </c>
      <c r="D105" t="s">
        <v>820</v>
      </c>
      <c r="E105">
        <v>1</v>
      </c>
      <c r="F105">
        <v>1327333</v>
      </c>
      <c r="G105">
        <v>1327333</v>
      </c>
      <c r="H105">
        <v>2326667</v>
      </c>
      <c r="I105">
        <v>1327333</v>
      </c>
      <c r="J105">
        <v>847333</v>
      </c>
      <c r="K105">
        <v>847333</v>
      </c>
      <c r="L105">
        <v>900600</v>
      </c>
      <c r="M105">
        <v>900600</v>
      </c>
      <c r="N105">
        <v>900600</v>
      </c>
      <c r="O105">
        <v>900600</v>
      </c>
      <c r="P105">
        <v>669363</v>
      </c>
      <c r="Q105">
        <v>900600</v>
      </c>
      <c r="R105">
        <v>900600</v>
      </c>
      <c r="S105">
        <v>900600</v>
      </c>
      <c r="T105">
        <v>766667</v>
      </c>
      <c r="U105">
        <v>1327333</v>
      </c>
      <c r="V105">
        <v>1166667</v>
      </c>
      <c r="W105">
        <v>1327333</v>
      </c>
      <c r="X105">
        <v>900600</v>
      </c>
      <c r="Y105">
        <v>900600</v>
      </c>
      <c r="Z105">
        <v>995500</v>
      </c>
      <c r="AA105">
        <v>995500</v>
      </c>
      <c r="AB105">
        <v>1745000</v>
      </c>
      <c r="AC105">
        <v>995500</v>
      </c>
      <c r="AD105">
        <v>635500</v>
      </c>
      <c r="AE105">
        <v>635500</v>
      </c>
      <c r="AF105">
        <v>675450</v>
      </c>
      <c r="AG105">
        <v>675450</v>
      </c>
      <c r="AH105">
        <v>675450</v>
      </c>
      <c r="AI105">
        <v>675450</v>
      </c>
      <c r="AJ105">
        <v>502022</v>
      </c>
      <c r="AK105">
        <v>675450</v>
      </c>
      <c r="AL105">
        <v>675450</v>
      </c>
      <c r="AM105">
        <v>675450</v>
      </c>
      <c r="AN105">
        <v>575000</v>
      </c>
      <c r="AO105">
        <v>995500</v>
      </c>
      <c r="AP105">
        <v>875000</v>
      </c>
      <c r="AQ105">
        <v>995500</v>
      </c>
      <c r="AR105">
        <v>675450</v>
      </c>
      <c r="AS105">
        <v>675450</v>
      </c>
      <c r="AT105">
        <v>7</v>
      </c>
      <c r="AU105">
        <v>7</v>
      </c>
      <c r="AV105">
        <v>7</v>
      </c>
      <c r="AW105">
        <v>7</v>
      </c>
      <c r="AX105">
        <v>6.8</v>
      </c>
      <c r="AY105">
        <v>6.8</v>
      </c>
      <c r="AZ105">
        <v>6.8</v>
      </c>
      <c r="BA105">
        <v>6.7</v>
      </c>
      <c r="BB105">
        <v>6.7</v>
      </c>
      <c r="BC105">
        <v>6.7</v>
      </c>
      <c r="BD105" t="s">
        <v>1390</v>
      </c>
      <c r="BE105" s="6">
        <v>-6.3039899000000004</v>
      </c>
      <c r="BF105" s="6">
        <v>105.8415033</v>
      </c>
    </row>
    <row r="106" spans="1:58" x14ac:dyDescent="0.25">
      <c r="A106" t="s">
        <v>52</v>
      </c>
      <c r="B106" t="s">
        <v>785</v>
      </c>
      <c r="C106" t="s">
        <v>1130</v>
      </c>
      <c r="D106" t="s">
        <v>820</v>
      </c>
      <c r="E106">
        <v>2</v>
      </c>
      <c r="F106">
        <v>600000</v>
      </c>
      <c r="G106">
        <v>573333</v>
      </c>
      <c r="H106">
        <v>600000</v>
      </c>
      <c r="I106">
        <v>573333</v>
      </c>
      <c r="J106">
        <v>600000</v>
      </c>
      <c r="K106">
        <v>573333</v>
      </c>
      <c r="L106">
        <v>600000</v>
      </c>
      <c r="M106">
        <v>573333</v>
      </c>
      <c r="N106">
        <v>600000</v>
      </c>
      <c r="O106">
        <v>573333</v>
      </c>
      <c r="P106">
        <v>573333</v>
      </c>
      <c r="Q106">
        <v>573333</v>
      </c>
      <c r="R106">
        <v>600000</v>
      </c>
      <c r="S106">
        <v>573333</v>
      </c>
      <c r="T106">
        <v>600000</v>
      </c>
      <c r="U106">
        <v>600000</v>
      </c>
      <c r="V106">
        <v>573333</v>
      </c>
      <c r="W106">
        <v>600000</v>
      </c>
      <c r="X106">
        <v>573333</v>
      </c>
      <c r="Y106">
        <v>600000</v>
      </c>
      <c r="Z106">
        <v>450000</v>
      </c>
      <c r="AA106">
        <v>430000</v>
      </c>
      <c r="AB106">
        <v>450000</v>
      </c>
      <c r="AC106">
        <v>430000</v>
      </c>
      <c r="AD106">
        <v>450000</v>
      </c>
      <c r="AE106">
        <v>430000</v>
      </c>
      <c r="AF106">
        <v>450000</v>
      </c>
      <c r="AG106">
        <v>430000</v>
      </c>
      <c r="AH106">
        <v>450000</v>
      </c>
      <c r="AI106">
        <v>430000</v>
      </c>
      <c r="AJ106">
        <v>430000</v>
      </c>
      <c r="AK106">
        <v>430000</v>
      </c>
      <c r="AL106">
        <v>450000</v>
      </c>
      <c r="AM106">
        <v>430000</v>
      </c>
      <c r="AN106">
        <v>450000</v>
      </c>
      <c r="AO106">
        <v>450000</v>
      </c>
      <c r="AP106">
        <v>430000</v>
      </c>
      <c r="AQ106">
        <v>450000</v>
      </c>
      <c r="AR106">
        <v>430000</v>
      </c>
      <c r="AS106">
        <v>450000</v>
      </c>
      <c r="AT106">
        <v>8.1999999999999993</v>
      </c>
      <c r="AU106">
        <v>8.1999999999999993</v>
      </c>
      <c r="AV106">
        <v>8.1999999999999993</v>
      </c>
      <c r="AW106">
        <v>8.1999999999999993</v>
      </c>
      <c r="AX106">
        <v>8.1999999999999993</v>
      </c>
      <c r="AY106">
        <v>8.1999999999999993</v>
      </c>
      <c r="AZ106">
        <v>8.1999999999999993</v>
      </c>
      <c r="BA106">
        <v>8.1999999999999993</v>
      </c>
      <c r="BB106">
        <v>8.1999999999999993</v>
      </c>
      <c r="BC106">
        <v>8.1999999999999993</v>
      </c>
      <c r="BD106" t="s">
        <v>1398</v>
      </c>
      <c r="BE106" s="6">
        <v>-6.1154396999999996</v>
      </c>
      <c r="BF106" s="6">
        <v>106.1578789</v>
      </c>
    </row>
    <row r="107" spans="1:58" x14ac:dyDescent="0.25">
      <c r="A107" t="s">
        <v>51</v>
      </c>
      <c r="B107" t="s">
        <v>775</v>
      </c>
      <c r="C107" t="s">
        <v>1134</v>
      </c>
      <c r="D107" t="s">
        <v>820</v>
      </c>
      <c r="E107">
        <v>0</v>
      </c>
      <c r="F107">
        <v>400000</v>
      </c>
      <c r="G107">
        <v>400000</v>
      </c>
      <c r="H107">
        <v>400000</v>
      </c>
      <c r="I107">
        <v>400000</v>
      </c>
      <c r="J107">
        <v>400000</v>
      </c>
      <c r="K107">
        <v>400000</v>
      </c>
      <c r="L107">
        <v>366667</v>
      </c>
      <c r="M107">
        <v>400000</v>
      </c>
      <c r="N107">
        <v>366667</v>
      </c>
      <c r="O107">
        <v>400000</v>
      </c>
      <c r="P107">
        <v>366667</v>
      </c>
      <c r="Q107">
        <v>400000</v>
      </c>
      <c r="R107">
        <v>366667</v>
      </c>
      <c r="S107">
        <v>400000</v>
      </c>
      <c r="T107">
        <v>400000</v>
      </c>
      <c r="U107">
        <v>400000</v>
      </c>
      <c r="V107">
        <v>400000</v>
      </c>
      <c r="W107">
        <v>400000</v>
      </c>
      <c r="X107">
        <v>400000</v>
      </c>
      <c r="Y107">
        <v>400000</v>
      </c>
      <c r="Z107">
        <v>300000</v>
      </c>
      <c r="AA107">
        <v>300000</v>
      </c>
      <c r="AB107">
        <v>300000</v>
      </c>
      <c r="AC107">
        <v>300000</v>
      </c>
      <c r="AD107">
        <v>300000</v>
      </c>
      <c r="AE107">
        <v>300000</v>
      </c>
      <c r="AF107">
        <v>275000</v>
      </c>
      <c r="AG107">
        <v>300000</v>
      </c>
      <c r="AH107">
        <v>275000</v>
      </c>
      <c r="AI107">
        <v>300000</v>
      </c>
      <c r="AJ107">
        <v>275000</v>
      </c>
      <c r="AK107">
        <v>300000</v>
      </c>
      <c r="AL107">
        <v>275000</v>
      </c>
      <c r="AM107">
        <v>300000</v>
      </c>
      <c r="AN107">
        <v>300000</v>
      </c>
      <c r="AO107">
        <v>300000</v>
      </c>
      <c r="AP107">
        <v>300000</v>
      </c>
      <c r="AQ107">
        <v>300000</v>
      </c>
      <c r="AR107">
        <v>300000</v>
      </c>
      <c r="AS107">
        <v>300000</v>
      </c>
      <c r="AT107">
        <v>8.4</v>
      </c>
      <c r="AU107">
        <v>8.4</v>
      </c>
      <c r="AV107">
        <v>8.4</v>
      </c>
      <c r="AW107">
        <v>8.4</v>
      </c>
      <c r="AX107">
        <v>8.4</v>
      </c>
      <c r="AY107">
        <v>8.4</v>
      </c>
      <c r="AZ107">
        <v>8.4</v>
      </c>
      <c r="BA107">
        <v>8.4</v>
      </c>
      <c r="BB107">
        <v>8.4</v>
      </c>
      <c r="BC107">
        <v>8.4</v>
      </c>
      <c r="BD107" t="s">
        <v>1441</v>
      </c>
      <c r="BE107" s="6">
        <v>-6.2265658000000004</v>
      </c>
      <c r="BF107" s="6">
        <v>106.5890579</v>
      </c>
    </row>
    <row r="108" spans="1:58" x14ac:dyDescent="0.25">
      <c r="A108" t="s">
        <v>498</v>
      </c>
      <c r="B108" t="s">
        <v>778</v>
      </c>
      <c r="C108" t="s">
        <v>1156</v>
      </c>
      <c r="D108" t="s">
        <v>820</v>
      </c>
      <c r="E108">
        <v>2.5</v>
      </c>
      <c r="F108">
        <v>572441</v>
      </c>
      <c r="G108">
        <v>572441</v>
      </c>
      <c r="H108">
        <v>572441</v>
      </c>
      <c r="I108">
        <v>572441</v>
      </c>
      <c r="J108">
        <v>572441</v>
      </c>
      <c r="K108">
        <v>572441</v>
      </c>
      <c r="L108">
        <v>572441</v>
      </c>
      <c r="M108">
        <v>572441</v>
      </c>
      <c r="N108">
        <v>572441</v>
      </c>
      <c r="O108">
        <v>572441</v>
      </c>
      <c r="P108">
        <v>572441</v>
      </c>
      <c r="Q108">
        <v>572441</v>
      </c>
      <c r="R108">
        <v>572441</v>
      </c>
      <c r="S108">
        <v>572441</v>
      </c>
      <c r="T108">
        <v>572441</v>
      </c>
      <c r="U108">
        <v>572441</v>
      </c>
      <c r="V108">
        <v>572441</v>
      </c>
      <c r="W108">
        <v>572441</v>
      </c>
      <c r="X108">
        <v>572441</v>
      </c>
      <c r="Y108">
        <v>572441</v>
      </c>
      <c r="Z108">
        <v>369087</v>
      </c>
      <c r="AA108">
        <v>369087</v>
      </c>
      <c r="AB108">
        <v>369087</v>
      </c>
      <c r="AC108">
        <v>369087</v>
      </c>
      <c r="AD108">
        <v>369087</v>
      </c>
      <c r="AE108">
        <v>369087</v>
      </c>
      <c r="AF108">
        <v>369087</v>
      </c>
      <c r="AG108">
        <v>369087</v>
      </c>
      <c r="AH108">
        <v>369087</v>
      </c>
      <c r="AI108">
        <v>369087</v>
      </c>
      <c r="AJ108">
        <v>369087</v>
      </c>
      <c r="AK108">
        <v>369087</v>
      </c>
      <c r="AL108">
        <v>369087</v>
      </c>
      <c r="AM108">
        <v>369087</v>
      </c>
      <c r="AN108">
        <v>369087</v>
      </c>
      <c r="AO108">
        <v>369087</v>
      </c>
      <c r="AP108">
        <v>369087</v>
      </c>
      <c r="AQ108">
        <v>369087</v>
      </c>
      <c r="AR108">
        <v>369087</v>
      </c>
      <c r="AS108">
        <v>369087</v>
      </c>
      <c r="AT108">
        <v>6.9</v>
      </c>
      <c r="AU108">
        <v>6.9</v>
      </c>
      <c r="AV108">
        <v>6.9</v>
      </c>
      <c r="AW108">
        <v>6.9</v>
      </c>
      <c r="AX108">
        <v>6.9</v>
      </c>
      <c r="AY108">
        <v>6.9</v>
      </c>
      <c r="AZ108">
        <v>6.9</v>
      </c>
      <c r="BA108">
        <v>6.9</v>
      </c>
      <c r="BB108">
        <v>6.9</v>
      </c>
      <c r="BC108">
        <v>6.9</v>
      </c>
      <c r="BD108" t="s">
        <v>1383</v>
      </c>
      <c r="BE108" s="6">
        <v>-6.2265658000000004</v>
      </c>
      <c r="BF108" s="6">
        <v>106.5890579</v>
      </c>
    </row>
    <row r="109" spans="1:58" x14ac:dyDescent="0.25">
      <c r="A109" t="s">
        <v>48</v>
      </c>
      <c r="B109" t="s">
        <v>774</v>
      </c>
      <c r="C109" t="s">
        <v>1173</v>
      </c>
      <c r="D109" t="s">
        <v>820</v>
      </c>
      <c r="E109">
        <v>3</v>
      </c>
      <c r="F109">
        <v>600000</v>
      </c>
      <c r="G109">
        <v>600000</v>
      </c>
      <c r="H109">
        <v>600000</v>
      </c>
      <c r="I109">
        <v>600000</v>
      </c>
      <c r="J109">
        <v>600000</v>
      </c>
      <c r="K109">
        <v>600000</v>
      </c>
      <c r="L109">
        <v>600000</v>
      </c>
      <c r="M109">
        <v>600000</v>
      </c>
      <c r="N109">
        <v>600000</v>
      </c>
      <c r="O109">
        <v>600000</v>
      </c>
      <c r="P109">
        <v>600000</v>
      </c>
      <c r="Q109">
        <v>600000</v>
      </c>
      <c r="R109">
        <v>600000</v>
      </c>
      <c r="S109">
        <v>600000</v>
      </c>
      <c r="T109">
        <v>600000</v>
      </c>
      <c r="U109">
        <v>600000</v>
      </c>
      <c r="V109">
        <v>600000</v>
      </c>
      <c r="W109">
        <v>600000</v>
      </c>
      <c r="X109">
        <v>600000</v>
      </c>
      <c r="Y109">
        <v>600000</v>
      </c>
      <c r="Z109">
        <v>450000</v>
      </c>
      <c r="AA109">
        <v>450000</v>
      </c>
      <c r="AB109">
        <v>450000</v>
      </c>
      <c r="AC109">
        <v>450000</v>
      </c>
      <c r="AD109">
        <v>450000</v>
      </c>
      <c r="AE109">
        <v>450000</v>
      </c>
      <c r="AF109">
        <v>450000</v>
      </c>
      <c r="AG109">
        <v>450000</v>
      </c>
      <c r="AH109">
        <v>450000</v>
      </c>
      <c r="AI109">
        <v>450000</v>
      </c>
      <c r="AJ109">
        <v>450000</v>
      </c>
      <c r="AK109">
        <v>450000</v>
      </c>
      <c r="AL109">
        <v>450000</v>
      </c>
      <c r="AM109">
        <v>450000</v>
      </c>
      <c r="AN109">
        <v>450000</v>
      </c>
      <c r="AO109">
        <v>450000</v>
      </c>
      <c r="AP109">
        <v>450000</v>
      </c>
      <c r="AQ109">
        <v>450000</v>
      </c>
      <c r="AR109">
        <v>450000</v>
      </c>
      <c r="AS109">
        <v>450000</v>
      </c>
      <c r="AT109">
        <v>8.5</v>
      </c>
      <c r="AU109">
        <v>8.5</v>
      </c>
      <c r="AV109">
        <v>8.5</v>
      </c>
      <c r="AW109">
        <v>8.5</v>
      </c>
      <c r="AX109">
        <v>8.5</v>
      </c>
      <c r="AY109">
        <v>8.5</v>
      </c>
      <c r="AZ109">
        <v>8.5</v>
      </c>
      <c r="BA109">
        <v>8.5</v>
      </c>
      <c r="BB109">
        <v>8.5</v>
      </c>
      <c r="BC109">
        <v>8.5</v>
      </c>
      <c r="BD109" t="s">
        <v>1414</v>
      </c>
      <c r="BE109" s="6">
        <v>-6.1922677000000004</v>
      </c>
      <c r="BF109" s="6">
        <v>106.67253719999999</v>
      </c>
    </row>
    <row r="110" spans="1:58" x14ac:dyDescent="0.25">
      <c r="A110" t="s">
        <v>61</v>
      </c>
      <c r="B110" t="s">
        <v>785</v>
      </c>
      <c r="C110" t="s">
        <v>1189</v>
      </c>
      <c r="D110" t="s">
        <v>820</v>
      </c>
      <c r="E110">
        <v>2</v>
      </c>
      <c r="F110">
        <v>440000</v>
      </c>
      <c r="G110">
        <v>440000</v>
      </c>
      <c r="H110">
        <v>453333</v>
      </c>
      <c r="I110">
        <v>440000</v>
      </c>
      <c r="J110">
        <v>440000</v>
      </c>
      <c r="K110">
        <v>440000</v>
      </c>
      <c r="L110">
        <v>440000</v>
      </c>
      <c r="M110">
        <v>440000</v>
      </c>
      <c r="N110">
        <v>440000</v>
      </c>
      <c r="O110">
        <v>440000</v>
      </c>
      <c r="P110">
        <v>453333</v>
      </c>
      <c r="Q110">
        <v>440000</v>
      </c>
      <c r="R110">
        <v>440000</v>
      </c>
      <c r="S110">
        <v>440000</v>
      </c>
      <c r="T110">
        <v>440000</v>
      </c>
      <c r="U110">
        <v>440000</v>
      </c>
      <c r="V110">
        <v>440000</v>
      </c>
      <c r="W110">
        <v>440000</v>
      </c>
      <c r="X110">
        <v>440000</v>
      </c>
      <c r="Y110">
        <v>440000</v>
      </c>
      <c r="Z110">
        <v>330000</v>
      </c>
      <c r="AA110">
        <v>330000</v>
      </c>
      <c r="AB110">
        <v>340000</v>
      </c>
      <c r="AC110">
        <v>330000</v>
      </c>
      <c r="AD110">
        <v>330000</v>
      </c>
      <c r="AE110">
        <v>330000</v>
      </c>
      <c r="AF110">
        <v>330000</v>
      </c>
      <c r="AG110">
        <v>330000</v>
      </c>
      <c r="AH110">
        <v>330000</v>
      </c>
      <c r="AI110">
        <v>330000</v>
      </c>
      <c r="AJ110">
        <v>340000</v>
      </c>
      <c r="AK110">
        <v>330000</v>
      </c>
      <c r="AL110">
        <v>330000</v>
      </c>
      <c r="AM110">
        <v>330000</v>
      </c>
      <c r="AN110">
        <v>330000</v>
      </c>
      <c r="AO110">
        <v>330000</v>
      </c>
      <c r="AP110">
        <v>330000</v>
      </c>
      <c r="AQ110">
        <v>330000</v>
      </c>
      <c r="AR110">
        <v>330000</v>
      </c>
      <c r="AS110">
        <v>330000</v>
      </c>
      <c r="AT110">
        <v>8.1999999999999993</v>
      </c>
      <c r="AU110">
        <v>8.1999999999999993</v>
      </c>
      <c r="AV110">
        <v>8.1999999999999993</v>
      </c>
      <c r="AW110">
        <v>8.1999999999999993</v>
      </c>
      <c r="AX110">
        <v>8.1999999999999993</v>
      </c>
      <c r="AY110">
        <v>8.1999999999999993</v>
      </c>
      <c r="AZ110">
        <v>8.1999999999999993</v>
      </c>
      <c r="BA110">
        <v>8.1999999999999993</v>
      </c>
      <c r="BB110">
        <v>8.1999999999999993</v>
      </c>
      <c r="BC110">
        <v>8.1999999999999993</v>
      </c>
      <c r="BD110" t="s">
        <v>1437</v>
      </c>
      <c r="BE110" s="6">
        <v>-6.2222358</v>
      </c>
      <c r="BF110" s="6">
        <v>106.6839193</v>
      </c>
    </row>
    <row r="111" spans="1:58" x14ac:dyDescent="0.25">
      <c r="A111" t="s">
        <v>55</v>
      </c>
      <c r="B111" t="s">
        <v>778</v>
      </c>
      <c r="C111" t="s">
        <v>1190</v>
      </c>
      <c r="D111" t="s">
        <v>820</v>
      </c>
      <c r="E111">
        <v>2</v>
      </c>
      <c r="F111">
        <v>233333</v>
      </c>
      <c r="G111">
        <v>233333</v>
      </c>
      <c r="H111">
        <v>240000</v>
      </c>
      <c r="I111">
        <v>233333</v>
      </c>
      <c r="J111">
        <v>233333</v>
      </c>
      <c r="K111">
        <v>233333</v>
      </c>
      <c r="L111">
        <v>233333</v>
      </c>
      <c r="M111">
        <v>233333</v>
      </c>
      <c r="N111">
        <v>233333</v>
      </c>
      <c r="O111">
        <v>233333</v>
      </c>
      <c r="P111">
        <v>233333</v>
      </c>
      <c r="Q111">
        <v>233333</v>
      </c>
      <c r="R111">
        <v>233333</v>
      </c>
      <c r="S111">
        <v>233333</v>
      </c>
      <c r="T111">
        <v>233333</v>
      </c>
      <c r="U111">
        <v>233333</v>
      </c>
      <c r="V111">
        <v>240000</v>
      </c>
      <c r="W111">
        <v>233333</v>
      </c>
      <c r="X111">
        <v>266667</v>
      </c>
      <c r="Y111">
        <v>233333</v>
      </c>
      <c r="Z111">
        <v>175000</v>
      </c>
      <c r="AA111">
        <v>175000</v>
      </c>
      <c r="AB111">
        <v>180000</v>
      </c>
      <c r="AC111">
        <v>175000</v>
      </c>
      <c r="AD111">
        <v>175000</v>
      </c>
      <c r="AE111">
        <v>175000</v>
      </c>
      <c r="AF111">
        <v>175000</v>
      </c>
      <c r="AG111">
        <v>175000</v>
      </c>
      <c r="AH111">
        <v>175000</v>
      </c>
      <c r="AI111">
        <v>175000</v>
      </c>
      <c r="AJ111">
        <v>175000</v>
      </c>
      <c r="AK111">
        <v>175000</v>
      </c>
      <c r="AL111">
        <v>175000</v>
      </c>
      <c r="AM111">
        <v>175000</v>
      </c>
      <c r="AN111">
        <v>175000</v>
      </c>
      <c r="AO111">
        <v>175000</v>
      </c>
      <c r="AP111">
        <v>180000</v>
      </c>
      <c r="AQ111">
        <v>175000</v>
      </c>
      <c r="AR111">
        <v>200000</v>
      </c>
      <c r="AS111">
        <v>175000</v>
      </c>
      <c r="AT111">
        <v>8.3000000000000007</v>
      </c>
      <c r="AU111">
        <v>8.3000000000000007</v>
      </c>
      <c r="AV111">
        <v>8.3000000000000007</v>
      </c>
      <c r="AW111">
        <v>8.3000000000000007</v>
      </c>
      <c r="AX111">
        <v>8.3000000000000007</v>
      </c>
      <c r="AY111">
        <v>8.3000000000000007</v>
      </c>
      <c r="AZ111">
        <v>8.3000000000000007</v>
      </c>
      <c r="BA111">
        <v>8.3000000000000007</v>
      </c>
      <c r="BB111">
        <v>8.3000000000000007</v>
      </c>
      <c r="BC111">
        <v>8.3000000000000007</v>
      </c>
      <c r="BD111" t="s">
        <v>1412</v>
      </c>
      <c r="BE111" s="6">
        <v>-6.1428139000000002</v>
      </c>
      <c r="BF111" s="6">
        <v>106.62910549999999</v>
      </c>
    </row>
    <row r="112" spans="1:58" x14ac:dyDescent="0.25">
      <c r="A112" t="s">
        <v>191</v>
      </c>
      <c r="B112" t="s">
        <v>778</v>
      </c>
      <c r="C112" t="s">
        <v>1192</v>
      </c>
      <c r="D112" t="s">
        <v>820</v>
      </c>
      <c r="E112">
        <v>2</v>
      </c>
      <c r="F112">
        <v>185185</v>
      </c>
      <c r="G112">
        <v>185185</v>
      </c>
      <c r="H112">
        <v>185185</v>
      </c>
      <c r="I112">
        <v>185185</v>
      </c>
      <c r="J112">
        <v>185185</v>
      </c>
      <c r="K112">
        <v>185185</v>
      </c>
      <c r="L112">
        <v>185185</v>
      </c>
      <c r="M112">
        <v>185185</v>
      </c>
      <c r="N112">
        <v>185185</v>
      </c>
      <c r="O112">
        <v>185185</v>
      </c>
      <c r="P112">
        <v>185185</v>
      </c>
      <c r="Q112">
        <v>185185</v>
      </c>
      <c r="R112">
        <v>185185</v>
      </c>
      <c r="S112">
        <v>185185</v>
      </c>
      <c r="T112">
        <v>185185</v>
      </c>
      <c r="U112">
        <v>185185</v>
      </c>
      <c r="V112">
        <v>185185</v>
      </c>
      <c r="W112">
        <v>185185</v>
      </c>
      <c r="X112">
        <v>185185</v>
      </c>
      <c r="Y112">
        <v>185185</v>
      </c>
      <c r="Z112">
        <v>148148</v>
      </c>
      <c r="AA112">
        <v>135185</v>
      </c>
      <c r="AB112">
        <v>148148</v>
      </c>
      <c r="AC112">
        <v>135185</v>
      </c>
      <c r="AD112">
        <v>148148</v>
      </c>
      <c r="AE112">
        <v>135185</v>
      </c>
      <c r="AF112">
        <v>148148</v>
      </c>
      <c r="AG112">
        <v>135185</v>
      </c>
      <c r="AH112">
        <v>148148</v>
      </c>
      <c r="AI112">
        <v>135185</v>
      </c>
      <c r="AJ112">
        <v>138889</v>
      </c>
      <c r="AK112">
        <v>135185</v>
      </c>
      <c r="AL112">
        <v>148148</v>
      </c>
      <c r="AM112">
        <v>135185</v>
      </c>
      <c r="AN112">
        <v>148148</v>
      </c>
      <c r="AO112">
        <v>135185</v>
      </c>
      <c r="AP112">
        <v>148148</v>
      </c>
      <c r="AQ112">
        <v>135185</v>
      </c>
      <c r="AR112">
        <v>148148</v>
      </c>
      <c r="AS112">
        <v>135185</v>
      </c>
      <c r="AT112">
        <v>6.9</v>
      </c>
      <c r="AU112">
        <v>6.9</v>
      </c>
      <c r="AV112">
        <v>6.9</v>
      </c>
      <c r="AW112">
        <v>6.9</v>
      </c>
      <c r="AX112">
        <v>6.9</v>
      </c>
      <c r="AY112">
        <v>6.9</v>
      </c>
      <c r="AZ112">
        <v>6.9</v>
      </c>
      <c r="BA112">
        <v>6.9</v>
      </c>
      <c r="BB112">
        <v>6.9</v>
      </c>
      <c r="BC112">
        <v>6.9</v>
      </c>
      <c r="BD112" t="s">
        <v>1447</v>
      </c>
      <c r="BE112" s="6">
        <v>-6.1428139000000002</v>
      </c>
      <c r="BF112" s="6">
        <v>106.62910549999999</v>
      </c>
    </row>
    <row r="113" spans="1:58" x14ac:dyDescent="0.25">
      <c r="A113" t="s">
        <v>252</v>
      </c>
      <c r="B113" t="s">
        <v>794</v>
      </c>
      <c r="C113" t="s">
        <v>1198</v>
      </c>
      <c r="D113" t="s">
        <v>820</v>
      </c>
      <c r="E113">
        <v>0</v>
      </c>
      <c r="F113">
        <v>142055</v>
      </c>
      <c r="G113">
        <v>161505</v>
      </c>
      <c r="H113">
        <v>303590</v>
      </c>
      <c r="I113">
        <v>175693</v>
      </c>
      <c r="J113">
        <v>153415</v>
      </c>
      <c r="K113">
        <v>161505</v>
      </c>
      <c r="L113">
        <v>175693</v>
      </c>
      <c r="M113">
        <v>161505</v>
      </c>
      <c r="N113">
        <v>175693</v>
      </c>
      <c r="O113">
        <v>174271</v>
      </c>
      <c r="P113">
        <v>163860</v>
      </c>
      <c r="Q113">
        <v>161505</v>
      </c>
      <c r="R113">
        <v>153075</v>
      </c>
      <c r="S113">
        <v>137606</v>
      </c>
      <c r="T113">
        <v>175693</v>
      </c>
      <c r="U113">
        <v>174059</v>
      </c>
      <c r="V113">
        <v>336995</v>
      </c>
      <c r="W113">
        <v>196777</v>
      </c>
      <c r="X113">
        <v>152844</v>
      </c>
      <c r="Y113">
        <v>137606</v>
      </c>
      <c r="Z113">
        <v>110803</v>
      </c>
      <c r="AA113">
        <v>125974</v>
      </c>
      <c r="AB113">
        <v>236800</v>
      </c>
      <c r="AC113">
        <v>137041</v>
      </c>
      <c r="AD113">
        <v>119664</v>
      </c>
      <c r="AE113">
        <v>125974</v>
      </c>
      <c r="AF113">
        <v>137041</v>
      </c>
      <c r="AG113">
        <v>125974</v>
      </c>
      <c r="AH113">
        <v>137041</v>
      </c>
      <c r="AI113">
        <v>135931</v>
      </c>
      <c r="AJ113">
        <v>127811</v>
      </c>
      <c r="AK113">
        <v>125974</v>
      </c>
      <c r="AL113">
        <v>119399</v>
      </c>
      <c r="AM113">
        <v>107333</v>
      </c>
      <c r="AN113">
        <v>137041</v>
      </c>
      <c r="AO113">
        <v>135766</v>
      </c>
      <c r="AP113">
        <v>262856</v>
      </c>
      <c r="AQ113">
        <v>153486</v>
      </c>
      <c r="AR113">
        <v>119218</v>
      </c>
      <c r="AS113">
        <v>107333</v>
      </c>
      <c r="AT113">
        <v>7</v>
      </c>
      <c r="AU113">
        <v>7</v>
      </c>
      <c r="AV113">
        <v>7</v>
      </c>
      <c r="AW113">
        <v>7</v>
      </c>
      <c r="AX113">
        <v>7</v>
      </c>
      <c r="AY113">
        <v>7</v>
      </c>
      <c r="AZ113">
        <v>7</v>
      </c>
      <c r="BA113">
        <v>7</v>
      </c>
      <c r="BB113">
        <v>7</v>
      </c>
      <c r="BC113">
        <v>7</v>
      </c>
      <c r="BD113" t="s">
        <v>1412</v>
      </c>
      <c r="BE113" s="6">
        <v>-6.9760260000000001</v>
      </c>
      <c r="BF113" s="6">
        <v>106.3004455</v>
      </c>
    </row>
    <row r="114" spans="1:58" x14ac:dyDescent="0.25">
      <c r="A114" t="s">
        <v>166</v>
      </c>
      <c r="B114" t="s">
        <v>773</v>
      </c>
      <c r="C114" t="s">
        <v>1207</v>
      </c>
      <c r="D114" t="s">
        <v>820</v>
      </c>
      <c r="E114">
        <v>0</v>
      </c>
      <c r="F114">
        <v>237674</v>
      </c>
      <c r="G114">
        <v>239266</v>
      </c>
      <c r="H114">
        <v>328115</v>
      </c>
      <c r="I114">
        <v>239266</v>
      </c>
      <c r="J114">
        <v>296372</v>
      </c>
      <c r="K114">
        <v>186096</v>
      </c>
      <c r="L114">
        <v>223316</v>
      </c>
      <c r="M114">
        <v>223316</v>
      </c>
      <c r="N114">
        <v>222959</v>
      </c>
      <c r="O114">
        <v>186096</v>
      </c>
      <c r="P114">
        <v>288343</v>
      </c>
      <c r="Q114">
        <v>186096</v>
      </c>
      <c r="R114">
        <v>271461</v>
      </c>
      <c r="S114">
        <v>186096</v>
      </c>
      <c r="T114">
        <v>303674</v>
      </c>
      <c r="U114">
        <v>186096</v>
      </c>
      <c r="V114">
        <v>319981</v>
      </c>
      <c r="W114">
        <v>231291</v>
      </c>
      <c r="X114">
        <v>288476</v>
      </c>
      <c r="Y114">
        <v>262100</v>
      </c>
      <c r="Z114">
        <v>185386</v>
      </c>
      <c r="AA114">
        <v>186627</v>
      </c>
      <c r="AB114">
        <v>255930</v>
      </c>
      <c r="AC114">
        <v>186627</v>
      </c>
      <c r="AD114">
        <v>231170</v>
      </c>
      <c r="AE114">
        <v>145155</v>
      </c>
      <c r="AF114">
        <v>174186</v>
      </c>
      <c r="AG114">
        <v>174186</v>
      </c>
      <c r="AH114">
        <v>173908</v>
      </c>
      <c r="AI114">
        <v>145155</v>
      </c>
      <c r="AJ114">
        <v>224908</v>
      </c>
      <c r="AK114">
        <v>145155</v>
      </c>
      <c r="AL114">
        <v>211740</v>
      </c>
      <c r="AM114">
        <v>145155</v>
      </c>
      <c r="AN114">
        <v>236866</v>
      </c>
      <c r="AO114">
        <v>145155</v>
      </c>
      <c r="AP114">
        <v>249585</v>
      </c>
      <c r="AQ114">
        <v>180407</v>
      </c>
      <c r="AR114">
        <v>225011</v>
      </c>
      <c r="AS114">
        <v>204438</v>
      </c>
      <c r="AT114">
        <v>7.8</v>
      </c>
      <c r="AU114">
        <v>7.8</v>
      </c>
      <c r="AV114">
        <v>7.8</v>
      </c>
      <c r="AW114">
        <v>7.8</v>
      </c>
      <c r="AX114">
        <v>7.8</v>
      </c>
      <c r="AY114">
        <v>7.8</v>
      </c>
      <c r="AZ114">
        <v>7.8</v>
      </c>
      <c r="BA114">
        <v>7.8</v>
      </c>
      <c r="BB114">
        <v>7.8</v>
      </c>
      <c r="BC114">
        <v>7.8</v>
      </c>
      <c r="BD114" t="s">
        <v>1397</v>
      </c>
      <c r="BE114" s="6">
        <v>-6.2610080000000004</v>
      </c>
      <c r="BF114" s="6">
        <v>106.73913899999999</v>
      </c>
    </row>
    <row r="115" spans="1:58" x14ac:dyDescent="0.25">
      <c r="A115" t="s">
        <v>122</v>
      </c>
      <c r="B115" t="s">
        <v>770</v>
      </c>
      <c r="C115" t="s">
        <v>1208</v>
      </c>
      <c r="D115" t="s">
        <v>820</v>
      </c>
      <c r="E115">
        <v>0</v>
      </c>
      <c r="F115">
        <v>214659</v>
      </c>
      <c r="G115">
        <v>268140</v>
      </c>
      <c r="H115">
        <v>212988</v>
      </c>
      <c r="I115">
        <v>272163</v>
      </c>
      <c r="J115">
        <v>326808</v>
      </c>
      <c r="K115">
        <v>230723</v>
      </c>
      <c r="L115">
        <v>224613</v>
      </c>
      <c r="M115">
        <v>230723</v>
      </c>
      <c r="N115">
        <v>223764</v>
      </c>
      <c r="O115">
        <v>230723</v>
      </c>
      <c r="P115">
        <v>233100</v>
      </c>
      <c r="Q115">
        <v>230723</v>
      </c>
      <c r="R115">
        <v>236241</v>
      </c>
      <c r="S115">
        <v>230723</v>
      </c>
      <c r="T115">
        <v>233053</v>
      </c>
      <c r="U115">
        <v>230723</v>
      </c>
      <c r="V115">
        <v>236417</v>
      </c>
      <c r="W115">
        <v>230723</v>
      </c>
      <c r="X115">
        <v>206847</v>
      </c>
      <c r="Y115">
        <v>230723</v>
      </c>
      <c r="Z115">
        <v>167434</v>
      </c>
      <c r="AA115">
        <v>209149</v>
      </c>
      <c r="AB115">
        <v>166131</v>
      </c>
      <c r="AC115">
        <v>212287</v>
      </c>
      <c r="AD115">
        <v>254910</v>
      </c>
      <c r="AE115">
        <v>179964</v>
      </c>
      <c r="AF115">
        <v>175198</v>
      </c>
      <c r="AG115">
        <v>179964</v>
      </c>
      <c r="AH115">
        <v>174536</v>
      </c>
      <c r="AI115">
        <v>179964</v>
      </c>
      <c r="AJ115">
        <v>181818</v>
      </c>
      <c r="AK115">
        <v>179964</v>
      </c>
      <c r="AL115">
        <v>184268</v>
      </c>
      <c r="AM115">
        <v>179964</v>
      </c>
      <c r="AN115">
        <v>181781</v>
      </c>
      <c r="AO115">
        <v>179964</v>
      </c>
      <c r="AP115">
        <v>148943</v>
      </c>
      <c r="AQ115">
        <v>145355</v>
      </c>
      <c r="AR115">
        <v>161341</v>
      </c>
      <c r="AS115">
        <v>179964</v>
      </c>
      <c r="AT115">
        <v>7</v>
      </c>
      <c r="AU115">
        <v>7</v>
      </c>
      <c r="AV115">
        <v>7</v>
      </c>
      <c r="AW115">
        <v>7</v>
      </c>
      <c r="AX115">
        <v>7</v>
      </c>
      <c r="AY115">
        <v>7</v>
      </c>
      <c r="AZ115">
        <v>7</v>
      </c>
      <c r="BA115">
        <v>7</v>
      </c>
      <c r="BB115">
        <v>7</v>
      </c>
      <c r="BC115">
        <v>7</v>
      </c>
      <c r="BD115" t="s">
        <v>1412</v>
      </c>
      <c r="BE115" s="6">
        <v>-6.2965743999999999</v>
      </c>
      <c r="BF115" s="6">
        <v>106.6267768</v>
      </c>
    </row>
    <row r="116" spans="1:58" x14ac:dyDescent="0.25">
      <c r="A116" t="s">
        <v>190</v>
      </c>
      <c r="B116" t="s">
        <v>773</v>
      </c>
      <c r="C116" t="s">
        <v>1219</v>
      </c>
      <c r="D116" t="s">
        <v>820</v>
      </c>
      <c r="E116">
        <v>0</v>
      </c>
      <c r="F116">
        <v>314790</v>
      </c>
      <c r="G116">
        <v>262767</v>
      </c>
      <c r="H116">
        <v>298830</v>
      </c>
      <c r="I116">
        <v>315321</v>
      </c>
      <c r="J116">
        <v>315321</v>
      </c>
      <c r="K116">
        <v>262767</v>
      </c>
      <c r="L116">
        <v>315321</v>
      </c>
      <c r="M116">
        <v>315321</v>
      </c>
      <c r="N116">
        <v>314934</v>
      </c>
      <c r="O116">
        <v>262767</v>
      </c>
      <c r="P116">
        <v>314934</v>
      </c>
      <c r="Q116">
        <v>262767</v>
      </c>
      <c r="R116">
        <v>314904</v>
      </c>
      <c r="S116">
        <v>262767</v>
      </c>
      <c r="T116">
        <v>314985</v>
      </c>
      <c r="U116">
        <v>262767</v>
      </c>
      <c r="V116">
        <v>315321</v>
      </c>
      <c r="W116">
        <v>315321</v>
      </c>
      <c r="X116">
        <v>315321</v>
      </c>
      <c r="Y116">
        <v>315321</v>
      </c>
      <c r="Z116">
        <v>245536</v>
      </c>
      <c r="AA116">
        <v>204958</v>
      </c>
      <c r="AB116">
        <v>233087</v>
      </c>
      <c r="AC116">
        <v>245950</v>
      </c>
      <c r="AD116">
        <v>245950</v>
      </c>
      <c r="AE116">
        <v>204958</v>
      </c>
      <c r="AF116">
        <v>245950</v>
      </c>
      <c r="AG116">
        <v>245950</v>
      </c>
      <c r="AH116">
        <v>245649</v>
      </c>
      <c r="AI116">
        <v>204958</v>
      </c>
      <c r="AJ116">
        <v>245649</v>
      </c>
      <c r="AK116">
        <v>204958</v>
      </c>
      <c r="AL116">
        <v>245625</v>
      </c>
      <c r="AM116">
        <v>204958</v>
      </c>
      <c r="AN116">
        <v>245688</v>
      </c>
      <c r="AO116">
        <v>204958</v>
      </c>
      <c r="AP116">
        <v>245950</v>
      </c>
      <c r="AQ116">
        <v>245950</v>
      </c>
      <c r="AR116">
        <v>245950</v>
      </c>
      <c r="AS116">
        <v>245950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6.3</v>
      </c>
      <c r="BA116">
        <v>6.3</v>
      </c>
      <c r="BB116">
        <v>6.3</v>
      </c>
      <c r="BC116">
        <v>6.3</v>
      </c>
      <c r="BD116" t="s">
        <v>1412</v>
      </c>
      <c r="BE116" s="6">
        <v>-6.2668267000000002</v>
      </c>
      <c r="BF116" s="6">
        <v>106.734387</v>
      </c>
    </row>
    <row r="117" spans="1:58" x14ac:dyDescent="0.25">
      <c r="A117" t="s">
        <v>200</v>
      </c>
      <c r="B117" t="s">
        <v>770</v>
      </c>
      <c r="C117" t="s">
        <v>1220</v>
      </c>
      <c r="D117" t="s">
        <v>820</v>
      </c>
      <c r="E117">
        <v>0</v>
      </c>
      <c r="F117">
        <v>186519</v>
      </c>
      <c r="G117">
        <v>227723</v>
      </c>
      <c r="H117">
        <v>246378</v>
      </c>
      <c r="I117">
        <v>252415</v>
      </c>
      <c r="J117">
        <v>225787</v>
      </c>
      <c r="K117">
        <v>270428</v>
      </c>
      <c r="L117">
        <v>269004</v>
      </c>
      <c r="M117">
        <v>271411</v>
      </c>
      <c r="N117">
        <v>259767</v>
      </c>
      <c r="O117">
        <v>271652</v>
      </c>
      <c r="P117">
        <v>259831</v>
      </c>
      <c r="Q117">
        <v>271080</v>
      </c>
      <c r="R117">
        <v>263082</v>
      </c>
      <c r="S117">
        <v>270948</v>
      </c>
      <c r="T117">
        <v>290633</v>
      </c>
      <c r="U117">
        <v>271880</v>
      </c>
      <c r="V117">
        <v>265616</v>
      </c>
      <c r="W117">
        <v>272214</v>
      </c>
      <c r="X117">
        <v>242796</v>
      </c>
      <c r="Y117">
        <v>273197</v>
      </c>
      <c r="Z117">
        <v>145485</v>
      </c>
      <c r="AA117">
        <v>177624</v>
      </c>
      <c r="AB117">
        <v>192175</v>
      </c>
      <c r="AC117">
        <v>196884</v>
      </c>
      <c r="AD117">
        <v>176114</v>
      </c>
      <c r="AE117">
        <v>210934</v>
      </c>
      <c r="AF117">
        <v>209823</v>
      </c>
      <c r="AG117">
        <v>211701</v>
      </c>
      <c r="AH117">
        <v>202618</v>
      </c>
      <c r="AI117">
        <v>211889</v>
      </c>
      <c r="AJ117">
        <v>202668</v>
      </c>
      <c r="AK117">
        <v>211442</v>
      </c>
      <c r="AL117">
        <v>205204</v>
      </c>
      <c r="AM117">
        <v>211339</v>
      </c>
      <c r="AN117">
        <v>226694</v>
      </c>
      <c r="AO117">
        <v>212066</v>
      </c>
      <c r="AP117">
        <v>207180</v>
      </c>
      <c r="AQ117">
        <v>212327</v>
      </c>
      <c r="AR117">
        <v>189381</v>
      </c>
      <c r="AS117">
        <v>213094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7.5</v>
      </c>
      <c r="BB117">
        <v>7.5</v>
      </c>
      <c r="BC117">
        <v>7.5</v>
      </c>
      <c r="BD117" t="s">
        <v>1415</v>
      </c>
      <c r="BE117" s="6">
        <v>-6.3017751000000004</v>
      </c>
      <c r="BF117" s="6">
        <v>106.6797538</v>
      </c>
    </row>
    <row r="118" spans="1:58" x14ac:dyDescent="0.25">
      <c r="A118" t="s">
        <v>174</v>
      </c>
      <c r="B118" t="s">
        <v>769</v>
      </c>
      <c r="C118" t="s">
        <v>1221</v>
      </c>
      <c r="D118" t="s">
        <v>820</v>
      </c>
      <c r="E118">
        <v>0</v>
      </c>
      <c r="F118">
        <v>189717</v>
      </c>
      <c r="G118">
        <v>264917</v>
      </c>
      <c r="H118">
        <v>193435</v>
      </c>
      <c r="I118">
        <v>291055</v>
      </c>
      <c r="J118">
        <v>204512</v>
      </c>
      <c r="K118">
        <v>216744</v>
      </c>
      <c r="L118">
        <v>190583</v>
      </c>
      <c r="M118">
        <v>212841</v>
      </c>
      <c r="N118">
        <v>190001</v>
      </c>
      <c r="O118">
        <v>212841</v>
      </c>
      <c r="P118">
        <v>178207</v>
      </c>
      <c r="Q118">
        <v>212841</v>
      </c>
      <c r="R118">
        <v>190622</v>
      </c>
      <c r="S118">
        <v>212841</v>
      </c>
      <c r="T118">
        <v>231858</v>
      </c>
      <c r="U118">
        <v>223562</v>
      </c>
      <c r="V118">
        <v>252655</v>
      </c>
      <c r="W118">
        <v>233385</v>
      </c>
      <c r="X118">
        <v>205845</v>
      </c>
      <c r="Y118">
        <v>216744</v>
      </c>
      <c r="Z118">
        <v>147979</v>
      </c>
      <c r="AA118">
        <v>206635</v>
      </c>
      <c r="AB118">
        <v>150879</v>
      </c>
      <c r="AC118">
        <v>227023</v>
      </c>
      <c r="AD118">
        <v>159519</v>
      </c>
      <c r="AE118">
        <v>169060</v>
      </c>
      <c r="AF118">
        <v>148655</v>
      </c>
      <c r="AG118">
        <v>166016</v>
      </c>
      <c r="AH118">
        <v>148201</v>
      </c>
      <c r="AI118">
        <v>166016</v>
      </c>
      <c r="AJ118">
        <v>139001</v>
      </c>
      <c r="AK118">
        <v>166016</v>
      </c>
      <c r="AL118">
        <v>148685</v>
      </c>
      <c r="AM118">
        <v>166016</v>
      </c>
      <c r="AN118">
        <v>180849</v>
      </c>
      <c r="AO118">
        <v>174378</v>
      </c>
      <c r="AP118">
        <v>197071</v>
      </c>
      <c r="AQ118">
        <v>182040</v>
      </c>
      <c r="AR118">
        <v>160559</v>
      </c>
      <c r="AS118">
        <v>169060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7.5</v>
      </c>
      <c r="AZ118">
        <v>7.5</v>
      </c>
      <c r="BA118">
        <v>7.5</v>
      </c>
      <c r="BB118">
        <v>7.5</v>
      </c>
      <c r="BC118">
        <v>7.5</v>
      </c>
      <c r="BD118" t="s">
        <v>1442</v>
      </c>
      <c r="BE118" s="6">
        <v>-6.2408795000000001</v>
      </c>
      <c r="BF118" s="6">
        <v>106.6241064</v>
      </c>
    </row>
    <row r="119" spans="1:58" x14ac:dyDescent="0.25">
      <c r="A119" t="s">
        <v>85</v>
      </c>
      <c r="B119" t="s">
        <v>781</v>
      </c>
      <c r="C119" t="s">
        <v>1223</v>
      </c>
      <c r="D119" t="s">
        <v>820</v>
      </c>
      <c r="E119">
        <v>2</v>
      </c>
      <c r="F119">
        <v>411690</v>
      </c>
      <c r="G119">
        <v>680388</v>
      </c>
      <c r="H119">
        <v>482909</v>
      </c>
      <c r="I119">
        <v>903636</v>
      </c>
      <c r="J119">
        <v>375992</v>
      </c>
      <c r="K119">
        <v>510276</v>
      </c>
      <c r="L119">
        <v>353046</v>
      </c>
      <c r="M119">
        <v>501323</v>
      </c>
      <c r="N119">
        <v>359731</v>
      </c>
      <c r="O119">
        <v>527431</v>
      </c>
      <c r="P119">
        <v>334674</v>
      </c>
      <c r="Q119">
        <v>519228</v>
      </c>
      <c r="R119">
        <v>327569</v>
      </c>
      <c r="S119">
        <v>550728</v>
      </c>
      <c r="T119">
        <v>419435</v>
      </c>
      <c r="U119">
        <v>636371</v>
      </c>
      <c r="V119">
        <v>631012</v>
      </c>
      <c r="W119">
        <v>683828</v>
      </c>
      <c r="X119">
        <v>343807</v>
      </c>
      <c r="Y119">
        <v>532077</v>
      </c>
      <c r="Z119">
        <v>321118</v>
      </c>
      <c r="AA119">
        <v>510291</v>
      </c>
      <c r="AB119">
        <v>376669</v>
      </c>
      <c r="AC119">
        <v>677727</v>
      </c>
      <c r="AD119">
        <v>293274</v>
      </c>
      <c r="AE119">
        <v>382707</v>
      </c>
      <c r="AF119">
        <v>275376</v>
      </c>
      <c r="AG119">
        <v>375992</v>
      </c>
      <c r="AH119">
        <v>280590</v>
      </c>
      <c r="AI119">
        <v>395573</v>
      </c>
      <c r="AJ119">
        <v>261046</v>
      </c>
      <c r="AK119">
        <v>389421</v>
      </c>
      <c r="AL119">
        <v>255504</v>
      </c>
      <c r="AM119">
        <v>413046</v>
      </c>
      <c r="AN119">
        <v>327159</v>
      </c>
      <c r="AO119">
        <v>477278</v>
      </c>
      <c r="AP119">
        <v>492189</v>
      </c>
      <c r="AQ119">
        <v>512871</v>
      </c>
      <c r="AR119">
        <v>268169</v>
      </c>
      <c r="AS119">
        <v>399058</v>
      </c>
      <c r="AT119">
        <v>8.6</v>
      </c>
      <c r="AU119">
        <v>8.6</v>
      </c>
      <c r="AV119">
        <v>8.6</v>
      </c>
      <c r="AW119">
        <v>8.6</v>
      </c>
      <c r="AX119">
        <v>8.6</v>
      </c>
      <c r="AY119">
        <v>8.6</v>
      </c>
      <c r="AZ119">
        <v>8.6</v>
      </c>
      <c r="BA119">
        <v>8.6</v>
      </c>
      <c r="BB119">
        <v>8.6</v>
      </c>
      <c r="BC119">
        <v>8.6</v>
      </c>
      <c r="BD119" t="s">
        <v>1441</v>
      </c>
      <c r="BE119" s="6">
        <v>-6.314902</v>
      </c>
      <c r="BF119" s="6">
        <v>106.7460136</v>
      </c>
    </row>
    <row r="120" spans="1:58" x14ac:dyDescent="0.25">
      <c r="A120" t="s">
        <v>53</v>
      </c>
      <c r="B120" t="s">
        <v>774</v>
      </c>
      <c r="C120" t="s">
        <v>1225</v>
      </c>
      <c r="D120" t="s">
        <v>820</v>
      </c>
      <c r="E120">
        <v>4</v>
      </c>
      <c r="F120">
        <v>461699</v>
      </c>
      <c r="G120">
        <v>461699</v>
      </c>
      <c r="H120">
        <v>666667</v>
      </c>
      <c r="I120">
        <v>666667</v>
      </c>
      <c r="J120">
        <v>415529</v>
      </c>
      <c r="K120">
        <v>415529</v>
      </c>
      <c r="L120">
        <v>415529</v>
      </c>
      <c r="M120">
        <v>415529</v>
      </c>
      <c r="N120">
        <v>415529</v>
      </c>
      <c r="O120">
        <v>415529</v>
      </c>
      <c r="P120">
        <v>666667</v>
      </c>
      <c r="Q120">
        <v>415529</v>
      </c>
      <c r="R120">
        <v>666667</v>
      </c>
      <c r="S120">
        <v>666667</v>
      </c>
      <c r="T120">
        <v>666667</v>
      </c>
      <c r="U120">
        <v>415529</v>
      </c>
      <c r="V120">
        <v>666667</v>
      </c>
      <c r="W120">
        <v>666667</v>
      </c>
      <c r="X120">
        <v>415529</v>
      </c>
      <c r="Y120">
        <v>415529</v>
      </c>
      <c r="Z120">
        <v>346274</v>
      </c>
      <c r="AA120">
        <v>346274</v>
      </c>
      <c r="AB120">
        <v>500000</v>
      </c>
      <c r="AC120">
        <v>500000</v>
      </c>
      <c r="AD120">
        <v>311647</v>
      </c>
      <c r="AE120">
        <v>311647</v>
      </c>
      <c r="AF120">
        <v>311647</v>
      </c>
      <c r="AG120">
        <v>311647</v>
      </c>
      <c r="AH120">
        <v>311647</v>
      </c>
      <c r="AI120">
        <v>311647</v>
      </c>
      <c r="AJ120">
        <v>500000</v>
      </c>
      <c r="AK120">
        <v>311647</v>
      </c>
      <c r="AL120">
        <v>500000</v>
      </c>
      <c r="AM120">
        <v>500000</v>
      </c>
      <c r="AN120">
        <v>500000</v>
      </c>
      <c r="AO120">
        <v>311647</v>
      </c>
      <c r="AP120">
        <v>500000</v>
      </c>
      <c r="AQ120">
        <v>500000</v>
      </c>
      <c r="AR120">
        <v>311647</v>
      </c>
      <c r="AS120">
        <v>311647</v>
      </c>
      <c r="AT120">
        <v>8.4</v>
      </c>
      <c r="AU120">
        <v>8.4</v>
      </c>
      <c r="AV120">
        <v>8.4</v>
      </c>
      <c r="AW120">
        <v>8.4</v>
      </c>
      <c r="AX120">
        <v>8.4</v>
      </c>
      <c r="AY120">
        <v>8.4</v>
      </c>
      <c r="AZ120">
        <v>8.4</v>
      </c>
      <c r="BA120">
        <v>8.4</v>
      </c>
      <c r="BB120">
        <v>8.4</v>
      </c>
      <c r="BC120">
        <v>8.4</v>
      </c>
      <c r="BD120" t="s">
        <v>1416</v>
      </c>
      <c r="BE120" s="6">
        <v>-6.1693883999999999</v>
      </c>
      <c r="BF120" s="6">
        <v>106.63308189999999</v>
      </c>
    </row>
    <row r="121" spans="1:58" x14ac:dyDescent="0.25">
      <c r="A121" t="s">
        <v>31</v>
      </c>
      <c r="B121" t="s">
        <v>770</v>
      </c>
      <c r="C121" t="s">
        <v>1240</v>
      </c>
      <c r="D121" t="s">
        <v>820</v>
      </c>
      <c r="E121">
        <v>2</v>
      </c>
      <c r="F121">
        <v>570667</v>
      </c>
      <c r="G121">
        <v>557333</v>
      </c>
      <c r="H121">
        <v>610667</v>
      </c>
      <c r="I121">
        <v>610667</v>
      </c>
      <c r="J121">
        <v>610667</v>
      </c>
      <c r="K121">
        <v>610667</v>
      </c>
      <c r="L121">
        <v>610667</v>
      </c>
      <c r="M121">
        <v>530667</v>
      </c>
      <c r="N121">
        <v>610667</v>
      </c>
      <c r="O121">
        <v>530667</v>
      </c>
      <c r="P121">
        <v>570667</v>
      </c>
      <c r="Q121">
        <v>530667</v>
      </c>
      <c r="R121">
        <v>557333</v>
      </c>
      <c r="S121">
        <v>530667</v>
      </c>
      <c r="T121">
        <v>677333</v>
      </c>
      <c r="U121">
        <v>530667</v>
      </c>
      <c r="V121">
        <v>704000</v>
      </c>
      <c r="W121">
        <v>557333</v>
      </c>
      <c r="X121">
        <v>557333</v>
      </c>
      <c r="Y121">
        <v>557333</v>
      </c>
      <c r="Z121">
        <v>428000</v>
      </c>
      <c r="AA121">
        <v>418000</v>
      </c>
      <c r="AB121">
        <v>458000</v>
      </c>
      <c r="AC121">
        <v>458000</v>
      </c>
      <c r="AD121">
        <v>458000</v>
      </c>
      <c r="AE121">
        <v>458000</v>
      </c>
      <c r="AF121">
        <v>458000</v>
      </c>
      <c r="AG121">
        <v>398000</v>
      </c>
      <c r="AH121">
        <v>458000</v>
      </c>
      <c r="AI121">
        <v>398000</v>
      </c>
      <c r="AJ121">
        <v>428000</v>
      </c>
      <c r="AK121">
        <v>398000</v>
      </c>
      <c r="AL121">
        <v>418000</v>
      </c>
      <c r="AM121">
        <v>398000</v>
      </c>
      <c r="AN121">
        <v>508000</v>
      </c>
      <c r="AO121">
        <v>398000</v>
      </c>
      <c r="AP121">
        <v>528000</v>
      </c>
      <c r="AQ121">
        <v>418000</v>
      </c>
      <c r="AR121">
        <v>418000</v>
      </c>
      <c r="AS121">
        <v>418000</v>
      </c>
      <c r="AT121">
        <v>8.1999999999999993</v>
      </c>
      <c r="AU121">
        <v>8.1999999999999993</v>
      </c>
      <c r="AV121">
        <v>8.1999999999999993</v>
      </c>
      <c r="AW121">
        <v>8.1999999999999993</v>
      </c>
      <c r="AX121">
        <v>8.1999999999999993</v>
      </c>
      <c r="AY121">
        <v>8.1999999999999993</v>
      </c>
      <c r="AZ121">
        <v>8.1999999999999993</v>
      </c>
      <c r="BA121">
        <v>8.1999999999999993</v>
      </c>
      <c r="BB121">
        <v>8.1999999999999993</v>
      </c>
      <c r="BC121">
        <v>8.1999999999999993</v>
      </c>
      <c r="BD121" t="s">
        <v>1442</v>
      </c>
      <c r="BE121" s="6">
        <v>-6.2990012999999996</v>
      </c>
      <c r="BF121" s="6">
        <v>106.66461150000001</v>
      </c>
    </row>
    <row r="122" spans="1:58" x14ac:dyDescent="0.25">
      <c r="A122" t="s">
        <v>23</v>
      </c>
      <c r="B122" t="s">
        <v>770</v>
      </c>
      <c r="C122" t="s">
        <v>1242</v>
      </c>
      <c r="D122" t="s">
        <v>820</v>
      </c>
      <c r="E122">
        <v>3</v>
      </c>
      <c r="F122">
        <v>666667</v>
      </c>
      <c r="G122">
        <v>666667</v>
      </c>
      <c r="H122">
        <v>666667</v>
      </c>
      <c r="I122">
        <v>533333</v>
      </c>
      <c r="J122">
        <v>533333</v>
      </c>
      <c r="K122">
        <v>533333</v>
      </c>
      <c r="L122">
        <v>533333</v>
      </c>
      <c r="M122">
        <v>533333</v>
      </c>
      <c r="N122">
        <v>426667</v>
      </c>
      <c r="O122">
        <v>426667</v>
      </c>
      <c r="P122">
        <v>666667</v>
      </c>
      <c r="Q122">
        <v>341333</v>
      </c>
      <c r="R122">
        <v>666667</v>
      </c>
      <c r="S122">
        <v>626667</v>
      </c>
      <c r="T122">
        <v>666667</v>
      </c>
      <c r="U122">
        <v>626667</v>
      </c>
      <c r="V122">
        <v>666667</v>
      </c>
      <c r="W122">
        <v>626667</v>
      </c>
      <c r="X122">
        <v>666667</v>
      </c>
      <c r="Y122">
        <v>626667</v>
      </c>
      <c r="Z122">
        <v>500000</v>
      </c>
      <c r="AA122">
        <v>500000</v>
      </c>
      <c r="AB122">
        <v>500000</v>
      </c>
      <c r="AC122">
        <v>400000</v>
      </c>
      <c r="AD122">
        <v>400000</v>
      </c>
      <c r="AE122">
        <v>400000</v>
      </c>
      <c r="AF122">
        <v>400000</v>
      </c>
      <c r="AG122">
        <v>400000</v>
      </c>
      <c r="AH122">
        <v>320000</v>
      </c>
      <c r="AI122">
        <v>320000</v>
      </c>
      <c r="AJ122">
        <v>500000</v>
      </c>
      <c r="AK122">
        <v>256000</v>
      </c>
      <c r="AL122">
        <v>500000</v>
      </c>
      <c r="AM122">
        <v>470000</v>
      </c>
      <c r="AN122">
        <v>500000</v>
      </c>
      <c r="AO122">
        <v>470000</v>
      </c>
      <c r="AP122">
        <v>500000</v>
      </c>
      <c r="AQ122">
        <v>470000</v>
      </c>
      <c r="AR122">
        <v>500000</v>
      </c>
      <c r="AS122">
        <v>470000</v>
      </c>
      <c r="AT122">
        <v>8.6</v>
      </c>
      <c r="AU122">
        <v>8.6</v>
      </c>
      <c r="AV122">
        <v>8.6</v>
      </c>
      <c r="AW122">
        <v>8.6</v>
      </c>
      <c r="AX122">
        <v>8.6</v>
      </c>
      <c r="AY122">
        <v>8.6</v>
      </c>
      <c r="AZ122">
        <v>8.6</v>
      </c>
      <c r="BA122">
        <v>8.6</v>
      </c>
      <c r="BB122">
        <v>8.6</v>
      </c>
      <c r="BC122">
        <v>8.6</v>
      </c>
      <c r="BD122" t="s">
        <v>1427</v>
      </c>
      <c r="BE122" s="6">
        <v>-6.2962230000000003</v>
      </c>
      <c r="BF122" s="6">
        <v>106.66775920000001</v>
      </c>
    </row>
    <row r="123" spans="1:58" x14ac:dyDescent="0.25">
      <c r="A123" t="s">
        <v>291</v>
      </c>
      <c r="B123" t="s">
        <v>775</v>
      </c>
      <c r="C123" t="s">
        <v>1253</v>
      </c>
      <c r="D123" t="s">
        <v>820</v>
      </c>
      <c r="E123">
        <v>3</v>
      </c>
      <c r="F123">
        <v>508013</v>
      </c>
      <c r="G123">
        <v>533333</v>
      </c>
      <c r="H123">
        <v>533333</v>
      </c>
      <c r="I123">
        <v>533333</v>
      </c>
      <c r="J123">
        <v>533333</v>
      </c>
      <c r="K123">
        <v>533333</v>
      </c>
      <c r="L123">
        <v>533333</v>
      </c>
      <c r="M123">
        <v>533333</v>
      </c>
      <c r="N123">
        <v>533333</v>
      </c>
      <c r="O123">
        <v>533333</v>
      </c>
      <c r="P123">
        <v>533333</v>
      </c>
      <c r="Q123">
        <v>533333</v>
      </c>
      <c r="R123">
        <v>533333</v>
      </c>
      <c r="S123">
        <v>533333</v>
      </c>
      <c r="T123">
        <v>533333</v>
      </c>
      <c r="U123">
        <v>533333</v>
      </c>
      <c r="V123">
        <v>533333</v>
      </c>
      <c r="W123">
        <v>533333</v>
      </c>
      <c r="X123">
        <v>533333</v>
      </c>
      <c r="Y123">
        <v>533333</v>
      </c>
      <c r="Z123">
        <v>381045</v>
      </c>
      <c r="AA123">
        <v>400000</v>
      </c>
      <c r="AB123">
        <v>400000</v>
      </c>
      <c r="AC123">
        <v>400000</v>
      </c>
      <c r="AD123">
        <v>400000</v>
      </c>
      <c r="AE123">
        <v>400000</v>
      </c>
      <c r="AF123">
        <v>400000</v>
      </c>
      <c r="AG123">
        <v>400000</v>
      </c>
      <c r="AH123">
        <v>400000</v>
      </c>
      <c r="AI123">
        <v>400000</v>
      </c>
      <c r="AJ123">
        <v>400000</v>
      </c>
      <c r="AK123">
        <v>400000</v>
      </c>
      <c r="AL123">
        <v>400000</v>
      </c>
      <c r="AM123">
        <v>400000</v>
      </c>
      <c r="AN123">
        <v>400000</v>
      </c>
      <c r="AO123">
        <v>400000</v>
      </c>
      <c r="AP123">
        <v>400000</v>
      </c>
      <c r="AQ123">
        <v>400000</v>
      </c>
      <c r="AR123">
        <v>400000</v>
      </c>
      <c r="AS123">
        <v>400000</v>
      </c>
      <c r="AT123">
        <v>8.1999999999999993</v>
      </c>
      <c r="AU123">
        <v>8.1999999999999993</v>
      </c>
      <c r="AV123">
        <v>8.1999999999999993</v>
      </c>
      <c r="AW123">
        <v>8.1999999999999993</v>
      </c>
      <c r="AX123">
        <v>8.1999999999999993</v>
      </c>
      <c r="AY123">
        <v>8.1999999999999993</v>
      </c>
      <c r="AZ123">
        <v>8.1999999999999993</v>
      </c>
      <c r="BA123">
        <v>8.1999999999999993</v>
      </c>
      <c r="BB123">
        <v>8.1999999999999993</v>
      </c>
      <c r="BC123">
        <v>8.1999999999999993</v>
      </c>
      <c r="BD123" t="s">
        <v>1417</v>
      </c>
      <c r="BE123" s="6">
        <v>-6.2337689999999997</v>
      </c>
      <c r="BF123" s="6">
        <v>106.5870962</v>
      </c>
    </row>
    <row r="124" spans="1:58" x14ac:dyDescent="0.25">
      <c r="A124" t="s">
        <v>79</v>
      </c>
      <c r="B124" t="s">
        <v>777</v>
      </c>
      <c r="C124" t="s">
        <v>1255</v>
      </c>
      <c r="D124" t="s">
        <v>820</v>
      </c>
      <c r="E124">
        <v>1</v>
      </c>
      <c r="F124">
        <v>462744</v>
      </c>
      <c r="G124">
        <v>462744</v>
      </c>
      <c r="H124">
        <v>619607</v>
      </c>
      <c r="I124">
        <v>619607</v>
      </c>
      <c r="J124">
        <v>462744</v>
      </c>
      <c r="K124">
        <v>462744</v>
      </c>
      <c r="L124">
        <v>462744</v>
      </c>
      <c r="M124">
        <v>462744</v>
      </c>
      <c r="N124">
        <v>462744</v>
      </c>
      <c r="O124">
        <v>462744</v>
      </c>
      <c r="P124">
        <v>462744</v>
      </c>
      <c r="Q124">
        <v>462744</v>
      </c>
      <c r="R124">
        <v>462744</v>
      </c>
      <c r="S124">
        <v>462744</v>
      </c>
      <c r="T124">
        <v>462744</v>
      </c>
      <c r="U124">
        <v>462744</v>
      </c>
      <c r="V124">
        <v>854901</v>
      </c>
      <c r="W124">
        <v>854901</v>
      </c>
      <c r="X124">
        <v>476077</v>
      </c>
      <c r="Y124">
        <v>476077</v>
      </c>
      <c r="Z124">
        <v>347058</v>
      </c>
      <c r="AA124">
        <v>347058</v>
      </c>
      <c r="AB124">
        <v>464705</v>
      </c>
      <c r="AC124">
        <v>464705</v>
      </c>
      <c r="AD124">
        <v>347058</v>
      </c>
      <c r="AE124">
        <v>347058</v>
      </c>
      <c r="AF124">
        <v>347058</v>
      </c>
      <c r="AG124">
        <v>347058</v>
      </c>
      <c r="AH124">
        <v>347058</v>
      </c>
      <c r="AI124">
        <v>347058</v>
      </c>
      <c r="AJ124">
        <v>347058</v>
      </c>
      <c r="AK124">
        <v>347058</v>
      </c>
      <c r="AL124">
        <v>347058</v>
      </c>
      <c r="AM124">
        <v>347058</v>
      </c>
      <c r="AN124">
        <v>347058</v>
      </c>
      <c r="AO124">
        <v>347058</v>
      </c>
      <c r="AP124">
        <v>641176</v>
      </c>
      <c r="AQ124">
        <v>641176</v>
      </c>
      <c r="AR124">
        <v>357058</v>
      </c>
      <c r="AS124">
        <v>357058</v>
      </c>
      <c r="AT124">
        <v>7.5</v>
      </c>
      <c r="AU124">
        <v>7.5</v>
      </c>
      <c r="AV124">
        <v>7.5</v>
      </c>
      <c r="AW124">
        <v>7.5</v>
      </c>
      <c r="AX124">
        <v>7.5</v>
      </c>
      <c r="AY124">
        <v>7.5</v>
      </c>
      <c r="AZ124">
        <v>7.5</v>
      </c>
      <c r="BA124">
        <v>7.5</v>
      </c>
      <c r="BB124">
        <v>7.5</v>
      </c>
      <c r="BC124">
        <v>7.5</v>
      </c>
      <c r="BD124" t="s">
        <v>1420</v>
      </c>
      <c r="BE124" s="6">
        <v>-6.1974533000000003</v>
      </c>
      <c r="BF124" s="6">
        <v>105.8383723</v>
      </c>
    </row>
    <row r="125" spans="1:58" x14ac:dyDescent="0.25">
      <c r="A125" t="s">
        <v>56</v>
      </c>
      <c r="B125" t="s">
        <v>772</v>
      </c>
      <c r="C125" t="s">
        <v>1285</v>
      </c>
      <c r="D125" t="s">
        <v>820</v>
      </c>
      <c r="E125">
        <v>3</v>
      </c>
      <c r="F125">
        <v>664000</v>
      </c>
      <c r="G125">
        <v>664000</v>
      </c>
      <c r="H125">
        <v>664000</v>
      </c>
      <c r="I125">
        <v>664000</v>
      </c>
      <c r="J125">
        <v>664000</v>
      </c>
      <c r="K125">
        <v>664000</v>
      </c>
      <c r="L125">
        <v>664000</v>
      </c>
      <c r="M125">
        <v>664000</v>
      </c>
      <c r="N125">
        <v>664000</v>
      </c>
      <c r="O125">
        <v>664000</v>
      </c>
      <c r="P125">
        <v>624000</v>
      </c>
      <c r="Q125">
        <v>664000</v>
      </c>
      <c r="R125">
        <v>610667</v>
      </c>
      <c r="S125">
        <v>664000</v>
      </c>
      <c r="T125">
        <v>678442</v>
      </c>
      <c r="U125">
        <v>664000</v>
      </c>
      <c r="V125">
        <v>677333</v>
      </c>
      <c r="W125">
        <v>664000</v>
      </c>
      <c r="X125">
        <v>664000</v>
      </c>
      <c r="Y125">
        <v>664000</v>
      </c>
      <c r="Z125">
        <v>498000</v>
      </c>
      <c r="AA125">
        <v>498000</v>
      </c>
      <c r="AB125">
        <v>498000</v>
      </c>
      <c r="AC125">
        <v>498000</v>
      </c>
      <c r="AD125">
        <v>498000</v>
      </c>
      <c r="AE125">
        <v>498000</v>
      </c>
      <c r="AF125">
        <v>498000</v>
      </c>
      <c r="AG125">
        <v>498000</v>
      </c>
      <c r="AH125">
        <v>498000</v>
      </c>
      <c r="AI125">
        <v>498000</v>
      </c>
      <c r="AJ125">
        <v>468000</v>
      </c>
      <c r="AK125">
        <v>498000</v>
      </c>
      <c r="AL125">
        <v>458000</v>
      </c>
      <c r="AM125">
        <v>498000</v>
      </c>
      <c r="AN125">
        <v>508796</v>
      </c>
      <c r="AO125">
        <v>498000</v>
      </c>
      <c r="AP125">
        <v>508000</v>
      </c>
      <c r="AQ125">
        <v>498000</v>
      </c>
      <c r="AR125">
        <v>498000</v>
      </c>
      <c r="AS125">
        <v>498000</v>
      </c>
      <c r="AT125">
        <v>8.5</v>
      </c>
      <c r="AU125">
        <v>8.5</v>
      </c>
      <c r="AV125">
        <v>8.5</v>
      </c>
      <c r="AW125">
        <v>8.5</v>
      </c>
      <c r="AX125">
        <v>8.5</v>
      </c>
      <c r="AY125">
        <v>8.5</v>
      </c>
      <c r="AZ125">
        <v>8.5</v>
      </c>
      <c r="BA125">
        <v>8.5</v>
      </c>
      <c r="BB125">
        <v>8.5</v>
      </c>
      <c r="BC125">
        <v>8.5</v>
      </c>
      <c r="BD125" t="s">
        <v>1398</v>
      </c>
      <c r="BE125" s="6">
        <v>-6.2362425000000004</v>
      </c>
      <c r="BF125" s="6">
        <v>106.6449806</v>
      </c>
    </row>
    <row r="126" spans="1:58" x14ac:dyDescent="0.25">
      <c r="A126" t="s">
        <v>34</v>
      </c>
      <c r="B126" t="s">
        <v>770</v>
      </c>
      <c r="C126" t="s">
        <v>1297</v>
      </c>
      <c r="D126" t="s">
        <v>820</v>
      </c>
      <c r="E126">
        <v>0</v>
      </c>
      <c r="F126">
        <v>385000</v>
      </c>
      <c r="G126">
        <v>385000</v>
      </c>
      <c r="H126">
        <v>418000</v>
      </c>
      <c r="I126">
        <v>385000</v>
      </c>
      <c r="J126">
        <v>385000</v>
      </c>
      <c r="K126">
        <v>385000</v>
      </c>
      <c r="L126">
        <v>363000</v>
      </c>
      <c r="M126">
        <v>330000</v>
      </c>
      <c r="N126">
        <v>440000</v>
      </c>
      <c r="O126">
        <v>300000</v>
      </c>
      <c r="P126">
        <v>440000</v>
      </c>
      <c r="Q126">
        <v>300000</v>
      </c>
      <c r="R126">
        <v>440000</v>
      </c>
      <c r="S126">
        <v>300000</v>
      </c>
      <c r="T126">
        <v>466667</v>
      </c>
      <c r="U126">
        <v>330000</v>
      </c>
      <c r="V126">
        <v>380000</v>
      </c>
      <c r="W126">
        <v>350000</v>
      </c>
      <c r="X126">
        <v>462000</v>
      </c>
      <c r="Y126">
        <v>346500</v>
      </c>
      <c r="Z126">
        <v>327250</v>
      </c>
      <c r="AA126">
        <v>327250</v>
      </c>
      <c r="AB126">
        <v>355300</v>
      </c>
      <c r="AC126">
        <v>327250</v>
      </c>
      <c r="AD126">
        <v>327250</v>
      </c>
      <c r="AE126">
        <v>327250</v>
      </c>
      <c r="AF126">
        <v>308550</v>
      </c>
      <c r="AG126">
        <v>280500</v>
      </c>
      <c r="AH126">
        <v>330000</v>
      </c>
      <c r="AI126">
        <v>270000</v>
      </c>
      <c r="AJ126">
        <v>330000</v>
      </c>
      <c r="AK126">
        <v>270000</v>
      </c>
      <c r="AL126">
        <v>330000</v>
      </c>
      <c r="AM126">
        <v>270000</v>
      </c>
      <c r="AN126">
        <v>350000</v>
      </c>
      <c r="AO126">
        <v>297000</v>
      </c>
      <c r="AP126">
        <v>247000</v>
      </c>
      <c r="AQ126">
        <v>227500</v>
      </c>
      <c r="AR126">
        <v>346500</v>
      </c>
      <c r="AS126">
        <v>311850</v>
      </c>
      <c r="AT126">
        <v>8.1</v>
      </c>
      <c r="AU126">
        <v>8.1</v>
      </c>
      <c r="AV126">
        <v>8.1</v>
      </c>
      <c r="AW126">
        <v>8.1</v>
      </c>
      <c r="AX126">
        <v>8.1</v>
      </c>
      <c r="AY126">
        <v>8.1</v>
      </c>
      <c r="AZ126">
        <v>8.1</v>
      </c>
      <c r="BA126">
        <v>8.1</v>
      </c>
      <c r="BB126">
        <v>8.1</v>
      </c>
      <c r="BC126">
        <v>8.1</v>
      </c>
      <c r="BD126" t="s">
        <v>1442</v>
      </c>
      <c r="BE126" s="6">
        <v>-6.2888650999999998</v>
      </c>
      <c r="BF126" s="6">
        <v>106.6512365</v>
      </c>
    </row>
    <row r="127" spans="1:58" x14ac:dyDescent="0.25">
      <c r="A127" t="s">
        <v>295</v>
      </c>
      <c r="B127" t="s">
        <v>778</v>
      </c>
      <c r="C127" t="s">
        <v>1156</v>
      </c>
      <c r="D127" t="s">
        <v>820</v>
      </c>
      <c r="E127">
        <v>2.5</v>
      </c>
      <c r="F127">
        <v>572441</v>
      </c>
      <c r="G127">
        <v>572441</v>
      </c>
      <c r="H127">
        <v>572441</v>
      </c>
      <c r="I127">
        <v>572441</v>
      </c>
      <c r="J127">
        <v>572441</v>
      </c>
      <c r="K127">
        <v>572441</v>
      </c>
      <c r="L127">
        <v>572441</v>
      </c>
      <c r="M127">
        <v>572441</v>
      </c>
      <c r="N127">
        <v>572441</v>
      </c>
      <c r="O127">
        <v>572441</v>
      </c>
      <c r="P127">
        <v>572441</v>
      </c>
      <c r="Q127">
        <v>572441</v>
      </c>
      <c r="R127">
        <v>572441</v>
      </c>
      <c r="S127">
        <v>572441</v>
      </c>
      <c r="T127">
        <v>572441</v>
      </c>
      <c r="U127">
        <v>572441</v>
      </c>
      <c r="V127">
        <v>572441</v>
      </c>
      <c r="W127">
        <v>572441</v>
      </c>
      <c r="X127">
        <v>572441</v>
      </c>
      <c r="Y127">
        <v>572441</v>
      </c>
      <c r="Z127">
        <v>369087</v>
      </c>
      <c r="AA127">
        <v>369087</v>
      </c>
      <c r="AB127">
        <v>369087</v>
      </c>
      <c r="AC127">
        <v>369087</v>
      </c>
      <c r="AD127">
        <v>369087</v>
      </c>
      <c r="AE127">
        <v>369087</v>
      </c>
      <c r="AF127">
        <v>369087</v>
      </c>
      <c r="AG127">
        <v>369087</v>
      </c>
      <c r="AH127">
        <v>369087</v>
      </c>
      <c r="AI127">
        <v>369087</v>
      </c>
      <c r="AJ127">
        <v>369087</v>
      </c>
      <c r="AK127">
        <v>369087</v>
      </c>
      <c r="AL127">
        <v>369087</v>
      </c>
      <c r="AM127">
        <v>369087</v>
      </c>
      <c r="AN127">
        <v>369087</v>
      </c>
      <c r="AO127">
        <v>369087</v>
      </c>
      <c r="AP127">
        <v>369087</v>
      </c>
      <c r="AQ127">
        <v>369087</v>
      </c>
      <c r="AR127">
        <v>369087</v>
      </c>
      <c r="AS127">
        <v>369087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 t="s">
        <v>1383</v>
      </c>
      <c r="BE127" s="6">
        <v>-6.1439890000000004</v>
      </c>
      <c r="BF127" s="6">
        <v>106.63077</v>
      </c>
    </row>
    <row r="128" spans="1:58" x14ac:dyDescent="0.25">
      <c r="A128" t="s">
        <v>77</v>
      </c>
      <c r="B128" t="s">
        <v>776</v>
      </c>
      <c r="C128" t="s">
        <v>1331</v>
      </c>
      <c r="D128" t="s">
        <v>820</v>
      </c>
      <c r="E128">
        <v>2</v>
      </c>
      <c r="F128">
        <v>353333</v>
      </c>
      <c r="G128">
        <v>353333</v>
      </c>
      <c r="H128">
        <v>466667</v>
      </c>
      <c r="I128">
        <v>393333</v>
      </c>
      <c r="J128">
        <v>353333</v>
      </c>
      <c r="K128">
        <v>393333</v>
      </c>
      <c r="L128">
        <v>353333</v>
      </c>
      <c r="M128">
        <v>353333</v>
      </c>
      <c r="N128">
        <v>353333</v>
      </c>
      <c r="O128">
        <v>353333</v>
      </c>
      <c r="P128">
        <v>353333</v>
      </c>
      <c r="Q128">
        <v>353333</v>
      </c>
      <c r="R128">
        <v>353333</v>
      </c>
      <c r="S128">
        <v>353333</v>
      </c>
      <c r="T128">
        <v>353333</v>
      </c>
      <c r="U128">
        <v>353333</v>
      </c>
      <c r="V128">
        <v>393333</v>
      </c>
      <c r="W128">
        <v>393333</v>
      </c>
      <c r="X128">
        <v>393333</v>
      </c>
      <c r="Y128">
        <v>353333</v>
      </c>
      <c r="Z128">
        <v>265000</v>
      </c>
      <c r="AA128">
        <v>265000</v>
      </c>
      <c r="AB128">
        <v>350000</v>
      </c>
      <c r="AC128">
        <v>295000</v>
      </c>
      <c r="AD128">
        <v>265000</v>
      </c>
      <c r="AE128">
        <v>295000</v>
      </c>
      <c r="AF128">
        <v>265000</v>
      </c>
      <c r="AG128">
        <v>265000</v>
      </c>
      <c r="AH128">
        <v>265000</v>
      </c>
      <c r="AI128">
        <v>265000</v>
      </c>
      <c r="AJ128">
        <v>265000</v>
      </c>
      <c r="AK128">
        <v>265000</v>
      </c>
      <c r="AL128">
        <v>265000</v>
      </c>
      <c r="AM128">
        <v>265000</v>
      </c>
      <c r="AN128">
        <v>265000</v>
      </c>
      <c r="AO128">
        <v>265000</v>
      </c>
      <c r="AP128">
        <v>295000</v>
      </c>
      <c r="AQ128">
        <v>295000</v>
      </c>
      <c r="AR128">
        <v>295000</v>
      </c>
      <c r="AS128">
        <v>265000</v>
      </c>
      <c r="AT128">
        <v>7.7</v>
      </c>
      <c r="AU128">
        <v>7.7</v>
      </c>
      <c r="AV128">
        <v>7.7</v>
      </c>
      <c r="AW128">
        <v>7.7</v>
      </c>
      <c r="AX128">
        <v>7.7</v>
      </c>
      <c r="AY128">
        <v>7.7</v>
      </c>
      <c r="AZ128">
        <v>7.7</v>
      </c>
      <c r="BA128">
        <v>7.7</v>
      </c>
      <c r="BB128">
        <v>7.7</v>
      </c>
      <c r="BC128">
        <v>7.7</v>
      </c>
      <c r="BD128" t="s">
        <v>1422</v>
      </c>
      <c r="BE128" s="6">
        <v>-6.2940091999999996</v>
      </c>
      <c r="BF128" s="6">
        <v>105.837079</v>
      </c>
    </row>
    <row r="129" spans="1:58" x14ac:dyDescent="0.25">
      <c r="A129" t="s">
        <v>29</v>
      </c>
      <c r="B129" t="s">
        <v>778</v>
      </c>
      <c r="C129" t="s">
        <v>1334</v>
      </c>
      <c r="D129" t="s">
        <v>820</v>
      </c>
      <c r="E129">
        <v>2</v>
      </c>
      <c r="F129">
        <v>213332</v>
      </c>
      <c r="G129">
        <v>213332</v>
      </c>
      <c r="H129">
        <v>213332</v>
      </c>
      <c r="I129">
        <v>213332</v>
      </c>
      <c r="J129">
        <v>213332</v>
      </c>
      <c r="K129">
        <v>213332</v>
      </c>
      <c r="L129">
        <v>213332</v>
      </c>
      <c r="M129">
        <v>213332</v>
      </c>
      <c r="N129">
        <v>213332</v>
      </c>
      <c r="O129">
        <v>221332</v>
      </c>
      <c r="P129">
        <v>212000</v>
      </c>
      <c r="Q129">
        <v>221332</v>
      </c>
      <c r="R129">
        <v>221332</v>
      </c>
      <c r="S129">
        <v>221332</v>
      </c>
      <c r="T129">
        <v>221332</v>
      </c>
      <c r="U129">
        <v>221332</v>
      </c>
      <c r="V129">
        <v>221332</v>
      </c>
      <c r="W129">
        <v>221332</v>
      </c>
      <c r="X129">
        <v>221332</v>
      </c>
      <c r="Y129">
        <v>221332</v>
      </c>
      <c r="Z129">
        <v>159999</v>
      </c>
      <c r="AA129">
        <v>159999</v>
      </c>
      <c r="AB129">
        <v>159999</v>
      </c>
      <c r="AC129">
        <v>159999</v>
      </c>
      <c r="AD129">
        <v>159999</v>
      </c>
      <c r="AE129">
        <v>159999</v>
      </c>
      <c r="AF129">
        <v>159999</v>
      </c>
      <c r="AG129">
        <v>159999</v>
      </c>
      <c r="AH129">
        <v>159999</v>
      </c>
      <c r="AI129">
        <v>165999</v>
      </c>
      <c r="AJ129">
        <v>159000</v>
      </c>
      <c r="AK129">
        <v>165999</v>
      </c>
      <c r="AL129">
        <v>165999</v>
      </c>
      <c r="AM129">
        <v>165999</v>
      </c>
      <c r="AN129">
        <v>165999</v>
      </c>
      <c r="AO129">
        <v>165999</v>
      </c>
      <c r="AP129">
        <v>165999</v>
      </c>
      <c r="AQ129">
        <v>165999</v>
      </c>
      <c r="AR129">
        <v>165999</v>
      </c>
      <c r="AS129">
        <v>165999</v>
      </c>
      <c r="AT129">
        <v>8</v>
      </c>
      <c r="AU129">
        <v>8</v>
      </c>
      <c r="AV129">
        <v>8</v>
      </c>
      <c r="AW129">
        <v>8</v>
      </c>
      <c r="AX129">
        <v>8</v>
      </c>
      <c r="AY129">
        <v>8</v>
      </c>
      <c r="AZ129">
        <v>8</v>
      </c>
      <c r="BA129">
        <v>8</v>
      </c>
      <c r="BB129">
        <v>8</v>
      </c>
      <c r="BC129">
        <v>8</v>
      </c>
      <c r="BD129" t="s">
        <v>1442</v>
      </c>
      <c r="BE129" s="6">
        <v>-6.1440963000000002</v>
      </c>
      <c r="BF129" s="6">
        <v>106.6312817</v>
      </c>
    </row>
    <row r="130" spans="1:58" x14ac:dyDescent="0.25">
      <c r="A130" t="s">
        <v>25</v>
      </c>
      <c r="B130" t="s">
        <v>779</v>
      </c>
      <c r="C130" t="s">
        <v>1335</v>
      </c>
      <c r="D130" t="s">
        <v>820</v>
      </c>
      <c r="E130">
        <v>3</v>
      </c>
      <c r="F130">
        <v>570667</v>
      </c>
      <c r="G130">
        <v>570667</v>
      </c>
      <c r="H130">
        <v>625333</v>
      </c>
      <c r="I130">
        <v>625333</v>
      </c>
      <c r="J130">
        <v>580000</v>
      </c>
      <c r="K130">
        <v>580000</v>
      </c>
      <c r="L130">
        <v>580000</v>
      </c>
      <c r="M130">
        <v>580000</v>
      </c>
      <c r="N130">
        <v>580000</v>
      </c>
      <c r="O130">
        <v>580000</v>
      </c>
      <c r="P130">
        <v>666667</v>
      </c>
      <c r="Q130">
        <v>580000</v>
      </c>
      <c r="R130">
        <v>580000</v>
      </c>
      <c r="S130">
        <v>580000</v>
      </c>
      <c r="T130">
        <v>580000</v>
      </c>
      <c r="U130">
        <v>580000</v>
      </c>
      <c r="V130">
        <v>606667</v>
      </c>
      <c r="W130">
        <v>606667</v>
      </c>
      <c r="X130">
        <v>546667</v>
      </c>
      <c r="Y130">
        <v>546667</v>
      </c>
      <c r="Z130">
        <v>428000</v>
      </c>
      <c r="AA130">
        <v>428000</v>
      </c>
      <c r="AB130">
        <v>469000</v>
      </c>
      <c r="AC130">
        <v>469000</v>
      </c>
      <c r="AD130">
        <v>435000</v>
      </c>
      <c r="AE130">
        <v>435000</v>
      </c>
      <c r="AF130">
        <v>435000</v>
      </c>
      <c r="AG130">
        <v>435000</v>
      </c>
      <c r="AH130">
        <v>435000</v>
      </c>
      <c r="AI130">
        <v>435000</v>
      </c>
      <c r="AJ130">
        <v>500000</v>
      </c>
      <c r="AK130">
        <v>435000</v>
      </c>
      <c r="AL130">
        <v>435000</v>
      </c>
      <c r="AM130">
        <v>435000</v>
      </c>
      <c r="AN130">
        <v>435000</v>
      </c>
      <c r="AO130">
        <v>435000</v>
      </c>
      <c r="AP130">
        <v>455000</v>
      </c>
      <c r="AQ130">
        <v>455000</v>
      </c>
      <c r="AR130">
        <v>410000</v>
      </c>
      <c r="AS130">
        <v>410000</v>
      </c>
      <c r="AT130">
        <v>8.4</v>
      </c>
      <c r="AU130">
        <v>8.4</v>
      </c>
      <c r="AV130">
        <v>8.4</v>
      </c>
      <c r="AW130">
        <v>8.4</v>
      </c>
      <c r="AX130">
        <v>8.4</v>
      </c>
      <c r="AY130">
        <v>8.4</v>
      </c>
      <c r="AZ130">
        <v>8.4</v>
      </c>
      <c r="BA130">
        <v>8.4</v>
      </c>
      <c r="BB130">
        <v>8.4</v>
      </c>
      <c r="BC130">
        <v>8.4</v>
      </c>
      <c r="BD130" t="s">
        <v>1454</v>
      </c>
      <c r="BE130" s="6">
        <v>-6.0149375000000003</v>
      </c>
      <c r="BF130" s="6">
        <v>106.0472532</v>
      </c>
    </row>
    <row r="131" spans="1:58" x14ac:dyDescent="0.25">
      <c r="A131" t="s">
        <v>30</v>
      </c>
      <c r="B131" t="s">
        <v>796</v>
      </c>
      <c r="C131" t="s">
        <v>1337</v>
      </c>
      <c r="D131" t="s">
        <v>820</v>
      </c>
      <c r="E131">
        <v>3</v>
      </c>
      <c r="F131">
        <v>606667</v>
      </c>
      <c r="G131">
        <v>606667</v>
      </c>
      <c r="H131">
        <v>606667</v>
      </c>
      <c r="I131">
        <v>606667</v>
      </c>
      <c r="J131">
        <v>606667</v>
      </c>
      <c r="K131">
        <v>606667</v>
      </c>
      <c r="L131">
        <v>606667</v>
      </c>
      <c r="M131">
        <v>606667</v>
      </c>
      <c r="N131">
        <v>606667</v>
      </c>
      <c r="O131">
        <v>606667</v>
      </c>
      <c r="P131">
        <v>606667</v>
      </c>
      <c r="Q131">
        <v>606667</v>
      </c>
      <c r="R131">
        <v>606667</v>
      </c>
      <c r="S131">
        <v>606667</v>
      </c>
      <c r="T131">
        <v>606667</v>
      </c>
      <c r="U131">
        <v>606667</v>
      </c>
      <c r="V131">
        <v>606667</v>
      </c>
      <c r="W131">
        <v>606667</v>
      </c>
      <c r="X131">
        <v>606667</v>
      </c>
      <c r="Y131">
        <v>606667</v>
      </c>
      <c r="Z131">
        <v>455000</v>
      </c>
      <c r="AA131">
        <v>455000</v>
      </c>
      <c r="AB131">
        <v>455000</v>
      </c>
      <c r="AC131">
        <v>455000</v>
      </c>
      <c r="AD131">
        <v>455000</v>
      </c>
      <c r="AE131">
        <v>455000</v>
      </c>
      <c r="AF131">
        <v>455000</v>
      </c>
      <c r="AG131">
        <v>455000</v>
      </c>
      <c r="AH131">
        <v>455000</v>
      </c>
      <c r="AI131">
        <v>455000</v>
      </c>
      <c r="AJ131">
        <v>455000</v>
      </c>
      <c r="AK131">
        <v>455000</v>
      </c>
      <c r="AL131">
        <v>455000</v>
      </c>
      <c r="AM131">
        <v>455000</v>
      </c>
      <c r="AN131">
        <v>455000</v>
      </c>
      <c r="AO131">
        <v>455000</v>
      </c>
      <c r="AP131">
        <v>455000</v>
      </c>
      <c r="AQ131">
        <v>455000</v>
      </c>
      <c r="AR131">
        <v>455000</v>
      </c>
      <c r="AS131">
        <v>455000</v>
      </c>
      <c r="AT131">
        <v>8.5</v>
      </c>
      <c r="AU131">
        <v>8.5</v>
      </c>
      <c r="AV131">
        <v>8.5</v>
      </c>
      <c r="AW131">
        <v>8.5</v>
      </c>
      <c r="AX131">
        <v>8.5</v>
      </c>
      <c r="AY131">
        <v>8.5</v>
      </c>
      <c r="AZ131">
        <v>8.5</v>
      </c>
      <c r="BA131">
        <v>8.5</v>
      </c>
      <c r="BB131">
        <v>8.5</v>
      </c>
      <c r="BC131">
        <v>8.5</v>
      </c>
      <c r="BD131" t="s">
        <v>1414</v>
      </c>
      <c r="BE131" s="6">
        <v>-6.1860251000000002</v>
      </c>
      <c r="BF131" s="6">
        <v>106.3405556</v>
      </c>
    </row>
    <row r="132" spans="1:58" x14ac:dyDescent="0.25">
      <c r="A132" t="s">
        <v>88</v>
      </c>
      <c r="B132" t="s">
        <v>770</v>
      </c>
      <c r="C132" t="s">
        <v>1339</v>
      </c>
      <c r="D132" t="s">
        <v>820</v>
      </c>
      <c r="E132">
        <v>4</v>
      </c>
      <c r="F132">
        <v>986667</v>
      </c>
      <c r="G132">
        <v>986667</v>
      </c>
      <c r="H132">
        <v>986667</v>
      </c>
      <c r="I132">
        <v>986667</v>
      </c>
      <c r="J132">
        <v>986667</v>
      </c>
      <c r="K132">
        <v>986667</v>
      </c>
      <c r="L132">
        <v>986667</v>
      </c>
      <c r="M132">
        <v>986667</v>
      </c>
      <c r="N132">
        <v>1066667</v>
      </c>
      <c r="O132">
        <v>1066667</v>
      </c>
      <c r="P132">
        <v>1066667</v>
      </c>
      <c r="Q132">
        <v>1066667</v>
      </c>
      <c r="R132">
        <v>1066667</v>
      </c>
      <c r="S132">
        <v>1066667</v>
      </c>
      <c r="T132">
        <v>1066667</v>
      </c>
      <c r="U132">
        <v>1066667</v>
      </c>
      <c r="V132">
        <v>1066667</v>
      </c>
      <c r="W132">
        <v>1066667</v>
      </c>
      <c r="X132">
        <v>1066667</v>
      </c>
      <c r="Y132">
        <v>1066667</v>
      </c>
      <c r="Z132">
        <v>740000</v>
      </c>
      <c r="AA132">
        <v>740000</v>
      </c>
      <c r="AB132">
        <v>740000</v>
      </c>
      <c r="AC132">
        <v>740000</v>
      </c>
      <c r="AD132">
        <v>740000</v>
      </c>
      <c r="AE132">
        <v>740000</v>
      </c>
      <c r="AF132">
        <v>740000</v>
      </c>
      <c r="AG132">
        <v>740000</v>
      </c>
      <c r="AH132">
        <v>800000</v>
      </c>
      <c r="AI132">
        <v>800000</v>
      </c>
      <c r="AJ132">
        <v>800000</v>
      </c>
      <c r="AK132">
        <v>800000</v>
      </c>
      <c r="AL132">
        <v>800000</v>
      </c>
      <c r="AM132">
        <v>800000</v>
      </c>
      <c r="AN132">
        <v>800000</v>
      </c>
      <c r="AO132">
        <v>800000</v>
      </c>
      <c r="AP132">
        <v>800000</v>
      </c>
      <c r="AQ132">
        <v>800000</v>
      </c>
      <c r="AR132">
        <v>800000</v>
      </c>
      <c r="AS132">
        <v>800000</v>
      </c>
      <c r="AT132">
        <v>8.5</v>
      </c>
      <c r="AU132">
        <v>8.5</v>
      </c>
      <c r="AV132">
        <v>8.5</v>
      </c>
      <c r="AW132">
        <v>8.5</v>
      </c>
      <c r="AX132">
        <v>8.5</v>
      </c>
      <c r="AY132">
        <v>8.5</v>
      </c>
      <c r="AZ132">
        <v>8.5</v>
      </c>
      <c r="BA132">
        <v>8.5</v>
      </c>
      <c r="BB132">
        <v>8.5</v>
      </c>
      <c r="BC132">
        <v>8.5</v>
      </c>
      <c r="BD132" t="s">
        <v>1398</v>
      </c>
      <c r="BE132" s="6">
        <v>-6.2884346000000004</v>
      </c>
      <c r="BF132" s="6">
        <v>106.6507874</v>
      </c>
    </row>
    <row r="133" spans="1:58" x14ac:dyDescent="0.25">
      <c r="A133" t="s">
        <v>130</v>
      </c>
      <c r="B133" t="s">
        <v>775</v>
      </c>
      <c r="C133" t="s">
        <v>1341</v>
      </c>
      <c r="D133" t="s">
        <v>820</v>
      </c>
      <c r="E133">
        <v>0</v>
      </c>
      <c r="F133">
        <v>400000</v>
      </c>
      <c r="G133">
        <v>400000</v>
      </c>
      <c r="H133">
        <v>400000</v>
      </c>
      <c r="I133">
        <v>400000</v>
      </c>
      <c r="J133">
        <v>373333</v>
      </c>
      <c r="K133">
        <v>373333</v>
      </c>
      <c r="L133">
        <v>373333</v>
      </c>
      <c r="M133">
        <v>373333</v>
      </c>
      <c r="N133">
        <v>373333</v>
      </c>
      <c r="O133">
        <v>373333</v>
      </c>
      <c r="P133">
        <v>373333</v>
      </c>
      <c r="Q133">
        <v>373333</v>
      </c>
      <c r="R133">
        <v>373333</v>
      </c>
      <c r="S133">
        <v>373333</v>
      </c>
      <c r="T133">
        <v>400000</v>
      </c>
      <c r="U133">
        <v>400000</v>
      </c>
      <c r="V133">
        <v>400000</v>
      </c>
      <c r="W133">
        <v>400000</v>
      </c>
      <c r="X133">
        <v>373333</v>
      </c>
      <c r="Y133">
        <v>373333</v>
      </c>
      <c r="Z133">
        <v>300000</v>
      </c>
      <c r="AA133">
        <v>300000</v>
      </c>
      <c r="AB133">
        <v>300000</v>
      </c>
      <c r="AC133">
        <v>300000</v>
      </c>
      <c r="AD133">
        <v>280000</v>
      </c>
      <c r="AE133">
        <v>280000</v>
      </c>
      <c r="AF133">
        <v>280000</v>
      </c>
      <c r="AG133">
        <v>280000</v>
      </c>
      <c r="AH133">
        <v>280000</v>
      </c>
      <c r="AI133">
        <v>280000</v>
      </c>
      <c r="AJ133">
        <v>280000</v>
      </c>
      <c r="AK133">
        <v>280000</v>
      </c>
      <c r="AL133">
        <v>280000</v>
      </c>
      <c r="AM133">
        <v>280000</v>
      </c>
      <c r="AN133">
        <v>300000</v>
      </c>
      <c r="AO133">
        <v>300000</v>
      </c>
      <c r="AP133">
        <v>300000</v>
      </c>
      <c r="AQ133">
        <v>300000</v>
      </c>
      <c r="AR133">
        <v>280000</v>
      </c>
      <c r="AS133">
        <v>280000</v>
      </c>
      <c r="AT133">
        <v>8.1</v>
      </c>
      <c r="AU133">
        <v>8.1</v>
      </c>
      <c r="AV133">
        <v>8.1</v>
      </c>
      <c r="AW133">
        <v>8.1</v>
      </c>
      <c r="AX133">
        <v>8.1</v>
      </c>
      <c r="AY133">
        <v>8.1</v>
      </c>
      <c r="AZ133">
        <v>8.1</v>
      </c>
      <c r="BA133">
        <v>8.1</v>
      </c>
      <c r="BB133">
        <v>8.1</v>
      </c>
      <c r="BC133">
        <v>8.1999999999999993</v>
      </c>
      <c r="BD133" t="s">
        <v>1455</v>
      </c>
      <c r="BE133" s="6">
        <v>-6.2262984000000001</v>
      </c>
      <c r="BF133" s="6">
        <v>106.59164699999999</v>
      </c>
    </row>
    <row r="134" spans="1:58" x14ac:dyDescent="0.25">
      <c r="A134" t="s">
        <v>87</v>
      </c>
      <c r="B134" t="s">
        <v>776</v>
      </c>
      <c r="C134" t="s">
        <v>1376</v>
      </c>
      <c r="D134" t="s">
        <v>820</v>
      </c>
      <c r="E134">
        <v>3</v>
      </c>
      <c r="F134">
        <v>1184000</v>
      </c>
      <c r="G134">
        <v>784000</v>
      </c>
      <c r="H134">
        <v>784000</v>
      </c>
      <c r="I134">
        <v>784000</v>
      </c>
      <c r="J134">
        <v>784000</v>
      </c>
      <c r="K134">
        <v>784000</v>
      </c>
      <c r="L134">
        <v>784000</v>
      </c>
      <c r="M134">
        <v>784000</v>
      </c>
      <c r="N134">
        <v>784000</v>
      </c>
      <c r="O134">
        <v>784000</v>
      </c>
      <c r="P134">
        <v>784000</v>
      </c>
      <c r="Q134">
        <v>784000</v>
      </c>
      <c r="R134">
        <v>784000</v>
      </c>
      <c r="S134">
        <v>784000</v>
      </c>
      <c r="T134">
        <v>784000</v>
      </c>
      <c r="U134">
        <v>784000</v>
      </c>
      <c r="V134">
        <v>784000</v>
      </c>
      <c r="W134">
        <v>784000</v>
      </c>
      <c r="X134">
        <v>784000</v>
      </c>
      <c r="Y134">
        <v>784000</v>
      </c>
      <c r="Z134">
        <v>888000</v>
      </c>
      <c r="AA134">
        <v>588000</v>
      </c>
      <c r="AB134">
        <v>588000</v>
      </c>
      <c r="AC134">
        <v>588000</v>
      </c>
      <c r="AD134">
        <v>588000</v>
      </c>
      <c r="AE134">
        <v>588000</v>
      </c>
      <c r="AF134">
        <v>588000</v>
      </c>
      <c r="AG134">
        <v>588000</v>
      </c>
      <c r="AH134">
        <v>588000</v>
      </c>
      <c r="AI134">
        <v>588000</v>
      </c>
      <c r="AJ134">
        <v>588000</v>
      </c>
      <c r="AK134">
        <v>588000</v>
      </c>
      <c r="AL134">
        <v>588000</v>
      </c>
      <c r="AM134">
        <v>588000</v>
      </c>
      <c r="AN134">
        <v>588000</v>
      </c>
      <c r="AO134">
        <v>588000</v>
      </c>
      <c r="AP134">
        <v>588000</v>
      </c>
      <c r="AQ134">
        <v>588000</v>
      </c>
      <c r="AR134">
        <v>588000</v>
      </c>
      <c r="AS134">
        <v>588000</v>
      </c>
      <c r="AT134">
        <v>7.9</v>
      </c>
      <c r="AU134">
        <v>7.9</v>
      </c>
      <c r="AV134">
        <v>7.9</v>
      </c>
      <c r="AW134">
        <v>7.9</v>
      </c>
      <c r="AX134">
        <v>7.9</v>
      </c>
      <c r="AY134">
        <v>7.9</v>
      </c>
      <c r="AZ134">
        <v>7.9</v>
      </c>
      <c r="BA134">
        <v>7.9</v>
      </c>
      <c r="BB134">
        <v>7.9</v>
      </c>
      <c r="BC134">
        <v>7.9</v>
      </c>
      <c r="BD134" t="s">
        <v>1422</v>
      </c>
      <c r="BE134" s="6">
        <v>-6.3010948999999998</v>
      </c>
      <c r="BF134" s="6">
        <v>105.8425976</v>
      </c>
    </row>
    <row r="135" spans="1:58" x14ac:dyDescent="0.25">
      <c r="A135" t="s">
        <v>176</v>
      </c>
      <c r="B135" t="s">
        <v>787</v>
      </c>
      <c r="C135" t="s">
        <v>1377</v>
      </c>
      <c r="D135" t="s">
        <v>820</v>
      </c>
      <c r="E135">
        <v>0</v>
      </c>
      <c r="F135">
        <v>910000</v>
      </c>
      <c r="G135">
        <v>910000</v>
      </c>
      <c r="H135">
        <v>910000</v>
      </c>
      <c r="I135">
        <v>910000</v>
      </c>
      <c r="J135">
        <v>910000</v>
      </c>
      <c r="K135">
        <v>910000</v>
      </c>
      <c r="L135">
        <v>910000</v>
      </c>
      <c r="M135">
        <v>910000</v>
      </c>
      <c r="N135">
        <v>910000</v>
      </c>
      <c r="O135">
        <v>910000</v>
      </c>
      <c r="P135">
        <v>910000</v>
      </c>
      <c r="Q135">
        <v>910000</v>
      </c>
      <c r="R135">
        <v>910000</v>
      </c>
      <c r="S135">
        <v>910000</v>
      </c>
      <c r="T135">
        <v>910000</v>
      </c>
      <c r="U135">
        <v>910000</v>
      </c>
      <c r="V135">
        <v>910000</v>
      </c>
      <c r="W135">
        <v>910000</v>
      </c>
      <c r="X135">
        <v>910000</v>
      </c>
      <c r="Y135">
        <v>910000</v>
      </c>
      <c r="Z135">
        <v>364000</v>
      </c>
      <c r="AA135">
        <v>364000</v>
      </c>
      <c r="AB135">
        <v>364000</v>
      </c>
      <c r="AC135">
        <v>364000</v>
      </c>
      <c r="AD135">
        <v>364000</v>
      </c>
      <c r="AE135">
        <v>364000</v>
      </c>
      <c r="AF135">
        <v>364000</v>
      </c>
      <c r="AG135">
        <v>364000</v>
      </c>
      <c r="AH135">
        <v>364000</v>
      </c>
      <c r="AI135">
        <v>364000</v>
      </c>
      <c r="AJ135">
        <v>364000</v>
      </c>
      <c r="AK135">
        <v>364000</v>
      </c>
      <c r="AL135">
        <v>364000</v>
      </c>
      <c r="AM135">
        <v>364000</v>
      </c>
      <c r="AN135">
        <v>364000</v>
      </c>
      <c r="AO135">
        <v>364000</v>
      </c>
      <c r="AP135">
        <v>364000</v>
      </c>
      <c r="AQ135">
        <v>364000</v>
      </c>
      <c r="AR135">
        <v>364000</v>
      </c>
      <c r="AS135">
        <v>364000</v>
      </c>
      <c r="AT135">
        <v>0</v>
      </c>
      <c r="AU135">
        <v>0</v>
      </c>
      <c r="AV135">
        <v>0</v>
      </c>
      <c r="AW135">
        <v>8.1999999999999993</v>
      </c>
      <c r="AX135">
        <v>8.1999999999999993</v>
      </c>
      <c r="AY135">
        <v>8.1999999999999993</v>
      </c>
      <c r="AZ135">
        <v>8.1999999999999993</v>
      </c>
      <c r="BA135">
        <v>8.1999999999999993</v>
      </c>
      <c r="BB135">
        <v>8.1999999999999993</v>
      </c>
      <c r="BC135">
        <v>8.1999999999999993</v>
      </c>
      <c r="BD135" t="s">
        <v>1412</v>
      </c>
      <c r="BE135" s="6">
        <v>-6.1317279999999998</v>
      </c>
      <c r="BF135" s="6">
        <v>106.1387106</v>
      </c>
    </row>
    <row r="136" spans="1:58" x14ac:dyDescent="0.25">
      <c r="A136" t="s">
        <v>39</v>
      </c>
      <c r="B136" t="s">
        <v>774</v>
      </c>
      <c r="C136" t="s">
        <v>1380</v>
      </c>
      <c r="D136" t="s">
        <v>820</v>
      </c>
      <c r="E136">
        <v>2</v>
      </c>
      <c r="F136">
        <v>375888</v>
      </c>
      <c r="G136">
        <v>501184</v>
      </c>
      <c r="H136">
        <v>395888</v>
      </c>
      <c r="I136">
        <v>527851</v>
      </c>
      <c r="J136">
        <v>345888</v>
      </c>
      <c r="K136">
        <v>461184</v>
      </c>
      <c r="L136">
        <v>345888</v>
      </c>
      <c r="M136">
        <v>461184</v>
      </c>
      <c r="N136">
        <v>461184</v>
      </c>
      <c r="O136">
        <v>461184</v>
      </c>
      <c r="P136">
        <v>414517</v>
      </c>
      <c r="Q136">
        <v>414517</v>
      </c>
      <c r="R136">
        <v>414517</v>
      </c>
      <c r="S136">
        <v>414517</v>
      </c>
      <c r="T136">
        <v>454517</v>
      </c>
      <c r="U136">
        <v>454517</v>
      </c>
      <c r="V136">
        <v>481184</v>
      </c>
      <c r="W136">
        <v>481184</v>
      </c>
      <c r="X136">
        <v>414517</v>
      </c>
      <c r="Y136">
        <v>414517</v>
      </c>
      <c r="Z136">
        <v>338299</v>
      </c>
      <c r="AA136">
        <v>375888</v>
      </c>
      <c r="AB136">
        <v>356299</v>
      </c>
      <c r="AC136">
        <v>395888</v>
      </c>
      <c r="AD136">
        <v>311299</v>
      </c>
      <c r="AE136">
        <v>345888</v>
      </c>
      <c r="AF136">
        <v>311299</v>
      </c>
      <c r="AG136">
        <v>345888</v>
      </c>
      <c r="AH136">
        <v>345888</v>
      </c>
      <c r="AI136">
        <v>345888</v>
      </c>
      <c r="AJ136">
        <v>310888</v>
      </c>
      <c r="AK136">
        <v>310888</v>
      </c>
      <c r="AL136">
        <v>310888</v>
      </c>
      <c r="AM136">
        <v>310888</v>
      </c>
      <c r="AN136">
        <v>340888</v>
      </c>
      <c r="AO136">
        <v>340888</v>
      </c>
      <c r="AP136">
        <v>360888</v>
      </c>
      <c r="AQ136">
        <v>360888</v>
      </c>
      <c r="AR136">
        <v>310888</v>
      </c>
      <c r="AS136">
        <v>310888</v>
      </c>
      <c r="AT136">
        <v>8.1999999999999993</v>
      </c>
      <c r="AU136">
        <v>8.1999999999999993</v>
      </c>
      <c r="AV136">
        <v>8.1999999999999993</v>
      </c>
      <c r="AW136">
        <v>8.1999999999999993</v>
      </c>
      <c r="AX136">
        <v>8.1999999999999993</v>
      </c>
      <c r="AY136">
        <v>8.1999999999999993</v>
      </c>
      <c r="AZ136">
        <v>8.1999999999999993</v>
      </c>
      <c r="BA136">
        <v>8.1999999999999993</v>
      </c>
      <c r="BB136">
        <v>8.1999999999999993</v>
      </c>
      <c r="BC136">
        <v>8.1999999999999993</v>
      </c>
      <c r="BD136" t="s">
        <v>1442</v>
      </c>
      <c r="BE136" s="6">
        <v>-6.1742758999999996</v>
      </c>
      <c r="BF136" s="6">
        <v>106.6298498</v>
      </c>
    </row>
  </sheetData>
  <mergeCells count="47">
    <mergeCell ref="BB2:BB3"/>
    <mergeCell ref="BC2:BC3"/>
    <mergeCell ref="AV2:AV3"/>
    <mergeCell ref="AW2:AW3"/>
    <mergeCell ref="AX2:AX3"/>
    <mergeCell ref="AY2:AY3"/>
    <mergeCell ref="AZ2:AZ3"/>
    <mergeCell ref="BA2:BA3"/>
    <mergeCell ref="AU2:AU3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T3"/>
    <mergeCell ref="R2:S2"/>
    <mergeCell ref="F1:Y1"/>
    <mergeCell ref="T2:U2"/>
    <mergeCell ref="V2:W2"/>
    <mergeCell ref="X2:Y2"/>
    <mergeCell ref="BE1:BE3"/>
    <mergeCell ref="BF1:BF3"/>
    <mergeCell ref="A1:A3"/>
    <mergeCell ref="B1:B3"/>
    <mergeCell ref="C1:C3"/>
    <mergeCell ref="D1:D3"/>
    <mergeCell ref="E1:E3"/>
    <mergeCell ref="Z1:AS1"/>
    <mergeCell ref="AT1:BC1"/>
    <mergeCell ref="BD1:BD3"/>
    <mergeCell ref="F2:G2"/>
    <mergeCell ref="H2:I2"/>
    <mergeCell ref="J2:K2"/>
    <mergeCell ref="L2:M2"/>
    <mergeCell ref="N2:O2"/>
    <mergeCell ref="P2:Q2"/>
    <mergeCell ref="BL1:BL3"/>
    <mergeCell ref="BG1:BG3"/>
    <mergeCell ref="BH1:BH3"/>
    <mergeCell ref="BI1:BI3"/>
    <mergeCell ref="BJ1:BJ3"/>
    <mergeCell ref="BK1:B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C0D5-266D-48AD-95CB-BAC191575E0B}">
  <dimension ref="A1:CX136"/>
  <sheetViews>
    <sheetView tabSelected="1" workbookViewId="0">
      <pane xSplit="1" ySplit="3" topLeftCell="BW5" activePane="bottomRight" state="frozen"/>
      <selection pane="topRight" activeCell="B1" sqref="B1"/>
      <selection pane="bottomLeft" activeCell="A4" sqref="A4"/>
      <selection pane="bottomRight" activeCell="CH7" sqref="CH7"/>
    </sheetView>
  </sheetViews>
  <sheetFormatPr defaultRowHeight="15" x14ac:dyDescent="0.25"/>
  <cols>
    <col min="1" max="1" width="21.85546875" bestFit="1" customWidth="1"/>
    <col min="2" max="2" width="19.7109375" bestFit="1" customWidth="1"/>
    <col min="4" max="4" width="15" customWidth="1"/>
    <col min="5" max="5" width="14.7109375" customWidth="1"/>
  </cols>
  <sheetData>
    <row r="1" spans="1:102" x14ac:dyDescent="0.25">
      <c r="A1" s="10" t="s">
        <v>0</v>
      </c>
      <c r="B1" s="11" t="s">
        <v>1</v>
      </c>
      <c r="C1" s="11" t="s">
        <v>6</v>
      </c>
      <c r="D1" s="11" t="s">
        <v>5</v>
      </c>
      <c r="E1" s="10" t="s">
        <v>4</v>
      </c>
      <c r="F1" s="7" t="s">
        <v>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 t="s">
        <v>3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 t="s">
        <v>7</v>
      </c>
      <c r="AU1" s="7"/>
      <c r="AV1" s="7"/>
      <c r="AW1" s="7"/>
      <c r="AX1" s="7"/>
      <c r="AY1" s="7"/>
      <c r="AZ1" s="7"/>
      <c r="BA1" s="7"/>
      <c r="BB1" s="7"/>
      <c r="BC1" s="7"/>
      <c r="BD1" s="7" t="s">
        <v>8</v>
      </c>
      <c r="BE1" s="7" t="s">
        <v>1484</v>
      </c>
      <c r="BF1" s="7" t="s">
        <v>1485</v>
      </c>
      <c r="BG1" s="7" t="s">
        <v>1486</v>
      </c>
      <c r="BH1" s="7" t="s">
        <v>1499</v>
      </c>
      <c r="BI1" s="7" t="s">
        <v>1500</v>
      </c>
      <c r="BJ1" s="7" t="s">
        <v>1501</v>
      </c>
      <c r="BK1" s="7" t="s">
        <v>1502</v>
      </c>
      <c r="BL1" s="7" t="s">
        <v>1503</v>
      </c>
      <c r="BM1" s="7" t="s">
        <v>1504</v>
      </c>
      <c r="BN1" s="7" t="s">
        <v>1505</v>
      </c>
      <c r="BO1" s="7" t="s">
        <v>1506</v>
      </c>
      <c r="BP1" s="7" t="s">
        <v>1507</v>
      </c>
      <c r="BQ1" s="7" t="s">
        <v>1508</v>
      </c>
      <c r="BR1" s="8" t="s">
        <v>1506</v>
      </c>
      <c r="BS1" s="8" t="s">
        <v>1509</v>
      </c>
      <c r="BT1" s="8" t="s">
        <v>1508</v>
      </c>
      <c r="BU1" s="8" t="s">
        <v>1510</v>
      </c>
      <c r="BV1" s="8" t="s">
        <v>1511</v>
      </c>
      <c r="BW1" s="8" t="s">
        <v>1512</v>
      </c>
      <c r="BX1" s="8" t="s">
        <v>1513</v>
      </c>
      <c r="BY1" s="8" t="s">
        <v>1514</v>
      </c>
      <c r="BZ1" s="8" t="s">
        <v>1515</v>
      </c>
      <c r="CA1" s="8" t="s">
        <v>1516</v>
      </c>
      <c r="CB1" s="7" t="s">
        <v>1489</v>
      </c>
      <c r="CC1" s="7" t="s">
        <v>1490</v>
      </c>
      <c r="CD1" s="7" t="s">
        <v>1491</v>
      </c>
      <c r="CE1" s="7" t="s">
        <v>1492</v>
      </c>
      <c r="CF1" s="7" t="s">
        <v>1493</v>
      </c>
      <c r="CG1" s="7" t="s">
        <v>1494</v>
      </c>
      <c r="CH1" s="7" t="s">
        <v>1495</v>
      </c>
      <c r="CI1" s="7" t="s">
        <v>1496</v>
      </c>
      <c r="CJ1" s="7" t="s">
        <v>1497</v>
      </c>
      <c r="CK1" s="7" t="s">
        <v>1498</v>
      </c>
      <c r="CL1" s="7" t="s">
        <v>1517</v>
      </c>
      <c r="CM1" s="7" t="s">
        <v>1518</v>
      </c>
      <c r="CN1" s="20" t="s">
        <v>1519</v>
      </c>
      <c r="CO1" s="7" t="s">
        <v>1520</v>
      </c>
      <c r="CP1" s="7" t="s">
        <v>1521</v>
      </c>
      <c r="CQ1" s="18" t="s">
        <v>1522</v>
      </c>
      <c r="CR1" s="18" t="s">
        <v>1523</v>
      </c>
      <c r="CS1" s="18" t="s">
        <v>1524</v>
      </c>
      <c r="CT1" s="19" t="s">
        <v>1525</v>
      </c>
    </row>
    <row r="2" spans="1:102" x14ac:dyDescent="0.25">
      <c r="A2" s="10"/>
      <c r="B2" s="12"/>
      <c r="C2" s="12"/>
      <c r="D2" s="12"/>
      <c r="E2" s="10"/>
      <c r="F2" s="15" t="s">
        <v>1482</v>
      </c>
      <c r="G2" s="16"/>
      <c r="H2" s="16"/>
      <c r="I2" s="16"/>
      <c r="J2" s="16"/>
      <c r="K2" s="16"/>
      <c r="L2" s="16"/>
      <c r="M2" s="16"/>
      <c r="N2" s="16"/>
      <c r="O2" s="17"/>
      <c r="P2" s="15" t="s">
        <v>1483</v>
      </c>
      <c r="Q2" s="16"/>
      <c r="R2" s="16"/>
      <c r="S2" s="16"/>
      <c r="T2" s="16"/>
      <c r="U2" s="16"/>
      <c r="V2" s="16"/>
      <c r="W2" s="16"/>
      <c r="X2" s="16"/>
      <c r="Y2" s="17"/>
      <c r="Z2" s="15" t="s">
        <v>1482</v>
      </c>
      <c r="AA2" s="16"/>
      <c r="AB2" s="16"/>
      <c r="AC2" s="16"/>
      <c r="AD2" s="16"/>
      <c r="AE2" s="16"/>
      <c r="AF2" s="16"/>
      <c r="AG2" s="16"/>
      <c r="AH2" s="16"/>
      <c r="AI2" s="17"/>
      <c r="AJ2" s="15" t="s">
        <v>1483</v>
      </c>
      <c r="AK2" s="16"/>
      <c r="AL2" s="16"/>
      <c r="AM2" s="16"/>
      <c r="AN2" s="16"/>
      <c r="AO2" s="16"/>
      <c r="AP2" s="16"/>
      <c r="AQ2" s="16"/>
      <c r="AR2" s="16"/>
      <c r="AS2" s="17"/>
      <c r="AT2" s="8">
        <v>1111</v>
      </c>
      <c r="AU2" s="8">
        <v>1112</v>
      </c>
      <c r="AV2" s="8">
        <v>1113</v>
      </c>
      <c r="AW2" s="8">
        <v>1114</v>
      </c>
      <c r="AX2" s="8">
        <v>1115</v>
      </c>
      <c r="AY2" s="8">
        <v>1116</v>
      </c>
      <c r="AZ2" s="8">
        <v>1117</v>
      </c>
      <c r="BA2" s="8">
        <v>1118</v>
      </c>
      <c r="BB2" s="8">
        <v>1119</v>
      </c>
      <c r="BC2" s="8">
        <v>1120</v>
      </c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20"/>
      <c r="CO2" s="7"/>
      <c r="CP2" s="7"/>
      <c r="CQ2" s="18"/>
      <c r="CR2" s="18"/>
      <c r="CS2" s="18"/>
      <c r="CT2" s="19"/>
    </row>
    <row r="3" spans="1:102" x14ac:dyDescent="0.25">
      <c r="A3" s="10"/>
      <c r="B3" s="13"/>
      <c r="C3" s="13"/>
      <c r="D3" s="13"/>
      <c r="E3" s="10"/>
      <c r="F3" s="5">
        <v>1112</v>
      </c>
      <c r="G3" s="5">
        <v>1113</v>
      </c>
      <c r="H3" s="5">
        <v>1114</v>
      </c>
      <c r="I3" s="5">
        <v>1115</v>
      </c>
      <c r="J3" s="5">
        <v>1116</v>
      </c>
      <c r="K3" s="5">
        <v>1117</v>
      </c>
      <c r="L3" s="5">
        <v>1118</v>
      </c>
      <c r="M3" s="5">
        <v>1119</v>
      </c>
      <c r="N3" s="5">
        <v>1120</v>
      </c>
      <c r="O3" s="5">
        <v>1121</v>
      </c>
      <c r="P3" s="5">
        <v>1119</v>
      </c>
      <c r="Q3" s="5">
        <v>1120</v>
      </c>
      <c r="R3" s="5">
        <v>1121</v>
      </c>
      <c r="S3" s="5">
        <v>1122</v>
      </c>
      <c r="T3" s="5">
        <v>1123</v>
      </c>
      <c r="U3" s="5">
        <v>1124</v>
      </c>
      <c r="V3" s="5">
        <v>1125</v>
      </c>
      <c r="W3" s="5">
        <v>1126</v>
      </c>
      <c r="X3" s="5">
        <v>1127</v>
      </c>
      <c r="Y3" s="5">
        <v>1128</v>
      </c>
      <c r="Z3" s="5">
        <v>1112</v>
      </c>
      <c r="AA3" s="5">
        <v>1113</v>
      </c>
      <c r="AB3" s="5">
        <v>1114</v>
      </c>
      <c r="AC3" s="5">
        <v>1115</v>
      </c>
      <c r="AD3" s="5">
        <v>1116</v>
      </c>
      <c r="AE3" s="5">
        <v>1117</v>
      </c>
      <c r="AF3" s="5">
        <v>1118</v>
      </c>
      <c r="AG3" s="5">
        <v>1119</v>
      </c>
      <c r="AH3" s="5">
        <v>1120</v>
      </c>
      <c r="AI3" s="5">
        <v>1121</v>
      </c>
      <c r="AJ3" s="5">
        <v>1119</v>
      </c>
      <c r="AK3" s="5">
        <v>1120</v>
      </c>
      <c r="AL3" s="5">
        <v>1121</v>
      </c>
      <c r="AM3" s="5">
        <v>1122</v>
      </c>
      <c r="AN3" s="5">
        <v>1123</v>
      </c>
      <c r="AO3" s="5">
        <v>1124</v>
      </c>
      <c r="AP3" s="5">
        <v>1125</v>
      </c>
      <c r="AQ3" s="5">
        <v>1126</v>
      </c>
      <c r="AR3" s="5">
        <v>1127</v>
      </c>
      <c r="AS3" s="5">
        <v>1128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9"/>
      <c r="BS3" s="9"/>
      <c r="BT3" s="9"/>
      <c r="BU3" s="9"/>
      <c r="BV3" s="9"/>
      <c r="BW3" s="9"/>
      <c r="BX3" s="9"/>
      <c r="BY3" s="9"/>
      <c r="BZ3" s="9"/>
      <c r="CA3" s="9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21"/>
      <c r="CO3" s="7"/>
      <c r="CP3" s="7"/>
      <c r="CQ3" s="18"/>
      <c r="CR3" s="18"/>
      <c r="CS3" s="18"/>
      <c r="CT3" s="19"/>
      <c r="CU3" s="3" t="s">
        <v>1526</v>
      </c>
      <c r="CV3" s="3" t="s">
        <v>1527</v>
      </c>
      <c r="CW3" s="3" t="s">
        <v>1528</v>
      </c>
      <c r="CX3" s="3" t="s">
        <v>1529</v>
      </c>
    </row>
    <row r="4" spans="1:102" x14ac:dyDescent="0.25">
      <c r="A4" t="s">
        <v>170</v>
      </c>
      <c r="B4" t="s">
        <v>784</v>
      </c>
      <c r="C4" t="s">
        <v>1081</v>
      </c>
      <c r="D4" t="s">
        <v>820</v>
      </c>
      <c r="E4">
        <v>0</v>
      </c>
      <c r="F4">
        <v>160000</v>
      </c>
      <c r="G4">
        <v>160000</v>
      </c>
      <c r="H4">
        <v>160000</v>
      </c>
      <c r="I4">
        <v>160000</v>
      </c>
      <c r="J4">
        <v>160000</v>
      </c>
      <c r="K4">
        <v>160000</v>
      </c>
      <c r="L4">
        <v>160000</v>
      </c>
      <c r="M4">
        <v>160000</v>
      </c>
      <c r="N4">
        <v>160000</v>
      </c>
      <c r="O4">
        <v>160000</v>
      </c>
      <c r="P4">
        <v>160000</v>
      </c>
      <c r="Q4">
        <v>160000</v>
      </c>
      <c r="R4">
        <v>160000</v>
      </c>
      <c r="S4">
        <v>160000</v>
      </c>
      <c r="T4">
        <v>160000</v>
      </c>
      <c r="U4">
        <v>160000</v>
      </c>
      <c r="V4">
        <v>160000</v>
      </c>
      <c r="W4">
        <v>160000</v>
      </c>
      <c r="X4">
        <v>160000</v>
      </c>
      <c r="Y4">
        <v>160000</v>
      </c>
      <c r="Z4">
        <v>120000</v>
      </c>
      <c r="AA4">
        <v>120000</v>
      </c>
      <c r="AB4">
        <v>120000</v>
      </c>
      <c r="AC4">
        <v>120000</v>
      </c>
      <c r="AD4">
        <v>120000</v>
      </c>
      <c r="AE4">
        <v>120000</v>
      </c>
      <c r="AF4">
        <v>120000</v>
      </c>
      <c r="AG4">
        <v>120000</v>
      </c>
      <c r="AH4">
        <v>120000</v>
      </c>
      <c r="AI4">
        <v>120000</v>
      </c>
      <c r="AJ4">
        <v>120000</v>
      </c>
      <c r="AK4">
        <v>120000</v>
      </c>
      <c r="AL4">
        <v>120000</v>
      </c>
      <c r="AM4">
        <v>120000</v>
      </c>
      <c r="AN4">
        <v>120000</v>
      </c>
      <c r="AO4">
        <v>120000</v>
      </c>
      <c r="AP4">
        <v>120000</v>
      </c>
      <c r="AQ4">
        <v>120000</v>
      </c>
      <c r="AR4">
        <v>120000</v>
      </c>
      <c r="AS4">
        <v>120000</v>
      </c>
      <c r="AT4">
        <v>8.3000000000000007</v>
      </c>
      <c r="AU4">
        <v>8.3000000000000007</v>
      </c>
      <c r="AV4">
        <v>8.3000000000000007</v>
      </c>
      <c r="AW4">
        <v>8.3000000000000007</v>
      </c>
      <c r="AX4">
        <v>8.3000000000000007</v>
      </c>
      <c r="AY4">
        <v>8.3000000000000007</v>
      </c>
      <c r="AZ4">
        <v>8.3000000000000007</v>
      </c>
      <c r="BA4">
        <v>8.3000000000000007</v>
      </c>
      <c r="BB4">
        <v>8.3000000000000007</v>
      </c>
      <c r="BC4">
        <v>8.3000000000000007</v>
      </c>
      <c r="BD4" t="s">
        <v>1434</v>
      </c>
      <c r="BE4">
        <v>-6.7862733999999998</v>
      </c>
      <c r="BF4">
        <v>106.0173411</v>
      </c>
      <c r="BG4">
        <v>0.41919020602546758</v>
      </c>
      <c r="BH4">
        <v>562528.14285714284</v>
      </c>
      <c r="BI4">
        <v>684350</v>
      </c>
      <c r="BJ4">
        <v>464533.6</v>
      </c>
      <c r="BK4">
        <v>470832.33333333331</v>
      </c>
      <c r="BL4">
        <v>486248.875</v>
      </c>
      <c r="BM4">
        <v>463416.625</v>
      </c>
      <c r="BN4">
        <v>564839</v>
      </c>
      <c r="BO4">
        <v>507067.625</v>
      </c>
      <c r="BP4">
        <v>613875.6</v>
      </c>
      <c r="BQ4">
        <v>523692.44444444438</v>
      </c>
      <c r="BR4">
        <v>533830.4444444445</v>
      </c>
      <c r="BS4">
        <v>516304.1</v>
      </c>
      <c r="BT4">
        <v>465097.4</v>
      </c>
      <c r="BU4">
        <v>491642.4</v>
      </c>
      <c r="BV4">
        <v>491538.1</v>
      </c>
      <c r="BW4">
        <v>507658.22222222219</v>
      </c>
      <c r="BX4">
        <v>578561.69999999995</v>
      </c>
      <c r="BY4">
        <v>560918.4444444445</v>
      </c>
      <c r="BZ4">
        <v>562887.33333333337</v>
      </c>
      <c r="CA4">
        <v>427339.66666666669</v>
      </c>
      <c r="CB4">
        <f t="shared" ref="CB4:CB35" si="0">AVERAGE(Z4:AI4)</f>
        <v>120000</v>
      </c>
      <c r="CC4">
        <f t="shared" ref="CC4:CC35" si="1">AVERAGE(AJ4:AS4)</f>
        <v>120000</v>
      </c>
      <c r="CD4">
        <f t="shared" ref="CD4:CD35" si="2">AVERAGE(AT4:BC4)</f>
        <v>8.2999999999999989</v>
      </c>
      <c r="CE4">
        <v>0</v>
      </c>
      <c r="CF4">
        <v>0</v>
      </c>
      <c r="CG4">
        <v>1</v>
      </c>
      <c r="CH4">
        <v>0</v>
      </c>
      <c r="CI4">
        <v>1</v>
      </c>
      <c r="CJ4">
        <v>1</v>
      </c>
      <c r="CK4">
        <v>0</v>
      </c>
      <c r="CL4">
        <f t="shared" ref="CL4:CL35" si="3">MAX(Z4:AI4)</f>
        <v>120000</v>
      </c>
      <c r="CM4">
        <f t="shared" ref="CM4:CM35" si="4">MIN(Z4:AI4)</f>
        <v>120000</v>
      </c>
      <c r="CN4">
        <f t="shared" ref="CN4:CN35" si="5">CL4/CM4</f>
        <v>1</v>
      </c>
      <c r="CO4">
        <f t="shared" ref="CO4:CO35" si="6">MAX(AJ4:AS4)</f>
        <v>120000</v>
      </c>
      <c r="CP4">
        <f t="shared" ref="CP4:CP35" si="7">MIN(AJ4:AS4)</f>
        <v>120000</v>
      </c>
      <c r="CQ4">
        <f t="shared" ref="CQ4:CQ35" si="8">CO4/CP4</f>
        <v>1</v>
      </c>
      <c r="CR4">
        <v>1</v>
      </c>
      <c r="CS4">
        <v>0</v>
      </c>
      <c r="CT4" t="s">
        <v>1526</v>
      </c>
      <c r="CU4">
        <v>1</v>
      </c>
      <c r="CV4">
        <v>0</v>
      </c>
      <c r="CW4">
        <v>0</v>
      </c>
      <c r="CX4">
        <v>0</v>
      </c>
    </row>
    <row r="5" spans="1:102" x14ac:dyDescent="0.25">
      <c r="A5" t="s">
        <v>146</v>
      </c>
      <c r="B5" t="s">
        <v>791</v>
      </c>
      <c r="C5" t="s">
        <v>1084</v>
      </c>
      <c r="D5" t="s">
        <v>820</v>
      </c>
      <c r="E5">
        <v>1</v>
      </c>
      <c r="F5">
        <v>198667</v>
      </c>
      <c r="G5">
        <v>198667</v>
      </c>
      <c r="H5">
        <v>198667</v>
      </c>
      <c r="I5">
        <v>198667</v>
      </c>
      <c r="J5">
        <v>198667</v>
      </c>
      <c r="K5">
        <v>198667</v>
      </c>
      <c r="L5">
        <v>198667</v>
      </c>
      <c r="M5">
        <v>198667</v>
      </c>
      <c r="N5">
        <v>198667</v>
      </c>
      <c r="O5">
        <v>198667</v>
      </c>
      <c r="P5">
        <v>198667</v>
      </c>
      <c r="Q5">
        <v>198667</v>
      </c>
      <c r="R5">
        <v>198667</v>
      </c>
      <c r="S5">
        <v>198667</v>
      </c>
      <c r="T5">
        <v>198667</v>
      </c>
      <c r="U5">
        <v>198667</v>
      </c>
      <c r="V5">
        <v>198667</v>
      </c>
      <c r="W5">
        <v>198667</v>
      </c>
      <c r="X5">
        <v>198667</v>
      </c>
      <c r="Y5">
        <v>198667</v>
      </c>
      <c r="Z5">
        <v>149000</v>
      </c>
      <c r="AA5">
        <v>149000</v>
      </c>
      <c r="AB5">
        <v>149000</v>
      </c>
      <c r="AC5">
        <v>149000</v>
      </c>
      <c r="AD5">
        <v>149000</v>
      </c>
      <c r="AE5">
        <v>149000</v>
      </c>
      <c r="AF5">
        <v>149000</v>
      </c>
      <c r="AG5">
        <v>149000</v>
      </c>
      <c r="AH5">
        <v>149000</v>
      </c>
      <c r="AI5">
        <v>149000</v>
      </c>
      <c r="AJ5">
        <v>149000</v>
      </c>
      <c r="AK5">
        <v>149000</v>
      </c>
      <c r="AL5">
        <v>149000</v>
      </c>
      <c r="AM5">
        <v>149000</v>
      </c>
      <c r="AN5">
        <v>149000</v>
      </c>
      <c r="AO5">
        <v>149000</v>
      </c>
      <c r="AP5">
        <v>149000</v>
      </c>
      <c r="AQ5">
        <v>149000</v>
      </c>
      <c r="AR5">
        <v>149000</v>
      </c>
      <c r="AS5">
        <v>149000</v>
      </c>
      <c r="AT5">
        <v>7.8</v>
      </c>
      <c r="AU5">
        <v>7.8</v>
      </c>
      <c r="AV5">
        <v>7.8</v>
      </c>
      <c r="AW5">
        <v>7.8</v>
      </c>
      <c r="AX5">
        <v>7.8</v>
      </c>
      <c r="AY5">
        <v>7.8</v>
      </c>
      <c r="AZ5">
        <v>7.8</v>
      </c>
      <c r="BA5">
        <v>7.8</v>
      </c>
      <c r="BB5">
        <v>7.8</v>
      </c>
      <c r="BC5">
        <v>7.8</v>
      </c>
      <c r="BD5" t="s">
        <v>1400</v>
      </c>
      <c r="BE5">
        <v>-6.1753653999999996</v>
      </c>
      <c r="BF5">
        <v>106.5656224</v>
      </c>
      <c r="BG5">
        <v>4.7585837267972983E-2</v>
      </c>
      <c r="BH5">
        <v>263248.14285714278</v>
      </c>
      <c r="BI5">
        <v>202883.625</v>
      </c>
      <c r="BJ5">
        <v>223652.4</v>
      </c>
      <c r="BK5">
        <v>229947.5</v>
      </c>
      <c r="BL5">
        <v>214213.22222222219</v>
      </c>
      <c r="BM5">
        <v>198879.88888888891</v>
      </c>
      <c r="BN5">
        <v>198879.88888888891</v>
      </c>
      <c r="BO5">
        <v>200546.55555555559</v>
      </c>
      <c r="BP5">
        <v>227802.4</v>
      </c>
      <c r="BQ5">
        <v>223652.4</v>
      </c>
      <c r="BR5">
        <v>224647.5</v>
      </c>
      <c r="BS5">
        <v>237628</v>
      </c>
      <c r="BT5">
        <v>227152.4</v>
      </c>
      <c r="BU5">
        <v>222147.5</v>
      </c>
      <c r="BV5">
        <v>222147.5</v>
      </c>
      <c r="BW5">
        <v>222147.5</v>
      </c>
      <c r="BX5">
        <v>291997.09999999998</v>
      </c>
      <c r="BY5">
        <v>294497.09999999998</v>
      </c>
      <c r="BZ5">
        <v>228191.8</v>
      </c>
      <c r="CA5">
        <v>227152.4</v>
      </c>
      <c r="CB5">
        <f t="shared" si="0"/>
        <v>149000</v>
      </c>
      <c r="CC5">
        <f t="shared" si="1"/>
        <v>149000</v>
      </c>
      <c r="CD5">
        <f t="shared" si="2"/>
        <v>7.7999999999999989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f t="shared" si="3"/>
        <v>149000</v>
      </c>
      <c r="CM5">
        <f t="shared" si="4"/>
        <v>149000</v>
      </c>
      <c r="CN5">
        <f t="shared" si="5"/>
        <v>1</v>
      </c>
      <c r="CO5">
        <f t="shared" si="6"/>
        <v>149000</v>
      </c>
      <c r="CP5">
        <f t="shared" si="7"/>
        <v>149000</v>
      </c>
      <c r="CQ5">
        <f t="shared" si="8"/>
        <v>1</v>
      </c>
      <c r="CR5">
        <v>1</v>
      </c>
      <c r="CS5">
        <v>0</v>
      </c>
      <c r="CT5" t="s">
        <v>1527</v>
      </c>
      <c r="CU5">
        <v>0</v>
      </c>
      <c r="CV5">
        <v>1</v>
      </c>
      <c r="CW5">
        <v>0</v>
      </c>
      <c r="CX5">
        <v>0</v>
      </c>
    </row>
    <row r="6" spans="1:102" x14ac:dyDescent="0.25">
      <c r="A6" t="s">
        <v>217</v>
      </c>
      <c r="B6" t="s">
        <v>772</v>
      </c>
      <c r="C6" t="s">
        <v>833</v>
      </c>
      <c r="D6" t="s">
        <v>820</v>
      </c>
      <c r="E6">
        <v>3.5</v>
      </c>
      <c r="F6">
        <v>243998</v>
      </c>
      <c r="G6">
        <v>243998</v>
      </c>
      <c r="H6">
        <v>243998</v>
      </c>
      <c r="I6">
        <v>243998</v>
      </c>
      <c r="J6">
        <v>243998</v>
      </c>
      <c r="K6">
        <v>243998</v>
      </c>
      <c r="L6">
        <v>243998</v>
      </c>
      <c r="M6">
        <v>243998</v>
      </c>
      <c r="N6">
        <v>243998</v>
      </c>
      <c r="O6">
        <v>243998</v>
      </c>
      <c r="P6">
        <v>243998</v>
      </c>
      <c r="Q6">
        <v>243998</v>
      </c>
      <c r="R6">
        <v>243998</v>
      </c>
      <c r="S6">
        <v>243998</v>
      </c>
      <c r="T6">
        <v>243998</v>
      </c>
      <c r="U6">
        <v>243998</v>
      </c>
      <c r="V6">
        <v>243998</v>
      </c>
      <c r="W6">
        <v>243998</v>
      </c>
      <c r="X6">
        <v>243998</v>
      </c>
      <c r="Y6">
        <v>243998</v>
      </c>
      <c r="Z6">
        <v>180180</v>
      </c>
      <c r="AA6">
        <v>180180</v>
      </c>
      <c r="AB6">
        <v>180180</v>
      </c>
      <c r="AC6">
        <v>180180</v>
      </c>
      <c r="AD6">
        <v>180180</v>
      </c>
      <c r="AE6">
        <v>180180</v>
      </c>
      <c r="AF6">
        <v>180180</v>
      </c>
      <c r="AG6">
        <v>180180</v>
      </c>
      <c r="AH6">
        <v>180180</v>
      </c>
      <c r="AI6">
        <v>180180</v>
      </c>
      <c r="AJ6">
        <v>180180</v>
      </c>
      <c r="AK6">
        <v>180180</v>
      </c>
      <c r="AL6">
        <v>180180</v>
      </c>
      <c r="AM6">
        <v>180180</v>
      </c>
      <c r="AN6">
        <v>180180</v>
      </c>
      <c r="AO6">
        <v>180180</v>
      </c>
      <c r="AP6">
        <v>180180</v>
      </c>
      <c r="AQ6">
        <v>180180</v>
      </c>
      <c r="AR6">
        <v>180180</v>
      </c>
      <c r="AS6">
        <v>180180</v>
      </c>
      <c r="AT6">
        <v>6.1</v>
      </c>
      <c r="AU6">
        <v>6.1</v>
      </c>
      <c r="AV6">
        <v>6.1</v>
      </c>
      <c r="AW6">
        <v>6.1</v>
      </c>
      <c r="AX6">
        <v>6.1</v>
      </c>
      <c r="AY6">
        <v>6.1</v>
      </c>
      <c r="AZ6">
        <v>6.1</v>
      </c>
      <c r="BA6">
        <v>6.1</v>
      </c>
      <c r="BB6">
        <v>6.1</v>
      </c>
      <c r="BC6">
        <v>6.1</v>
      </c>
      <c r="BD6" t="s">
        <v>1396</v>
      </c>
      <c r="BE6">
        <v>-6.2544880000000003</v>
      </c>
      <c r="BF6">
        <v>106.651887</v>
      </c>
      <c r="BG6">
        <v>1.9506571523652091E-2</v>
      </c>
      <c r="BH6">
        <v>272663.5</v>
      </c>
      <c r="BI6">
        <v>626714.14285714284</v>
      </c>
      <c r="BJ6">
        <v>364904.77777777781</v>
      </c>
      <c r="BK6">
        <v>408160.8</v>
      </c>
      <c r="BL6">
        <v>385056.8</v>
      </c>
      <c r="BM6">
        <v>391214.2</v>
      </c>
      <c r="BN6">
        <v>213979.5</v>
      </c>
      <c r="BO6">
        <v>372155.25</v>
      </c>
      <c r="BP6">
        <v>404513.88888888888</v>
      </c>
      <c r="BQ6">
        <v>358928</v>
      </c>
      <c r="BR6">
        <v>334215</v>
      </c>
      <c r="BS6">
        <v>441927.25</v>
      </c>
      <c r="BT6">
        <v>344932.9</v>
      </c>
      <c r="BU6">
        <v>363071.4</v>
      </c>
      <c r="BV6">
        <v>356217.5</v>
      </c>
      <c r="BW6">
        <v>355707.2</v>
      </c>
      <c r="BX6">
        <v>328603.11111111112</v>
      </c>
      <c r="BY6">
        <v>367577</v>
      </c>
      <c r="BZ6">
        <v>399731.4</v>
      </c>
      <c r="CA6">
        <v>354555</v>
      </c>
      <c r="CB6">
        <f t="shared" si="0"/>
        <v>180180</v>
      </c>
      <c r="CC6">
        <f t="shared" si="1"/>
        <v>180180</v>
      </c>
      <c r="CD6">
        <f t="shared" si="2"/>
        <v>6.1000000000000005</v>
      </c>
      <c r="CE6">
        <v>0</v>
      </c>
      <c r="CF6">
        <v>0</v>
      </c>
      <c r="CG6">
        <v>1</v>
      </c>
      <c r="CH6">
        <v>0</v>
      </c>
      <c r="CI6">
        <v>1</v>
      </c>
      <c r="CJ6">
        <v>0</v>
      </c>
      <c r="CK6">
        <v>0</v>
      </c>
      <c r="CL6">
        <f t="shared" si="3"/>
        <v>180180</v>
      </c>
      <c r="CM6">
        <f t="shared" si="4"/>
        <v>180180</v>
      </c>
      <c r="CN6">
        <f t="shared" si="5"/>
        <v>1</v>
      </c>
      <c r="CO6">
        <f t="shared" si="6"/>
        <v>180180</v>
      </c>
      <c r="CP6">
        <f t="shared" si="7"/>
        <v>180180</v>
      </c>
      <c r="CQ6">
        <f t="shared" si="8"/>
        <v>1</v>
      </c>
      <c r="CR6">
        <v>1</v>
      </c>
      <c r="CS6">
        <v>0</v>
      </c>
      <c r="CT6" t="s">
        <v>1527</v>
      </c>
      <c r="CU6">
        <v>0</v>
      </c>
      <c r="CV6">
        <v>1</v>
      </c>
      <c r="CW6">
        <v>0</v>
      </c>
      <c r="CX6">
        <v>0</v>
      </c>
    </row>
    <row r="7" spans="1:102" x14ac:dyDescent="0.25">
      <c r="A7" t="s">
        <v>232</v>
      </c>
      <c r="B7" t="s">
        <v>775</v>
      </c>
      <c r="C7" t="s">
        <v>888</v>
      </c>
      <c r="D7" t="s">
        <v>820</v>
      </c>
      <c r="E7">
        <v>2.5</v>
      </c>
      <c r="F7">
        <v>243999</v>
      </c>
      <c r="G7">
        <v>243999</v>
      </c>
      <c r="H7">
        <v>243999</v>
      </c>
      <c r="I7">
        <v>243999</v>
      </c>
      <c r="J7">
        <v>243999</v>
      </c>
      <c r="K7">
        <v>243999</v>
      </c>
      <c r="L7">
        <v>243999</v>
      </c>
      <c r="M7">
        <v>243999</v>
      </c>
      <c r="N7">
        <v>243999</v>
      </c>
      <c r="O7">
        <v>243999</v>
      </c>
      <c r="P7">
        <v>243999</v>
      </c>
      <c r="Q7">
        <v>243999</v>
      </c>
      <c r="R7">
        <v>243999</v>
      </c>
      <c r="S7">
        <v>243999</v>
      </c>
      <c r="T7">
        <v>243999</v>
      </c>
      <c r="U7">
        <v>243999</v>
      </c>
      <c r="V7">
        <v>243999</v>
      </c>
      <c r="W7">
        <v>243999</v>
      </c>
      <c r="X7">
        <v>243999</v>
      </c>
      <c r="Y7">
        <v>243999</v>
      </c>
      <c r="Z7">
        <v>180181</v>
      </c>
      <c r="AA7">
        <v>180181</v>
      </c>
      <c r="AB7">
        <v>180181</v>
      </c>
      <c r="AC7">
        <v>180181</v>
      </c>
      <c r="AD7">
        <v>180181</v>
      </c>
      <c r="AE7">
        <v>180181</v>
      </c>
      <c r="AF7">
        <v>180181</v>
      </c>
      <c r="AG7">
        <v>180181</v>
      </c>
      <c r="AH7">
        <v>180181</v>
      </c>
      <c r="AI7">
        <v>180181</v>
      </c>
      <c r="AJ7">
        <v>180181</v>
      </c>
      <c r="AK7">
        <v>180181</v>
      </c>
      <c r="AL7">
        <v>180181</v>
      </c>
      <c r="AM7">
        <v>180181</v>
      </c>
      <c r="AN7">
        <v>180181</v>
      </c>
      <c r="AO7">
        <v>180181</v>
      </c>
      <c r="AP7">
        <v>180181</v>
      </c>
      <c r="AQ7">
        <v>180181</v>
      </c>
      <c r="AR7">
        <v>180181</v>
      </c>
      <c r="AS7">
        <v>180181</v>
      </c>
      <c r="AT7">
        <v>8.3000000000000007</v>
      </c>
      <c r="AU7">
        <v>8.6</v>
      </c>
      <c r="AV7">
        <v>8.6</v>
      </c>
      <c r="AW7">
        <v>8.6</v>
      </c>
      <c r="AX7">
        <v>8.6</v>
      </c>
      <c r="AY7">
        <v>8.6</v>
      </c>
      <c r="AZ7">
        <v>8.6</v>
      </c>
      <c r="BA7">
        <v>8.6</v>
      </c>
      <c r="BB7">
        <v>8.6</v>
      </c>
      <c r="BC7">
        <v>8.6</v>
      </c>
      <c r="BD7" t="s">
        <v>1396</v>
      </c>
      <c r="BE7">
        <v>-6.2152329999999996</v>
      </c>
      <c r="BF7">
        <v>106.605835</v>
      </c>
      <c r="BG7">
        <v>1.6262315323319079E-2</v>
      </c>
      <c r="BH7">
        <v>126519.625</v>
      </c>
      <c r="BI7">
        <v>152391</v>
      </c>
      <c r="BJ7">
        <v>110324.8</v>
      </c>
      <c r="BK7">
        <v>109293.7</v>
      </c>
      <c r="BL7">
        <v>111936</v>
      </c>
      <c r="BM7">
        <v>113720.4</v>
      </c>
      <c r="BN7">
        <v>113846.8</v>
      </c>
      <c r="BO7">
        <v>119125.7</v>
      </c>
      <c r="BP7">
        <v>121951.1</v>
      </c>
      <c r="BQ7">
        <v>113634.3</v>
      </c>
      <c r="BR7">
        <v>126796.7</v>
      </c>
      <c r="BS7">
        <v>150554.66666666669</v>
      </c>
      <c r="BT7">
        <v>120702.9</v>
      </c>
      <c r="BU7">
        <v>120702.9</v>
      </c>
      <c r="BV7">
        <v>115668.4</v>
      </c>
      <c r="BW7">
        <v>120702.9</v>
      </c>
      <c r="BX7">
        <v>115668.4</v>
      </c>
      <c r="BY7">
        <v>120924.3</v>
      </c>
      <c r="BZ7">
        <v>122759.9</v>
      </c>
      <c r="CA7">
        <v>116296.9</v>
      </c>
      <c r="CB7">
        <f t="shared" si="0"/>
        <v>180181</v>
      </c>
      <c r="CC7">
        <f t="shared" si="1"/>
        <v>180181</v>
      </c>
      <c r="CD7">
        <f t="shared" si="2"/>
        <v>8.5699999999999985</v>
      </c>
      <c r="CE7">
        <v>0</v>
      </c>
      <c r="CF7">
        <v>0</v>
      </c>
      <c r="CG7">
        <v>1</v>
      </c>
      <c r="CH7">
        <v>0</v>
      </c>
      <c r="CI7">
        <v>1</v>
      </c>
      <c r="CJ7">
        <v>0</v>
      </c>
      <c r="CK7">
        <v>0</v>
      </c>
      <c r="CL7">
        <f t="shared" si="3"/>
        <v>180181</v>
      </c>
      <c r="CM7">
        <f t="shared" si="4"/>
        <v>180181</v>
      </c>
      <c r="CN7">
        <f t="shared" si="5"/>
        <v>1</v>
      </c>
      <c r="CO7">
        <f t="shared" si="6"/>
        <v>180181</v>
      </c>
      <c r="CP7">
        <f t="shared" si="7"/>
        <v>180181</v>
      </c>
      <c r="CQ7">
        <f t="shared" si="8"/>
        <v>1</v>
      </c>
      <c r="CR7">
        <v>1</v>
      </c>
      <c r="CS7">
        <v>0</v>
      </c>
      <c r="CT7" t="s">
        <v>1527</v>
      </c>
      <c r="CU7">
        <v>0</v>
      </c>
      <c r="CV7">
        <v>1</v>
      </c>
      <c r="CW7">
        <v>0</v>
      </c>
      <c r="CX7">
        <v>0</v>
      </c>
    </row>
    <row r="8" spans="1:102" x14ac:dyDescent="0.25">
      <c r="A8" t="s">
        <v>101</v>
      </c>
      <c r="B8" t="s">
        <v>780</v>
      </c>
      <c r="C8" t="s">
        <v>838</v>
      </c>
      <c r="D8" t="s">
        <v>820</v>
      </c>
      <c r="E8">
        <v>1</v>
      </c>
      <c r="F8">
        <v>253333</v>
      </c>
      <c r="G8">
        <v>253333</v>
      </c>
      <c r="H8">
        <v>253333</v>
      </c>
      <c r="I8">
        <v>253333</v>
      </c>
      <c r="J8">
        <v>253333</v>
      </c>
      <c r="K8">
        <v>253333</v>
      </c>
      <c r="L8">
        <v>253333</v>
      </c>
      <c r="M8">
        <v>253333</v>
      </c>
      <c r="N8">
        <v>253333</v>
      </c>
      <c r="O8">
        <v>253333</v>
      </c>
      <c r="P8">
        <v>253333</v>
      </c>
      <c r="Q8">
        <v>253333</v>
      </c>
      <c r="R8">
        <v>253333</v>
      </c>
      <c r="S8">
        <v>253333</v>
      </c>
      <c r="T8">
        <v>253333</v>
      </c>
      <c r="U8">
        <v>253333</v>
      </c>
      <c r="V8">
        <v>253333</v>
      </c>
      <c r="W8">
        <v>253333</v>
      </c>
      <c r="X8">
        <v>253333</v>
      </c>
      <c r="Y8">
        <v>253333</v>
      </c>
      <c r="Z8">
        <v>190000</v>
      </c>
      <c r="AA8">
        <v>190000</v>
      </c>
      <c r="AB8">
        <v>190000</v>
      </c>
      <c r="AC8">
        <v>190000</v>
      </c>
      <c r="AD8">
        <v>190000</v>
      </c>
      <c r="AE8">
        <v>190000</v>
      </c>
      <c r="AF8">
        <v>190000</v>
      </c>
      <c r="AG8">
        <v>190000</v>
      </c>
      <c r="AH8">
        <v>190000</v>
      </c>
      <c r="AI8">
        <v>190000</v>
      </c>
      <c r="AJ8">
        <v>190000</v>
      </c>
      <c r="AK8">
        <v>190000</v>
      </c>
      <c r="AL8">
        <v>190000</v>
      </c>
      <c r="AM8">
        <v>190000</v>
      </c>
      <c r="AN8">
        <v>190000</v>
      </c>
      <c r="AO8">
        <v>190000</v>
      </c>
      <c r="AP8">
        <v>190000</v>
      </c>
      <c r="AQ8">
        <v>190000</v>
      </c>
      <c r="AR8">
        <v>190000</v>
      </c>
      <c r="AS8">
        <v>190000</v>
      </c>
      <c r="AT8">
        <v>8.1</v>
      </c>
      <c r="AU8">
        <v>8.1</v>
      </c>
      <c r="AV8">
        <v>8.1</v>
      </c>
      <c r="AW8">
        <v>8.1</v>
      </c>
      <c r="AX8">
        <v>8.1</v>
      </c>
      <c r="AY8">
        <v>8.1</v>
      </c>
      <c r="AZ8">
        <v>8.1</v>
      </c>
      <c r="BA8">
        <v>8.1</v>
      </c>
      <c r="BB8">
        <v>8.1</v>
      </c>
      <c r="BC8">
        <v>8.1</v>
      </c>
      <c r="BD8" t="s">
        <v>1400</v>
      </c>
      <c r="BE8">
        <v>-6.244281</v>
      </c>
      <c r="BF8">
        <v>106.51781769999999</v>
      </c>
      <c r="BG8">
        <v>6.2904220043667386E-2</v>
      </c>
      <c r="BH8">
        <v>137194.875</v>
      </c>
      <c r="BI8">
        <v>165311</v>
      </c>
      <c r="BJ8">
        <v>141457.20000000001</v>
      </c>
      <c r="BK8">
        <v>139366.79999999999</v>
      </c>
      <c r="BL8">
        <v>141206.5</v>
      </c>
      <c r="BM8">
        <v>141249.1</v>
      </c>
      <c r="BN8">
        <v>142839.4</v>
      </c>
      <c r="BO8">
        <v>143355.1</v>
      </c>
      <c r="BP8">
        <v>148210.4</v>
      </c>
      <c r="BQ8">
        <v>143594.6</v>
      </c>
      <c r="BR8">
        <v>148352.6</v>
      </c>
      <c r="BS8">
        <v>163176.8571428571</v>
      </c>
      <c r="BT8">
        <v>147767.70000000001</v>
      </c>
      <c r="BU8">
        <v>147767.70000000001</v>
      </c>
      <c r="BV8">
        <v>147767.70000000001</v>
      </c>
      <c r="BW8">
        <v>147767.70000000001</v>
      </c>
      <c r="BX8">
        <v>147767.70000000001</v>
      </c>
      <c r="BY8">
        <v>148023.6</v>
      </c>
      <c r="BZ8">
        <v>148845.29999999999</v>
      </c>
      <c r="CA8">
        <v>144194.79999999999</v>
      </c>
      <c r="CB8">
        <f t="shared" si="0"/>
        <v>190000</v>
      </c>
      <c r="CC8">
        <f t="shared" si="1"/>
        <v>190000</v>
      </c>
      <c r="CD8">
        <f t="shared" si="2"/>
        <v>8.0999999999999979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f t="shared" si="3"/>
        <v>190000</v>
      </c>
      <c r="CM8">
        <f t="shared" si="4"/>
        <v>190000</v>
      </c>
      <c r="CN8">
        <f t="shared" si="5"/>
        <v>1</v>
      </c>
      <c r="CO8">
        <f t="shared" si="6"/>
        <v>190000</v>
      </c>
      <c r="CP8">
        <f t="shared" si="7"/>
        <v>190000</v>
      </c>
      <c r="CQ8">
        <f t="shared" si="8"/>
        <v>1</v>
      </c>
      <c r="CR8">
        <v>1</v>
      </c>
      <c r="CS8">
        <v>0</v>
      </c>
      <c r="CT8" t="s">
        <v>1527</v>
      </c>
      <c r="CU8">
        <v>0</v>
      </c>
      <c r="CV8">
        <v>1</v>
      </c>
      <c r="CW8">
        <v>0</v>
      </c>
      <c r="CX8">
        <v>0</v>
      </c>
    </row>
    <row r="9" spans="1:102" x14ac:dyDescent="0.25">
      <c r="A9" t="s">
        <v>288</v>
      </c>
      <c r="B9" t="s">
        <v>781</v>
      </c>
      <c r="C9" t="s">
        <v>1078</v>
      </c>
      <c r="D9" t="s">
        <v>820</v>
      </c>
      <c r="E9">
        <v>1</v>
      </c>
      <c r="F9">
        <v>266667</v>
      </c>
      <c r="G9">
        <v>266667</v>
      </c>
      <c r="H9">
        <v>266667</v>
      </c>
      <c r="I9">
        <v>266667</v>
      </c>
      <c r="J9">
        <v>266667</v>
      </c>
      <c r="K9">
        <v>266667</v>
      </c>
      <c r="L9">
        <v>266667</v>
      </c>
      <c r="M9">
        <v>266667</v>
      </c>
      <c r="N9">
        <v>266667</v>
      </c>
      <c r="O9">
        <v>266667</v>
      </c>
      <c r="P9">
        <v>266667</v>
      </c>
      <c r="Q9">
        <v>266667</v>
      </c>
      <c r="R9">
        <v>266667</v>
      </c>
      <c r="S9">
        <v>266667</v>
      </c>
      <c r="T9">
        <v>266667</v>
      </c>
      <c r="U9">
        <v>266667</v>
      </c>
      <c r="V9">
        <v>266667</v>
      </c>
      <c r="W9">
        <v>266667</v>
      </c>
      <c r="X9">
        <v>266667</v>
      </c>
      <c r="Y9">
        <v>266667</v>
      </c>
      <c r="Z9">
        <v>200000</v>
      </c>
      <c r="AA9">
        <v>200000</v>
      </c>
      <c r="AB9">
        <v>200000</v>
      </c>
      <c r="AC9">
        <v>200000</v>
      </c>
      <c r="AD9">
        <v>200000</v>
      </c>
      <c r="AE9">
        <v>200000</v>
      </c>
      <c r="AF9">
        <v>200000</v>
      </c>
      <c r="AG9">
        <v>200000</v>
      </c>
      <c r="AH9">
        <v>200000</v>
      </c>
      <c r="AI9">
        <v>200000</v>
      </c>
      <c r="AJ9">
        <v>200000</v>
      </c>
      <c r="AK9">
        <v>200000</v>
      </c>
      <c r="AL9">
        <v>200000</v>
      </c>
      <c r="AM9">
        <v>200000</v>
      </c>
      <c r="AN9">
        <v>200000</v>
      </c>
      <c r="AO9">
        <v>200000</v>
      </c>
      <c r="AP9">
        <v>200000</v>
      </c>
      <c r="AQ9">
        <v>200000</v>
      </c>
      <c r="AR9">
        <v>200000</v>
      </c>
      <c r="AS9">
        <v>200000</v>
      </c>
      <c r="AT9">
        <v>7.8</v>
      </c>
      <c r="AU9">
        <v>7.8</v>
      </c>
      <c r="AV9">
        <v>7.8</v>
      </c>
      <c r="AW9">
        <v>7.8</v>
      </c>
      <c r="AX9">
        <v>7.8</v>
      </c>
      <c r="AY9">
        <v>7.8</v>
      </c>
      <c r="AZ9">
        <v>7.8</v>
      </c>
      <c r="BA9">
        <v>7.8</v>
      </c>
      <c r="BB9">
        <v>7.8</v>
      </c>
      <c r="BC9">
        <v>7.8</v>
      </c>
      <c r="BD9" t="s">
        <v>1434</v>
      </c>
      <c r="BE9">
        <v>-6.2935778999999998</v>
      </c>
      <c r="BF9">
        <v>106.7468567</v>
      </c>
      <c r="BG9">
        <v>2.8995469371344861E-2</v>
      </c>
      <c r="BH9">
        <v>123579.5</v>
      </c>
      <c r="BI9">
        <v>233846.66666666669</v>
      </c>
      <c r="BJ9">
        <v>199366.2</v>
      </c>
      <c r="BK9">
        <v>165851</v>
      </c>
      <c r="BL9">
        <v>172968.875</v>
      </c>
      <c r="BM9">
        <v>203247.1</v>
      </c>
      <c r="BN9">
        <v>113129.625</v>
      </c>
      <c r="BO9">
        <v>123075.8571428571</v>
      </c>
      <c r="BP9">
        <v>268810.22222222219</v>
      </c>
      <c r="BQ9">
        <v>202488.66666666669</v>
      </c>
      <c r="BR9">
        <v>189573.22222222219</v>
      </c>
      <c r="BS9">
        <v>254120.77777777781</v>
      </c>
      <c r="BT9">
        <v>204134.7</v>
      </c>
      <c r="BU9">
        <v>224454.77777777781</v>
      </c>
      <c r="BV9">
        <v>251954.88888888891</v>
      </c>
      <c r="BW9">
        <v>221406.1</v>
      </c>
      <c r="BX9">
        <v>294164.2</v>
      </c>
      <c r="BY9">
        <v>260374.22222222219</v>
      </c>
      <c r="BZ9">
        <v>231716.77777777781</v>
      </c>
      <c r="CA9">
        <v>206031.44444444441</v>
      </c>
      <c r="CB9">
        <f t="shared" si="0"/>
        <v>200000</v>
      </c>
      <c r="CC9">
        <f t="shared" si="1"/>
        <v>200000</v>
      </c>
      <c r="CD9">
        <f t="shared" si="2"/>
        <v>7.7999999999999989</v>
      </c>
      <c r="CE9">
        <v>0</v>
      </c>
      <c r="CF9">
        <v>0</v>
      </c>
      <c r="CG9">
        <v>1</v>
      </c>
      <c r="CH9">
        <v>0</v>
      </c>
      <c r="CI9">
        <v>1</v>
      </c>
      <c r="CJ9">
        <v>1</v>
      </c>
      <c r="CK9">
        <v>0</v>
      </c>
      <c r="CL9">
        <f t="shared" si="3"/>
        <v>200000</v>
      </c>
      <c r="CM9">
        <f t="shared" si="4"/>
        <v>200000</v>
      </c>
      <c r="CN9">
        <f t="shared" si="5"/>
        <v>1</v>
      </c>
      <c r="CO9">
        <f t="shared" si="6"/>
        <v>200000</v>
      </c>
      <c r="CP9">
        <f t="shared" si="7"/>
        <v>200000</v>
      </c>
      <c r="CQ9">
        <f t="shared" si="8"/>
        <v>1</v>
      </c>
      <c r="CR9">
        <v>1</v>
      </c>
      <c r="CS9">
        <v>0</v>
      </c>
      <c r="CT9" t="s">
        <v>1527</v>
      </c>
      <c r="CU9">
        <v>0</v>
      </c>
      <c r="CV9">
        <v>1</v>
      </c>
      <c r="CW9">
        <v>0</v>
      </c>
      <c r="CX9">
        <v>0</v>
      </c>
    </row>
    <row r="10" spans="1:102" x14ac:dyDescent="0.25">
      <c r="A10" t="s">
        <v>42</v>
      </c>
      <c r="B10" t="s">
        <v>770</v>
      </c>
      <c r="C10" t="s">
        <v>921</v>
      </c>
      <c r="D10" t="s">
        <v>820</v>
      </c>
      <c r="E10">
        <v>1</v>
      </c>
      <c r="F10">
        <v>300000</v>
      </c>
      <c r="H10">
        <v>300000</v>
      </c>
      <c r="I10">
        <v>300000</v>
      </c>
      <c r="J10">
        <v>300000</v>
      </c>
      <c r="K10">
        <v>300000</v>
      </c>
      <c r="L10">
        <v>300000</v>
      </c>
      <c r="M10">
        <v>300000</v>
      </c>
      <c r="N10">
        <v>300000</v>
      </c>
      <c r="O10">
        <v>300000</v>
      </c>
      <c r="P10">
        <v>300000</v>
      </c>
      <c r="Q10">
        <v>300000</v>
      </c>
      <c r="R10">
        <v>300000</v>
      </c>
      <c r="S10">
        <v>300000</v>
      </c>
      <c r="T10">
        <v>300000</v>
      </c>
      <c r="U10">
        <v>300000</v>
      </c>
      <c r="V10">
        <v>300000</v>
      </c>
      <c r="W10">
        <v>300000</v>
      </c>
      <c r="X10">
        <v>300000</v>
      </c>
      <c r="Y10">
        <v>300000</v>
      </c>
      <c r="Z10">
        <v>225000</v>
      </c>
      <c r="AB10">
        <v>225000</v>
      </c>
      <c r="AC10">
        <v>225000</v>
      </c>
      <c r="AD10">
        <v>225000</v>
      </c>
      <c r="AE10">
        <v>225000</v>
      </c>
      <c r="AF10">
        <v>225000</v>
      </c>
      <c r="AG10">
        <v>225000</v>
      </c>
      <c r="AH10">
        <v>225000</v>
      </c>
      <c r="AI10">
        <v>225000</v>
      </c>
      <c r="AJ10">
        <v>225000</v>
      </c>
      <c r="AK10">
        <v>225000</v>
      </c>
      <c r="AL10">
        <v>225000</v>
      </c>
      <c r="AM10">
        <v>225000</v>
      </c>
      <c r="AN10">
        <v>225000</v>
      </c>
      <c r="AO10">
        <v>225000</v>
      </c>
      <c r="AP10">
        <v>225000</v>
      </c>
      <c r="AQ10">
        <v>225000</v>
      </c>
      <c r="AR10">
        <v>225000</v>
      </c>
      <c r="AS10">
        <v>225000</v>
      </c>
      <c r="AT10">
        <v>8</v>
      </c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 t="s">
        <v>1412</v>
      </c>
      <c r="BE10">
        <v>-6.2995818000000003</v>
      </c>
      <c r="BF10">
        <v>106.6703681</v>
      </c>
      <c r="BG10">
        <v>1.024855450832347E-2</v>
      </c>
      <c r="BH10">
        <v>407400.11111111112</v>
      </c>
      <c r="BJ10">
        <v>304856</v>
      </c>
      <c r="BK10">
        <v>374663.5</v>
      </c>
      <c r="BL10">
        <v>365326.88888888888</v>
      </c>
      <c r="BM10">
        <v>345720.6</v>
      </c>
      <c r="BN10">
        <v>656344.69999999995</v>
      </c>
      <c r="BO10">
        <v>491963.66666666669</v>
      </c>
      <c r="BP10">
        <v>342590.7</v>
      </c>
      <c r="BQ10">
        <v>356096.6</v>
      </c>
      <c r="BR10">
        <v>278823.33333333331</v>
      </c>
      <c r="BS10">
        <v>328678.90000000002</v>
      </c>
      <c r="BT10">
        <v>312316.55555555562</v>
      </c>
      <c r="BU10">
        <v>373937.88888888888</v>
      </c>
      <c r="BV10">
        <v>202700.25</v>
      </c>
      <c r="BW10">
        <v>503866.55555555562</v>
      </c>
      <c r="BX10">
        <v>271378</v>
      </c>
      <c r="BY10">
        <v>167596.42857142861</v>
      </c>
      <c r="BZ10">
        <v>288750.2</v>
      </c>
      <c r="CA10">
        <v>322164.7</v>
      </c>
      <c r="CB10">
        <f t="shared" si="0"/>
        <v>225000</v>
      </c>
      <c r="CC10">
        <f t="shared" si="1"/>
        <v>225000</v>
      </c>
      <c r="CD10">
        <f t="shared" si="2"/>
        <v>8</v>
      </c>
      <c r="CE10">
        <v>1</v>
      </c>
      <c r="CF10">
        <v>0</v>
      </c>
      <c r="CG10">
        <v>1</v>
      </c>
      <c r="CH10">
        <v>0</v>
      </c>
      <c r="CI10">
        <v>1</v>
      </c>
      <c r="CJ10">
        <v>1</v>
      </c>
      <c r="CK10">
        <v>0</v>
      </c>
      <c r="CL10">
        <f t="shared" si="3"/>
        <v>225000</v>
      </c>
      <c r="CM10">
        <f t="shared" si="4"/>
        <v>225000</v>
      </c>
      <c r="CN10">
        <f t="shared" si="5"/>
        <v>1</v>
      </c>
      <c r="CO10">
        <f t="shared" si="6"/>
        <v>225000</v>
      </c>
      <c r="CP10">
        <f t="shared" si="7"/>
        <v>225000</v>
      </c>
      <c r="CQ10">
        <f t="shared" si="8"/>
        <v>1</v>
      </c>
      <c r="CR10">
        <v>1</v>
      </c>
      <c r="CS10">
        <v>0</v>
      </c>
      <c r="CT10" t="s">
        <v>1527</v>
      </c>
      <c r="CU10">
        <v>0</v>
      </c>
      <c r="CV10">
        <v>1</v>
      </c>
      <c r="CW10">
        <v>0</v>
      </c>
      <c r="CX10">
        <v>0</v>
      </c>
    </row>
    <row r="11" spans="1:102" x14ac:dyDescent="0.25">
      <c r="A11" t="s">
        <v>243</v>
      </c>
      <c r="B11" t="s">
        <v>784</v>
      </c>
      <c r="C11" t="s">
        <v>885</v>
      </c>
      <c r="D11" t="s">
        <v>820</v>
      </c>
      <c r="E11">
        <v>0</v>
      </c>
      <c r="F11">
        <v>326667</v>
      </c>
      <c r="G11">
        <v>326667</v>
      </c>
      <c r="H11">
        <v>326667</v>
      </c>
      <c r="I11">
        <v>326667</v>
      </c>
      <c r="J11">
        <v>326667</v>
      </c>
      <c r="K11">
        <v>326667</v>
      </c>
      <c r="L11">
        <v>326667</v>
      </c>
      <c r="M11">
        <v>326667</v>
      </c>
      <c r="N11">
        <v>326667</v>
      </c>
      <c r="O11">
        <v>326667</v>
      </c>
      <c r="P11">
        <v>326667</v>
      </c>
      <c r="Q11">
        <v>326667</v>
      </c>
      <c r="R11">
        <v>326667</v>
      </c>
      <c r="S11">
        <v>326667</v>
      </c>
      <c r="T11">
        <v>326667</v>
      </c>
      <c r="U11">
        <v>326667</v>
      </c>
      <c r="V11">
        <v>326667</v>
      </c>
      <c r="W11">
        <v>326667</v>
      </c>
      <c r="X11">
        <v>326667</v>
      </c>
      <c r="Y11">
        <v>326667</v>
      </c>
      <c r="Z11">
        <v>245000</v>
      </c>
      <c r="AA11">
        <v>245000</v>
      </c>
      <c r="AB11">
        <v>245000</v>
      </c>
      <c r="AC11">
        <v>245000</v>
      </c>
      <c r="AD11">
        <v>245000</v>
      </c>
      <c r="AE11">
        <v>245000</v>
      </c>
      <c r="AF11">
        <v>245000</v>
      </c>
      <c r="AG11">
        <v>245000</v>
      </c>
      <c r="AH11">
        <v>245000</v>
      </c>
      <c r="AI11">
        <v>245000</v>
      </c>
      <c r="AJ11">
        <v>245000</v>
      </c>
      <c r="AK11">
        <v>245000</v>
      </c>
      <c r="AL11">
        <v>245000</v>
      </c>
      <c r="AM11">
        <v>245000</v>
      </c>
      <c r="AN11">
        <v>245000</v>
      </c>
      <c r="AO11">
        <v>245000</v>
      </c>
      <c r="AP11">
        <v>245000</v>
      </c>
      <c r="AQ11">
        <v>245000</v>
      </c>
      <c r="AR11">
        <v>245000</v>
      </c>
      <c r="AS11">
        <v>245000</v>
      </c>
      <c r="AT11">
        <v>7</v>
      </c>
      <c r="AU11">
        <v>7</v>
      </c>
      <c r="AV11">
        <v>7</v>
      </c>
      <c r="AW11">
        <v>7</v>
      </c>
      <c r="AX11">
        <v>7</v>
      </c>
      <c r="AY11">
        <v>7</v>
      </c>
      <c r="AZ11">
        <v>7</v>
      </c>
      <c r="BA11">
        <v>7</v>
      </c>
      <c r="BB11">
        <v>7</v>
      </c>
      <c r="BC11">
        <v>7</v>
      </c>
      <c r="BD11" t="s">
        <v>1407</v>
      </c>
      <c r="BE11">
        <v>-6.7776550000000002</v>
      </c>
      <c r="BF11">
        <v>106.014565</v>
      </c>
      <c r="BG11">
        <v>0.41329645490125771</v>
      </c>
      <c r="BH11">
        <v>491099.57142857142</v>
      </c>
      <c r="BI11">
        <v>577025</v>
      </c>
      <c r="BJ11">
        <v>377033.6</v>
      </c>
      <c r="BK11">
        <v>383712.11111111112</v>
      </c>
      <c r="BL11">
        <v>403863.625</v>
      </c>
      <c r="BM11">
        <v>383338.875</v>
      </c>
      <c r="BN11">
        <v>481505.66666666669</v>
      </c>
      <c r="BO11">
        <v>424682.375</v>
      </c>
      <c r="BP11">
        <v>501375.6</v>
      </c>
      <c r="BQ11">
        <v>440359.11111111112</v>
      </c>
      <c r="BR11">
        <v>449169.55555555562</v>
      </c>
      <c r="BS11">
        <v>425395.9</v>
      </c>
      <c r="BT11">
        <v>376402.6</v>
      </c>
      <c r="BU11">
        <v>402947.6</v>
      </c>
      <c r="BV11">
        <v>400851.9</v>
      </c>
      <c r="BW11">
        <v>422997.33333333331</v>
      </c>
      <c r="BX11">
        <v>491061.7</v>
      </c>
      <c r="BY11">
        <v>474081.55555555562</v>
      </c>
      <c r="BZ11">
        <v>472112.66666666669</v>
      </c>
      <c r="CA11">
        <v>344006.33333333331</v>
      </c>
      <c r="CB11">
        <f t="shared" si="0"/>
        <v>245000</v>
      </c>
      <c r="CC11">
        <f t="shared" si="1"/>
        <v>245000</v>
      </c>
      <c r="CD11">
        <f t="shared" si="2"/>
        <v>7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f t="shared" si="3"/>
        <v>245000</v>
      </c>
      <c r="CM11">
        <f t="shared" si="4"/>
        <v>245000</v>
      </c>
      <c r="CN11">
        <f t="shared" si="5"/>
        <v>1</v>
      </c>
      <c r="CO11">
        <f t="shared" si="6"/>
        <v>245000</v>
      </c>
      <c r="CP11">
        <f t="shared" si="7"/>
        <v>245000</v>
      </c>
      <c r="CQ11">
        <f t="shared" si="8"/>
        <v>1</v>
      </c>
      <c r="CR11">
        <v>1</v>
      </c>
      <c r="CS11">
        <v>0</v>
      </c>
      <c r="CT11" t="s">
        <v>1526</v>
      </c>
      <c r="CU11">
        <v>1</v>
      </c>
      <c r="CV11">
        <v>0</v>
      </c>
      <c r="CW11">
        <v>0</v>
      </c>
      <c r="CX11">
        <v>0</v>
      </c>
    </row>
    <row r="12" spans="1:102" x14ac:dyDescent="0.25">
      <c r="A12" t="s">
        <v>587</v>
      </c>
      <c r="B12" t="s">
        <v>779</v>
      </c>
      <c r="C12" t="s">
        <v>1089</v>
      </c>
      <c r="D12" t="s">
        <v>820</v>
      </c>
      <c r="E12">
        <v>0</v>
      </c>
      <c r="G12">
        <v>366667</v>
      </c>
      <c r="H12">
        <v>366667</v>
      </c>
      <c r="I12">
        <v>366667</v>
      </c>
      <c r="J12">
        <v>366667</v>
      </c>
      <c r="K12">
        <v>366667</v>
      </c>
      <c r="L12">
        <v>366667</v>
      </c>
      <c r="M12">
        <v>366667</v>
      </c>
      <c r="N12">
        <v>366667</v>
      </c>
      <c r="O12">
        <v>366667</v>
      </c>
      <c r="P12">
        <v>366667</v>
      </c>
      <c r="Q12">
        <v>366667</v>
      </c>
      <c r="R12">
        <v>366667</v>
      </c>
      <c r="S12">
        <v>366667</v>
      </c>
      <c r="T12">
        <v>366667</v>
      </c>
      <c r="U12">
        <v>366667</v>
      </c>
      <c r="V12">
        <v>366667</v>
      </c>
      <c r="W12">
        <v>366667</v>
      </c>
      <c r="X12">
        <v>366667</v>
      </c>
      <c r="Y12">
        <v>366667</v>
      </c>
      <c r="AA12">
        <v>275000</v>
      </c>
      <c r="AB12">
        <v>275000</v>
      </c>
      <c r="AC12">
        <v>275000</v>
      </c>
      <c r="AD12">
        <v>275000</v>
      </c>
      <c r="AE12">
        <v>275000</v>
      </c>
      <c r="AF12">
        <v>275000</v>
      </c>
      <c r="AG12">
        <v>275000</v>
      </c>
      <c r="AH12">
        <v>275000</v>
      </c>
      <c r="AI12">
        <v>275000</v>
      </c>
      <c r="AJ12">
        <v>275000</v>
      </c>
      <c r="AK12">
        <v>275000</v>
      </c>
      <c r="AL12">
        <v>275000</v>
      </c>
      <c r="AM12">
        <v>275000</v>
      </c>
      <c r="AN12">
        <v>275000</v>
      </c>
      <c r="AO12">
        <v>275000</v>
      </c>
      <c r="AP12">
        <v>275000</v>
      </c>
      <c r="AQ12">
        <v>275000</v>
      </c>
      <c r="AR12">
        <v>275000</v>
      </c>
      <c r="AS12">
        <v>275000</v>
      </c>
      <c r="AT12">
        <v>7.9</v>
      </c>
      <c r="AU12">
        <v>7.9</v>
      </c>
      <c r="AV12">
        <v>7.9</v>
      </c>
      <c r="AW12">
        <v>7.9</v>
      </c>
      <c r="AX12">
        <v>7.9</v>
      </c>
      <c r="AY12">
        <v>7.9</v>
      </c>
      <c r="AZ12">
        <v>7.9</v>
      </c>
      <c r="BA12">
        <v>7.9</v>
      </c>
      <c r="BB12">
        <v>7.9</v>
      </c>
      <c r="BC12">
        <v>7.9</v>
      </c>
      <c r="BD12" t="s">
        <v>1422</v>
      </c>
      <c r="BE12">
        <v>-5.9708993000000001</v>
      </c>
      <c r="BF12">
        <v>106.00628210000001</v>
      </c>
      <c r="BG12">
        <v>8.1688331910749853E-2</v>
      </c>
      <c r="BI12">
        <v>234346.42857142861</v>
      </c>
      <c r="BJ12">
        <v>193670.8</v>
      </c>
      <c r="BK12">
        <v>169072.7</v>
      </c>
      <c r="BL12">
        <v>216962.7</v>
      </c>
      <c r="BM12">
        <v>175572.7</v>
      </c>
      <c r="BN12">
        <v>139080.77777777781</v>
      </c>
      <c r="BO12">
        <v>166745.33333333331</v>
      </c>
      <c r="BP12">
        <v>351892.7</v>
      </c>
      <c r="BQ12">
        <v>194812.7</v>
      </c>
      <c r="BR12">
        <v>168672.7</v>
      </c>
      <c r="BS12">
        <v>199206.28571428571</v>
      </c>
      <c r="BT12">
        <v>169072.7</v>
      </c>
      <c r="BU12">
        <v>169072.7</v>
      </c>
      <c r="BV12">
        <v>169072.7</v>
      </c>
      <c r="BW12">
        <v>169072.7</v>
      </c>
      <c r="BX12">
        <v>169072.7</v>
      </c>
      <c r="BY12">
        <v>169372.7</v>
      </c>
      <c r="BZ12">
        <v>173236</v>
      </c>
      <c r="CA12">
        <v>168436</v>
      </c>
      <c r="CB12">
        <f t="shared" si="0"/>
        <v>275000</v>
      </c>
      <c r="CC12">
        <f t="shared" si="1"/>
        <v>275000</v>
      </c>
      <c r="CD12">
        <f t="shared" si="2"/>
        <v>7.9</v>
      </c>
      <c r="CE12">
        <v>0</v>
      </c>
      <c r="CF12">
        <v>1</v>
      </c>
      <c r="CG12">
        <v>1</v>
      </c>
      <c r="CH12">
        <v>0</v>
      </c>
      <c r="CI12">
        <v>1</v>
      </c>
      <c r="CJ12">
        <v>1</v>
      </c>
      <c r="CK12">
        <v>1</v>
      </c>
      <c r="CL12">
        <f t="shared" si="3"/>
        <v>275000</v>
      </c>
      <c r="CM12">
        <f t="shared" si="4"/>
        <v>275000</v>
      </c>
      <c r="CN12">
        <f t="shared" si="5"/>
        <v>1</v>
      </c>
      <c r="CO12">
        <f t="shared" si="6"/>
        <v>275000</v>
      </c>
      <c r="CP12">
        <f t="shared" si="7"/>
        <v>275000</v>
      </c>
      <c r="CQ12">
        <f t="shared" si="8"/>
        <v>1</v>
      </c>
      <c r="CR12">
        <v>1</v>
      </c>
      <c r="CS12">
        <v>0</v>
      </c>
      <c r="CT12" t="s">
        <v>1528</v>
      </c>
      <c r="CU12">
        <v>0</v>
      </c>
      <c r="CV12">
        <v>0</v>
      </c>
      <c r="CW12">
        <v>1</v>
      </c>
      <c r="CX12">
        <v>0</v>
      </c>
    </row>
    <row r="13" spans="1:102" x14ac:dyDescent="0.25">
      <c r="A13" t="s">
        <v>148</v>
      </c>
      <c r="B13" t="s">
        <v>774</v>
      </c>
      <c r="C13" t="s">
        <v>1088</v>
      </c>
      <c r="D13" t="s">
        <v>820</v>
      </c>
      <c r="E13">
        <v>1</v>
      </c>
      <c r="F13">
        <v>386667</v>
      </c>
      <c r="H13">
        <v>386667</v>
      </c>
      <c r="I13">
        <v>386667</v>
      </c>
      <c r="J13">
        <v>386667</v>
      </c>
      <c r="K13">
        <v>386667</v>
      </c>
      <c r="L13">
        <v>386667</v>
      </c>
      <c r="M13">
        <v>386667</v>
      </c>
      <c r="N13">
        <v>386667</v>
      </c>
      <c r="O13">
        <v>386667</v>
      </c>
      <c r="P13">
        <v>386667</v>
      </c>
      <c r="R13">
        <v>386667</v>
      </c>
      <c r="S13">
        <v>386667</v>
      </c>
      <c r="T13">
        <v>386667</v>
      </c>
      <c r="U13">
        <v>386667</v>
      </c>
      <c r="V13">
        <v>386667</v>
      </c>
      <c r="W13">
        <v>386667</v>
      </c>
      <c r="X13">
        <v>386667</v>
      </c>
      <c r="Y13">
        <v>386667</v>
      </c>
      <c r="Z13">
        <v>290000</v>
      </c>
      <c r="AB13">
        <v>290000</v>
      </c>
      <c r="AC13">
        <v>290000</v>
      </c>
      <c r="AD13">
        <v>290000</v>
      </c>
      <c r="AE13">
        <v>290000</v>
      </c>
      <c r="AF13">
        <v>290000</v>
      </c>
      <c r="AG13">
        <v>290000</v>
      </c>
      <c r="AH13">
        <v>290000</v>
      </c>
      <c r="AI13">
        <v>290000</v>
      </c>
      <c r="AJ13">
        <v>290000</v>
      </c>
      <c r="AL13">
        <v>290000</v>
      </c>
      <c r="AM13">
        <v>290000</v>
      </c>
      <c r="AN13">
        <v>290000</v>
      </c>
      <c r="AO13">
        <v>290000</v>
      </c>
      <c r="AP13">
        <v>290000</v>
      </c>
      <c r="AQ13">
        <v>290000</v>
      </c>
      <c r="AR13">
        <v>290000</v>
      </c>
      <c r="AS13">
        <v>290000</v>
      </c>
      <c r="AT13">
        <v>8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 t="s">
        <v>1412</v>
      </c>
      <c r="BE13">
        <v>-6.1893880000000001</v>
      </c>
      <c r="BF13">
        <v>106.6370244</v>
      </c>
      <c r="BG13">
        <v>1.7801402315511479E-2</v>
      </c>
      <c r="BH13">
        <v>119153.60000000001</v>
      </c>
      <c r="BJ13">
        <v>167939.33333333331</v>
      </c>
      <c r="BK13">
        <v>109091.57142857141</v>
      </c>
      <c r="BL13">
        <v>142961.42857142861</v>
      </c>
      <c r="BM13">
        <v>188982.44444444441</v>
      </c>
      <c r="BN13">
        <v>148635.375</v>
      </c>
      <c r="BO13">
        <v>124885.375</v>
      </c>
      <c r="BP13">
        <v>188939.6</v>
      </c>
      <c r="BQ13">
        <v>104004.88888888891</v>
      </c>
      <c r="BR13">
        <v>122617.1428571429</v>
      </c>
      <c r="BT13">
        <v>157722.88888888891</v>
      </c>
      <c r="BU13">
        <v>115884.7142857143</v>
      </c>
      <c r="BV13">
        <v>115884.7142857143</v>
      </c>
      <c r="BW13">
        <v>151966</v>
      </c>
      <c r="BX13">
        <v>205849.22222222219</v>
      </c>
      <c r="BY13">
        <v>102961.625</v>
      </c>
      <c r="BZ13">
        <v>169285.9</v>
      </c>
      <c r="CA13">
        <v>153250.6</v>
      </c>
      <c r="CB13">
        <f t="shared" si="0"/>
        <v>290000</v>
      </c>
      <c r="CC13">
        <f t="shared" si="1"/>
        <v>290000</v>
      </c>
      <c r="CD13">
        <f t="shared" si="2"/>
        <v>8</v>
      </c>
      <c r="CE13">
        <v>1</v>
      </c>
      <c r="CF13">
        <v>0</v>
      </c>
      <c r="CG13">
        <v>1</v>
      </c>
      <c r="CH13">
        <v>0</v>
      </c>
      <c r="CI13">
        <v>1</v>
      </c>
      <c r="CJ13">
        <v>1</v>
      </c>
      <c r="CK13">
        <v>0</v>
      </c>
      <c r="CL13">
        <f t="shared" si="3"/>
        <v>290000</v>
      </c>
      <c r="CM13">
        <f t="shared" si="4"/>
        <v>290000</v>
      </c>
      <c r="CN13">
        <f t="shared" si="5"/>
        <v>1</v>
      </c>
      <c r="CO13">
        <f t="shared" si="6"/>
        <v>290000</v>
      </c>
      <c r="CP13">
        <f t="shared" si="7"/>
        <v>290000</v>
      </c>
      <c r="CQ13">
        <f t="shared" si="8"/>
        <v>1</v>
      </c>
      <c r="CR13">
        <v>1</v>
      </c>
      <c r="CS13">
        <v>0</v>
      </c>
      <c r="CT13" t="s">
        <v>1527</v>
      </c>
      <c r="CU13">
        <v>0</v>
      </c>
      <c r="CV13">
        <v>1</v>
      </c>
      <c r="CW13">
        <v>0</v>
      </c>
      <c r="CX13">
        <v>0</v>
      </c>
    </row>
    <row r="14" spans="1:102" x14ac:dyDescent="0.25">
      <c r="A14" t="s">
        <v>126</v>
      </c>
      <c r="B14" t="s">
        <v>785</v>
      </c>
      <c r="C14" t="s">
        <v>999</v>
      </c>
      <c r="D14" t="s">
        <v>820</v>
      </c>
      <c r="E14">
        <v>3</v>
      </c>
      <c r="F14">
        <v>393333</v>
      </c>
      <c r="G14">
        <v>393333</v>
      </c>
      <c r="H14">
        <v>393333</v>
      </c>
      <c r="I14">
        <v>393333</v>
      </c>
      <c r="J14">
        <v>393333</v>
      </c>
      <c r="K14">
        <v>393333</v>
      </c>
      <c r="L14">
        <v>393333</v>
      </c>
      <c r="M14">
        <v>393333</v>
      </c>
      <c r="N14">
        <v>393333</v>
      </c>
      <c r="O14">
        <v>393333</v>
      </c>
      <c r="P14">
        <v>393333</v>
      </c>
      <c r="Q14">
        <v>393333</v>
      </c>
      <c r="R14">
        <v>393333</v>
      </c>
      <c r="S14">
        <v>393333</v>
      </c>
      <c r="T14">
        <v>393333</v>
      </c>
      <c r="U14">
        <v>393333</v>
      </c>
      <c r="V14">
        <v>393333</v>
      </c>
      <c r="W14">
        <v>393333</v>
      </c>
      <c r="X14">
        <v>393333</v>
      </c>
      <c r="Y14">
        <v>393333</v>
      </c>
      <c r="Z14">
        <v>295000</v>
      </c>
      <c r="AA14">
        <v>295000</v>
      </c>
      <c r="AB14">
        <v>295000</v>
      </c>
      <c r="AC14">
        <v>295000</v>
      </c>
      <c r="AD14">
        <v>295000</v>
      </c>
      <c r="AE14">
        <v>295000</v>
      </c>
      <c r="AF14">
        <v>295000</v>
      </c>
      <c r="AG14">
        <v>295000</v>
      </c>
      <c r="AH14">
        <v>295000</v>
      </c>
      <c r="AI14">
        <v>295000</v>
      </c>
      <c r="AJ14">
        <v>295000</v>
      </c>
      <c r="AK14">
        <v>295000</v>
      </c>
      <c r="AL14">
        <v>295000</v>
      </c>
      <c r="AM14">
        <v>295000</v>
      </c>
      <c r="AN14">
        <v>295000</v>
      </c>
      <c r="AO14">
        <v>295000</v>
      </c>
      <c r="AP14">
        <v>295000</v>
      </c>
      <c r="AQ14">
        <v>295000</v>
      </c>
      <c r="AR14">
        <v>295000</v>
      </c>
      <c r="AS14">
        <v>295000</v>
      </c>
      <c r="AT14">
        <v>7</v>
      </c>
      <c r="AU14">
        <v>7</v>
      </c>
      <c r="AV14">
        <v>7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7</v>
      </c>
      <c r="BC14">
        <v>7</v>
      </c>
      <c r="BD14" t="s">
        <v>1413</v>
      </c>
      <c r="BE14">
        <v>-6.1249389000000001</v>
      </c>
      <c r="BF14">
        <v>106.1571309</v>
      </c>
      <c r="BG14">
        <v>2.7612408562295191E-2</v>
      </c>
      <c r="BH14">
        <v>141449.8571428571</v>
      </c>
      <c r="BI14">
        <v>151500</v>
      </c>
      <c r="BJ14">
        <v>135514.6</v>
      </c>
      <c r="BK14">
        <v>161715.66666666669</v>
      </c>
      <c r="BL14">
        <v>144790.79999999999</v>
      </c>
      <c r="BM14">
        <v>158949.77777777781</v>
      </c>
      <c r="BN14">
        <v>160876.22222222219</v>
      </c>
      <c r="BO14">
        <v>201276.11111111109</v>
      </c>
      <c r="BP14">
        <v>123729.5</v>
      </c>
      <c r="BQ14">
        <v>109181.88888888891</v>
      </c>
      <c r="BR14">
        <v>52118.111111111109</v>
      </c>
      <c r="BS14">
        <v>105668.7777777778</v>
      </c>
      <c r="BT14">
        <v>99940.1</v>
      </c>
      <c r="BU14">
        <v>49377.888888888891</v>
      </c>
      <c r="BV14">
        <v>54925.125</v>
      </c>
      <c r="BW14">
        <v>110489</v>
      </c>
      <c r="BX14">
        <v>154096.77777777781</v>
      </c>
      <c r="BY14">
        <v>157155.66666666669</v>
      </c>
      <c r="BZ14">
        <v>100292.4</v>
      </c>
      <c r="CA14">
        <v>102423.2</v>
      </c>
      <c r="CB14">
        <f t="shared" si="0"/>
        <v>295000</v>
      </c>
      <c r="CC14">
        <f t="shared" si="1"/>
        <v>295000</v>
      </c>
      <c r="CD14">
        <f t="shared" si="2"/>
        <v>7</v>
      </c>
      <c r="CE14">
        <v>1</v>
      </c>
      <c r="CF14">
        <v>1</v>
      </c>
      <c r="CG14">
        <v>1</v>
      </c>
      <c r="CH14">
        <v>0</v>
      </c>
      <c r="CI14">
        <v>1</v>
      </c>
      <c r="CJ14">
        <v>1</v>
      </c>
      <c r="CK14">
        <v>0</v>
      </c>
      <c r="CL14">
        <f t="shared" si="3"/>
        <v>295000</v>
      </c>
      <c r="CM14">
        <f t="shared" si="4"/>
        <v>295000</v>
      </c>
      <c r="CN14">
        <f t="shared" si="5"/>
        <v>1</v>
      </c>
      <c r="CO14">
        <f t="shared" si="6"/>
        <v>295000</v>
      </c>
      <c r="CP14">
        <f t="shared" si="7"/>
        <v>295000</v>
      </c>
      <c r="CQ14">
        <f t="shared" si="8"/>
        <v>1</v>
      </c>
      <c r="CR14">
        <v>1</v>
      </c>
      <c r="CS14">
        <v>0</v>
      </c>
      <c r="CT14" t="s">
        <v>1528</v>
      </c>
      <c r="CU14">
        <v>0</v>
      </c>
      <c r="CV14">
        <v>0</v>
      </c>
      <c r="CW14">
        <v>1</v>
      </c>
      <c r="CX14">
        <v>0</v>
      </c>
    </row>
    <row r="15" spans="1:102" x14ac:dyDescent="0.25">
      <c r="A15" t="s">
        <v>593</v>
      </c>
      <c r="B15" t="s">
        <v>775</v>
      </c>
      <c r="C15" t="s">
        <v>1279</v>
      </c>
      <c r="D15" t="s">
        <v>820</v>
      </c>
      <c r="E15">
        <v>3</v>
      </c>
      <c r="G15">
        <v>400000</v>
      </c>
      <c r="H15">
        <v>400000</v>
      </c>
      <c r="I15">
        <v>400000</v>
      </c>
      <c r="J15">
        <v>400000</v>
      </c>
      <c r="K15">
        <v>400000</v>
      </c>
      <c r="L15">
        <v>400000</v>
      </c>
      <c r="M15">
        <v>400000</v>
      </c>
      <c r="N15">
        <v>400000</v>
      </c>
      <c r="O15">
        <v>400000</v>
      </c>
      <c r="P15">
        <v>400000</v>
      </c>
      <c r="Q15">
        <v>400000</v>
      </c>
      <c r="R15">
        <v>400000</v>
      </c>
      <c r="S15">
        <v>400000</v>
      </c>
      <c r="T15">
        <v>400000</v>
      </c>
      <c r="U15">
        <v>400000</v>
      </c>
      <c r="V15">
        <v>400000</v>
      </c>
      <c r="W15">
        <v>400000</v>
      </c>
      <c r="X15">
        <v>400000</v>
      </c>
      <c r="Y15">
        <v>400000</v>
      </c>
      <c r="AA15">
        <v>300000</v>
      </c>
      <c r="AB15">
        <v>300000</v>
      </c>
      <c r="AC15">
        <v>300000</v>
      </c>
      <c r="AD15">
        <v>300000</v>
      </c>
      <c r="AE15">
        <v>300000</v>
      </c>
      <c r="AF15">
        <v>300000</v>
      </c>
      <c r="AG15">
        <v>300000</v>
      </c>
      <c r="AH15">
        <v>300000</v>
      </c>
      <c r="AI15">
        <v>300000</v>
      </c>
      <c r="AJ15">
        <v>300000</v>
      </c>
      <c r="AK15">
        <v>300000</v>
      </c>
      <c r="AL15">
        <v>300000</v>
      </c>
      <c r="AM15">
        <v>300000</v>
      </c>
      <c r="AN15">
        <v>300000</v>
      </c>
      <c r="AO15">
        <v>300000</v>
      </c>
      <c r="AP15">
        <v>300000</v>
      </c>
      <c r="AQ15">
        <v>300000</v>
      </c>
      <c r="AR15">
        <v>300000</v>
      </c>
      <c r="AS15">
        <v>300000</v>
      </c>
      <c r="AT15">
        <v>8.1999999999999993</v>
      </c>
      <c r="AU15">
        <v>8.1999999999999993</v>
      </c>
      <c r="AV15">
        <v>8.1999999999999993</v>
      </c>
      <c r="AW15">
        <v>8.1999999999999993</v>
      </c>
      <c r="AX15">
        <v>8.1999999999999993</v>
      </c>
      <c r="AY15">
        <v>8.1999999999999993</v>
      </c>
      <c r="AZ15">
        <v>8.1999999999999993</v>
      </c>
      <c r="BA15">
        <v>8.1999999999999993</v>
      </c>
      <c r="BB15">
        <v>8.1999999999999993</v>
      </c>
      <c r="BC15">
        <v>8.1999999999999993</v>
      </c>
      <c r="BD15" t="s">
        <v>1398</v>
      </c>
      <c r="BE15">
        <v>-6.1700942999999997</v>
      </c>
      <c r="BF15">
        <v>106.6169213</v>
      </c>
      <c r="BG15">
        <v>2.0205169714275679E-2</v>
      </c>
      <c r="BI15">
        <v>109364.7142857143</v>
      </c>
      <c r="BJ15">
        <v>103441.2222222222</v>
      </c>
      <c r="BK15">
        <v>100721.3333333333</v>
      </c>
      <c r="BL15">
        <v>86286.125</v>
      </c>
      <c r="BM15">
        <v>97071.333333333328</v>
      </c>
      <c r="BN15">
        <v>95455.25</v>
      </c>
      <c r="BO15">
        <v>96392.75</v>
      </c>
      <c r="BP15">
        <v>121860.7777777778</v>
      </c>
      <c r="BQ15">
        <v>95377.111111111109</v>
      </c>
      <c r="BR15">
        <v>106443.3333333333</v>
      </c>
      <c r="BS15">
        <v>146369.25</v>
      </c>
      <c r="BT15">
        <v>105322.44444444439</v>
      </c>
      <c r="BU15">
        <v>102738.44444444439</v>
      </c>
      <c r="BV15">
        <v>104461.44444444439</v>
      </c>
      <c r="BW15">
        <v>93896.6</v>
      </c>
      <c r="BX15">
        <v>113244.2222222222</v>
      </c>
      <c r="BY15">
        <v>93149.444444444438</v>
      </c>
      <c r="BZ15">
        <v>120194.11111111109</v>
      </c>
      <c r="CA15">
        <v>93710.444444444438</v>
      </c>
      <c r="CB15">
        <f t="shared" si="0"/>
        <v>300000</v>
      </c>
      <c r="CC15">
        <f t="shared" si="1"/>
        <v>300000</v>
      </c>
      <c r="CD15">
        <f t="shared" si="2"/>
        <v>8.2000000000000011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0</v>
      </c>
      <c r="CL15">
        <f t="shared" si="3"/>
        <v>300000</v>
      </c>
      <c r="CM15">
        <f t="shared" si="4"/>
        <v>300000</v>
      </c>
      <c r="CN15">
        <f t="shared" si="5"/>
        <v>1</v>
      </c>
      <c r="CO15">
        <f t="shared" si="6"/>
        <v>300000</v>
      </c>
      <c r="CP15">
        <f t="shared" si="7"/>
        <v>300000</v>
      </c>
      <c r="CQ15">
        <f t="shared" si="8"/>
        <v>1</v>
      </c>
      <c r="CR15">
        <v>1</v>
      </c>
      <c r="CS15">
        <v>0</v>
      </c>
      <c r="CT15" t="s">
        <v>1527</v>
      </c>
      <c r="CU15">
        <v>0</v>
      </c>
      <c r="CV15">
        <v>1</v>
      </c>
      <c r="CW15">
        <v>0</v>
      </c>
      <c r="CX15">
        <v>0</v>
      </c>
    </row>
    <row r="16" spans="1:102" x14ac:dyDescent="0.25">
      <c r="A16" t="s">
        <v>589</v>
      </c>
      <c r="B16" t="s">
        <v>785</v>
      </c>
      <c r="C16" t="s">
        <v>1080</v>
      </c>
      <c r="D16" t="s">
        <v>820</v>
      </c>
      <c r="E16">
        <v>2</v>
      </c>
      <c r="G16">
        <v>424000</v>
      </c>
      <c r="H16">
        <v>424000</v>
      </c>
      <c r="I16">
        <v>424000</v>
      </c>
      <c r="J16">
        <v>424000</v>
      </c>
      <c r="K16">
        <v>424000</v>
      </c>
      <c r="L16">
        <v>424000</v>
      </c>
      <c r="M16">
        <v>424000</v>
      </c>
      <c r="O16">
        <v>424000</v>
      </c>
      <c r="P16">
        <v>424000</v>
      </c>
      <c r="Q16">
        <v>424000</v>
      </c>
      <c r="R16">
        <v>424000</v>
      </c>
      <c r="S16">
        <v>424000</v>
      </c>
      <c r="T16">
        <v>424000</v>
      </c>
      <c r="U16">
        <v>424000</v>
      </c>
      <c r="V16">
        <v>424000</v>
      </c>
      <c r="W16">
        <v>424000</v>
      </c>
      <c r="X16">
        <v>424000</v>
      </c>
      <c r="Y16">
        <v>424000</v>
      </c>
      <c r="AA16">
        <v>318000</v>
      </c>
      <c r="AB16">
        <v>318000</v>
      </c>
      <c r="AC16">
        <v>318000</v>
      </c>
      <c r="AD16">
        <v>318000</v>
      </c>
      <c r="AE16">
        <v>318000</v>
      </c>
      <c r="AF16">
        <v>318000</v>
      </c>
      <c r="AG16">
        <v>318000</v>
      </c>
      <c r="AI16">
        <v>318000</v>
      </c>
      <c r="AJ16">
        <v>318000</v>
      </c>
      <c r="AK16">
        <v>318000</v>
      </c>
      <c r="AL16">
        <v>318000</v>
      </c>
      <c r="AM16">
        <v>318000</v>
      </c>
      <c r="AN16">
        <v>318000</v>
      </c>
      <c r="AO16">
        <v>318000</v>
      </c>
      <c r="AP16">
        <v>318000</v>
      </c>
      <c r="AQ16">
        <v>318000</v>
      </c>
      <c r="AR16">
        <v>318000</v>
      </c>
      <c r="AS16">
        <v>318000</v>
      </c>
      <c r="AT16">
        <v>8</v>
      </c>
      <c r="AU16">
        <v>8</v>
      </c>
      <c r="AV16">
        <v>8</v>
      </c>
      <c r="AW16">
        <v>8</v>
      </c>
      <c r="AX16">
        <v>8</v>
      </c>
      <c r="AY16">
        <v>8</v>
      </c>
      <c r="AZ16">
        <v>8</v>
      </c>
      <c r="BA16">
        <v>8</v>
      </c>
      <c r="BB16">
        <v>8</v>
      </c>
      <c r="BC16">
        <v>8</v>
      </c>
      <c r="BD16" t="s">
        <v>1413</v>
      </c>
      <c r="BE16">
        <v>-6.1107923</v>
      </c>
      <c r="BF16">
        <v>106.1429041</v>
      </c>
      <c r="BG16">
        <v>3.3434230639507123E-2</v>
      </c>
      <c r="BI16">
        <v>141625</v>
      </c>
      <c r="BJ16">
        <v>127614.6</v>
      </c>
      <c r="BK16">
        <v>155493.44444444441</v>
      </c>
      <c r="BL16">
        <v>140490.79999999999</v>
      </c>
      <c r="BM16">
        <v>152727.55555555559</v>
      </c>
      <c r="BN16">
        <v>154654</v>
      </c>
      <c r="BO16">
        <v>185942.77777777781</v>
      </c>
      <c r="BQ16">
        <v>106959.6666666667</v>
      </c>
      <c r="BR16">
        <v>49895.888888888891</v>
      </c>
      <c r="BS16">
        <v>98335.444444444438</v>
      </c>
      <c r="BT16">
        <v>95640.1</v>
      </c>
      <c r="BU16">
        <v>47155.666666666657</v>
      </c>
      <c r="BV16">
        <v>50800.125</v>
      </c>
      <c r="BW16">
        <v>104266.7777777778</v>
      </c>
      <c r="BX16">
        <v>147874.55555555559</v>
      </c>
      <c r="BY16">
        <v>150933.44444444441</v>
      </c>
      <c r="BZ16">
        <v>93338</v>
      </c>
      <c r="CA16">
        <v>98123.199999999997</v>
      </c>
      <c r="CB16">
        <f t="shared" si="0"/>
        <v>318000</v>
      </c>
      <c r="CC16">
        <f t="shared" si="1"/>
        <v>318000</v>
      </c>
      <c r="CD16">
        <f t="shared" si="2"/>
        <v>8</v>
      </c>
      <c r="CE16">
        <v>1</v>
      </c>
      <c r="CF16">
        <v>1</v>
      </c>
      <c r="CG16">
        <v>1</v>
      </c>
      <c r="CH16">
        <v>0</v>
      </c>
      <c r="CI16">
        <v>1</v>
      </c>
      <c r="CJ16">
        <v>1</v>
      </c>
      <c r="CK16">
        <v>0</v>
      </c>
      <c r="CL16">
        <f t="shared" si="3"/>
        <v>318000</v>
      </c>
      <c r="CM16">
        <f t="shared" si="4"/>
        <v>318000</v>
      </c>
      <c r="CN16">
        <f t="shared" si="5"/>
        <v>1</v>
      </c>
      <c r="CO16">
        <f t="shared" si="6"/>
        <v>318000</v>
      </c>
      <c r="CP16">
        <f t="shared" si="7"/>
        <v>318000</v>
      </c>
      <c r="CQ16">
        <f t="shared" si="8"/>
        <v>1</v>
      </c>
      <c r="CR16">
        <v>1</v>
      </c>
      <c r="CS16">
        <v>0</v>
      </c>
      <c r="CT16" t="s">
        <v>1528</v>
      </c>
      <c r="CU16">
        <v>0</v>
      </c>
      <c r="CV16">
        <v>0</v>
      </c>
      <c r="CW16">
        <v>1</v>
      </c>
      <c r="CX16">
        <v>0</v>
      </c>
    </row>
    <row r="17" spans="1:102" x14ac:dyDescent="0.25">
      <c r="A17" t="s">
        <v>133</v>
      </c>
      <c r="B17" t="s">
        <v>775</v>
      </c>
      <c r="C17" t="s">
        <v>1354</v>
      </c>
      <c r="D17" t="s">
        <v>820</v>
      </c>
      <c r="E17">
        <v>1</v>
      </c>
      <c r="F17">
        <v>440000</v>
      </c>
      <c r="H17">
        <v>440000</v>
      </c>
      <c r="I17">
        <v>440000</v>
      </c>
      <c r="J17">
        <v>440000</v>
      </c>
      <c r="K17">
        <v>440000</v>
      </c>
      <c r="L17">
        <v>440000</v>
      </c>
      <c r="M17">
        <v>440000</v>
      </c>
      <c r="N17">
        <v>440000</v>
      </c>
      <c r="O17">
        <v>440000</v>
      </c>
      <c r="P17">
        <v>440000</v>
      </c>
      <c r="R17">
        <v>440000</v>
      </c>
      <c r="S17">
        <v>440000</v>
      </c>
      <c r="T17">
        <v>440000</v>
      </c>
      <c r="U17">
        <v>440000</v>
      </c>
      <c r="V17">
        <v>440000</v>
      </c>
      <c r="W17">
        <v>440000</v>
      </c>
      <c r="X17">
        <v>440000</v>
      </c>
      <c r="Y17">
        <v>440000</v>
      </c>
      <c r="Z17">
        <v>330000</v>
      </c>
      <c r="AB17">
        <v>330000</v>
      </c>
      <c r="AC17">
        <v>330000</v>
      </c>
      <c r="AD17">
        <v>330000</v>
      </c>
      <c r="AE17">
        <v>330000</v>
      </c>
      <c r="AF17">
        <v>330000</v>
      </c>
      <c r="AG17">
        <v>330000</v>
      </c>
      <c r="AH17">
        <v>330000</v>
      </c>
      <c r="AI17">
        <v>330000</v>
      </c>
      <c r="AJ17">
        <v>330000</v>
      </c>
      <c r="AL17">
        <v>330000</v>
      </c>
      <c r="AM17">
        <v>330000</v>
      </c>
      <c r="AN17">
        <v>330000</v>
      </c>
      <c r="AO17">
        <v>330000</v>
      </c>
      <c r="AP17">
        <v>330000</v>
      </c>
      <c r="AQ17">
        <v>330000</v>
      </c>
      <c r="AR17">
        <v>330000</v>
      </c>
      <c r="AS17">
        <v>330000</v>
      </c>
      <c r="AT17">
        <v>8</v>
      </c>
      <c r="AV17">
        <v>8</v>
      </c>
      <c r="AW17">
        <v>8</v>
      </c>
      <c r="AX17">
        <v>8</v>
      </c>
      <c r="AY17">
        <v>8</v>
      </c>
      <c r="AZ17">
        <v>8</v>
      </c>
      <c r="BA17">
        <v>8</v>
      </c>
      <c r="BB17">
        <v>8</v>
      </c>
      <c r="BC17">
        <v>8</v>
      </c>
      <c r="BD17" t="s">
        <v>1412</v>
      </c>
      <c r="BE17">
        <v>-6.2246433000000003</v>
      </c>
      <c r="BF17">
        <v>106.5917879</v>
      </c>
      <c r="BG17">
        <v>5.6255850115595222E-3</v>
      </c>
      <c r="BH17">
        <v>81093.125</v>
      </c>
      <c r="BJ17">
        <v>75422.5</v>
      </c>
      <c r="BK17">
        <v>83939</v>
      </c>
      <c r="BL17">
        <v>84976.1</v>
      </c>
      <c r="BM17">
        <v>87276.9</v>
      </c>
      <c r="BN17">
        <v>86331.1</v>
      </c>
      <c r="BO17">
        <v>73083.600000000006</v>
      </c>
      <c r="BP17">
        <v>74748.800000000003</v>
      </c>
      <c r="BQ17">
        <v>78054</v>
      </c>
      <c r="BR17">
        <v>75098</v>
      </c>
      <c r="BT17">
        <v>81731.600000000006</v>
      </c>
      <c r="BU17">
        <v>81731.600000000006</v>
      </c>
      <c r="BV17">
        <v>86766.1</v>
      </c>
      <c r="BW17">
        <v>81731.600000000006</v>
      </c>
      <c r="BX17">
        <v>86766.1</v>
      </c>
      <c r="BY17">
        <v>83022</v>
      </c>
      <c r="BZ17">
        <v>77529.8</v>
      </c>
      <c r="CA17">
        <v>77325.600000000006</v>
      </c>
      <c r="CB17">
        <f t="shared" si="0"/>
        <v>330000</v>
      </c>
      <c r="CC17">
        <f t="shared" si="1"/>
        <v>330000</v>
      </c>
      <c r="CD17">
        <f t="shared" si="2"/>
        <v>8</v>
      </c>
      <c r="CE17">
        <v>1</v>
      </c>
      <c r="CF17">
        <v>0</v>
      </c>
      <c r="CG17">
        <v>1</v>
      </c>
      <c r="CH17">
        <v>0</v>
      </c>
      <c r="CI17">
        <v>1</v>
      </c>
      <c r="CJ17">
        <v>1</v>
      </c>
      <c r="CK17">
        <v>0</v>
      </c>
      <c r="CL17">
        <f t="shared" si="3"/>
        <v>330000</v>
      </c>
      <c r="CM17">
        <f t="shared" si="4"/>
        <v>330000</v>
      </c>
      <c r="CN17">
        <f t="shared" si="5"/>
        <v>1</v>
      </c>
      <c r="CO17">
        <f t="shared" si="6"/>
        <v>330000</v>
      </c>
      <c r="CP17">
        <f t="shared" si="7"/>
        <v>330000</v>
      </c>
      <c r="CQ17">
        <f t="shared" si="8"/>
        <v>1</v>
      </c>
      <c r="CR17">
        <v>1</v>
      </c>
      <c r="CS17">
        <v>0</v>
      </c>
      <c r="CT17" t="s">
        <v>1527</v>
      </c>
      <c r="CU17">
        <v>0</v>
      </c>
      <c r="CV17">
        <v>1</v>
      </c>
      <c r="CW17">
        <v>0</v>
      </c>
      <c r="CX17">
        <v>0</v>
      </c>
    </row>
    <row r="18" spans="1:102" x14ac:dyDescent="0.25">
      <c r="A18" t="s">
        <v>606</v>
      </c>
      <c r="B18" t="s">
        <v>772</v>
      </c>
      <c r="C18" t="s">
        <v>1139</v>
      </c>
      <c r="D18" t="s">
        <v>820</v>
      </c>
      <c r="E18">
        <v>3</v>
      </c>
      <c r="G18">
        <v>450667</v>
      </c>
      <c r="H18">
        <v>450667</v>
      </c>
      <c r="I18">
        <v>450667</v>
      </c>
      <c r="J18">
        <v>450667</v>
      </c>
      <c r="K18">
        <v>450667</v>
      </c>
      <c r="L18">
        <v>450667</v>
      </c>
      <c r="M18">
        <v>450667</v>
      </c>
      <c r="N18">
        <v>450667</v>
      </c>
      <c r="O18">
        <v>450667</v>
      </c>
      <c r="P18">
        <v>450667</v>
      </c>
      <c r="Q18">
        <v>450667</v>
      </c>
      <c r="R18">
        <v>450667</v>
      </c>
      <c r="S18">
        <v>450667</v>
      </c>
      <c r="T18">
        <v>450667</v>
      </c>
      <c r="U18">
        <v>450667</v>
      </c>
      <c r="V18">
        <v>450667</v>
      </c>
      <c r="W18">
        <v>450667</v>
      </c>
      <c r="X18">
        <v>450667</v>
      </c>
      <c r="Y18">
        <v>450667</v>
      </c>
      <c r="AA18">
        <v>338000</v>
      </c>
      <c r="AB18">
        <v>338000</v>
      </c>
      <c r="AC18">
        <v>338000</v>
      </c>
      <c r="AD18">
        <v>338000</v>
      </c>
      <c r="AE18">
        <v>338000</v>
      </c>
      <c r="AF18">
        <v>338000</v>
      </c>
      <c r="AG18">
        <v>338000</v>
      </c>
      <c r="AH18">
        <v>338000</v>
      </c>
      <c r="AI18">
        <v>338000</v>
      </c>
      <c r="AJ18">
        <v>338000</v>
      </c>
      <c r="AK18">
        <v>338000</v>
      </c>
      <c r="AL18">
        <v>338000</v>
      </c>
      <c r="AM18">
        <v>338000</v>
      </c>
      <c r="AN18">
        <v>338000</v>
      </c>
      <c r="AO18">
        <v>338000</v>
      </c>
      <c r="AP18">
        <v>338000</v>
      </c>
      <c r="AQ18">
        <v>338000</v>
      </c>
      <c r="AR18">
        <v>338000</v>
      </c>
      <c r="AS18">
        <v>338000</v>
      </c>
      <c r="AT18">
        <v>8</v>
      </c>
      <c r="AU18">
        <v>8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 t="s">
        <v>1398</v>
      </c>
      <c r="BE18">
        <v>-6.2481917999999999</v>
      </c>
      <c r="BF18">
        <v>106.6493835</v>
      </c>
      <c r="BG18">
        <v>1.7330546708869639E-2</v>
      </c>
      <c r="BI18">
        <v>491439.85714285722</v>
      </c>
      <c r="BJ18">
        <v>250228.33333333331</v>
      </c>
      <c r="BK18">
        <v>283808.8</v>
      </c>
      <c r="BL18">
        <v>250722</v>
      </c>
      <c r="BM18">
        <v>256879.4</v>
      </c>
      <c r="BN18">
        <v>95301.5</v>
      </c>
      <c r="BO18">
        <v>243075.25</v>
      </c>
      <c r="BP18">
        <v>279258.77777777781</v>
      </c>
      <c r="BQ18">
        <v>231354.88888888891</v>
      </c>
      <c r="BR18">
        <v>215375</v>
      </c>
      <c r="BS18">
        <v>303834.75</v>
      </c>
      <c r="BT18">
        <v>225942.1</v>
      </c>
      <c r="BU18">
        <v>244080.6</v>
      </c>
      <c r="BV18">
        <v>231880.5</v>
      </c>
      <c r="BW18">
        <v>231370.2</v>
      </c>
      <c r="BX18">
        <v>207986.44444444441</v>
      </c>
      <c r="BY18">
        <v>243240</v>
      </c>
      <c r="BZ18">
        <v>280740.59999999998</v>
      </c>
      <c r="CA18">
        <v>230218</v>
      </c>
      <c r="CB18">
        <f t="shared" si="0"/>
        <v>338000</v>
      </c>
      <c r="CC18">
        <f t="shared" si="1"/>
        <v>338000</v>
      </c>
      <c r="CD18">
        <f t="shared" si="2"/>
        <v>8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0</v>
      </c>
      <c r="CL18">
        <f t="shared" si="3"/>
        <v>338000</v>
      </c>
      <c r="CM18">
        <f t="shared" si="4"/>
        <v>338000</v>
      </c>
      <c r="CN18">
        <f t="shared" si="5"/>
        <v>1</v>
      </c>
      <c r="CO18">
        <f t="shared" si="6"/>
        <v>338000</v>
      </c>
      <c r="CP18">
        <f t="shared" si="7"/>
        <v>338000</v>
      </c>
      <c r="CQ18">
        <f t="shared" si="8"/>
        <v>1</v>
      </c>
      <c r="CR18">
        <v>1</v>
      </c>
      <c r="CS18">
        <v>0</v>
      </c>
      <c r="CT18" t="s">
        <v>1527</v>
      </c>
      <c r="CU18">
        <v>0</v>
      </c>
      <c r="CV18">
        <v>1</v>
      </c>
      <c r="CW18">
        <v>0</v>
      </c>
      <c r="CX18">
        <v>0</v>
      </c>
    </row>
    <row r="19" spans="1:102" x14ac:dyDescent="0.25">
      <c r="A19" t="s">
        <v>94</v>
      </c>
      <c r="B19" t="s">
        <v>781</v>
      </c>
      <c r="C19" t="s">
        <v>1049</v>
      </c>
      <c r="D19" t="s">
        <v>820</v>
      </c>
      <c r="E19">
        <v>1</v>
      </c>
      <c r="F19">
        <v>453333</v>
      </c>
      <c r="H19">
        <v>453333</v>
      </c>
      <c r="J19">
        <v>453333</v>
      </c>
      <c r="K19">
        <v>453333</v>
      </c>
      <c r="L19">
        <v>453333</v>
      </c>
      <c r="P19">
        <v>453333</v>
      </c>
      <c r="R19">
        <v>453333</v>
      </c>
      <c r="T19">
        <v>453333</v>
      </c>
      <c r="U19">
        <v>453333</v>
      </c>
      <c r="V19">
        <v>453333</v>
      </c>
      <c r="Z19">
        <v>340000</v>
      </c>
      <c r="AB19">
        <v>340000</v>
      </c>
      <c r="AD19">
        <v>340000</v>
      </c>
      <c r="AE19">
        <v>340000</v>
      </c>
      <c r="AF19">
        <v>340000</v>
      </c>
      <c r="AJ19">
        <v>340000</v>
      </c>
      <c r="AL19">
        <v>340000</v>
      </c>
      <c r="AN19">
        <v>340000</v>
      </c>
      <c r="AO19">
        <v>340000</v>
      </c>
      <c r="AP19">
        <v>340000</v>
      </c>
      <c r="AT19">
        <v>7.9</v>
      </c>
      <c r="AV19">
        <v>7.9</v>
      </c>
      <c r="AX19">
        <v>7.9</v>
      </c>
      <c r="AY19">
        <v>7.9</v>
      </c>
      <c r="AZ19">
        <v>7.9</v>
      </c>
      <c r="BD19" t="s">
        <v>1392</v>
      </c>
      <c r="BE19">
        <v>-6.2524423999999996</v>
      </c>
      <c r="BF19">
        <v>106.7539627</v>
      </c>
      <c r="BG19">
        <v>3.5565131701692967E-2</v>
      </c>
      <c r="BH19">
        <v>73791</v>
      </c>
      <c r="BJ19">
        <v>130787.4</v>
      </c>
      <c r="BL19">
        <v>133284.125</v>
      </c>
      <c r="BM19">
        <v>142426.5</v>
      </c>
      <c r="BN19">
        <v>76787.375</v>
      </c>
      <c r="BR19">
        <v>136601</v>
      </c>
      <c r="BT19">
        <v>142459.70000000001</v>
      </c>
      <c r="BV19">
        <v>196964.22222222219</v>
      </c>
      <c r="BW19">
        <v>159731.1</v>
      </c>
      <c r="BX19">
        <v>232489.2</v>
      </c>
      <c r="CB19">
        <f t="shared" si="0"/>
        <v>340000</v>
      </c>
      <c r="CC19">
        <f t="shared" si="1"/>
        <v>340000</v>
      </c>
      <c r="CD19">
        <f t="shared" si="2"/>
        <v>7.9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f t="shared" si="3"/>
        <v>340000</v>
      </c>
      <c r="CM19">
        <f t="shared" si="4"/>
        <v>340000</v>
      </c>
      <c r="CN19">
        <f t="shared" si="5"/>
        <v>1</v>
      </c>
      <c r="CO19">
        <f t="shared" si="6"/>
        <v>340000</v>
      </c>
      <c r="CP19">
        <f t="shared" si="7"/>
        <v>340000</v>
      </c>
      <c r="CQ19">
        <f t="shared" si="8"/>
        <v>1</v>
      </c>
      <c r="CR19">
        <v>1</v>
      </c>
      <c r="CS19">
        <v>0</v>
      </c>
      <c r="CT19" t="s">
        <v>1527</v>
      </c>
      <c r="CU19">
        <v>0</v>
      </c>
      <c r="CV19">
        <v>1</v>
      </c>
      <c r="CW19">
        <v>0</v>
      </c>
      <c r="CX19">
        <v>0</v>
      </c>
    </row>
    <row r="20" spans="1:102" x14ac:dyDescent="0.25">
      <c r="A20" t="s">
        <v>258</v>
      </c>
      <c r="B20" t="s">
        <v>773</v>
      </c>
      <c r="C20" t="s">
        <v>819</v>
      </c>
      <c r="D20" t="s">
        <v>820</v>
      </c>
      <c r="E20">
        <v>1</v>
      </c>
      <c r="F20">
        <v>515155</v>
      </c>
      <c r="G20">
        <v>515155</v>
      </c>
      <c r="H20">
        <v>515155</v>
      </c>
      <c r="I20">
        <v>515155</v>
      </c>
      <c r="K20">
        <v>515155</v>
      </c>
      <c r="L20">
        <v>515155</v>
      </c>
      <c r="M20">
        <v>515155</v>
      </c>
      <c r="N20">
        <v>515155</v>
      </c>
      <c r="O20">
        <v>515155</v>
      </c>
      <c r="P20">
        <v>513240</v>
      </c>
      <c r="Q20">
        <v>513240</v>
      </c>
      <c r="R20">
        <v>513240</v>
      </c>
      <c r="S20">
        <v>513240</v>
      </c>
      <c r="U20">
        <v>513240</v>
      </c>
      <c r="V20">
        <v>513240</v>
      </c>
      <c r="W20">
        <v>513240</v>
      </c>
      <c r="X20">
        <v>513240</v>
      </c>
      <c r="Y20">
        <v>513240</v>
      </c>
      <c r="Z20">
        <v>341948</v>
      </c>
      <c r="AA20">
        <v>341948</v>
      </c>
      <c r="AB20">
        <v>341948</v>
      </c>
      <c r="AC20">
        <v>341948</v>
      </c>
      <c r="AE20">
        <v>341948</v>
      </c>
      <c r="AF20">
        <v>341948</v>
      </c>
      <c r="AG20">
        <v>341948</v>
      </c>
      <c r="AH20">
        <v>341948</v>
      </c>
      <c r="AI20">
        <v>341948</v>
      </c>
      <c r="AJ20">
        <v>330917</v>
      </c>
      <c r="AK20">
        <v>330917</v>
      </c>
      <c r="AL20">
        <v>330917</v>
      </c>
      <c r="AM20">
        <v>330917</v>
      </c>
      <c r="AO20">
        <v>330917</v>
      </c>
      <c r="AP20">
        <v>330917</v>
      </c>
      <c r="AQ20">
        <v>330917</v>
      </c>
      <c r="AR20">
        <v>330917</v>
      </c>
      <c r="AS20">
        <v>330917</v>
      </c>
      <c r="AT20">
        <v>7.6</v>
      </c>
      <c r="AU20">
        <v>7.6</v>
      </c>
      <c r="AV20">
        <v>7.6</v>
      </c>
      <c r="AW20">
        <v>7.6</v>
      </c>
      <c r="AY20">
        <v>7.6</v>
      </c>
      <c r="AZ20">
        <v>7.6</v>
      </c>
      <c r="BA20">
        <v>7.6</v>
      </c>
      <c r="BB20">
        <v>7.6</v>
      </c>
      <c r="BC20">
        <v>7.6</v>
      </c>
      <c r="BD20" t="s">
        <v>1388</v>
      </c>
      <c r="BE20">
        <v>-6.2747164</v>
      </c>
      <c r="BF20">
        <v>106.7449658</v>
      </c>
      <c r="BG20">
        <v>2.100983651892668E-2</v>
      </c>
      <c r="BH20">
        <v>74521.5</v>
      </c>
      <c r="BI20">
        <v>150977.11111111109</v>
      </c>
      <c r="BJ20">
        <v>130982.2</v>
      </c>
      <c r="BK20">
        <v>127638</v>
      </c>
      <c r="BM20">
        <v>142621.29999999999</v>
      </c>
      <c r="BN20">
        <v>77517.875</v>
      </c>
      <c r="BO20">
        <v>74428.71428571429</v>
      </c>
      <c r="BP20">
        <v>193258.44444444441</v>
      </c>
      <c r="BQ20">
        <v>148793.11111111109</v>
      </c>
      <c r="BR20">
        <v>136601</v>
      </c>
      <c r="BS20">
        <v>192039.22222222219</v>
      </c>
      <c r="BT20">
        <v>143368</v>
      </c>
      <c r="BU20">
        <v>162373.22222222219</v>
      </c>
      <c r="BW20">
        <v>160639.4</v>
      </c>
      <c r="BX20">
        <v>233397.5</v>
      </c>
      <c r="BY20">
        <v>207402</v>
      </c>
      <c r="BZ20">
        <v>169635.22222222219</v>
      </c>
      <c r="CA20">
        <v>142963.66666666669</v>
      </c>
      <c r="CB20">
        <f t="shared" si="0"/>
        <v>341948</v>
      </c>
      <c r="CC20">
        <f t="shared" si="1"/>
        <v>330917</v>
      </c>
      <c r="CD20">
        <f t="shared" si="2"/>
        <v>7.6000000000000005</v>
      </c>
      <c r="CE20">
        <v>1</v>
      </c>
      <c r="CF20">
        <v>1</v>
      </c>
      <c r="CG20">
        <v>0</v>
      </c>
      <c r="CH20">
        <v>0</v>
      </c>
      <c r="CI20">
        <v>1</v>
      </c>
      <c r="CJ20">
        <v>1</v>
      </c>
      <c r="CK20">
        <v>0</v>
      </c>
      <c r="CL20">
        <f t="shared" si="3"/>
        <v>341948</v>
      </c>
      <c r="CM20">
        <f t="shared" si="4"/>
        <v>341948</v>
      </c>
      <c r="CN20">
        <f t="shared" si="5"/>
        <v>1</v>
      </c>
      <c r="CO20">
        <f t="shared" si="6"/>
        <v>330917</v>
      </c>
      <c r="CP20">
        <f t="shared" si="7"/>
        <v>330917</v>
      </c>
      <c r="CQ20">
        <f t="shared" si="8"/>
        <v>1</v>
      </c>
      <c r="CR20">
        <v>1</v>
      </c>
      <c r="CS20">
        <v>0</v>
      </c>
      <c r="CT20" t="s">
        <v>1527</v>
      </c>
      <c r="CU20">
        <v>0</v>
      </c>
      <c r="CV20">
        <v>1</v>
      </c>
      <c r="CW20">
        <v>0</v>
      </c>
      <c r="CX20">
        <v>0</v>
      </c>
    </row>
    <row r="21" spans="1:102" x14ac:dyDescent="0.25">
      <c r="A21" t="s">
        <v>600</v>
      </c>
      <c r="B21" t="s">
        <v>787</v>
      </c>
      <c r="C21" t="s">
        <v>998</v>
      </c>
      <c r="D21" t="s">
        <v>820</v>
      </c>
      <c r="E21">
        <v>3</v>
      </c>
      <c r="H21">
        <v>466667</v>
      </c>
      <c r="I21">
        <v>466667</v>
      </c>
      <c r="J21">
        <v>466667</v>
      </c>
      <c r="K21">
        <v>466667</v>
      </c>
      <c r="L21">
        <v>466667</v>
      </c>
      <c r="M21">
        <v>466667</v>
      </c>
      <c r="P21">
        <v>466667</v>
      </c>
      <c r="Q21">
        <v>466667</v>
      </c>
      <c r="R21">
        <v>466667</v>
      </c>
      <c r="S21">
        <v>466667</v>
      </c>
      <c r="T21">
        <v>466667</v>
      </c>
      <c r="U21">
        <v>466667</v>
      </c>
      <c r="V21">
        <v>466667</v>
      </c>
      <c r="W21">
        <v>466667</v>
      </c>
      <c r="X21">
        <v>466667</v>
      </c>
      <c r="Y21">
        <v>466667</v>
      </c>
      <c r="AB21">
        <v>350000</v>
      </c>
      <c r="AC21">
        <v>350000</v>
      </c>
      <c r="AD21">
        <v>350000</v>
      </c>
      <c r="AE21">
        <v>350000</v>
      </c>
      <c r="AF21">
        <v>350000</v>
      </c>
      <c r="AG21">
        <v>350000</v>
      </c>
      <c r="AJ21">
        <v>350000</v>
      </c>
      <c r="AK21">
        <v>350000</v>
      </c>
      <c r="AL21">
        <v>350000</v>
      </c>
      <c r="AM21">
        <v>350000</v>
      </c>
      <c r="AN21">
        <v>350000</v>
      </c>
      <c r="AO21">
        <v>350000</v>
      </c>
      <c r="AP21">
        <v>350000</v>
      </c>
      <c r="AQ21">
        <v>350000</v>
      </c>
      <c r="AR21">
        <v>350000</v>
      </c>
      <c r="AS21">
        <v>350000</v>
      </c>
      <c r="AT21">
        <v>8.5</v>
      </c>
      <c r="AU21">
        <v>8.5</v>
      </c>
      <c r="AV21">
        <v>8.5</v>
      </c>
      <c r="AW21">
        <v>8.5</v>
      </c>
      <c r="AX21">
        <v>8.5</v>
      </c>
      <c r="AY21">
        <v>8.5</v>
      </c>
      <c r="AZ21">
        <v>8.5</v>
      </c>
      <c r="BA21">
        <v>8.5</v>
      </c>
      <c r="BB21">
        <v>8.5</v>
      </c>
      <c r="BC21">
        <v>8.6</v>
      </c>
      <c r="BD21" t="s">
        <v>1413</v>
      </c>
      <c r="BE21">
        <v>-6.1543729999999996</v>
      </c>
      <c r="BF21">
        <v>106.19030600000001</v>
      </c>
      <c r="BG21">
        <v>5.9472611314055811E-2</v>
      </c>
      <c r="BJ21">
        <v>110064.6</v>
      </c>
      <c r="BK21">
        <v>168102.44444444441</v>
      </c>
      <c r="BL21">
        <v>159209.88888888891</v>
      </c>
      <c r="BM21">
        <v>171316.125</v>
      </c>
      <c r="BN21">
        <v>263096.33333333331</v>
      </c>
      <c r="BO21">
        <v>156998.33333333331</v>
      </c>
      <c r="BR21">
        <v>63630.5</v>
      </c>
      <c r="BS21">
        <v>110944.44444444439</v>
      </c>
      <c r="BT21">
        <v>109088.2</v>
      </c>
      <c r="BU21">
        <v>66875.777777777781</v>
      </c>
      <c r="BV21">
        <v>67610.25</v>
      </c>
      <c r="BW21">
        <v>116797.75</v>
      </c>
      <c r="BX21">
        <v>256316.88888888891</v>
      </c>
      <c r="BY21">
        <v>169297.75</v>
      </c>
      <c r="BZ21">
        <v>104747.55555555561</v>
      </c>
      <c r="CA21">
        <v>110064.44444444439</v>
      </c>
      <c r="CB21">
        <f t="shared" si="0"/>
        <v>350000</v>
      </c>
      <c r="CC21">
        <f t="shared" si="1"/>
        <v>350000</v>
      </c>
      <c r="CD21">
        <f t="shared" si="2"/>
        <v>8.51</v>
      </c>
      <c r="CE21">
        <v>1</v>
      </c>
      <c r="CF21">
        <v>1</v>
      </c>
      <c r="CG21">
        <v>1</v>
      </c>
      <c r="CH21">
        <v>0</v>
      </c>
      <c r="CI21">
        <v>1</v>
      </c>
      <c r="CJ21">
        <v>1</v>
      </c>
      <c r="CK21">
        <v>0</v>
      </c>
      <c r="CL21">
        <f t="shared" si="3"/>
        <v>350000</v>
      </c>
      <c r="CM21">
        <f t="shared" si="4"/>
        <v>350000</v>
      </c>
      <c r="CN21">
        <f t="shared" si="5"/>
        <v>1</v>
      </c>
      <c r="CO21">
        <f t="shared" si="6"/>
        <v>350000</v>
      </c>
      <c r="CP21">
        <f t="shared" si="7"/>
        <v>350000</v>
      </c>
      <c r="CQ21">
        <f t="shared" si="8"/>
        <v>1</v>
      </c>
      <c r="CR21">
        <v>1</v>
      </c>
      <c r="CS21">
        <v>0</v>
      </c>
      <c r="CT21" t="s">
        <v>1528</v>
      </c>
      <c r="CU21">
        <v>0</v>
      </c>
      <c r="CV21">
        <v>0</v>
      </c>
      <c r="CW21">
        <v>1</v>
      </c>
      <c r="CX21">
        <v>0</v>
      </c>
    </row>
    <row r="22" spans="1:102" x14ac:dyDescent="0.25">
      <c r="A22" t="s">
        <v>176</v>
      </c>
      <c r="B22" t="s">
        <v>787</v>
      </c>
      <c r="C22" t="s">
        <v>1377</v>
      </c>
      <c r="D22" t="s">
        <v>820</v>
      </c>
      <c r="E22">
        <v>0</v>
      </c>
      <c r="F22">
        <v>910000</v>
      </c>
      <c r="G22">
        <v>910000</v>
      </c>
      <c r="H22">
        <v>910000</v>
      </c>
      <c r="I22">
        <v>910000</v>
      </c>
      <c r="J22">
        <v>910000</v>
      </c>
      <c r="K22">
        <v>910000</v>
      </c>
      <c r="L22">
        <v>910000</v>
      </c>
      <c r="M22">
        <v>910000</v>
      </c>
      <c r="N22">
        <v>910000</v>
      </c>
      <c r="O22">
        <v>910000</v>
      </c>
      <c r="P22">
        <v>910000</v>
      </c>
      <c r="Q22">
        <v>910000</v>
      </c>
      <c r="R22">
        <v>910000</v>
      </c>
      <c r="S22">
        <v>910000</v>
      </c>
      <c r="T22">
        <v>910000</v>
      </c>
      <c r="U22">
        <v>910000</v>
      </c>
      <c r="V22">
        <v>910000</v>
      </c>
      <c r="W22">
        <v>910000</v>
      </c>
      <c r="X22">
        <v>910000</v>
      </c>
      <c r="Y22">
        <v>910000</v>
      </c>
      <c r="Z22">
        <v>364000</v>
      </c>
      <c r="AA22">
        <v>364000</v>
      </c>
      <c r="AB22">
        <v>364000</v>
      </c>
      <c r="AC22">
        <v>364000</v>
      </c>
      <c r="AD22">
        <v>364000</v>
      </c>
      <c r="AE22">
        <v>364000</v>
      </c>
      <c r="AF22">
        <v>364000</v>
      </c>
      <c r="AG22">
        <v>364000</v>
      </c>
      <c r="AH22">
        <v>364000</v>
      </c>
      <c r="AI22">
        <v>364000</v>
      </c>
      <c r="AJ22">
        <v>364000</v>
      </c>
      <c r="AK22">
        <v>364000</v>
      </c>
      <c r="AL22">
        <v>364000</v>
      </c>
      <c r="AM22">
        <v>364000</v>
      </c>
      <c r="AN22">
        <v>364000</v>
      </c>
      <c r="AO22">
        <v>364000</v>
      </c>
      <c r="AP22">
        <v>364000</v>
      </c>
      <c r="AQ22">
        <v>364000</v>
      </c>
      <c r="AR22">
        <v>364000</v>
      </c>
      <c r="AS22">
        <v>364000</v>
      </c>
      <c r="AT22">
        <v>0</v>
      </c>
      <c r="AU22">
        <v>0</v>
      </c>
      <c r="AV22">
        <v>0</v>
      </c>
      <c r="AW22">
        <v>8.1999999999999993</v>
      </c>
      <c r="AX22">
        <v>8.1999999999999993</v>
      </c>
      <c r="AY22">
        <v>8.1999999999999993</v>
      </c>
      <c r="AZ22">
        <v>8.1999999999999993</v>
      </c>
      <c r="BA22">
        <v>8.1999999999999993</v>
      </c>
      <c r="BB22">
        <v>8.1999999999999993</v>
      </c>
      <c r="BC22">
        <v>8.1999999999999993</v>
      </c>
      <c r="BD22" t="s">
        <v>1412</v>
      </c>
      <c r="BE22">
        <v>-6.1317279999999998</v>
      </c>
      <c r="BF22">
        <v>106.1387106</v>
      </c>
      <c r="BG22">
        <v>3.7955751670040741E-2</v>
      </c>
      <c r="BH22">
        <v>142264.42857142861</v>
      </c>
      <c r="BI22">
        <v>139375</v>
      </c>
      <c r="BJ22">
        <v>128614.6</v>
      </c>
      <c r="BK22">
        <v>160822.55555555559</v>
      </c>
      <c r="BL22">
        <v>149887</v>
      </c>
      <c r="BM22">
        <v>158056.66666666669</v>
      </c>
      <c r="BN22">
        <v>159983.11111111109</v>
      </c>
      <c r="BO22">
        <v>171720.55555555559</v>
      </c>
      <c r="BP22">
        <v>119849.75</v>
      </c>
      <c r="BQ22">
        <v>119399.88888888891</v>
      </c>
      <c r="BR22">
        <v>65447.222222222219</v>
      </c>
      <c r="BS22">
        <v>103664.55555555561</v>
      </c>
      <c r="BT22">
        <v>105036.3</v>
      </c>
      <c r="BU22">
        <v>62707</v>
      </c>
      <c r="BV22">
        <v>62545.375</v>
      </c>
      <c r="BW22">
        <v>109595.88888888891</v>
      </c>
      <c r="BX22">
        <v>153203.66666666669</v>
      </c>
      <c r="BY22">
        <v>156262.55555555559</v>
      </c>
      <c r="BZ22">
        <v>100738</v>
      </c>
      <c r="CA22">
        <v>105523.2</v>
      </c>
      <c r="CB22">
        <f t="shared" si="0"/>
        <v>364000</v>
      </c>
      <c r="CC22">
        <f t="shared" si="1"/>
        <v>364000</v>
      </c>
      <c r="CD22">
        <f t="shared" si="2"/>
        <v>5.74</v>
      </c>
      <c r="CE22">
        <v>1</v>
      </c>
      <c r="CF22">
        <v>0</v>
      </c>
      <c r="CG22">
        <v>1</v>
      </c>
      <c r="CH22">
        <v>0</v>
      </c>
      <c r="CI22">
        <v>1</v>
      </c>
      <c r="CJ22">
        <v>1</v>
      </c>
      <c r="CK22">
        <v>0</v>
      </c>
      <c r="CL22">
        <f t="shared" si="3"/>
        <v>364000</v>
      </c>
      <c r="CM22">
        <f t="shared" si="4"/>
        <v>364000</v>
      </c>
      <c r="CN22">
        <f t="shared" si="5"/>
        <v>1</v>
      </c>
      <c r="CO22">
        <f t="shared" si="6"/>
        <v>364000</v>
      </c>
      <c r="CP22">
        <f t="shared" si="7"/>
        <v>364000</v>
      </c>
      <c r="CQ22">
        <f t="shared" si="8"/>
        <v>1</v>
      </c>
      <c r="CR22">
        <v>1</v>
      </c>
      <c r="CS22">
        <v>0</v>
      </c>
      <c r="CT22" t="s">
        <v>1528</v>
      </c>
      <c r="CU22">
        <v>0</v>
      </c>
      <c r="CV22">
        <v>0</v>
      </c>
      <c r="CW22">
        <v>1</v>
      </c>
      <c r="CX22">
        <v>0</v>
      </c>
    </row>
    <row r="23" spans="1:102" x14ac:dyDescent="0.25">
      <c r="A23" t="s">
        <v>498</v>
      </c>
      <c r="B23" t="s">
        <v>778</v>
      </c>
      <c r="C23" t="s">
        <v>1156</v>
      </c>
      <c r="D23" t="s">
        <v>820</v>
      </c>
      <c r="E23">
        <v>2.5</v>
      </c>
      <c r="F23">
        <v>572441</v>
      </c>
      <c r="G23">
        <v>572441</v>
      </c>
      <c r="H23">
        <v>572441</v>
      </c>
      <c r="I23">
        <v>572441</v>
      </c>
      <c r="J23">
        <v>572441</v>
      </c>
      <c r="K23">
        <v>572441</v>
      </c>
      <c r="L23">
        <v>572441</v>
      </c>
      <c r="M23">
        <v>572441</v>
      </c>
      <c r="N23">
        <v>572441</v>
      </c>
      <c r="O23">
        <v>572441</v>
      </c>
      <c r="P23">
        <v>572441</v>
      </c>
      <c r="Q23">
        <v>572441</v>
      </c>
      <c r="R23">
        <v>572441</v>
      </c>
      <c r="S23">
        <v>572441</v>
      </c>
      <c r="T23">
        <v>572441</v>
      </c>
      <c r="U23">
        <v>572441</v>
      </c>
      <c r="V23">
        <v>572441</v>
      </c>
      <c r="W23">
        <v>572441</v>
      </c>
      <c r="X23">
        <v>572441</v>
      </c>
      <c r="Y23">
        <v>572441</v>
      </c>
      <c r="Z23">
        <v>369087</v>
      </c>
      <c r="AA23">
        <v>369087</v>
      </c>
      <c r="AB23">
        <v>369087</v>
      </c>
      <c r="AC23">
        <v>369087</v>
      </c>
      <c r="AD23">
        <v>369087</v>
      </c>
      <c r="AE23">
        <v>369087</v>
      </c>
      <c r="AF23">
        <v>369087</v>
      </c>
      <c r="AG23">
        <v>369087</v>
      </c>
      <c r="AH23">
        <v>369087</v>
      </c>
      <c r="AI23">
        <v>369087</v>
      </c>
      <c r="AJ23">
        <v>369087</v>
      </c>
      <c r="AK23">
        <v>369087</v>
      </c>
      <c r="AL23">
        <v>369087</v>
      </c>
      <c r="AM23">
        <v>369087</v>
      </c>
      <c r="AN23">
        <v>369087</v>
      </c>
      <c r="AO23">
        <v>369087</v>
      </c>
      <c r="AP23">
        <v>369087</v>
      </c>
      <c r="AQ23">
        <v>369087</v>
      </c>
      <c r="AR23">
        <v>369087</v>
      </c>
      <c r="AS23">
        <v>369087</v>
      </c>
      <c r="AT23">
        <v>6.9</v>
      </c>
      <c r="AU23">
        <v>6.9</v>
      </c>
      <c r="AV23">
        <v>6.9</v>
      </c>
      <c r="AW23">
        <v>6.9</v>
      </c>
      <c r="AX23">
        <v>6.9</v>
      </c>
      <c r="AY23">
        <v>6.9</v>
      </c>
      <c r="AZ23">
        <v>6.9</v>
      </c>
      <c r="BA23">
        <v>6.9</v>
      </c>
      <c r="BB23">
        <v>6.9</v>
      </c>
      <c r="BC23">
        <v>6.9</v>
      </c>
      <c r="BD23" t="s">
        <v>1383</v>
      </c>
      <c r="BE23">
        <v>-6.1426343000000001</v>
      </c>
      <c r="BF23">
        <v>106.62875</v>
      </c>
      <c r="BG23">
        <v>3.3754855594411251E-3</v>
      </c>
      <c r="BH23">
        <v>176528.2</v>
      </c>
      <c r="BI23">
        <v>174050.88888888891</v>
      </c>
      <c r="BJ23">
        <v>175008.55555555559</v>
      </c>
      <c r="BK23">
        <v>179794.11111111109</v>
      </c>
      <c r="BL23">
        <v>179161</v>
      </c>
      <c r="BM23">
        <v>178293.9</v>
      </c>
      <c r="BN23">
        <v>165138</v>
      </c>
      <c r="BO23">
        <v>174122.33333333331</v>
      </c>
      <c r="BP23">
        <v>159730.66666666669</v>
      </c>
      <c r="BQ23">
        <v>169965.88888888891</v>
      </c>
      <c r="BR23">
        <v>171049.1</v>
      </c>
      <c r="BS23">
        <v>170968</v>
      </c>
      <c r="BT23">
        <v>173046.55555555559</v>
      </c>
      <c r="BU23">
        <v>177968</v>
      </c>
      <c r="BV23">
        <v>174330.5</v>
      </c>
      <c r="BW23">
        <v>174711.8</v>
      </c>
      <c r="BX23">
        <v>174909.88888888891</v>
      </c>
      <c r="BY23">
        <v>170465.44444444441</v>
      </c>
      <c r="BZ23">
        <v>171104.33333333331</v>
      </c>
      <c r="CA23">
        <v>171104.33333333331</v>
      </c>
      <c r="CB23">
        <f t="shared" si="0"/>
        <v>369087</v>
      </c>
      <c r="CC23">
        <f t="shared" si="1"/>
        <v>369087</v>
      </c>
      <c r="CD23">
        <f t="shared" si="2"/>
        <v>6.9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f t="shared" si="3"/>
        <v>369087</v>
      </c>
      <c r="CM23">
        <f t="shared" si="4"/>
        <v>369087</v>
      </c>
      <c r="CN23">
        <f t="shared" si="5"/>
        <v>1</v>
      </c>
      <c r="CO23">
        <f t="shared" si="6"/>
        <v>369087</v>
      </c>
      <c r="CP23">
        <f t="shared" si="7"/>
        <v>369087</v>
      </c>
      <c r="CQ23">
        <f t="shared" si="8"/>
        <v>1</v>
      </c>
      <c r="CR23">
        <v>1</v>
      </c>
      <c r="CS23">
        <v>0</v>
      </c>
      <c r="CT23" t="s">
        <v>1527</v>
      </c>
      <c r="CU23">
        <v>0</v>
      </c>
      <c r="CV23">
        <v>1</v>
      </c>
      <c r="CW23">
        <v>0</v>
      </c>
      <c r="CX23">
        <v>0</v>
      </c>
    </row>
    <row r="24" spans="1:102" x14ac:dyDescent="0.25">
      <c r="A24" t="s">
        <v>295</v>
      </c>
      <c r="B24" t="s">
        <v>778</v>
      </c>
      <c r="C24" t="s">
        <v>1156</v>
      </c>
      <c r="D24" t="s">
        <v>820</v>
      </c>
      <c r="E24">
        <v>2.5</v>
      </c>
      <c r="F24">
        <v>572441</v>
      </c>
      <c r="G24">
        <v>572441</v>
      </c>
      <c r="H24">
        <v>572441</v>
      </c>
      <c r="I24">
        <v>572441</v>
      </c>
      <c r="J24">
        <v>572441</v>
      </c>
      <c r="K24">
        <v>572441</v>
      </c>
      <c r="L24">
        <v>572441</v>
      </c>
      <c r="M24">
        <v>572441</v>
      </c>
      <c r="N24">
        <v>572441</v>
      </c>
      <c r="O24">
        <v>572441</v>
      </c>
      <c r="P24">
        <v>572441</v>
      </c>
      <c r="Q24">
        <v>572441</v>
      </c>
      <c r="R24">
        <v>572441</v>
      </c>
      <c r="S24">
        <v>572441</v>
      </c>
      <c r="T24">
        <v>572441</v>
      </c>
      <c r="U24">
        <v>572441</v>
      </c>
      <c r="V24">
        <v>572441</v>
      </c>
      <c r="W24">
        <v>572441</v>
      </c>
      <c r="X24">
        <v>572441</v>
      </c>
      <c r="Y24">
        <v>572441</v>
      </c>
      <c r="Z24">
        <v>369087</v>
      </c>
      <c r="AA24">
        <v>369087</v>
      </c>
      <c r="AB24">
        <v>369087</v>
      </c>
      <c r="AC24">
        <v>369087</v>
      </c>
      <c r="AD24">
        <v>369087</v>
      </c>
      <c r="AE24">
        <v>369087</v>
      </c>
      <c r="AF24">
        <v>369087</v>
      </c>
      <c r="AG24">
        <v>369087</v>
      </c>
      <c r="AH24">
        <v>369087</v>
      </c>
      <c r="AI24">
        <v>369087</v>
      </c>
      <c r="AJ24">
        <v>369087</v>
      </c>
      <c r="AK24">
        <v>369087</v>
      </c>
      <c r="AL24">
        <v>369087</v>
      </c>
      <c r="AM24">
        <v>369087</v>
      </c>
      <c r="AN24">
        <v>369087</v>
      </c>
      <c r="AO24">
        <v>369087</v>
      </c>
      <c r="AP24">
        <v>369087</v>
      </c>
      <c r="AQ24">
        <v>369087</v>
      </c>
      <c r="AR24">
        <v>369087</v>
      </c>
      <c r="AS24">
        <v>369087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1383</v>
      </c>
      <c r="BE24">
        <v>-6.1439890000000004</v>
      </c>
      <c r="BF24">
        <v>106.63077</v>
      </c>
      <c r="BG24">
        <v>2.817983119362732E-3</v>
      </c>
      <c r="BH24">
        <v>176528.2</v>
      </c>
      <c r="BI24">
        <v>174050.88888888891</v>
      </c>
      <c r="BJ24">
        <v>175008.55555555559</v>
      </c>
      <c r="BK24">
        <v>179794.11111111109</v>
      </c>
      <c r="BL24">
        <v>179161</v>
      </c>
      <c r="BM24">
        <v>178293.9</v>
      </c>
      <c r="BN24">
        <v>165138</v>
      </c>
      <c r="BO24">
        <v>174122.33333333331</v>
      </c>
      <c r="BP24">
        <v>159730.66666666669</v>
      </c>
      <c r="BQ24">
        <v>169965.88888888891</v>
      </c>
      <c r="BR24">
        <v>171049.1</v>
      </c>
      <c r="BS24">
        <v>170968</v>
      </c>
      <c r="BT24">
        <v>173046.55555555559</v>
      </c>
      <c r="BU24">
        <v>177968</v>
      </c>
      <c r="BV24">
        <v>174330.5</v>
      </c>
      <c r="BW24">
        <v>174711.8</v>
      </c>
      <c r="BX24">
        <v>174909.88888888891</v>
      </c>
      <c r="BY24">
        <v>170465.44444444441</v>
      </c>
      <c r="BZ24">
        <v>171104.33333333331</v>
      </c>
      <c r="CA24">
        <v>171104.33333333331</v>
      </c>
      <c r="CB24">
        <f t="shared" si="0"/>
        <v>369087</v>
      </c>
      <c r="CC24">
        <f t="shared" si="1"/>
        <v>369087</v>
      </c>
      <c r="CD24">
        <f t="shared" si="2"/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f t="shared" si="3"/>
        <v>369087</v>
      </c>
      <c r="CM24">
        <f t="shared" si="4"/>
        <v>369087</v>
      </c>
      <c r="CN24">
        <f t="shared" si="5"/>
        <v>1</v>
      </c>
      <c r="CO24">
        <f t="shared" si="6"/>
        <v>369087</v>
      </c>
      <c r="CP24">
        <f t="shared" si="7"/>
        <v>369087</v>
      </c>
      <c r="CQ24">
        <f t="shared" si="8"/>
        <v>1</v>
      </c>
      <c r="CR24">
        <v>1</v>
      </c>
      <c r="CS24">
        <v>0</v>
      </c>
      <c r="CT24" t="s">
        <v>1527</v>
      </c>
      <c r="CU24">
        <v>0</v>
      </c>
      <c r="CV24">
        <v>1</v>
      </c>
      <c r="CW24">
        <v>0</v>
      </c>
      <c r="CX24">
        <v>0</v>
      </c>
    </row>
    <row r="25" spans="1:102" x14ac:dyDescent="0.25">
      <c r="A25" t="s">
        <v>38</v>
      </c>
      <c r="B25" t="s">
        <v>779</v>
      </c>
      <c r="C25" t="s">
        <v>1055</v>
      </c>
      <c r="D25" t="s">
        <v>820</v>
      </c>
      <c r="E25">
        <v>3</v>
      </c>
      <c r="F25">
        <v>517967</v>
      </c>
      <c r="G25">
        <v>517967</v>
      </c>
      <c r="H25">
        <v>517967</v>
      </c>
      <c r="I25">
        <v>517967</v>
      </c>
      <c r="J25">
        <v>517967</v>
      </c>
      <c r="K25">
        <v>517967</v>
      </c>
      <c r="L25">
        <v>517967</v>
      </c>
      <c r="M25">
        <v>517967</v>
      </c>
      <c r="N25">
        <v>517967</v>
      </c>
      <c r="O25">
        <v>517967</v>
      </c>
      <c r="P25">
        <v>517967</v>
      </c>
      <c r="Q25">
        <v>517967</v>
      </c>
      <c r="R25">
        <v>517967</v>
      </c>
      <c r="S25">
        <v>517967</v>
      </c>
      <c r="T25">
        <v>517967</v>
      </c>
      <c r="U25">
        <v>517967</v>
      </c>
      <c r="V25">
        <v>517967</v>
      </c>
      <c r="W25">
        <v>517967</v>
      </c>
      <c r="X25">
        <v>517967</v>
      </c>
      <c r="Y25">
        <v>517967</v>
      </c>
      <c r="Z25">
        <v>388475</v>
      </c>
      <c r="AA25">
        <v>388475</v>
      </c>
      <c r="AB25">
        <v>388475</v>
      </c>
      <c r="AC25">
        <v>388475</v>
      </c>
      <c r="AD25">
        <v>388475</v>
      </c>
      <c r="AE25">
        <v>388475</v>
      </c>
      <c r="AF25">
        <v>388475</v>
      </c>
      <c r="AG25">
        <v>388475</v>
      </c>
      <c r="AH25">
        <v>388475</v>
      </c>
      <c r="AI25">
        <v>388475</v>
      </c>
      <c r="AJ25">
        <v>388475</v>
      </c>
      <c r="AK25">
        <v>388475</v>
      </c>
      <c r="AL25">
        <v>388475</v>
      </c>
      <c r="AM25">
        <v>388475</v>
      </c>
      <c r="AN25">
        <v>388475</v>
      </c>
      <c r="AO25">
        <v>388475</v>
      </c>
      <c r="AP25">
        <v>388475</v>
      </c>
      <c r="AQ25">
        <v>388475</v>
      </c>
      <c r="AR25">
        <v>388475</v>
      </c>
      <c r="AS25">
        <v>388475</v>
      </c>
      <c r="AT25">
        <v>8.5</v>
      </c>
      <c r="AU25">
        <v>8.5</v>
      </c>
      <c r="AV25">
        <v>8.5</v>
      </c>
      <c r="AW25">
        <v>8.5</v>
      </c>
      <c r="AX25">
        <v>8.5</v>
      </c>
      <c r="AY25">
        <v>8.5</v>
      </c>
      <c r="AZ25">
        <v>8.5</v>
      </c>
      <c r="BA25">
        <v>8.5</v>
      </c>
      <c r="BB25">
        <v>8.5</v>
      </c>
      <c r="BC25">
        <v>8.5</v>
      </c>
      <c r="BD25" t="s">
        <v>1414</v>
      </c>
      <c r="BE25">
        <v>-6.0275404000000004</v>
      </c>
      <c r="BF25">
        <v>106.07668289999999</v>
      </c>
      <c r="BG25">
        <v>2.968872974851873E-2</v>
      </c>
      <c r="BH25">
        <v>106039.25</v>
      </c>
      <c r="BI25">
        <v>137082.1428571429</v>
      </c>
      <c r="BJ25">
        <v>114933.3</v>
      </c>
      <c r="BK25">
        <v>97226.4</v>
      </c>
      <c r="BL25">
        <v>145116.4</v>
      </c>
      <c r="BM25">
        <v>103726.39999999999</v>
      </c>
      <c r="BN25">
        <v>71859.888888888891</v>
      </c>
      <c r="BO25">
        <v>91095.333333333328</v>
      </c>
      <c r="BP25">
        <v>279351.40000000002</v>
      </c>
      <c r="BQ25">
        <v>122966.39999999999</v>
      </c>
      <c r="BR25">
        <v>96131.4</v>
      </c>
      <c r="BS25">
        <v>111786.57142857141</v>
      </c>
      <c r="BT25">
        <v>97226.4</v>
      </c>
      <c r="BU25">
        <v>97226.4</v>
      </c>
      <c r="BV25">
        <v>97226.4</v>
      </c>
      <c r="BW25">
        <v>97226.4</v>
      </c>
      <c r="BX25">
        <v>97226.4</v>
      </c>
      <c r="BY25">
        <v>96831.4</v>
      </c>
      <c r="BZ25">
        <v>96968.1</v>
      </c>
      <c r="CA25">
        <v>92863.1</v>
      </c>
      <c r="CB25">
        <f t="shared" si="0"/>
        <v>388475</v>
      </c>
      <c r="CC25">
        <f t="shared" si="1"/>
        <v>388475</v>
      </c>
      <c r="CD25">
        <f t="shared" si="2"/>
        <v>8.5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f t="shared" si="3"/>
        <v>388475</v>
      </c>
      <c r="CM25">
        <f t="shared" si="4"/>
        <v>388475</v>
      </c>
      <c r="CN25">
        <f t="shared" si="5"/>
        <v>1</v>
      </c>
      <c r="CO25">
        <f t="shared" si="6"/>
        <v>388475</v>
      </c>
      <c r="CP25">
        <f t="shared" si="7"/>
        <v>388475</v>
      </c>
      <c r="CQ25">
        <f t="shared" si="8"/>
        <v>1</v>
      </c>
      <c r="CR25">
        <v>1</v>
      </c>
      <c r="CS25">
        <v>0</v>
      </c>
      <c r="CT25" t="s">
        <v>1528</v>
      </c>
      <c r="CU25">
        <v>0</v>
      </c>
      <c r="CV25">
        <v>0</v>
      </c>
      <c r="CW25">
        <v>1</v>
      </c>
      <c r="CX25">
        <v>0</v>
      </c>
    </row>
    <row r="26" spans="1:102" x14ac:dyDescent="0.25">
      <c r="A26" t="s">
        <v>27</v>
      </c>
      <c r="B26" t="s">
        <v>774</v>
      </c>
      <c r="C26" t="s">
        <v>1023</v>
      </c>
      <c r="D26" t="s">
        <v>820</v>
      </c>
      <c r="E26">
        <v>3</v>
      </c>
      <c r="F26">
        <v>529173</v>
      </c>
      <c r="G26">
        <v>529173</v>
      </c>
      <c r="H26">
        <v>529173</v>
      </c>
      <c r="I26">
        <v>529173</v>
      </c>
      <c r="J26">
        <v>529173</v>
      </c>
      <c r="K26">
        <v>529173</v>
      </c>
      <c r="L26">
        <v>529173</v>
      </c>
      <c r="M26">
        <v>529173</v>
      </c>
      <c r="N26">
        <v>529173</v>
      </c>
      <c r="O26">
        <v>529173</v>
      </c>
      <c r="P26">
        <v>529173</v>
      </c>
      <c r="Q26">
        <v>529173</v>
      </c>
      <c r="R26">
        <v>529173</v>
      </c>
      <c r="S26">
        <v>529173</v>
      </c>
      <c r="T26">
        <v>529173</v>
      </c>
      <c r="U26">
        <v>529173</v>
      </c>
      <c r="V26">
        <v>529173</v>
      </c>
      <c r="W26">
        <v>529173</v>
      </c>
      <c r="X26">
        <v>529173</v>
      </c>
      <c r="Y26">
        <v>529173</v>
      </c>
      <c r="Z26">
        <v>396880</v>
      </c>
      <c r="AA26">
        <v>396880</v>
      </c>
      <c r="AB26">
        <v>396880</v>
      </c>
      <c r="AC26">
        <v>396880</v>
      </c>
      <c r="AD26">
        <v>396880</v>
      </c>
      <c r="AE26">
        <v>396880</v>
      </c>
      <c r="AF26">
        <v>396880</v>
      </c>
      <c r="AG26">
        <v>396880</v>
      </c>
      <c r="AH26">
        <v>396880</v>
      </c>
      <c r="AI26">
        <v>396880</v>
      </c>
      <c r="AJ26">
        <v>396880</v>
      </c>
      <c r="AK26">
        <v>396880</v>
      </c>
      <c r="AL26">
        <v>396880</v>
      </c>
      <c r="AM26">
        <v>396880</v>
      </c>
      <c r="AN26">
        <v>396880</v>
      </c>
      <c r="AO26">
        <v>396880</v>
      </c>
      <c r="AP26">
        <v>396880</v>
      </c>
      <c r="AQ26">
        <v>396880</v>
      </c>
      <c r="AR26">
        <v>396880</v>
      </c>
      <c r="AS26">
        <v>396880</v>
      </c>
      <c r="AT26">
        <v>8.4</v>
      </c>
      <c r="AU26">
        <v>8.4</v>
      </c>
      <c r="AV26">
        <v>8.4</v>
      </c>
      <c r="AW26">
        <v>8.4</v>
      </c>
      <c r="AX26">
        <v>8.4</v>
      </c>
      <c r="AY26">
        <v>8.4</v>
      </c>
      <c r="AZ26">
        <v>8.4</v>
      </c>
      <c r="BA26">
        <v>8.4</v>
      </c>
      <c r="BB26">
        <v>8.4</v>
      </c>
      <c r="BC26">
        <v>8.4</v>
      </c>
      <c r="BD26" t="s">
        <v>1417</v>
      </c>
      <c r="BE26">
        <v>-6.1911231000000004</v>
      </c>
      <c r="BF26">
        <v>106.6712241</v>
      </c>
      <c r="BG26">
        <v>3.4887947898906202E-2</v>
      </c>
      <c r="BH26">
        <v>97201.428571428565</v>
      </c>
      <c r="BI26">
        <v>147449.625</v>
      </c>
      <c r="BJ26">
        <v>143732.22222222219</v>
      </c>
      <c r="BK26">
        <v>109219.57142857141</v>
      </c>
      <c r="BL26">
        <v>133206.8571428571</v>
      </c>
      <c r="BM26">
        <v>159203.88888888891</v>
      </c>
      <c r="BN26">
        <v>140901.875</v>
      </c>
      <c r="BO26">
        <v>109026.875</v>
      </c>
      <c r="BP26">
        <v>150876.79999999999</v>
      </c>
      <c r="BQ26">
        <v>103640.2222222222</v>
      </c>
      <c r="BR26">
        <v>91831.571428571435</v>
      </c>
      <c r="BS26">
        <v>122563.5</v>
      </c>
      <c r="BT26">
        <v>124389</v>
      </c>
      <c r="BU26">
        <v>104278.2857142857</v>
      </c>
      <c r="BV26">
        <v>104278.2857142857</v>
      </c>
      <c r="BW26">
        <v>141827.66666666669</v>
      </c>
      <c r="BX26">
        <v>185659.11111111109</v>
      </c>
      <c r="BY26">
        <v>106791</v>
      </c>
      <c r="BZ26">
        <v>121926.8</v>
      </c>
      <c r="CA26">
        <v>132938.1</v>
      </c>
      <c r="CB26">
        <f t="shared" si="0"/>
        <v>396880</v>
      </c>
      <c r="CC26">
        <f t="shared" si="1"/>
        <v>396880</v>
      </c>
      <c r="CD26">
        <f t="shared" si="2"/>
        <v>8.4000000000000021</v>
      </c>
      <c r="CE26">
        <v>0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0</v>
      </c>
      <c r="CL26">
        <f t="shared" si="3"/>
        <v>396880</v>
      </c>
      <c r="CM26">
        <f t="shared" si="4"/>
        <v>396880</v>
      </c>
      <c r="CN26">
        <f t="shared" si="5"/>
        <v>1</v>
      </c>
      <c r="CO26">
        <f t="shared" si="6"/>
        <v>396880</v>
      </c>
      <c r="CP26">
        <f t="shared" si="7"/>
        <v>396880</v>
      </c>
      <c r="CQ26">
        <f t="shared" si="8"/>
        <v>1</v>
      </c>
      <c r="CR26">
        <v>1</v>
      </c>
      <c r="CS26">
        <v>0</v>
      </c>
      <c r="CT26" t="s">
        <v>1527</v>
      </c>
      <c r="CU26">
        <v>0</v>
      </c>
      <c r="CV26">
        <v>1</v>
      </c>
      <c r="CW26">
        <v>0</v>
      </c>
      <c r="CX26">
        <v>0</v>
      </c>
    </row>
    <row r="27" spans="1:102" x14ac:dyDescent="0.25">
      <c r="A27" t="s">
        <v>93</v>
      </c>
      <c r="B27" t="s">
        <v>779</v>
      </c>
      <c r="C27" t="s">
        <v>1094</v>
      </c>
      <c r="D27" t="s">
        <v>820</v>
      </c>
      <c r="E27">
        <v>0</v>
      </c>
      <c r="F27">
        <v>546667</v>
      </c>
      <c r="H27">
        <v>546667</v>
      </c>
      <c r="I27">
        <v>546667</v>
      </c>
      <c r="J27">
        <v>546667</v>
      </c>
      <c r="K27">
        <v>546667</v>
      </c>
      <c r="L27">
        <v>546667</v>
      </c>
      <c r="M27">
        <v>546667</v>
      </c>
      <c r="N27">
        <v>546667</v>
      </c>
      <c r="O27">
        <v>546667</v>
      </c>
      <c r="P27">
        <v>546667</v>
      </c>
      <c r="R27">
        <v>546667</v>
      </c>
      <c r="S27">
        <v>546667</v>
      </c>
      <c r="T27">
        <v>546667</v>
      </c>
      <c r="U27">
        <v>546667</v>
      </c>
      <c r="V27">
        <v>546667</v>
      </c>
      <c r="W27">
        <v>546667</v>
      </c>
      <c r="X27">
        <v>546667</v>
      </c>
      <c r="Y27">
        <v>546667</v>
      </c>
      <c r="Z27">
        <v>410000</v>
      </c>
      <c r="AB27">
        <v>410000</v>
      </c>
      <c r="AC27">
        <v>410000</v>
      </c>
      <c r="AD27">
        <v>410000</v>
      </c>
      <c r="AE27">
        <v>410000</v>
      </c>
      <c r="AF27">
        <v>410000</v>
      </c>
      <c r="AG27">
        <v>410000</v>
      </c>
      <c r="AH27">
        <v>410000</v>
      </c>
      <c r="AI27">
        <v>410000</v>
      </c>
      <c r="AJ27">
        <v>410000</v>
      </c>
      <c r="AL27">
        <v>410000</v>
      </c>
      <c r="AM27">
        <v>410000</v>
      </c>
      <c r="AN27">
        <v>410000</v>
      </c>
      <c r="AO27">
        <v>410000</v>
      </c>
      <c r="AP27">
        <v>410000</v>
      </c>
      <c r="AQ27">
        <v>410000</v>
      </c>
      <c r="AR27">
        <v>410000</v>
      </c>
      <c r="AS27">
        <v>410000</v>
      </c>
      <c r="AT27">
        <v>7.6</v>
      </c>
      <c r="AV27">
        <v>7.6</v>
      </c>
      <c r="AW27">
        <v>7.6</v>
      </c>
      <c r="AX27">
        <v>7.6</v>
      </c>
      <c r="AY27">
        <v>7.6</v>
      </c>
      <c r="AZ27">
        <v>7.6</v>
      </c>
      <c r="BA27">
        <v>7.6</v>
      </c>
      <c r="BB27">
        <v>7.6</v>
      </c>
      <c r="BC27">
        <v>7.6</v>
      </c>
      <c r="BD27" t="s">
        <v>1436</v>
      </c>
      <c r="BE27">
        <v>-6.0223683000000001</v>
      </c>
      <c r="BF27">
        <v>106.0653427</v>
      </c>
      <c r="BG27">
        <v>2.5811769693974512E-2</v>
      </c>
      <c r="BH27">
        <v>103279.875</v>
      </c>
      <c r="BJ27">
        <v>109725.8</v>
      </c>
      <c r="BK27">
        <v>96323.9</v>
      </c>
      <c r="BL27">
        <v>142963.9</v>
      </c>
      <c r="BM27">
        <v>102823.9</v>
      </c>
      <c r="BN27">
        <v>73248.777777777781</v>
      </c>
      <c r="BO27">
        <v>86250.888888888891</v>
      </c>
      <c r="BP27">
        <v>277143.90000000002</v>
      </c>
      <c r="BQ27">
        <v>122063.9</v>
      </c>
      <c r="BR27">
        <v>93923.9</v>
      </c>
      <c r="BT27">
        <v>96323.9</v>
      </c>
      <c r="BU27">
        <v>96323.9</v>
      </c>
      <c r="BV27">
        <v>96323.9</v>
      </c>
      <c r="BW27">
        <v>96323.9</v>
      </c>
      <c r="BX27">
        <v>96323.9</v>
      </c>
      <c r="BY27">
        <v>94623.9</v>
      </c>
      <c r="BZ27">
        <v>94760.6</v>
      </c>
      <c r="CA27">
        <v>91960.6</v>
      </c>
      <c r="CB27">
        <f t="shared" si="0"/>
        <v>410000</v>
      </c>
      <c r="CC27">
        <f t="shared" si="1"/>
        <v>410000</v>
      </c>
      <c r="CD27">
        <f t="shared" si="2"/>
        <v>7.6000000000000005</v>
      </c>
      <c r="CE27">
        <v>1</v>
      </c>
      <c r="CF27">
        <v>1</v>
      </c>
      <c r="CG27">
        <v>1</v>
      </c>
      <c r="CH27">
        <v>0</v>
      </c>
      <c r="CI27">
        <v>1</v>
      </c>
      <c r="CJ27">
        <v>0</v>
      </c>
      <c r="CK27">
        <v>0</v>
      </c>
      <c r="CL27">
        <f t="shared" si="3"/>
        <v>410000</v>
      </c>
      <c r="CM27">
        <f t="shared" si="4"/>
        <v>410000</v>
      </c>
      <c r="CN27">
        <f t="shared" si="5"/>
        <v>1</v>
      </c>
      <c r="CO27">
        <f t="shared" si="6"/>
        <v>410000</v>
      </c>
      <c r="CP27">
        <f t="shared" si="7"/>
        <v>410000</v>
      </c>
      <c r="CQ27">
        <f t="shared" si="8"/>
        <v>1</v>
      </c>
      <c r="CR27">
        <v>1</v>
      </c>
      <c r="CS27">
        <v>0</v>
      </c>
      <c r="CT27" t="s">
        <v>1528</v>
      </c>
      <c r="CU27">
        <v>0</v>
      </c>
      <c r="CV27">
        <v>0</v>
      </c>
      <c r="CW27">
        <v>1</v>
      </c>
      <c r="CX27">
        <v>0</v>
      </c>
    </row>
    <row r="28" spans="1:102" x14ac:dyDescent="0.25">
      <c r="A28" t="s">
        <v>48</v>
      </c>
      <c r="B28" t="s">
        <v>774</v>
      </c>
      <c r="C28" t="s">
        <v>1173</v>
      </c>
      <c r="D28" t="s">
        <v>820</v>
      </c>
      <c r="E28">
        <v>3</v>
      </c>
      <c r="F28">
        <v>600000</v>
      </c>
      <c r="G28">
        <v>600000</v>
      </c>
      <c r="H28">
        <v>600000</v>
      </c>
      <c r="I28">
        <v>600000</v>
      </c>
      <c r="J28">
        <v>600000</v>
      </c>
      <c r="K28">
        <v>600000</v>
      </c>
      <c r="L28">
        <v>600000</v>
      </c>
      <c r="M28">
        <v>600000</v>
      </c>
      <c r="N28">
        <v>600000</v>
      </c>
      <c r="O28">
        <v>600000</v>
      </c>
      <c r="P28">
        <v>600000</v>
      </c>
      <c r="Q28">
        <v>600000</v>
      </c>
      <c r="R28">
        <v>600000</v>
      </c>
      <c r="S28">
        <v>600000</v>
      </c>
      <c r="T28">
        <v>600000</v>
      </c>
      <c r="U28">
        <v>600000</v>
      </c>
      <c r="V28">
        <v>600000</v>
      </c>
      <c r="W28">
        <v>600000</v>
      </c>
      <c r="X28">
        <v>600000</v>
      </c>
      <c r="Y28">
        <v>600000</v>
      </c>
      <c r="Z28">
        <v>450000</v>
      </c>
      <c r="AA28">
        <v>450000</v>
      </c>
      <c r="AB28">
        <v>450000</v>
      </c>
      <c r="AC28">
        <v>450000</v>
      </c>
      <c r="AD28">
        <v>450000</v>
      </c>
      <c r="AE28">
        <v>450000</v>
      </c>
      <c r="AF28">
        <v>450000</v>
      </c>
      <c r="AG28">
        <v>450000</v>
      </c>
      <c r="AH28">
        <v>450000</v>
      </c>
      <c r="AI28">
        <v>450000</v>
      </c>
      <c r="AJ28">
        <v>450000</v>
      </c>
      <c r="AK28">
        <v>450000</v>
      </c>
      <c r="AL28">
        <v>450000</v>
      </c>
      <c r="AM28">
        <v>450000</v>
      </c>
      <c r="AN28">
        <v>450000</v>
      </c>
      <c r="AO28">
        <v>450000</v>
      </c>
      <c r="AP28">
        <v>450000</v>
      </c>
      <c r="AQ28">
        <v>450000</v>
      </c>
      <c r="AR28">
        <v>450000</v>
      </c>
      <c r="AS28">
        <v>450000</v>
      </c>
      <c r="AT28">
        <v>8.5</v>
      </c>
      <c r="AU28">
        <v>8.5</v>
      </c>
      <c r="AV28">
        <v>8.5</v>
      </c>
      <c r="AW28">
        <v>8.5</v>
      </c>
      <c r="AX28">
        <v>8.5</v>
      </c>
      <c r="AY28">
        <v>8.5</v>
      </c>
      <c r="AZ28">
        <v>8.5</v>
      </c>
      <c r="BA28">
        <v>8.5</v>
      </c>
      <c r="BB28">
        <v>8.5</v>
      </c>
      <c r="BC28">
        <v>8.5</v>
      </c>
      <c r="BD28" t="s">
        <v>1414</v>
      </c>
      <c r="BE28">
        <v>-6.1922677000000004</v>
      </c>
      <c r="BF28">
        <v>106.67253719999999</v>
      </c>
      <c r="BG28">
        <v>3.5942420686798683E-2</v>
      </c>
      <c r="BH28">
        <v>127555.7142857143</v>
      </c>
      <c r="BI28">
        <v>141981.125</v>
      </c>
      <c r="BJ28">
        <v>163244.66666666669</v>
      </c>
      <c r="BK28">
        <v>139573.8571428571</v>
      </c>
      <c r="BL28">
        <v>163561.1428571429</v>
      </c>
      <c r="BM28">
        <v>171008.33333333331</v>
      </c>
      <c r="BN28">
        <v>160821.875</v>
      </c>
      <c r="BO28">
        <v>128946.875</v>
      </c>
      <c r="BP28">
        <v>156188.79999999999</v>
      </c>
      <c r="BQ28">
        <v>128290.44444444439</v>
      </c>
      <c r="BR28">
        <v>122185.8571428571</v>
      </c>
      <c r="BS28">
        <v>124595</v>
      </c>
      <c r="BT28">
        <v>143901.44444444441</v>
      </c>
      <c r="BU28">
        <v>134632.57142857139</v>
      </c>
      <c r="BV28">
        <v>134632.57142857139</v>
      </c>
      <c r="BW28">
        <v>165436.55555555559</v>
      </c>
      <c r="BX28">
        <v>197463.55555555559</v>
      </c>
      <c r="BY28">
        <v>139991</v>
      </c>
      <c r="BZ28">
        <v>128176</v>
      </c>
      <c r="CA28">
        <v>148874.1</v>
      </c>
      <c r="CB28">
        <f t="shared" si="0"/>
        <v>450000</v>
      </c>
      <c r="CC28">
        <f t="shared" si="1"/>
        <v>450000</v>
      </c>
      <c r="CD28">
        <f t="shared" si="2"/>
        <v>8.5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f t="shared" si="3"/>
        <v>450000</v>
      </c>
      <c r="CM28">
        <f t="shared" si="4"/>
        <v>450000</v>
      </c>
      <c r="CN28">
        <f t="shared" si="5"/>
        <v>1</v>
      </c>
      <c r="CO28">
        <f t="shared" si="6"/>
        <v>450000</v>
      </c>
      <c r="CP28">
        <f t="shared" si="7"/>
        <v>450000</v>
      </c>
      <c r="CQ28">
        <f t="shared" si="8"/>
        <v>1</v>
      </c>
      <c r="CR28">
        <v>1</v>
      </c>
      <c r="CS28">
        <v>0</v>
      </c>
      <c r="CT28" t="s">
        <v>1527</v>
      </c>
      <c r="CU28">
        <v>0</v>
      </c>
      <c r="CV28">
        <v>1</v>
      </c>
      <c r="CW28">
        <v>0</v>
      </c>
      <c r="CX28">
        <v>0</v>
      </c>
    </row>
    <row r="29" spans="1:102" x14ac:dyDescent="0.25">
      <c r="A29" t="s">
        <v>30</v>
      </c>
      <c r="B29" t="s">
        <v>796</v>
      </c>
      <c r="C29" t="s">
        <v>1337</v>
      </c>
      <c r="D29" t="s">
        <v>820</v>
      </c>
      <c r="E29">
        <v>3</v>
      </c>
      <c r="F29">
        <v>606667</v>
      </c>
      <c r="G29">
        <v>606667</v>
      </c>
      <c r="H29">
        <v>606667</v>
      </c>
      <c r="I29">
        <v>606667</v>
      </c>
      <c r="J29">
        <v>606667</v>
      </c>
      <c r="K29">
        <v>606667</v>
      </c>
      <c r="L29">
        <v>606667</v>
      </c>
      <c r="M29">
        <v>606667</v>
      </c>
      <c r="N29">
        <v>606667</v>
      </c>
      <c r="O29">
        <v>606667</v>
      </c>
      <c r="P29">
        <v>606667</v>
      </c>
      <c r="Q29">
        <v>606667</v>
      </c>
      <c r="R29">
        <v>606667</v>
      </c>
      <c r="S29">
        <v>606667</v>
      </c>
      <c r="T29">
        <v>606667</v>
      </c>
      <c r="U29">
        <v>606667</v>
      </c>
      <c r="V29">
        <v>606667</v>
      </c>
      <c r="W29">
        <v>606667</v>
      </c>
      <c r="X29">
        <v>606667</v>
      </c>
      <c r="Y29">
        <v>606667</v>
      </c>
      <c r="Z29">
        <v>455000</v>
      </c>
      <c r="AA29">
        <v>455000</v>
      </c>
      <c r="AB29">
        <v>455000</v>
      </c>
      <c r="AC29">
        <v>455000</v>
      </c>
      <c r="AD29">
        <v>455000</v>
      </c>
      <c r="AE29">
        <v>455000</v>
      </c>
      <c r="AF29">
        <v>455000</v>
      </c>
      <c r="AG29">
        <v>455000</v>
      </c>
      <c r="AH29">
        <v>455000</v>
      </c>
      <c r="AI29">
        <v>455000</v>
      </c>
      <c r="AJ29">
        <v>455000</v>
      </c>
      <c r="AK29">
        <v>455000</v>
      </c>
      <c r="AL29">
        <v>455000</v>
      </c>
      <c r="AM29">
        <v>455000</v>
      </c>
      <c r="AN29">
        <v>455000</v>
      </c>
      <c r="AO29">
        <v>455000</v>
      </c>
      <c r="AP29">
        <v>455000</v>
      </c>
      <c r="AQ29">
        <v>455000</v>
      </c>
      <c r="AR29">
        <v>455000</v>
      </c>
      <c r="AS29">
        <v>455000</v>
      </c>
      <c r="AT29">
        <v>8.5</v>
      </c>
      <c r="AU29">
        <v>8.5</v>
      </c>
      <c r="AV29">
        <v>8.5</v>
      </c>
      <c r="AW29">
        <v>8.5</v>
      </c>
      <c r="AX29">
        <v>8.5</v>
      </c>
      <c r="AY29">
        <v>8.5</v>
      </c>
      <c r="AZ29">
        <v>8.5</v>
      </c>
      <c r="BA29">
        <v>8.5</v>
      </c>
      <c r="BB29">
        <v>8.5</v>
      </c>
      <c r="BC29">
        <v>8.5</v>
      </c>
      <c r="BD29" t="s">
        <v>1414</v>
      </c>
      <c r="BE29">
        <v>-6.1860251000000002</v>
      </c>
      <c r="BF29">
        <v>106.3405556</v>
      </c>
      <c r="BG29">
        <v>0.18717213574771191</v>
      </c>
      <c r="BH29">
        <v>183233.75</v>
      </c>
      <c r="BI29">
        <v>162925</v>
      </c>
      <c r="BJ29">
        <v>166614.6</v>
      </c>
      <c r="BK29">
        <v>218046.88888888891</v>
      </c>
      <c r="BL29">
        <v>210488.9</v>
      </c>
      <c r="BM29">
        <v>219725.44444444441</v>
      </c>
      <c r="BN29">
        <v>217207.44444444441</v>
      </c>
      <c r="BO29">
        <v>195831.66666666669</v>
      </c>
      <c r="BP29">
        <v>172246.33333333331</v>
      </c>
      <c r="BQ29">
        <v>181068.66666666669</v>
      </c>
      <c r="BR29">
        <v>145338.22222222219</v>
      </c>
      <c r="BS29">
        <v>163333.33333333331</v>
      </c>
      <c r="BT29">
        <v>167838.2</v>
      </c>
      <c r="BU29">
        <v>142598</v>
      </c>
      <c r="BV29">
        <v>141047.75</v>
      </c>
      <c r="BW29">
        <v>169264.66666666669</v>
      </c>
      <c r="BX29">
        <v>212872.44444444441</v>
      </c>
      <c r="BY29">
        <v>211486.88888888891</v>
      </c>
      <c r="BZ29">
        <v>159672.79999999999</v>
      </c>
      <c r="CA29">
        <v>164458</v>
      </c>
      <c r="CB29">
        <f t="shared" si="0"/>
        <v>455000</v>
      </c>
      <c r="CC29">
        <f t="shared" si="1"/>
        <v>455000</v>
      </c>
      <c r="CD29">
        <f t="shared" si="2"/>
        <v>8.5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f t="shared" si="3"/>
        <v>455000</v>
      </c>
      <c r="CM29">
        <f t="shared" si="4"/>
        <v>455000</v>
      </c>
      <c r="CN29">
        <f t="shared" si="5"/>
        <v>1</v>
      </c>
      <c r="CO29">
        <f t="shared" si="6"/>
        <v>455000</v>
      </c>
      <c r="CP29">
        <f t="shared" si="7"/>
        <v>455000</v>
      </c>
      <c r="CQ29">
        <f t="shared" si="8"/>
        <v>1</v>
      </c>
      <c r="CR29">
        <v>1</v>
      </c>
      <c r="CS29">
        <v>0</v>
      </c>
      <c r="CT29" t="s">
        <v>1528</v>
      </c>
      <c r="CU29">
        <v>0</v>
      </c>
      <c r="CV29">
        <v>0</v>
      </c>
      <c r="CW29">
        <v>1</v>
      </c>
      <c r="CX29">
        <v>0</v>
      </c>
    </row>
    <row r="30" spans="1:102" x14ac:dyDescent="0.25">
      <c r="A30" t="s">
        <v>147</v>
      </c>
      <c r="B30" t="s">
        <v>779</v>
      </c>
      <c r="C30" t="s">
        <v>1082</v>
      </c>
      <c r="D30" t="s">
        <v>820</v>
      </c>
      <c r="E30">
        <v>3</v>
      </c>
      <c r="F30">
        <v>631044</v>
      </c>
      <c r="H30">
        <v>631044</v>
      </c>
      <c r="I30">
        <v>631044</v>
      </c>
      <c r="J30">
        <v>631044</v>
      </c>
      <c r="K30">
        <v>631044</v>
      </c>
      <c r="L30">
        <v>631044</v>
      </c>
      <c r="M30">
        <v>631044</v>
      </c>
      <c r="N30">
        <v>631044</v>
      </c>
      <c r="O30">
        <v>631044</v>
      </c>
      <c r="P30">
        <v>631044</v>
      </c>
      <c r="R30">
        <v>631044</v>
      </c>
      <c r="S30">
        <v>631044</v>
      </c>
      <c r="T30">
        <v>631044</v>
      </c>
      <c r="U30">
        <v>631044</v>
      </c>
      <c r="V30">
        <v>631044</v>
      </c>
      <c r="W30">
        <v>631044</v>
      </c>
      <c r="X30">
        <v>631044</v>
      </c>
      <c r="Y30">
        <v>631044</v>
      </c>
      <c r="Z30">
        <v>473283</v>
      </c>
      <c r="AB30">
        <v>473283</v>
      </c>
      <c r="AC30">
        <v>473283</v>
      </c>
      <c r="AD30">
        <v>473283</v>
      </c>
      <c r="AE30">
        <v>473283</v>
      </c>
      <c r="AF30">
        <v>473283</v>
      </c>
      <c r="AG30">
        <v>473283</v>
      </c>
      <c r="AH30">
        <v>473283</v>
      </c>
      <c r="AI30">
        <v>473283</v>
      </c>
      <c r="AJ30">
        <v>473283</v>
      </c>
      <c r="AL30">
        <v>473283</v>
      </c>
      <c r="AM30">
        <v>473283</v>
      </c>
      <c r="AN30">
        <v>473283</v>
      </c>
      <c r="AO30">
        <v>473283</v>
      </c>
      <c r="AP30">
        <v>473283</v>
      </c>
      <c r="AQ30">
        <v>473283</v>
      </c>
      <c r="AR30">
        <v>473283</v>
      </c>
      <c r="AS30">
        <v>473283</v>
      </c>
      <c r="AT30">
        <v>7.7</v>
      </c>
      <c r="AV30">
        <v>7.7</v>
      </c>
      <c r="AW30">
        <v>7.7</v>
      </c>
      <c r="AX30">
        <v>7.7</v>
      </c>
      <c r="AY30">
        <v>7.7</v>
      </c>
      <c r="AZ30">
        <v>7.7</v>
      </c>
      <c r="BA30">
        <v>7.7</v>
      </c>
      <c r="BB30">
        <v>7.7</v>
      </c>
      <c r="BC30">
        <v>7.7</v>
      </c>
      <c r="BD30" t="s">
        <v>1398</v>
      </c>
      <c r="BE30">
        <v>-6.0294328999999998</v>
      </c>
      <c r="BF30">
        <v>106.08484</v>
      </c>
      <c r="BG30">
        <v>3.5368050514922811E-2</v>
      </c>
      <c r="BH30">
        <v>138331.75</v>
      </c>
      <c r="BJ30">
        <v>123710.7</v>
      </c>
      <c r="BK30">
        <v>122965.4</v>
      </c>
      <c r="BL30">
        <v>169155.4</v>
      </c>
      <c r="BM30">
        <v>121808.8</v>
      </c>
      <c r="BN30">
        <v>109881.88888888891</v>
      </c>
      <c r="BO30">
        <v>108821.11111111109</v>
      </c>
      <c r="BP30">
        <v>299785.40000000002</v>
      </c>
      <c r="BQ30">
        <v>153705.4</v>
      </c>
      <c r="BR30">
        <v>121965.4</v>
      </c>
      <c r="BT30">
        <v>122965.4</v>
      </c>
      <c r="BU30">
        <v>122965.4</v>
      </c>
      <c r="BV30">
        <v>122965.4</v>
      </c>
      <c r="BW30">
        <v>122965.4</v>
      </c>
      <c r="BX30">
        <v>122965.4</v>
      </c>
      <c r="BY30">
        <v>121265.4</v>
      </c>
      <c r="BZ30">
        <v>117402.1</v>
      </c>
      <c r="CA30">
        <v>123602.1</v>
      </c>
      <c r="CB30">
        <f t="shared" si="0"/>
        <v>473283</v>
      </c>
      <c r="CC30">
        <f t="shared" si="1"/>
        <v>473283</v>
      </c>
      <c r="CD30">
        <f t="shared" si="2"/>
        <v>7.7000000000000011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0</v>
      </c>
      <c r="CL30">
        <f t="shared" si="3"/>
        <v>473283</v>
      </c>
      <c r="CM30">
        <f t="shared" si="4"/>
        <v>473283</v>
      </c>
      <c r="CN30">
        <f t="shared" si="5"/>
        <v>1</v>
      </c>
      <c r="CO30">
        <f t="shared" si="6"/>
        <v>473283</v>
      </c>
      <c r="CP30">
        <f t="shared" si="7"/>
        <v>473283</v>
      </c>
      <c r="CQ30">
        <f t="shared" si="8"/>
        <v>1</v>
      </c>
      <c r="CR30">
        <v>1</v>
      </c>
      <c r="CS30">
        <v>0</v>
      </c>
      <c r="CT30" t="s">
        <v>1528</v>
      </c>
      <c r="CU30">
        <v>0</v>
      </c>
      <c r="CV30">
        <v>0</v>
      </c>
      <c r="CW30">
        <v>1</v>
      </c>
      <c r="CX30">
        <v>0</v>
      </c>
    </row>
    <row r="31" spans="1:102" x14ac:dyDescent="0.25">
      <c r="A31" t="s">
        <v>18</v>
      </c>
      <c r="B31" t="s">
        <v>778</v>
      </c>
      <c r="C31" t="s">
        <v>1116</v>
      </c>
      <c r="D31" t="s">
        <v>820</v>
      </c>
      <c r="E31">
        <v>3</v>
      </c>
      <c r="F31">
        <v>973334</v>
      </c>
      <c r="G31">
        <v>973334</v>
      </c>
      <c r="H31">
        <v>973334</v>
      </c>
      <c r="I31">
        <v>973334</v>
      </c>
      <c r="J31">
        <v>973334</v>
      </c>
      <c r="K31">
        <v>973334</v>
      </c>
      <c r="L31">
        <v>973334</v>
      </c>
      <c r="M31">
        <v>973334</v>
      </c>
      <c r="N31">
        <v>973334</v>
      </c>
      <c r="O31">
        <v>973334</v>
      </c>
      <c r="P31">
        <v>973334</v>
      </c>
      <c r="Q31">
        <v>973334</v>
      </c>
      <c r="R31">
        <v>973334</v>
      </c>
      <c r="S31">
        <v>973334</v>
      </c>
      <c r="T31">
        <v>973334</v>
      </c>
      <c r="U31">
        <v>973334</v>
      </c>
      <c r="V31">
        <v>973334</v>
      </c>
      <c r="W31">
        <v>973334</v>
      </c>
      <c r="X31">
        <v>973334</v>
      </c>
      <c r="Y31">
        <v>973334</v>
      </c>
      <c r="Z31">
        <v>486667</v>
      </c>
      <c r="AA31">
        <v>486667</v>
      </c>
      <c r="AB31">
        <v>486667</v>
      </c>
      <c r="AC31">
        <v>486667</v>
      </c>
      <c r="AD31">
        <v>486667</v>
      </c>
      <c r="AE31">
        <v>486667</v>
      </c>
      <c r="AF31">
        <v>486667</v>
      </c>
      <c r="AG31">
        <v>486667</v>
      </c>
      <c r="AH31">
        <v>486667</v>
      </c>
      <c r="AI31">
        <v>486667</v>
      </c>
      <c r="AJ31">
        <v>486667</v>
      </c>
      <c r="AK31">
        <v>486667</v>
      </c>
      <c r="AL31">
        <v>486667</v>
      </c>
      <c r="AM31">
        <v>486667</v>
      </c>
      <c r="AN31">
        <v>486667</v>
      </c>
      <c r="AO31">
        <v>486667</v>
      </c>
      <c r="AP31">
        <v>486667</v>
      </c>
      <c r="AQ31">
        <v>486667</v>
      </c>
      <c r="AR31">
        <v>486667</v>
      </c>
      <c r="AS31">
        <v>486667</v>
      </c>
      <c r="AT31">
        <v>8.1999999999999993</v>
      </c>
      <c r="AU31">
        <v>8.1999999999999993</v>
      </c>
      <c r="AV31">
        <v>8.1999999999999993</v>
      </c>
      <c r="AW31">
        <v>8.1999999999999993</v>
      </c>
      <c r="AX31">
        <v>8.1999999999999993</v>
      </c>
      <c r="AY31">
        <v>8.1999999999999993</v>
      </c>
      <c r="AZ31">
        <v>8.1999999999999993</v>
      </c>
      <c r="BA31">
        <v>8.1999999999999993</v>
      </c>
      <c r="BB31">
        <v>8.1999999999999993</v>
      </c>
      <c r="BC31">
        <v>8.1999999999999993</v>
      </c>
      <c r="BD31" t="s">
        <v>1440</v>
      </c>
      <c r="BE31">
        <v>-6.1581739999999998</v>
      </c>
      <c r="BF31">
        <v>106.632925</v>
      </c>
      <c r="BG31">
        <v>1.3688948042175981E-2</v>
      </c>
      <c r="BH31">
        <v>280127.55555555562</v>
      </c>
      <c r="BI31">
        <v>259710.5</v>
      </c>
      <c r="BJ31">
        <v>280998.75</v>
      </c>
      <c r="BK31">
        <v>286382.5</v>
      </c>
      <c r="BL31">
        <v>286900.33333333331</v>
      </c>
      <c r="BM31">
        <v>256841.2</v>
      </c>
      <c r="BN31">
        <v>261404</v>
      </c>
      <c r="BO31">
        <v>256666</v>
      </c>
      <c r="BP31">
        <v>255996.66666666669</v>
      </c>
      <c r="BQ31">
        <v>270474.77777777781</v>
      </c>
      <c r="BR31">
        <v>274039.66666666669</v>
      </c>
      <c r="BS31">
        <v>259831.77777777781</v>
      </c>
      <c r="BT31">
        <v>278791.5</v>
      </c>
      <c r="BU31">
        <v>284328.125</v>
      </c>
      <c r="BV31">
        <v>281533.11111111112</v>
      </c>
      <c r="BW31">
        <v>269427.8</v>
      </c>
      <c r="BX31">
        <v>257453.55555555559</v>
      </c>
      <c r="BY31">
        <v>270974.33333333331</v>
      </c>
      <c r="BZ31">
        <v>245314.66666666669</v>
      </c>
      <c r="CA31">
        <v>263279.88888888888</v>
      </c>
      <c r="CB31">
        <f t="shared" si="0"/>
        <v>486667</v>
      </c>
      <c r="CC31">
        <f t="shared" si="1"/>
        <v>486667</v>
      </c>
      <c r="CD31">
        <f t="shared" si="2"/>
        <v>8.2000000000000011</v>
      </c>
      <c r="CE31">
        <v>0</v>
      </c>
      <c r="CF31">
        <v>1</v>
      </c>
      <c r="CG31">
        <v>1</v>
      </c>
      <c r="CH31">
        <v>1</v>
      </c>
      <c r="CI31">
        <v>1</v>
      </c>
      <c r="CJ31">
        <v>0</v>
      </c>
      <c r="CK31">
        <v>1</v>
      </c>
      <c r="CL31">
        <f t="shared" si="3"/>
        <v>486667</v>
      </c>
      <c r="CM31">
        <f t="shared" si="4"/>
        <v>486667</v>
      </c>
      <c r="CN31">
        <f t="shared" si="5"/>
        <v>1</v>
      </c>
      <c r="CO31">
        <f t="shared" si="6"/>
        <v>486667</v>
      </c>
      <c r="CP31">
        <f t="shared" si="7"/>
        <v>486667</v>
      </c>
      <c r="CQ31">
        <f t="shared" si="8"/>
        <v>1</v>
      </c>
      <c r="CR31">
        <v>1</v>
      </c>
      <c r="CS31">
        <v>0</v>
      </c>
      <c r="CT31" t="s">
        <v>1527</v>
      </c>
      <c r="CU31">
        <v>0</v>
      </c>
      <c r="CV31">
        <v>1</v>
      </c>
      <c r="CW31">
        <v>0</v>
      </c>
      <c r="CX31">
        <v>0</v>
      </c>
    </row>
    <row r="32" spans="1:102" x14ac:dyDescent="0.25">
      <c r="A32" t="s">
        <v>581</v>
      </c>
      <c r="B32" t="s">
        <v>779</v>
      </c>
      <c r="C32" t="s">
        <v>1345</v>
      </c>
      <c r="D32" t="s">
        <v>820</v>
      </c>
      <c r="E32">
        <v>4</v>
      </c>
      <c r="G32">
        <v>930000</v>
      </c>
      <c r="H32">
        <v>930000</v>
      </c>
      <c r="I32">
        <v>930000</v>
      </c>
      <c r="J32">
        <v>930000</v>
      </c>
      <c r="K32">
        <v>930000</v>
      </c>
      <c r="L32">
        <v>930000</v>
      </c>
      <c r="M32">
        <v>930000</v>
      </c>
      <c r="N32">
        <v>930000</v>
      </c>
      <c r="O32">
        <v>930000</v>
      </c>
      <c r="P32">
        <v>930000</v>
      </c>
      <c r="Q32">
        <v>930000</v>
      </c>
      <c r="R32">
        <v>930000</v>
      </c>
      <c r="S32">
        <v>930000</v>
      </c>
      <c r="T32">
        <v>930000</v>
      </c>
      <c r="U32">
        <v>930000</v>
      </c>
      <c r="V32">
        <v>930000</v>
      </c>
      <c r="W32">
        <v>930000</v>
      </c>
      <c r="X32">
        <v>930000</v>
      </c>
      <c r="Y32">
        <v>930000</v>
      </c>
      <c r="AA32">
        <v>595200</v>
      </c>
      <c r="AB32">
        <v>595200</v>
      </c>
      <c r="AC32">
        <v>595200</v>
      </c>
      <c r="AD32">
        <v>595200</v>
      </c>
      <c r="AE32">
        <v>595200</v>
      </c>
      <c r="AF32">
        <v>595200</v>
      </c>
      <c r="AG32">
        <v>595200</v>
      </c>
      <c r="AH32">
        <v>595200</v>
      </c>
      <c r="AI32">
        <v>595200</v>
      </c>
      <c r="AJ32">
        <v>595200</v>
      </c>
      <c r="AK32">
        <v>595200</v>
      </c>
      <c r="AL32">
        <v>595200</v>
      </c>
      <c r="AM32">
        <v>595200</v>
      </c>
      <c r="AN32">
        <v>595200</v>
      </c>
      <c r="AO32">
        <v>595200</v>
      </c>
      <c r="AP32">
        <v>595200</v>
      </c>
      <c r="AQ32">
        <v>595200</v>
      </c>
      <c r="AR32">
        <v>595200</v>
      </c>
      <c r="AS32">
        <v>595200</v>
      </c>
      <c r="AT32">
        <v>8.5</v>
      </c>
      <c r="AU32">
        <v>8.5</v>
      </c>
      <c r="AV32">
        <v>8.5</v>
      </c>
      <c r="AW32">
        <v>8.5</v>
      </c>
      <c r="AX32">
        <v>8.5</v>
      </c>
      <c r="AY32">
        <v>8.5</v>
      </c>
      <c r="AZ32">
        <v>8.5</v>
      </c>
      <c r="BA32">
        <v>8.5</v>
      </c>
      <c r="BB32">
        <v>8.5</v>
      </c>
      <c r="BC32">
        <v>8.5</v>
      </c>
      <c r="BD32" t="s">
        <v>1414</v>
      </c>
      <c r="BE32">
        <v>-6.0045184000000003</v>
      </c>
      <c r="BF32">
        <v>106.04422870000001</v>
      </c>
      <c r="BG32">
        <v>3.6864851063103582E-2</v>
      </c>
      <c r="BI32">
        <v>166910.71428571429</v>
      </c>
      <c r="BJ32">
        <v>184669.2</v>
      </c>
      <c r="BK32">
        <v>208307.3</v>
      </c>
      <c r="BL32">
        <v>254497.3</v>
      </c>
      <c r="BM32">
        <v>201807.3</v>
      </c>
      <c r="BN32">
        <v>218252.55555555559</v>
      </c>
      <c r="BO32">
        <v>190099.11111111109</v>
      </c>
      <c r="BP32">
        <v>385127.3</v>
      </c>
      <c r="BQ32">
        <v>239047.3</v>
      </c>
      <c r="BR32">
        <v>207307.3</v>
      </c>
      <c r="BS32">
        <v>200679.42857142861</v>
      </c>
      <c r="BT32">
        <v>208307.3</v>
      </c>
      <c r="BU32">
        <v>208307.3</v>
      </c>
      <c r="BV32">
        <v>208307.3</v>
      </c>
      <c r="BW32">
        <v>208307.3</v>
      </c>
      <c r="BX32">
        <v>208307.3</v>
      </c>
      <c r="BY32">
        <v>206607.3</v>
      </c>
      <c r="BZ32">
        <v>202744</v>
      </c>
      <c r="CA32">
        <v>208944</v>
      </c>
      <c r="CB32">
        <f t="shared" si="0"/>
        <v>595200</v>
      </c>
      <c r="CC32">
        <f t="shared" si="1"/>
        <v>595200</v>
      </c>
      <c r="CD32">
        <f t="shared" si="2"/>
        <v>8.5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f t="shared" si="3"/>
        <v>595200</v>
      </c>
      <c r="CM32">
        <f t="shared" si="4"/>
        <v>595200</v>
      </c>
      <c r="CN32">
        <f t="shared" si="5"/>
        <v>1</v>
      </c>
      <c r="CO32">
        <f t="shared" si="6"/>
        <v>595200</v>
      </c>
      <c r="CP32">
        <f t="shared" si="7"/>
        <v>595200</v>
      </c>
      <c r="CQ32">
        <f t="shared" si="8"/>
        <v>1</v>
      </c>
      <c r="CR32">
        <v>1</v>
      </c>
      <c r="CS32">
        <v>0</v>
      </c>
      <c r="CT32" t="s">
        <v>1528</v>
      </c>
      <c r="CU32">
        <v>0</v>
      </c>
      <c r="CV32">
        <v>0</v>
      </c>
      <c r="CW32">
        <v>1</v>
      </c>
      <c r="CX32">
        <v>0</v>
      </c>
    </row>
    <row r="33" spans="1:102" x14ac:dyDescent="0.25">
      <c r="A33" t="s">
        <v>598</v>
      </c>
      <c r="B33" t="s">
        <v>783</v>
      </c>
      <c r="C33" t="s">
        <v>903</v>
      </c>
      <c r="D33" t="s">
        <v>820</v>
      </c>
      <c r="E33">
        <v>3</v>
      </c>
      <c r="G33">
        <v>800000</v>
      </c>
      <c r="H33">
        <v>800000</v>
      </c>
      <c r="I33">
        <v>800000</v>
      </c>
      <c r="J33">
        <v>800000</v>
      </c>
      <c r="K33">
        <v>800000</v>
      </c>
      <c r="L33">
        <v>800000</v>
      </c>
      <c r="M33">
        <v>800000</v>
      </c>
      <c r="N33">
        <v>800000</v>
      </c>
      <c r="O33">
        <v>800000</v>
      </c>
      <c r="P33">
        <v>800000</v>
      </c>
      <c r="Q33">
        <v>800000</v>
      </c>
      <c r="R33">
        <v>800000</v>
      </c>
      <c r="S33">
        <v>800000</v>
      </c>
      <c r="T33">
        <v>800000</v>
      </c>
      <c r="U33">
        <v>800000</v>
      </c>
      <c r="V33">
        <v>800000</v>
      </c>
      <c r="W33">
        <v>800000</v>
      </c>
      <c r="X33">
        <v>800000</v>
      </c>
      <c r="Y33">
        <v>800000</v>
      </c>
      <c r="AA33">
        <v>600000</v>
      </c>
      <c r="AB33">
        <v>600000</v>
      </c>
      <c r="AC33">
        <v>600000</v>
      </c>
      <c r="AD33">
        <v>600000</v>
      </c>
      <c r="AE33">
        <v>600000</v>
      </c>
      <c r="AF33">
        <v>600000</v>
      </c>
      <c r="AG33">
        <v>600000</v>
      </c>
      <c r="AH33">
        <v>600000</v>
      </c>
      <c r="AI33">
        <v>600000</v>
      </c>
      <c r="AJ33">
        <v>600000</v>
      </c>
      <c r="AK33">
        <v>600000</v>
      </c>
      <c r="AL33">
        <v>600000</v>
      </c>
      <c r="AM33">
        <v>600000</v>
      </c>
      <c r="AN33">
        <v>600000</v>
      </c>
      <c r="AO33">
        <v>600000</v>
      </c>
      <c r="AP33">
        <v>600000</v>
      </c>
      <c r="AQ33">
        <v>600000</v>
      </c>
      <c r="AR33">
        <v>600000</v>
      </c>
      <c r="AS33">
        <v>600000</v>
      </c>
      <c r="AT33">
        <v>7.8</v>
      </c>
      <c r="AU33">
        <v>7.8</v>
      </c>
      <c r="AV33">
        <v>7.8</v>
      </c>
      <c r="AW33">
        <v>7.8</v>
      </c>
      <c r="AX33">
        <v>7.8</v>
      </c>
      <c r="AY33">
        <v>7.8</v>
      </c>
      <c r="AZ33">
        <v>7.8</v>
      </c>
      <c r="BA33">
        <v>7.8</v>
      </c>
      <c r="BB33">
        <v>7.8</v>
      </c>
      <c r="BC33">
        <v>7.8</v>
      </c>
      <c r="BD33" t="s">
        <v>1420</v>
      </c>
      <c r="BE33">
        <v>-6.4940234999999999</v>
      </c>
      <c r="BF33">
        <v>105.67598769999999</v>
      </c>
      <c r="BG33">
        <v>0.27604318315001142</v>
      </c>
      <c r="BI33">
        <v>579749.28571428568</v>
      </c>
      <c r="BJ33">
        <v>262555.2</v>
      </c>
      <c r="BK33">
        <v>244053.6</v>
      </c>
      <c r="BL33">
        <v>289307.59999999998</v>
      </c>
      <c r="BM33">
        <v>536016.69999999995</v>
      </c>
      <c r="BN33">
        <v>499719.33333333331</v>
      </c>
      <c r="BO33">
        <v>487972</v>
      </c>
      <c r="BP33">
        <v>725977.11111111112</v>
      </c>
      <c r="BQ33">
        <v>321577.2</v>
      </c>
      <c r="BR33">
        <v>501622</v>
      </c>
      <c r="BS33">
        <v>580838.80000000005</v>
      </c>
      <c r="BT33">
        <v>236928.2</v>
      </c>
      <c r="BU33">
        <v>252943.6</v>
      </c>
      <c r="BV33">
        <v>237528.2</v>
      </c>
      <c r="BW33">
        <v>264680.59999999998</v>
      </c>
      <c r="BX33">
        <v>293357.59999999998</v>
      </c>
      <c r="BY33">
        <v>346466.88888888888</v>
      </c>
      <c r="BZ33">
        <v>326232.28571428568</v>
      </c>
      <c r="CA33">
        <v>214044.2</v>
      </c>
      <c r="CB33">
        <f t="shared" si="0"/>
        <v>600000</v>
      </c>
      <c r="CC33">
        <f t="shared" si="1"/>
        <v>600000</v>
      </c>
      <c r="CD33">
        <f t="shared" si="2"/>
        <v>7.7999999999999989</v>
      </c>
      <c r="CE33">
        <v>1</v>
      </c>
      <c r="CF33">
        <v>1</v>
      </c>
      <c r="CG33">
        <v>1</v>
      </c>
      <c r="CH33">
        <v>0</v>
      </c>
      <c r="CI33">
        <v>0</v>
      </c>
      <c r="CJ33">
        <v>1</v>
      </c>
      <c r="CK33">
        <v>1</v>
      </c>
      <c r="CL33">
        <f t="shared" si="3"/>
        <v>600000</v>
      </c>
      <c r="CM33">
        <f t="shared" si="4"/>
        <v>600000</v>
      </c>
      <c r="CN33">
        <f t="shared" si="5"/>
        <v>1</v>
      </c>
      <c r="CO33">
        <f t="shared" si="6"/>
        <v>600000</v>
      </c>
      <c r="CP33">
        <f t="shared" si="7"/>
        <v>600000</v>
      </c>
      <c r="CQ33">
        <f t="shared" si="8"/>
        <v>1</v>
      </c>
      <c r="CR33">
        <v>1</v>
      </c>
      <c r="CS33">
        <v>0</v>
      </c>
      <c r="CT33" t="s">
        <v>1529</v>
      </c>
      <c r="CU33">
        <v>0</v>
      </c>
      <c r="CV33">
        <v>0</v>
      </c>
      <c r="CW33">
        <v>0</v>
      </c>
      <c r="CX33">
        <v>1</v>
      </c>
    </row>
    <row r="34" spans="1:102" x14ac:dyDescent="0.25">
      <c r="A34" t="s">
        <v>163</v>
      </c>
      <c r="B34" t="s">
        <v>776</v>
      </c>
      <c r="C34" t="s">
        <v>1117</v>
      </c>
      <c r="D34" t="s">
        <v>820</v>
      </c>
      <c r="E34">
        <v>2</v>
      </c>
      <c r="F34">
        <v>813333</v>
      </c>
      <c r="H34">
        <v>813333</v>
      </c>
      <c r="I34">
        <v>813333</v>
      </c>
      <c r="J34">
        <v>813333</v>
      </c>
      <c r="K34">
        <v>813333</v>
      </c>
      <c r="L34">
        <v>813333</v>
      </c>
      <c r="M34">
        <v>813333</v>
      </c>
      <c r="N34">
        <v>813333</v>
      </c>
      <c r="O34">
        <v>813333</v>
      </c>
      <c r="P34">
        <v>813333</v>
      </c>
      <c r="Q34">
        <v>813333</v>
      </c>
      <c r="R34">
        <v>813333</v>
      </c>
      <c r="S34">
        <v>813333</v>
      </c>
      <c r="T34">
        <v>813333</v>
      </c>
      <c r="U34">
        <v>813333</v>
      </c>
      <c r="V34">
        <v>813333</v>
      </c>
      <c r="W34">
        <v>813333</v>
      </c>
      <c r="X34">
        <v>813333</v>
      </c>
      <c r="Y34">
        <v>813333</v>
      </c>
      <c r="Z34">
        <v>610000</v>
      </c>
      <c r="AB34">
        <v>610000</v>
      </c>
      <c r="AC34">
        <v>610000</v>
      </c>
      <c r="AD34">
        <v>610000</v>
      </c>
      <c r="AE34">
        <v>610000</v>
      </c>
      <c r="AF34">
        <v>610000</v>
      </c>
      <c r="AG34">
        <v>610000</v>
      </c>
      <c r="AH34">
        <v>610000</v>
      </c>
      <c r="AI34">
        <v>610000</v>
      </c>
      <c r="AJ34">
        <v>610000</v>
      </c>
      <c r="AK34">
        <v>610000</v>
      </c>
      <c r="AL34">
        <v>610000</v>
      </c>
      <c r="AM34">
        <v>610000</v>
      </c>
      <c r="AN34">
        <v>610000</v>
      </c>
      <c r="AO34">
        <v>610000</v>
      </c>
      <c r="AP34">
        <v>610000</v>
      </c>
      <c r="AQ34">
        <v>610000</v>
      </c>
      <c r="AR34">
        <v>610000</v>
      </c>
      <c r="AS34">
        <v>610000</v>
      </c>
      <c r="AT34">
        <v>7.4</v>
      </c>
      <c r="AU34">
        <v>7.4</v>
      </c>
      <c r="AV34">
        <v>7.4</v>
      </c>
      <c r="AW34">
        <v>7.4</v>
      </c>
      <c r="AX34">
        <v>7.4</v>
      </c>
      <c r="AY34">
        <v>7.4</v>
      </c>
      <c r="AZ34">
        <v>7.4</v>
      </c>
      <c r="BA34">
        <v>7.4</v>
      </c>
      <c r="BB34">
        <v>7.4</v>
      </c>
      <c r="BC34">
        <v>7.4</v>
      </c>
      <c r="BD34" t="s">
        <v>1434</v>
      </c>
      <c r="BE34">
        <v>-6.3788726999999996</v>
      </c>
      <c r="BF34">
        <v>105.8323039</v>
      </c>
      <c r="BG34">
        <v>0.15972901644915249</v>
      </c>
      <c r="BH34">
        <v>745773.5</v>
      </c>
      <c r="BJ34">
        <v>259555.20000000001</v>
      </c>
      <c r="BK34">
        <v>243053.6</v>
      </c>
      <c r="BL34">
        <v>288307.59999999998</v>
      </c>
      <c r="BM34">
        <v>537016.69999999995</v>
      </c>
      <c r="BN34">
        <v>497497.11111111112</v>
      </c>
      <c r="BO34">
        <v>486972</v>
      </c>
      <c r="BP34">
        <v>721532.66666666663</v>
      </c>
      <c r="BQ34">
        <v>318577.2</v>
      </c>
      <c r="BR34">
        <v>498622</v>
      </c>
      <c r="BS34">
        <v>577838.80000000005</v>
      </c>
      <c r="BT34">
        <v>233928.2</v>
      </c>
      <c r="BU34">
        <v>249943.6</v>
      </c>
      <c r="BV34">
        <v>234528.2</v>
      </c>
      <c r="BW34">
        <v>261680.6</v>
      </c>
      <c r="BX34">
        <v>290357.59999999998</v>
      </c>
      <c r="BY34">
        <v>344244.66666666669</v>
      </c>
      <c r="BZ34">
        <v>323375.14285714278</v>
      </c>
      <c r="CA34">
        <v>211044.2</v>
      </c>
      <c r="CB34">
        <f t="shared" si="0"/>
        <v>610000</v>
      </c>
      <c r="CC34">
        <f t="shared" si="1"/>
        <v>610000</v>
      </c>
      <c r="CD34">
        <f t="shared" si="2"/>
        <v>7.4</v>
      </c>
      <c r="CE34">
        <v>0</v>
      </c>
      <c r="CF34">
        <v>0</v>
      </c>
      <c r="CG34">
        <v>1</v>
      </c>
      <c r="CH34">
        <v>0</v>
      </c>
      <c r="CI34">
        <v>1</v>
      </c>
      <c r="CJ34">
        <v>1</v>
      </c>
      <c r="CK34">
        <v>0</v>
      </c>
      <c r="CL34">
        <f t="shared" si="3"/>
        <v>610000</v>
      </c>
      <c r="CM34">
        <f t="shared" si="4"/>
        <v>610000</v>
      </c>
      <c r="CN34">
        <f t="shared" si="5"/>
        <v>1</v>
      </c>
      <c r="CO34">
        <f t="shared" si="6"/>
        <v>610000</v>
      </c>
      <c r="CP34">
        <f t="shared" si="7"/>
        <v>610000</v>
      </c>
      <c r="CQ34">
        <f t="shared" si="8"/>
        <v>1</v>
      </c>
      <c r="CR34">
        <v>1</v>
      </c>
      <c r="CS34">
        <v>0</v>
      </c>
      <c r="CT34" t="s">
        <v>1529</v>
      </c>
      <c r="CU34">
        <v>0</v>
      </c>
      <c r="CV34">
        <v>0</v>
      </c>
      <c r="CW34">
        <v>0</v>
      </c>
      <c r="CX34">
        <v>1</v>
      </c>
    </row>
    <row r="35" spans="1:102" x14ac:dyDescent="0.25">
      <c r="A35" t="s">
        <v>639</v>
      </c>
      <c r="B35" t="s">
        <v>790</v>
      </c>
      <c r="C35" t="s">
        <v>1226</v>
      </c>
      <c r="D35" t="s">
        <v>820</v>
      </c>
      <c r="E35">
        <v>2</v>
      </c>
      <c r="G35">
        <v>1080000</v>
      </c>
      <c r="H35">
        <v>1080000</v>
      </c>
      <c r="N35">
        <v>1080000</v>
      </c>
      <c r="O35">
        <v>1080000</v>
      </c>
      <c r="P35">
        <v>1080000</v>
      </c>
      <c r="Q35">
        <v>1080000</v>
      </c>
      <c r="R35">
        <v>1080000</v>
      </c>
      <c r="S35">
        <v>1080000</v>
      </c>
      <c r="T35">
        <v>1080000</v>
      </c>
      <c r="U35">
        <v>1080000</v>
      </c>
      <c r="V35">
        <v>1080000</v>
      </c>
      <c r="W35">
        <v>1080000</v>
      </c>
      <c r="X35">
        <v>1080000</v>
      </c>
      <c r="Y35">
        <v>1080000</v>
      </c>
      <c r="AA35">
        <v>810000</v>
      </c>
      <c r="AB35">
        <v>810000</v>
      </c>
      <c r="AH35">
        <v>810000</v>
      </c>
      <c r="AI35">
        <v>810000</v>
      </c>
      <c r="AJ35">
        <v>810000</v>
      </c>
      <c r="AK35">
        <v>810000</v>
      </c>
      <c r="AL35">
        <v>810000</v>
      </c>
      <c r="AM35">
        <v>810000</v>
      </c>
      <c r="AN35">
        <v>810000</v>
      </c>
      <c r="AO35">
        <v>810000</v>
      </c>
      <c r="AP35">
        <v>810000</v>
      </c>
      <c r="AQ35">
        <v>810000</v>
      </c>
      <c r="AR35">
        <v>810000</v>
      </c>
      <c r="AS35">
        <v>810000</v>
      </c>
      <c r="AT35">
        <v>7.5</v>
      </c>
      <c r="AU35">
        <v>7.5</v>
      </c>
      <c r="AV35">
        <v>7.5</v>
      </c>
      <c r="AW35">
        <v>7.5</v>
      </c>
      <c r="AX35">
        <v>7.5</v>
      </c>
      <c r="AY35">
        <v>7.5</v>
      </c>
      <c r="AZ35">
        <v>7.5</v>
      </c>
      <c r="BA35">
        <v>7.5</v>
      </c>
      <c r="BB35">
        <v>7.5</v>
      </c>
      <c r="BC35">
        <v>7.5</v>
      </c>
      <c r="BD35" t="s">
        <v>1437</v>
      </c>
      <c r="BE35">
        <v>-6.2982779999999998</v>
      </c>
      <c r="BF35">
        <v>106.109025</v>
      </c>
      <c r="BG35">
        <v>0.1466941624807078</v>
      </c>
      <c r="BI35">
        <v>418875</v>
      </c>
      <c r="BJ35">
        <v>416450</v>
      </c>
      <c r="BP35">
        <v>396100</v>
      </c>
      <c r="BQ35">
        <v>427625</v>
      </c>
      <c r="BR35">
        <v>480125</v>
      </c>
      <c r="BS35">
        <v>422350</v>
      </c>
      <c r="BT35">
        <v>423450</v>
      </c>
      <c r="BU35">
        <v>464833.33333333331</v>
      </c>
      <c r="BV35">
        <v>460562.5</v>
      </c>
      <c r="BW35">
        <v>421375</v>
      </c>
      <c r="BX35">
        <v>476777.77777777781</v>
      </c>
      <c r="BY35">
        <v>468875</v>
      </c>
      <c r="BZ35">
        <v>429000</v>
      </c>
      <c r="CA35">
        <v>429000</v>
      </c>
      <c r="CB35">
        <f t="shared" si="0"/>
        <v>810000</v>
      </c>
      <c r="CC35">
        <f t="shared" si="1"/>
        <v>810000</v>
      </c>
      <c r="CD35">
        <f t="shared" si="2"/>
        <v>7.5</v>
      </c>
      <c r="CE35">
        <v>0</v>
      </c>
      <c r="CF35">
        <v>1</v>
      </c>
      <c r="CG35">
        <v>1</v>
      </c>
      <c r="CH35">
        <v>0</v>
      </c>
      <c r="CI35">
        <v>1</v>
      </c>
      <c r="CJ35">
        <v>1</v>
      </c>
      <c r="CK35">
        <v>0</v>
      </c>
      <c r="CL35">
        <f t="shared" si="3"/>
        <v>810000</v>
      </c>
      <c r="CM35">
        <f t="shared" si="4"/>
        <v>810000</v>
      </c>
      <c r="CN35">
        <f t="shared" si="5"/>
        <v>1</v>
      </c>
      <c r="CO35">
        <f t="shared" si="6"/>
        <v>810000</v>
      </c>
      <c r="CP35">
        <f t="shared" si="7"/>
        <v>810000</v>
      </c>
      <c r="CQ35">
        <f t="shared" si="8"/>
        <v>1</v>
      </c>
      <c r="CR35">
        <v>1</v>
      </c>
      <c r="CS35">
        <v>0</v>
      </c>
      <c r="CT35" t="s">
        <v>1529</v>
      </c>
      <c r="CU35">
        <v>0</v>
      </c>
      <c r="CV35">
        <v>0</v>
      </c>
      <c r="CW35">
        <v>0</v>
      </c>
      <c r="CX35">
        <v>1</v>
      </c>
    </row>
    <row r="36" spans="1:102" x14ac:dyDescent="0.25">
      <c r="A36" t="s">
        <v>44</v>
      </c>
      <c r="B36" t="s">
        <v>779</v>
      </c>
      <c r="C36" t="s">
        <v>1472</v>
      </c>
      <c r="D36" t="s">
        <v>820</v>
      </c>
      <c r="E36">
        <v>2</v>
      </c>
      <c r="F36">
        <v>538333</v>
      </c>
      <c r="G36">
        <v>475000</v>
      </c>
      <c r="H36">
        <v>475000</v>
      </c>
      <c r="I36">
        <v>538333</v>
      </c>
      <c r="J36">
        <v>549667</v>
      </c>
      <c r="K36">
        <v>538333</v>
      </c>
      <c r="L36">
        <v>538333</v>
      </c>
      <c r="M36">
        <v>538333</v>
      </c>
      <c r="N36">
        <v>475000</v>
      </c>
      <c r="O36">
        <v>475000</v>
      </c>
      <c r="P36">
        <v>538333</v>
      </c>
      <c r="Q36">
        <v>475000</v>
      </c>
      <c r="R36">
        <v>475000</v>
      </c>
      <c r="S36">
        <v>538333</v>
      </c>
      <c r="T36">
        <v>538333</v>
      </c>
      <c r="U36">
        <v>538333</v>
      </c>
      <c r="V36">
        <v>538333</v>
      </c>
      <c r="W36">
        <v>538333</v>
      </c>
      <c r="X36">
        <v>475000</v>
      </c>
      <c r="Y36">
        <v>475000</v>
      </c>
      <c r="Z36">
        <v>403750</v>
      </c>
      <c r="AA36">
        <v>403750</v>
      </c>
      <c r="AB36">
        <v>403750</v>
      </c>
      <c r="AC36">
        <v>403750</v>
      </c>
      <c r="AD36">
        <v>412250</v>
      </c>
      <c r="AE36">
        <v>403750</v>
      </c>
      <c r="AF36">
        <v>403750</v>
      </c>
      <c r="AG36">
        <v>403750</v>
      </c>
      <c r="AH36">
        <v>403750</v>
      </c>
      <c r="AI36">
        <v>403750</v>
      </c>
      <c r="AJ36">
        <v>403750</v>
      </c>
      <c r="AK36">
        <v>403750</v>
      </c>
      <c r="AL36">
        <v>403750</v>
      </c>
      <c r="AM36">
        <v>403750</v>
      </c>
      <c r="AN36">
        <v>403750</v>
      </c>
      <c r="AO36">
        <v>403750</v>
      </c>
      <c r="AP36">
        <v>403750</v>
      </c>
      <c r="AQ36">
        <v>403750</v>
      </c>
      <c r="AR36">
        <v>403750</v>
      </c>
      <c r="AS36">
        <v>403750</v>
      </c>
      <c r="AT36">
        <v>8.4</v>
      </c>
      <c r="AU36">
        <v>8.4</v>
      </c>
      <c r="AV36">
        <v>8.4</v>
      </c>
      <c r="AW36">
        <v>8.4</v>
      </c>
      <c r="AX36">
        <v>8.4</v>
      </c>
      <c r="AY36">
        <v>8.4</v>
      </c>
      <c r="AZ36">
        <v>8.4</v>
      </c>
      <c r="BA36">
        <v>8.4</v>
      </c>
      <c r="BB36">
        <v>8.4</v>
      </c>
      <c r="BC36">
        <v>8.4</v>
      </c>
      <c r="BD36" t="s">
        <v>1398</v>
      </c>
      <c r="BE36">
        <v>-6.0161797999999997</v>
      </c>
      <c r="BF36">
        <v>106.0501963</v>
      </c>
      <c r="BG36">
        <v>2.902870131223121E-2</v>
      </c>
      <c r="BH36">
        <v>102498.625</v>
      </c>
      <c r="BI36">
        <v>130853.57142857141</v>
      </c>
      <c r="BJ36">
        <v>110350.8</v>
      </c>
      <c r="BK36">
        <v>95698.9</v>
      </c>
      <c r="BL36">
        <v>143188.9</v>
      </c>
      <c r="BM36">
        <v>102198.9</v>
      </c>
      <c r="BN36">
        <v>71859.888888888891</v>
      </c>
      <c r="BO36">
        <v>86250.888888888891</v>
      </c>
      <c r="BP36">
        <v>276518.90000000002</v>
      </c>
      <c r="BQ36">
        <v>121438.9</v>
      </c>
      <c r="BR36">
        <v>93298.9</v>
      </c>
      <c r="BS36">
        <v>109922.2857142857</v>
      </c>
      <c r="BT36">
        <v>95698.9</v>
      </c>
      <c r="BU36">
        <v>95698.9</v>
      </c>
      <c r="BV36">
        <v>95698.9</v>
      </c>
      <c r="BW36">
        <v>95698.9</v>
      </c>
      <c r="BX36">
        <v>95698.9</v>
      </c>
      <c r="BY36">
        <v>93998.9</v>
      </c>
      <c r="BZ36">
        <v>94135.6</v>
      </c>
      <c r="CA36">
        <v>91335.6</v>
      </c>
      <c r="CB36">
        <f t="shared" ref="CB36:CB67" si="9">AVERAGE(Z36:AI36)</f>
        <v>404600</v>
      </c>
      <c r="CC36">
        <f t="shared" ref="CC36:CC67" si="10">AVERAGE(AJ36:AS36)</f>
        <v>403750</v>
      </c>
      <c r="CD36">
        <f t="shared" ref="CD36:CD67" si="11">AVERAGE(AT36:BC36)</f>
        <v>8.4000000000000021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0</v>
      </c>
      <c r="CL36">
        <f t="shared" ref="CL36:CL67" si="12">MAX(Z36:AI36)</f>
        <v>412250</v>
      </c>
      <c r="CM36">
        <f t="shared" ref="CM36:CM67" si="13">MIN(Z36:AI36)</f>
        <v>403750</v>
      </c>
      <c r="CN36">
        <f t="shared" ref="CN36:CN67" si="14">CL36/CM36</f>
        <v>1.0210526315789474</v>
      </c>
      <c r="CO36">
        <f t="shared" ref="CO36:CO67" si="15">MAX(AJ36:AS36)</f>
        <v>403750</v>
      </c>
      <c r="CP36">
        <f t="shared" ref="CP36:CP67" si="16">MIN(AJ36:AS36)</f>
        <v>403750</v>
      </c>
      <c r="CQ36">
        <f t="shared" ref="CQ36:CQ67" si="17">CO36/CP36</f>
        <v>1</v>
      </c>
      <c r="CR36">
        <v>1</v>
      </c>
      <c r="CS36">
        <v>0</v>
      </c>
      <c r="CT36" t="s">
        <v>1528</v>
      </c>
      <c r="CU36">
        <v>0</v>
      </c>
      <c r="CV36">
        <v>0</v>
      </c>
      <c r="CW36">
        <v>1</v>
      </c>
      <c r="CX36">
        <v>0</v>
      </c>
    </row>
    <row r="37" spans="1:102" x14ac:dyDescent="0.25">
      <c r="A37" t="s">
        <v>83</v>
      </c>
      <c r="B37" t="s">
        <v>778</v>
      </c>
      <c r="C37" t="s">
        <v>1054</v>
      </c>
      <c r="D37" t="s">
        <v>820</v>
      </c>
      <c r="E37">
        <v>1</v>
      </c>
      <c r="F37">
        <v>135000</v>
      </c>
      <c r="G37">
        <v>135000</v>
      </c>
      <c r="H37">
        <v>135000</v>
      </c>
      <c r="I37">
        <v>135000</v>
      </c>
      <c r="J37">
        <v>135000</v>
      </c>
      <c r="K37">
        <v>135000</v>
      </c>
      <c r="L37">
        <v>135000</v>
      </c>
      <c r="M37">
        <v>138000</v>
      </c>
      <c r="N37">
        <v>138000</v>
      </c>
      <c r="O37">
        <v>138000</v>
      </c>
      <c r="P37">
        <v>135000</v>
      </c>
      <c r="Q37">
        <v>135000</v>
      </c>
      <c r="R37">
        <v>135000</v>
      </c>
      <c r="S37">
        <v>135000</v>
      </c>
      <c r="T37">
        <v>135000</v>
      </c>
      <c r="U37">
        <v>135000</v>
      </c>
      <c r="V37">
        <v>135000</v>
      </c>
      <c r="W37">
        <v>135000</v>
      </c>
      <c r="X37">
        <v>135000</v>
      </c>
      <c r="Y37">
        <v>135000</v>
      </c>
      <c r="Z37">
        <v>128250</v>
      </c>
      <c r="AA37">
        <v>128250</v>
      </c>
      <c r="AB37">
        <v>128250</v>
      </c>
      <c r="AC37">
        <v>128250</v>
      </c>
      <c r="AD37">
        <v>128250</v>
      </c>
      <c r="AE37">
        <v>128250</v>
      </c>
      <c r="AF37">
        <v>128250</v>
      </c>
      <c r="AG37">
        <v>131100</v>
      </c>
      <c r="AH37">
        <v>131100</v>
      </c>
      <c r="AI37">
        <v>131100</v>
      </c>
      <c r="AJ37">
        <v>128250</v>
      </c>
      <c r="AK37">
        <v>128250</v>
      </c>
      <c r="AL37">
        <v>128250</v>
      </c>
      <c r="AM37">
        <v>128250</v>
      </c>
      <c r="AN37">
        <v>128250</v>
      </c>
      <c r="AO37">
        <v>128250</v>
      </c>
      <c r="AP37">
        <v>128250</v>
      </c>
      <c r="AQ37">
        <v>128250</v>
      </c>
      <c r="AR37">
        <v>128250</v>
      </c>
      <c r="AS37">
        <v>128250</v>
      </c>
      <c r="AT37">
        <v>7.8</v>
      </c>
      <c r="AU37">
        <v>7.8</v>
      </c>
      <c r="AV37">
        <v>7.8</v>
      </c>
      <c r="AW37">
        <v>7.8</v>
      </c>
      <c r="AX37">
        <v>7.8</v>
      </c>
      <c r="AY37">
        <v>7.8</v>
      </c>
      <c r="AZ37">
        <v>7.8</v>
      </c>
      <c r="BA37">
        <v>7.8</v>
      </c>
      <c r="BB37">
        <v>7.8</v>
      </c>
      <c r="BC37">
        <v>7.8</v>
      </c>
      <c r="BD37" t="s">
        <v>1414</v>
      </c>
      <c r="BE37">
        <v>-6.1428384999999999</v>
      </c>
      <c r="BF37">
        <v>106.6290972</v>
      </c>
      <c r="BG37">
        <v>3.0767218916258891E-3</v>
      </c>
      <c r="BH37">
        <v>111908.5</v>
      </c>
      <c r="BI37">
        <v>119674.6666666667</v>
      </c>
      <c r="BJ37">
        <v>118717</v>
      </c>
      <c r="BK37">
        <v>113931.44444444439</v>
      </c>
      <c r="BL37">
        <v>109275.7</v>
      </c>
      <c r="BM37">
        <v>110142.8</v>
      </c>
      <c r="BN37">
        <v>132809.77777777781</v>
      </c>
      <c r="BO37">
        <v>121292.11111111109</v>
      </c>
      <c r="BP37">
        <v>135683.77777777781</v>
      </c>
      <c r="BQ37">
        <v>125448.55555555561</v>
      </c>
      <c r="BR37">
        <v>117387.6</v>
      </c>
      <c r="BS37">
        <v>117468.7</v>
      </c>
      <c r="BT37">
        <v>120679</v>
      </c>
      <c r="BU37">
        <v>115757.55555555561</v>
      </c>
      <c r="BV37">
        <v>114106.2</v>
      </c>
      <c r="BW37">
        <v>113724.9</v>
      </c>
      <c r="BX37">
        <v>123037.88888888891</v>
      </c>
      <c r="BY37">
        <v>127482.3333333333</v>
      </c>
      <c r="BZ37">
        <v>128121.2222222222</v>
      </c>
      <c r="CA37">
        <v>128121.2222222222</v>
      </c>
      <c r="CB37">
        <f t="shared" si="9"/>
        <v>129105</v>
      </c>
      <c r="CC37">
        <f t="shared" si="10"/>
        <v>128250</v>
      </c>
      <c r="CD37">
        <f t="shared" si="11"/>
        <v>7.7999999999999989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f t="shared" si="12"/>
        <v>131100</v>
      </c>
      <c r="CM37">
        <f t="shared" si="13"/>
        <v>128250</v>
      </c>
      <c r="CN37">
        <f t="shared" si="14"/>
        <v>1.0222222222222221</v>
      </c>
      <c r="CO37">
        <f t="shared" si="15"/>
        <v>128250</v>
      </c>
      <c r="CP37">
        <f t="shared" si="16"/>
        <v>128250</v>
      </c>
      <c r="CQ37">
        <f t="shared" si="17"/>
        <v>1</v>
      </c>
      <c r="CR37">
        <v>1</v>
      </c>
      <c r="CS37">
        <v>0</v>
      </c>
      <c r="CT37" t="s">
        <v>1527</v>
      </c>
      <c r="CU37">
        <v>0</v>
      </c>
      <c r="CV37">
        <v>1</v>
      </c>
      <c r="CW37">
        <v>0</v>
      </c>
      <c r="CX37">
        <v>0</v>
      </c>
    </row>
    <row r="38" spans="1:102" x14ac:dyDescent="0.25">
      <c r="A38" t="s">
        <v>84</v>
      </c>
      <c r="B38" t="s">
        <v>780</v>
      </c>
      <c r="C38" t="s">
        <v>1473</v>
      </c>
      <c r="D38" t="s">
        <v>820</v>
      </c>
      <c r="E38">
        <v>2</v>
      </c>
      <c r="F38">
        <v>450000</v>
      </c>
      <c r="G38">
        <v>460000</v>
      </c>
      <c r="H38">
        <v>450000</v>
      </c>
      <c r="I38">
        <v>450000</v>
      </c>
      <c r="J38">
        <v>450000</v>
      </c>
      <c r="K38">
        <v>450000</v>
      </c>
      <c r="L38">
        <v>450000</v>
      </c>
      <c r="M38">
        <v>450000</v>
      </c>
      <c r="N38">
        <v>460000</v>
      </c>
      <c r="O38">
        <v>450000</v>
      </c>
      <c r="P38">
        <v>600000</v>
      </c>
      <c r="Q38">
        <v>613333</v>
      </c>
      <c r="R38">
        <v>600000</v>
      </c>
      <c r="S38">
        <v>600000</v>
      </c>
      <c r="T38">
        <v>600000</v>
      </c>
      <c r="U38">
        <v>600000</v>
      </c>
      <c r="V38">
        <v>600000</v>
      </c>
      <c r="W38">
        <v>600000</v>
      </c>
      <c r="X38">
        <v>613333</v>
      </c>
      <c r="Y38">
        <v>600000</v>
      </c>
      <c r="Z38">
        <v>432000</v>
      </c>
      <c r="AA38">
        <v>441600</v>
      </c>
      <c r="AB38">
        <v>432000</v>
      </c>
      <c r="AC38">
        <v>432000</v>
      </c>
      <c r="AD38">
        <v>432000</v>
      </c>
      <c r="AE38">
        <v>432000</v>
      </c>
      <c r="AF38">
        <v>432000</v>
      </c>
      <c r="AG38">
        <v>432000</v>
      </c>
      <c r="AH38">
        <v>441600</v>
      </c>
      <c r="AI38">
        <v>432000</v>
      </c>
      <c r="AJ38">
        <v>450000</v>
      </c>
      <c r="AK38">
        <v>460000</v>
      </c>
      <c r="AL38">
        <v>450000</v>
      </c>
      <c r="AM38">
        <v>450000</v>
      </c>
      <c r="AN38">
        <v>450000</v>
      </c>
      <c r="AO38">
        <v>450000</v>
      </c>
      <c r="AP38">
        <v>450000</v>
      </c>
      <c r="AQ38">
        <v>450000</v>
      </c>
      <c r="AR38">
        <v>460000</v>
      </c>
      <c r="AS38">
        <v>450000</v>
      </c>
      <c r="AT38">
        <v>8.3000000000000007</v>
      </c>
      <c r="AU38">
        <v>8.3000000000000007</v>
      </c>
      <c r="AV38">
        <v>8.3000000000000007</v>
      </c>
      <c r="AW38">
        <v>8.3000000000000007</v>
      </c>
      <c r="AX38">
        <v>8.3000000000000007</v>
      </c>
      <c r="AY38">
        <v>8.3000000000000007</v>
      </c>
      <c r="AZ38">
        <v>8.3000000000000007</v>
      </c>
      <c r="BA38">
        <v>8.3000000000000007</v>
      </c>
      <c r="BB38">
        <v>8.3000000000000007</v>
      </c>
      <c r="BC38">
        <v>8.3000000000000007</v>
      </c>
      <c r="BD38" t="s">
        <v>1416</v>
      </c>
      <c r="BE38">
        <v>-6.2446776000000002</v>
      </c>
      <c r="BF38">
        <v>106.52683500000001</v>
      </c>
      <c r="BG38">
        <v>5.552297222481227E-2</v>
      </c>
      <c r="BH38">
        <v>144933.625</v>
      </c>
      <c r="BI38">
        <v>117739</v>
      </c>
      <c r="BJ38">
        <v>127109.6</v>
      </c>
      <c r="BK38">
        <v>135019.20000000001</v>
      </c>
      <c r="BL38">
        <v>129858.9</v>
      </c>
      <c r="BM38">
        <v>133901.5</v>
      </c>
      <c r="BN38">
        <v>131491.79999999999</v>
      </c>
      <c r="BO38">
        <v>125007.5</v>
      </c>
      <c r="BP38">
        <v>135202.79999999999</v>
      </c>
      <c r="BQ38">
        <v>129247</v>
      </c>
      <c r="BR38">
        <v>145205</v>
      </c>
      <c r="BS38">
        <v>145394.57142857139</v>
      </c>
      <c r="BT38">
        <v>148620.1</v>
      </c>
      <c r="BU38">
        <v>148620.1</v>
      </c>
      <c r="BV38">
        <v>148620.1</v>
      </c>
      <c r="BW38">
        <v>148620.1</v>
      </c>
      <c r="BX38">
        <v>148620.1</v>
      </c>
      <c r="BY38">
        <v>144876</v>
      </c>
      <c r="BZ38">
        <v>151397.70000000001</v>
      </c>
      <c r="CA38">
        <v>145047.20000000001</v>
      </c>
      <c r="CB38">
        <f t="shared" si="9"/>
        <v>433920</v>
      </c>
      <c r="CC38">
        <f t="shared" si="10"/>
        <v>452000</v>
      </c>
      <c r="CD38">
        <f t="shared" si="11"/>
        <v>8.2999999999999989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0</v>
      </c>
      <c r="CK38">
        <v>0</v>
      </c>
      <c r="CL38">
        <f t="shared" si="12"/>
        <v>441600</v>
      </c>
      <c r="CM38">
        <f t="shared" si="13"/>
        <v>432000</v>
      </c>
      <c r="CN38">
        <f t="shared" si="14"/>
        <v>1.0222222222222221</v>
      </c>
      <c r="CO38">
        <f t="shared" si="15"/>
        <v>460000</v>
      </c>
      <c r="CP38">
        <f t="shared" si="16"/>
        <v>450000</v>
      </c>
      <c r="CQ38">
        <f t="shared" si="17"/>
        <v>1.0222222222222221</v>
      </c>
      <c r="CR38">
        <v>1</v>
      </c>
      <c r="CS38">
        <v>0</v>
      </c>
      <c r="CT38" t="s">
        <v>1527</v>
      </c>
      <c r="CU38">
        <v>0</v>
      </c>
      <c r="CV38">
        <v>1</v>
      </c>
      <c r="CW38">
        <v>0</v>
      </c>
      <c r="CX38">
        <v>0</v>
      </c>
    </row>
    <row r="39" spans="1:102" x14ac:dyDescent="0.25">
      <c r="A39" t="s">
        <v>74</v>
      </c>
      <c r="B39" t="s">
        <v>779</v>
      </c>
      <c r="C39" t="s">
        <v>1077</v>
      </c>
      <c r="D39" t="s">
        <v>820</v>
      </c>
      <c r="E39">
        <v>3</v>
      </c>
      <c r="F39">
        <v>526667</v>
      </c>
      <c r="G39">
        <v>526667</v>
      </c>
      <c r="H39">
        <v>513333</v>
      </c>
      <c r="I39">
        <v>513333</v>
      </c>
      <c r="J39">
        <v>513333</v>
      </c>
      <c r="K39">
        <v>513333</v>
      </c>
      <c r="L39">
        <v>513333</v>
      </c>
      <c r="M39">
        <v>526667</v>
      </c>
      <c r="N39">
        <v>526667</v>
      </c>
      <c r="O39">
        <v>513333</v>
      </c>
      <c r="P39">
        <v>526667</v>
      </c>
      <c r="Q39">
        <v>526667</v>
      </c>
      <c r="R39">
        <v>513333</v>
      </c>
      <c r="S39">
        <v>513333</v>
      </c>
      <c r="T39">
        <v>513333</v>
      </c>
      <c r="U39">
        <v>513333</v>
      </c>
      <c r="V39">
        <v>513333</v>
      </c>
      <c r="W39">
        <v>526667</v>
      </c>
      <c r="X39">
        <v>526667</v>
      </c>
      <c r="Y39">
        <v>513333</v>
      </c>
      <c r="Z39">
        <v>395000</v>
      </c>
      <c r="AA39">
        <v>395000</v>
      </c>
      <c r="AB39">
        <v>385000</v>
      </c>
      <c r="AC39">
        <v>385000</v>
      </c>
      <c r="AD39">
        <v>385000</v>
      </c>
      <c r="AE39">
        <v>385000</v>
      </c>
      <c r="AF39">
        <v>385000</v>
      </c>
      <c r="AG39">
        <v>395000</v>
      </c>
      <c r="AH39">
        <v>395000</v>
      </c>
      <c r="AI39">
        <v>385000</v>
      </c>
      <c r="AJ39">
        <v>395000</v>
      </c>
      <c r="AK39">
        <v>395000</v>
      </c>
      <c r="AL39">
        <v>385000</v>
      </c>
      <c r="AM39">
        <v>385000</v>
      </c>
      <c r="AN39">
        <v>385000</v>
      </c>
      <c r="AO39">
        <v>385000</v>
      </c>
      <c r="AP39">
        <v>385000</v>
      </c>
      <c r="AQ39">
        <v>395000</v>
      </c>
      <c r="AR39">
        <v>395000</v>
      </c>
      <c r="AS39">
        <v>385000</v>
      </c>
      <c r="AT39">
        <v>8.3000000000000007</v>
      </c>
      <c r="AU39">
        <v>8.3000000000000007</v>
      </c>
      <c r="AV39">
        <v>8.3000000000000007</v>
      </c>
      <c r="AW39">
        <v>8.3000000000000007</v>
      </c>
      <c r="AX39">
        <v>8.3000000000000007</v>
      </c>
      <c r="AY39">
        <v>8.3000000000000007</v>
      </c>
      <c r="AZ39">
        <v>8.3000000000000007</v>
      </c>
      <c r="BA39">
        <v>8.3000000000000007</v>
      </c>
      <c r="BB39">
        <v>8.3000000000000007</v>
      </c>
      <c r="BC39">
        <v>8.3000000000000007</v>
      </c>
      <c r="BD39" t="s">
        <v>1433</v>
      </c>
      <c r="BE39">
        <v>-6.0515086</v>
      </c>
      <c r="BF39">
        <v>106.0648758</v>
      </c>
      <c r="BG39">
        <v>3.528772060837234E-2</v>
      </c>
      <c r="BH39">
        <v>103592.375</v>
      </c>
      <c r="BI39">
        <v>127210.7142857143</v>
      </c>
      <c r="BJ39">
        <v>112370.8</v>
      </c>
      <c r="BK39">
        <v>93968.9</v>
      </c>
      <c r="BL39">
        <v>141858.9</v>
      </c>
      <c r="BM39">
        <v>100468.9</v>
      </c>
      <c r="BN39">
        <v>67854.333333333328</v>
      </c>
      <c r="BO39">
        <v>83417.555555555562</v>
      </c>
      <c r="BP39">
        <v>294882.11111111112</v>
      </c>
      <c r="BQ39">
        <v>119708.9</v>
      </c>
      <c r="BR39">
        <v>89873.9</v>
      </c>
      <c r="BS39">
        <v>103779.42857142859</v>
      </c>
      <c r="BT39">
        <v>93968.9</v>
      </c>
      <c r="BU39">
        <v>93968.9</v>
      </c>
      <c r="BV39">
        <v>93968.9</v>
      </c>
      <c r="BW39">
        <v>93968.9</v>
      </c>
      <c r="BX39">
        <v>93968.9</v>
      </c>
      <c r="BY39">
        <v>90573.9</v>
      </c>
      <c r="BZ39">
        <v>90710.6</v>
      </c>
      <c r="CA39">
        <v>89605.6</v>
      </c>
      <c r="CB39">
        <f t="shared" si="9"/>
        <v>389000</v>
      </c>
      <c r="CC39">
        <f t="shared" si="10"/>
        <v>389000</v>
      </c>
      <c r="CD39">
        <f t="shared" si="11"/>
        <v>8.2999999999999989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0</v>
      </c>
      <c r="CK39">
        <v>0</v>
      </c>
      <c r="CL39">
        <f t="shared" si="12"/>
        <v>395000</v>
      </c>
      <c r="CM39">
        <f t="shared" si="13"/>
        <v>385000</v>
      </c>
      <c r="CN39">
        <f t="shared" si="14"/>
        <v>1.025974025974026</v>
      </c>
      <c r="CO39">
        <f t="shared" si="15"/>
        <v>395000</v>
      </c>
      <c r="CP39">
        <f t="shared" si="16"/>
        <v>385000</v>
      </c>
      <c r="CQ39">
        <f t="shared" si="17"/>
        <v>1.025974025974026</v>
      </c>
      <c r="CR39">
        <v>1</v>
      </c>
      <c r="CS39">
        <v>0</v>
      </c>
      <c r="CT39" t="s">
        <v>1528</v>
      </c>
      <c r="CU39">
        <v>0</v>
      </c>
      <c r="CV39">
        <v>0</v>
      </c>
      <c r="CW39">
        <v>1</v>
      </c>
      <c r="CX39">
        <v>0</v>
      </c>
    </row>
    <row r="40" spans="1:102" x14ac:dyDescent="0.25">
      <c r="A40" t="s">
        <v>115</v>
      </c>
      <c r="B40" t="s">
        <v>792</v>
      </c>
      <c r="C40" t="s">
        <v>1171</v>
      </c>
      <c r="D40" t="s">
        <v>820</v>
      </c>
      <c r="E40">
        <v>1</v>
      </c>
      <c r="F40">
        <v>366667</v>
      </c>
      <c r="H40">
        <v>357333</v>
      </c>
      <c r="I40">
        <v>357333</v>
      </c>
      <c r="J40">
        <v>357333</v>
      </c>
      <c r="K40">
        <v>357333</v>
      </c>
      <c r="L40">
        <v>357333</v>
      </c>
      <c r="M40">
        <v>366667</v>
      </c>
      <c r="N40">
        <v>366667</v>
      </c>
      <c r="O40">
        <v>357333</v>
      </c>
      <c r="P40">
        <v>366667</v>
      </c>
      <c r="R40">
        <v>357333</v>
      </c>
      <c r="S40">
        <v>357333</v>
      </c>
      <c r="T40">
        <v>357333</v>
      </c>
      <c r="U40">
        <v>357333</v>
      </c>
      <c r="V40">
        <v>357333</v>
      </c>
      <c r="W40">
        <v>366667</v>
      </c>
      <c r="X40">
        <v>366667</v>
      </c>
      <c r="Y40">
        <v>357333</v>
      </c>
      <c r="Z40">
        <v>275000</v>
      </c>
      <c r="AB40">
        <v>268000</v>
      </c>
      <c r="AC40">
        <v>268000</v>
      </c>
      <c r="AD40">
        <v>268000</v>
      </c>
      <c r="AE40">
        <v>268000</v>
      </c>
      <c r="AF40">
        <v>268000</v>
      </c>
      <c r="AG40">
        <v>275000</v>
      </c>
      <c r="AH40">
        <v>275000</v>
      </c>
      <c r="AI40">
        <v>268000</v>
      </c>
      <c r="AJ40">
        <v>275000</v>
      </c>
      <c r="AL40">
        <v>268000</v>
      </c>
      <c r="AM40">
        <v>268000</v>
      </c>
      <c r="AN40">
        <v>268000</v>
      </c>
      <c r="AO40">
        <v>268000</v>
      </c>
      <c r="AP40">
        <v>268000</v>
      </c>
      <c r="AQ40">
        <v>275000</v>
      </c>
      <c r="AR40">
        <v>275000</v>
      </c>
      <c r="AS40">
        <v>268000</v>
      </c>
      <c r="AT40">
        <v>7.6</v>
      </c>
      <c r="AV40">
        <v>7.6</v>
      </c>
      <c r="AW40">
        <v>7.6</v>
      </c>
      <c r="AX40">
        <v>7.6</v>
      </c>
      <c r="AY40">
        <v>7.6</v>
      </c>
      <c r="AZ40">
        <v>7.6</v>
      </c>
      <c r="BA40">
        <v>7.6</v>
      </c>
      <c r="BB40">
        <v>7.6</v>
      </c>
      <c r="BC40">
        <v>7.6</v>
      </c>
      <c r="BD40" t="s">
        <v>1413</v>
      </c>
      <c r="BE40">
        <v>-6.0476296999999999</v>
      </c>
      <c r="BF40">
        <v>106.06888050000001</v>
      </c>
      <c r="BG40">
        <v>3.2836841774243418E-2</v>
      </c>
      <c r="BH40">
        <v>196715.875</v>
      </c>
      <c r="BJ40">
        <v>204270.8</v>
      </c>
      <c r="BK40">
        <v>179672.7</v>
      </c>
      <c r="BL40">
        <v>227562.7</v>
      </c>
      <c r="BM40">
        <v>186172.7</v>
      </c>
      <c r="BN40">
        <v>150080.77777777781</v>
      </c>
      <c r="BO40">
        <v>171523.11111111109</v>
      </c>
      <c r="BP40">
        <v>390991.88888888888</v>
      </c>
      <c r="BQ40">
        <v>205412.7</v>
      </c>
      <c r="BR40">
        <v>172972.7</v>
      </c>
      <c r="BT40">
        <v>179672.7</v>
      </c>
      <c r="BU40">
        <v>179672.7</v>
      </c>
      <c r="BV40">
        <v>179672.7</v>
      </c>
      <c r="BW40">
        <v>179672.7</v>
      </c>
      <c r="BX40">
        <v>179672.7</v>
      </c>
      <c r="BY40">
        <v>173672.7</v>
      </c>
      <c r="BZ40">
        <v>177536</v>
      </c>
      <c r="CA40">
        <v>179036</v>
      </c>
      <c r="CB40">
        <f t="shared" si="9"/>
        <v>270333.33333333331</v>
      </c>
      <c r="CC40">
        <f t="shared" si="10"/>
        <v>270333.33333333331</v>
      </c>
      <c r="CD40">
        <f t="shared" si="11"/>
        <v>7.6000000000000005</v>
      </c>
      <c r="CE40">
        <v>1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0</v>
      </c>
      <c r="CL40">
        <f t="shared" si="12"/>
        <v>275000</v>
      </c>
      <c r="CM40">
        <f t="shared" si="13"/>
        <v>268000</v>
      </c>
      <c r="CN40">
        <f t="shared" si="14"/>
        <v>1.0261194029850746</v>
      </c>
      <c r="CO40">
        <f t="shared" si="15"/>
        <v>275000</v>
      </c>
      <c r="CP40">
        <f t="shared" si="16"/>
        <v>268000</v>
      </c>
      <c r="CQ40">
        <f t="shared" si="17"/>
        <v>1.0261194029850746</v>
      </c>
      <c r="CR40">
        <v>1</v>
      </c>
      <c r="CS40">
        <v>0</v>
      </c>
      <c r="CT40" t="s">
        <v>1528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61</v>
      </c>
      <c r="B41" t="s">
        <v>785</v>
      </c>
      <c r="C41" t="s">
        <v>1189</v>
      </c>
      <c r="D41" t="s">
        <v>820</v>
      </c>
      <c r="E41">
        <v>2</v>
      </c>
      <c r="F41">
        <v>440000</v>
      </c>
      <c r="G41">
        <v>453333</v>
      </c>
      <c r="H41">
        <v>440000</v>
      </c>
      <c r="I41">
        <v>440000</v>
      </c>
      <c r="J41">
        <v>440000</v>
      </c>
      <c r="K41">
        <v>453333</v>
      </c>
      <c r="L41">
        <v>440000</v>
      </c>
      <c r="M41">
        <v>440000</v>
      </c>
      <c r="N41">
        <v>440000</v>
      </c>
      <c r="O41">
        <v>440000</v>
      </c>
      <c r="P41">
        <v>440000</v>
      </c>
      <c r="Q41">
        <v>440000</v>
      </c>
      <c r="R41">
        <v>440000</v>
      </c>
      <c r="S41">
        <v>440000</v>
      </c>
      <c r="T41">
        <v>440000</v>
      </c>
      <c r="U41">
        <v>440000</v>
      </c>
      <c r="V41">
        <v>440000</v>
      </c>
      <c r="W41">
        <v>440000</v>
      </c>
      <c r="X41">
        <v>440000</v>
      </c>
      <c r="Y41">
        <v>440000</v>
      </c>
      <c r="Z41">
        <v>330000</v>
      </c>
      <c r="AA41">
        <v>340000</v>
      </c>
      <c r="AB41">
        <v>330000</v>
      </c>
      <c r="AC41">
        <v>330000</v>
      </c>
      <c r="AD41">
        <v>330000</v>
      </c>
      <c r="AE41">
        <v>340000</v>
      </c>
      <c r="AF41">
        <v>330000</v>
      </c>
      <c r="AG41">
        <v>330000</v>
      </c>
      <c r="AH41">
        <v>330000</v>
      </c>
      <c r="AI41">
        <v>330000</v>
      </c>
      <c r="AJ41">
        <v>330000</v>
      </c>
      <c r="AK41">
        <v>330000</v>
      </c>
      <c r="AL41">
        <v>330000</v>
      </c>
      <c r="AM41">
        <v>330000</v>
      </c>
      <c r="AN41">
        <v>330000</v>
      </c>
      <c r="AO41">
        <v>330000</v>
      </c>
      <c r="AP41">
        <v>330000</v>
      </c>
      <c r="AQ41">
        <v>330000</v>
      </c>
      <c r="AR41">
        <v>330000</v>
      </c>
      <c r="AS41">
        <v>330000</v>
      </c>
      <c r="AT41">
        <v>8.1999999999999993</v>
      </c>
      <c r="AU41">
        <v>8.1999999999999993</v>
      </c>
      <c r="AV41">
        <v>8.1999999999999993</v>
      </c>
      <c r="AW41">
        <v>8.1999999999999993</v>
      </c>
      <c r="AX41">
        <v>8.1999999999999993</v>
      </c>
      <c r="AY41">
        <v>8.1999999999999993</v>
      </c>
      <c r="AZ41">
        <v>8.1999999999999993</v>
      </c>
      <c r="BA41">
        <v>8.1999999999999993</v>
      </c>
      <c r="BB41">
        <v>8.1999999999999993</v>
      </c>
      <c r="BC41">
        <v>8.1999999999999993</v>
      </c>
      <c r="BD41" t="s">
        <v>1437</v>
      </c>
      <c r="BE41">
        <v>-6.2222358</v>
      </c>
      <c r="BF41">
        <v>106.6839193</v>
      </c>
      <c r="BG41">
        <v>4.3188577463585842E-2</v>
      </c>
      <c r="BH41">
        <v>196600</v>
      </c>
      <c r="BI41">
        <v>286352.55555555562</v>
      </c>
      <c r="BJ41">
        <v>138361.60000000001</v>
      </c>
      <c r="BK41">
        <v>155956.66666666669</v>
      </c>
      <c r="BL41">
        <v>156249.5</v>
      </c>
      <c r="BM41">
        <v>170099.5</v>
      </c>
      <c r="BN41">
        <v>76345.142857142855</v>
      </c>
      <c r="BO41">
        <v>83249.428571428565</v>
      </c>
      <c r="BP41">
        <v>174279.11111111109</v>
      </c>
      <c r="BQ41">
        <v>144131.22222222219</v>
      </c>
      <c r="BR41">
        <v>81550</v>
      </c>
      <c r="BS41">
        <v>140941.44444444441</v>
      </c>
      <c r="BT41">
        <v>125034.3</v>
      </c>
      <c r="BU41">
        <v>136338.55555555559</v>
      </c>
      <c r="BV41">
        <v>147539.5</v>
      </c>
      <c r="BW41">
        <v>151850</v>
      </c>
      <c r="BX41">
        <v>183548.125</v>
      </c>
      <c r="BY41">
        <v>157960.625</v>
      </c>
      <c r="BZ41">
        <v>161281.33333333331</v>
      </c>
      <c r="CA41">
        <v>133734.66666666669</v>
      </c>
      <c r="CB41">
        <f t="shared" si="9"/>
        <v>332000</v>
      </c>
      <c r="CC41">
        <f t="shared" si="10"/>
        <v>330000</v>
      </c>
      <c r="CD41">
        <f t="shared" si="11"/>
        <v>8.2000000000000011</v>
      </c>
      <c r="CE41">
        <v>0</v>
      </c>
      <c r="CF41">
        <v>1</v>
      </c>
      <c r="CG41">
        <v>1</v>
      </c>
      <c r="CH41">
        <v>0</v>
      </c>
      <c r="CI41">
        <v>1</v>
      </c>
      <c r="CJ41">
        <v>1</v>
      </c>
      <c r="CK41">
        <v>0</v>
      </c>
      <c r="CL41">
        <f t="shared" si="12"/>
        <v>340000</v>
      </c>
      <c r="CM41">
        <f t="shared" si="13"/>
        <v>330000</v>
      </c>
      <c r="CN41">
        <f t="shared" si="14"/>
        <v>1.0303030303030303</v>
      </c>
      <c r="CO41">
        <f t="shared" si="15"/>
        <v>330000</v>
      </c>
      <c r="CP41">
        <f t="shared" si="16"/>
        <v>330000</v>
      </c>
      <c r="CQ41">
        <f t="shared" si="17"/>
        <v>1</v>
      </c>
      <c r="CR41">
        <v>1</v>
      </c>
      <c r="CS41">
        <v>0</v>
      </c>
      <c r="CT41" t="s">
        <v>1528</v>
      </c>
      <c r="CU41">
        <v>0</v>
      </c>
      <c r="CV41">
        <v>0</v>
      </c>
      <c r="CW41">
        <v>1</v>
      </c>
      <c r="CX41">
        <v>0</v>
      </c>
    </row>
    <row r="42" spans="1:102" x14ac:dyDescent="0.25">
      <c r="A42" t="s">
        <v>37</v>
      </c>
      <c r="B42" t="s">
        <v>770</v>
      </c>
      <c r="C42" t="s">
        <v>1257</v>
      </c>
      <c r="D42" t="s">
        <v>820</v>
      </c>
      <c r="E42">
        <v>3</v>
      </c>
      <c r="F42">
        <v>833333</v>
      </c>
      <c r="G42">
        <v>833333</v>
      </c>
      <c r="H42">
        <v>833333</v>
      </c>
      <c r="I42">
        <v>833333</v>
      </c>
      <c r="J42">
        <v>800000</v>
      </c>
      <c r="K42">
        <v>800000</v>
      </c>
      <c r="N42">
        <v>800000</v>
      </c>
      <c r="P42">
        <v>833333</v>
      </c>
      <c r="Q42">
        <v>833333</v>
      </c>
      <c r="R42">
        <v>833333</v>
      </c>
      <c r="S42">
        <v>693333</v>
      </c>
      <c r="T42">
        <v>977272</v>
      </c>
      <c r="V42">
        <v>693333</v>
      </c>
      <c r="W42">
        <v>773333</v>
      </c>
      <c r="X42">
        <v>773333</v>
      </c>
      <c r="Y42">
        <v>773333</v>
      </c>
      <c r="Z42">
        <v>625000</v>
      </c>
      <c r="AA42">
        <v>625000</v>
      </c>
      <c r="AB42">
        <v>625000</v>
      </c>
      <c r="AC42">
        <v>625000</v>
      </c>
      <c r="AD42">
        <v>600000</v>
      </c>
      <c r="AE42">
        <v>600000</v>
      </c>
      <c r="AH42">
        <v>600000</v>
      </c>
      <c r="AJ42">
        <v>625000</v>
      </c>
      <c r="AK42">
        <v>625000</v>
      </c>
      <c r="AL42">
        <v>625000</v>
      </c>
      <c r="AM42">
        <v>520000</v>
      </c>
      <c r="AN42">
        <v>732989</v>
      </c>
      <c r="AP42">
        <v>520000</v>
      </c>
      <c r="AQ42">
        <v>580000</v>
      </c>
      <c r="AR42">
        <v>580000</v>
      </c>
      <c r="AS42">
        <v>580000</v>
      </c>
      <c r="AT42">
        <v>8.5</v>
      </c>
      <c r="AU42">
        <v>8.5</v>
      </c>
      <c r="AV42">
        <v>8.5</v>
      </c>
      <c r="AW42">
        <v>8.5</v>
      </c>
      <c r="AX42">
        <v>8.5</v>
      </c>
      <c r="AY42">
        <v>8.5</v>
      </c>
      <c r="AZ42">
        <v>8.5</v>
      </c>
      <c r="BA42">
        <v>8.5</v>
      </c>
      <c r="BB42">
        <v>8.5</v>
      </c>
      <c r="BC42">
        <v>8.5</v>
      </c>
      <c r="BD42" t="s">
        <v>1414</v>
      </c>
      <c r="BE42">
        <v>-6.2890199999999998</v>
      </c>
      <c r="BF42">
        <v>106.6505556</v>
      </c>
      <c r="BG42">
        <v>1.3823114488746039E-2</v>
      </c>
      <c r="BH42">
        <v>298964.55555555562</v>
      </c>
      <c r="BI42">
        <v>501918</v>
      </c>
      <c r="BJ42">
        <v>216735.22222222219</v>
      </c>
      <c r="BK42">
        <v>304772.66666666669</v>
      </c>
      <c r="BL42">
        <v>528624.125</v>
      </c>
      <c r="BM42">
        <v>237303.55555555559</v>
      </c>
      <c r="BP42">
        <v>251750</v>
      </c>
      <c r="BR42">
        <v>177908.33333333331</v>
      </c>
      <c r="BS42">
        <v>332931.59999999998</v>
      </c>
      <c r="BT42">
        <v>210606.4</v>
      </c>
      <c r="BU42">
        <v>227078.6</v>
      </c>
      <c r="BV42">
        <v>237075.4</v>
      </c>
      <c r="BX42">
        <v>423341.6</v>
      </c>
      <c r="BY42">
        <v>209486.55555555559</v>
      </c>
      <c r="BZ42">
        <v>190812.7</v>
      </c>
      <c r="CA42">
        <v>172350.2</v>
      </c>
      <c r="CB42">
        <f t="shared" si="9"/>
        <v>614285.71428571432</v>
      </c>
      <c r="CC42">
        <f t="shared" si="10"/>
        <v>598665.4444444445</v>
      </c>
      <c r="CD42">
        <f t="shared" si="11"/>
        <v>8.5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f t="shared" si="12"/>
        <v>625000</v>
      </c>
      <c r="CM42">
        <f t="shared" si="13"/>
        <v>600000</v>
      </c>
      <c r="CN42">
        <f t="shared" si="14"/>
        <v>1.0416666666666667</v>
      </c>
      <c r="CO42">
        <f t="shared" si="15"/>
        <v>732989</v>
      </c>
      <c r="CP42">
        <f t="shared" si="16"/>
        <v>520000</v>
      </c>
      <c r="CQ42">
        <f t="shared" si="17"/>
        <v>1.4095942307692308</v>
      </c>
      <c r="CR42">
        <v>1</v>
      </c>
      <c r="CS42">
        <v>0</v>
      </c>
      <c r="CT42" t="s">
        <v>1527</v>
      </c>
      <c r="CU42">
        <v>0</v>
      </c>
      <c r="CV42">
        <v>1</v>
      </c>
      <c r="CW42">
        <v>0</v>
      </c>
      <c r="CX42">
        <v>0</v>
      </c>
    </row>
    <row r="43" spans="1:102" x14ac:dyDescent="0.25">
      <c r="A43" t="s">
        <v>29</v>
      </c>
      <c r="B43" t="s">
        <v>778</v>
      </c>
      <c r="C43" t="s">
        <v>1334</v>
      </c>
      <c r="D43" t="s">
        <v>820</v>
      </c>
      <c r="E43">
        <v>2</v>
      </c>
      <c r="F43">
        <v>213332</v>
      </c>
      <c r="G43">
        <v>213332</v>
      </c>
      <c r="H43">
        <v>213332</v>
      </c>
      <c r="I43">
        <v>213332</v>
      </c>
      <c r="J43">
        <v>213332</v>
      </c>
      <c r="K43">
        <v>212000</v>
      </c>
      <c r="L43">
        <v>221332</v>
      </c>
      <c r="M43">
        <v>221332</v>
      </c>
      <c r="N43">
        <v>221332</v>
      </c>
      <c r="O43">
        <v>221332</v>
      </c>
      <c r="P43">
        <v>213332</v>
      </c>
      <c r="Q43">
        <v>213332</v>
      </c>
      <c r="R43">
        <v>213332</v>
      </c>
      <c r="S43">
        <v>213332</v>
      </c>
      <c r="T43">
        <v>221332</v>
      </c>
      <c r="U43">
        <v>221332</v>
      </c>
      <c r="V43">
        <v>221332</v>
      </c>
      <c r="W43">
        <v>221332</v>
      </c>
      <c r="X43">
        <v>221332</v>
      </c>
      <c r="Y43">
        <v>221332</v>
      </c>
      <c r="Z43">
        <v>159999</v>
      </c>
      <c r="AA43">
        <v>159999</v>
      </c>
      <c r="AB43">
        <v>159999</v>
      </c>
      <c r="AC43">
        <v>159999</v>
      </c>
      <c r="AD43">
        <v>159999</v>
      </c>
      <c r="AE43">
        <v>159000</v>
      </c>
      <c r="AF43">
        <v>165999</v>
      </c>
      <c r="AG43">
        <v>165999</v>
      </c>
      <c r="AH43">
        <v>165999</v>
      </c>
      <c r="AI43">
        <v>165999</v>
      </c>
      <c r="AJ43">
        <v>159999</v>
      </c>
      <c r="AK43">
        <v>159999</v>
      </c>
      <c r="AL43">
        <v>159999</v>
      </c>
      <c r="AM43">
        <v>159999</v>
      </c>
      <c r="AN43">
        <v>165999</v>
      </c>
      <c r="AO43">
        <v>165999</v>
      </c>
      <c r="AP43">
        <v>165999</v>
      </c>
      <c r="AQ43">
        <v>165999</v>
      </c>
      <c r="AR43">
        <v>165999</v>
      </c>
      <c r="AS43">
        <v>165999</v>
      </c>
      <c r="AT43">
        <v>8</v>
      </c>
      <c r="AU43">
        <v>8</v>
      </c>
      <c r="AV43">
        <v>8</v>
      </c>
      <c r="AW43">
        <v>8</v>
      </c>
      <c r="AX43">
        <v>8</v>
      </c>
      <c r="AY43">
        <v>8</v>
      </c>
      <c r="AZ43">
        <v>8</v>
      </c>
      <c r="BA43">
        <v>8</v>
      </c>
      <c r="BB43">
        <v>8</v>
      </c>
      <c r="BC43">
        <v>8</v>
      </c>
      <c r="BD43" t="s">
        <v>1442</v>
      </c>
      <c r="BE43">
        <v>-6.1440963000000002</v>
      </c>
      <c r="BF43">
        <v>106.6312817</v>
      </c>
      <c r="BG43">
        <v>2.974472164195544E-3</v>
      </c>
      <c r="BH43">
        <v>89628.4</v>
      </c>
      <c r="BI43">
        <v>98446.666666666672</v>
      </c>
      <c r="BJ43">
        <v>97489</v>
      </c>
      <c r="BK43">
        <v>94925.444444444438</v>
      </c>
      <c r="BL43">
        <v>88995.4</v>
      </c>
      <c r="BM43">
        <v>90362</v>
      </c>
      <c r="BN43">
        <v>111199.11111111109</v>
      </c>
      <c r="BO43">
        <v>99025.888888888891</v>
      </c>
      <c r="BP43">
        <v>112417.7777777778</v>
      </c>
      <c r="BQ43">
        <v>103182.3333333333</v>
      </c>
      <c r="BR43">
        <v>95107.5</v>
      </c>
      <c r="BS43">
        <v>95188.6</v>
      </c>
      <c r="BT43">
        <v>99451</v>
      </c>
      <c r="BU43">
        <v>96751.555555555562</v>
      </c>
      <c r="BV43">
        <v>91725.7</v>
      </c>
      <c r="BW43">
        <v>91344.4</v>
      </c>
      <c r="BX43">
        <v>102427</v>
      </c>
      <c r="BY43">
        <v>103316.11111111109</v>
      </c>
      <c r="BZ43">
        <v>103955</v>
      </c>
      <c r="CA43">
        <v>103955</v>
      </c>
      <c r="CB43">
        <f t="shared" si="9"/>
        <v>162299.1</v>
      </c>
      <c r="CC43">
        <f t="shared" si="10"/>
        <v>163599</v>
      </c>
      <c r="CD43">
        <f t="shared" si="11"/>
        <v>8</v>
      </c>
      <c r="CE43">
        <v>1</v>
      </c>
      <c r="CF43">
        <v>0</v>
      </c>
      <c r="CG43">
        <v>1</v>
      </c>
      <c r="CH43">
        <v>1</v>
      </c>
      <c r="CI43">
        <v>1</v>
      </c>
      <c r="CJ43">
        <v>1</v>
      </c>
      <c r="CK43">
        <v>0</v>
      </c>
      <c r="CL43">
        <f t="shared" si="12"/>
        <v>165999</v>
      </c>
      <c r="CM43">
        <f t="shared" si="13"/>
        <v>159000</v>
      </c>
      <c r="CN43">
        <f t="shared" si="14"/>
        <v>1.0440188679245284</v>
      </c>
      <c r="CO43">
        <f t="shared" si="15"/>
        <v>165999</v>
      </c>
      <c r="CP43">
        <f t="shared" si="16"/>
        <v>159999</v>
      </c>
      <c r="CQ43">
        <f t="shared" si="17"/>
        <v>1.0375002343764648</v>
      </c>
      <c r="CR43">
        <v>1</v>
      </c>
      <c r="CS43">
        <v>0</v>
      </c>
      <c r="CT43" t="s">
        <v>1527</v>
      </c>
      <c r="CU43">
        <v>0</v>
      </c>
      <c r="CV43">
        <v>1</v>
      </c>
      <c r="CW43">
        <v>0</v>
      </c>
      <c r="CX43">
        <v>0</v>
      </c>
    </row>
    <row r="44" spans="1:102" x14ac:dyDescent="0.25">
      <c r="A44" t="s">
        <v>36</v>
      </c>
      <c r="B44" t="s">
        <v>773</v>
      </c>
      <c r="C44" t="s">
        <v>1079</v>
      </c>
      <c r="D44" t="s">
        <v>820</v>
      </c>
      <c r="E44">
        <v>2</v>
      </c>
      <c r="F44">
        <v>573333</v>
      </c>
      <c r="G44">
        <v>573333</v>
      </c>
      <c r="H44">
        <v>573333</v>
      </c>
      <c r="I44">
        <v>573333</v>
      </c>
      <c r="J44">
        <v>573333</v>
      </c>
      <c r="K44">
        <v>573333</v>
      </c>
      <c r="L44">
        <v>573333</v>
      </c>
      <c r="M44">
        <v>573333</v>
      </c>
      <c r="N44">
        <v>600000</v>
      </c>
      <c r="O44">
        <v>573333</v>
      </c>
      <c r="P44">
        <v>573333</v>
      </c>
      <c r="Q44">
        <v>573333</v>
      </c>
      <c r="R44">
        <v>573333</v>
      </c>
      <c r="S44">
        <v>573333</v>
      </c>
      <c r="T44">
        <v>573333</v>
      </c>
      <c r="U44">
        <v>573333</v>
      </c>
      <c r="V44">
        <v>573333</v>
      </c>
      <c r="W44">
        <v>573333</v>
      </c>
      <c r="X44">
        <v>600000</v>
      </c>
      <c r="Y44">
        <v>573333</v>
      </c>
      <c r="Z44">
        <v>430000</v>
      </c>
      <c r="AA44">
        <v>430000</v>
      </c>
      <c r="AB44">
        <v>430000</v>
      </c>
      <c r="AC44">
        <v>430000</v>
      </c>
      <c r="AD44">
        <v>430000</v>
      </c>
      <c r="AE44">
        <v>430000</v>
      </c>
      <c r="AF44">
        <v>430000</v>
      </c>
      <c r="AG44">
        <v>430000</v>
      </c>
      <c r="AH44">
        <v>450000</v>
      </c>
      <c r="AI44">
        <v>430000</v>
      </c>
      <c r="AJ44">
        <v>430000</v>
      </c>
      <c r="AK44">
        <v>430000</v>
      </c>
      <c r="AL44">
        <v>430000</v>
      </c>
      <c r="AM44">
        <v>430000</v>
      </c>
      <c r="AN44">
        <v>430000</v>
      </c>
      <c r="AO44">
        <v>430000</v>
      </c>
      <c r="AP44">
        <v>430000</v>
      </c>
      <c r="AQ44">
        <v>430000</v>
      </c>
      <c r="AR44">
        <v>450000</v>
      </c>
      <c r="AS44">
        <v>430000</v>
      </c>
      <c r="AT44">
        <v>8.3000000000000007</v>
      </c>
      <c r="AU44">
        <v>8.3000000000000007</v>
      </c>
      <c r="AV44">
        <v>8.3000000000000007</v>
      </c>
      <c r="AW44">
        <v>8.3000000000000007</v>
      </c>
      <c r="AX44">
        <v>8.3000000000000007</v>
      </c>
      <c r="AY44">
        <v>8.1999999999999993</v>
      </c>
      <c r="AZ44">
        <v>8.1999999999999993</v>
      </c>
      <c r="BA44">
        <v>8.1999999999999993</v>
      </c>
      <c r="BB44">
        <v>8.1999999999999993</v>
      </c>
      <c r="BC44">
        <v>8.1999999999999993</v>
      </c>
      <c r="BD44" t="s">
        <v>1398</v>
      </c>
      <c r="BE44">
        <v>-6.2716152000000003</v>
      </c>
      <c r="BF44">
        <v>106.7409897</v>
      </c>
      <c r="BG44">
        <v>1.9413471735325549E-2</v>
      </c>
      <c r="BH44">
        <v>138824</v>
      </c>
      <c r="BI44">
        <v>165864.44444444441</v>
      </c>
      <c r="BJ44">
        <v>167853.8</v>
      </c>
      <c r="BK44">
        <v>173727.5</v>
      </c>
      <c r="BL44">
        <v>180104.125</v>
      </c>
      <c r="BM44">
        <v>179492.9</v>
      </c>
      <c r="BN44">
        <v>145620.375</v>
      </c>
      <c r="BO44">
        <v>139781.28571428571</v>
      </c>
      <c r="BP44">
        <v>205942.88888888891</v>
      </c>
      <c r="BQ44">
        <v>179978</v>
      </c>
      <c r="BR44">
        <v>164841</v>
      </c>
      <c r="BS44">
        <v>200279.22222222219</v>
      </c>
      <c r="BT44">
        <v>171374.3</v>
      </c>
      <c r="BU44">
        <v>185992.77777777781</v>
      </c>
      <c r="BV44">
        <v>216232.44444444441</v>
      </c>
      <c r="BW44">
        <v>187302.9</v>
      </c>
      <c r="BX44">
        <v>255336</v>
      </c>
      <c r="BY44">
        <v>215642</v>
      </c>
      <c r="BZ44">
        <v>182319.66666666669</v>
      </c>
      <c r="CA44">
        <v>161457.44444444441</v>
      </c>
      <c r="CB44">
        <f t="shared" si="9"/>
        <v>432000</v>
      </c>
      <c r="CC44">
        <f t="shared" si="10"/>
        <v>432000</v>
      </c>
      <c r="CD44">
        <f t="shared" si="11"/>
        <v>8.2500000000000018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0</v>
      </c>
      <c r="CL44">
        <f t="shared" si="12"/>
        <v>450000</v>
      </c>
      <c r="CM44">
        <f t="shared" si="13"/>
        <v>430000</v>
      </c>
      <c r="CN44">
        <f t="shared" si="14"/>
        <v>1.0465116279069768</v>
      </c>
      <c r="CO44">
        <f t="shared" si="15"/>
        <v>450000</v>
      </c>
      <c r="CP44">
        <f t="shared" si="16"/>
        <v>430000</v>
      </c>
      <c r="CQ44">
        <f t="shared" si="17"/>
        <v>1.0465116279069768</v>
      </c>
      <c r="CR44">
        <v>1</v>
      </c>
      <c r="CS44">
        <v>0</v>
      </c>
      <c r="CT44" t="s">
        <v>1527</v>
      </c>
      <c r="CU44">
        <v>0</v>
      </c>
      <c r="CV44">
        <v>1</v>
      </c>
      <c r="CW44">
        <v>0</v>
      </c>
      <c r="CX44">
        <v>0</v>
      </c>
    </row>
    <row r="45" spans="1:102" x14ac:dyDescent="0.25">
      <c r="A45" t="s">
        <v>52</v>
      </c>
      <c r="B45" t="s">
        <v>785</v>
      </c>
      <c r="C45" t="s">
        <v>1130</v>
      </c>
      <c r="D45" t="s">
        <v>820</v>
      </c>
      <c r="E45">
        <v>2</v>
      </c>
      <c r="F45">
        <v>600000</v>
      </c>
      <c r="G45">
        <v>600000</v>
      </c>
      <c r="H45">
        <v>600000</v>
      </c>
      <c r="I45">
        <v>600000</v>
      </c>
      <c r="J45">
        <v>600000</v>
      </c>
      <c r="K45">
        <v>573333</v>
      </c>
      <c r="L45">
        <v>600000</v>
      </c>
      <c r="M45">
        <v>600000</v>
      </c>
      <c r="N45">
        <v>573333</v>
      </c>
      <c r="O45">
        <v>573333</v>
      </c>
      <c r="P45">
        <v>573333</v>
      </c>
      <c r="Q45">
        <v>573333</v>
      </c>
      <c r="R45">
        <v>573333</v>
      </c>
      <c r="S45">
        <v>573333</v>
      </c>
      <c r="T45">
        <v>573333</v>
      </c>
      <c r="U45">
        <v>573333</v>
      </c>
      <c r="V45">
        <v>573333</v>
      </c>
      <c r="W45">
        <v>600000</v>
      </c>
      <c r="X45">
        <v>600000</v>
      </c>
      <c r="Y45">
        <v>600000</v>
      </c>
      <c r="Z45">
        <v>450000</v>
      </c>
      <c r="AA45">
        <v>450000</v>
      </c>
      <c r="AB45">
        <v>450000</v>
      </c>
      <c r="AC45">
        <v>450000</v>
      </c>
      <c r="AD45">
        <v>450000</v>
      </c>
      <c r="AE45">
        <v>430000</v>
      </c>
      <c r="AF45">
        <v>450000</v>
      </c>
      <c r="AG45">
        <v>450000</v>
      </c>
      <c r="AH45">
        <v>430000</v>
      </c>
      <c r="AI45">
        <v>430000</v>
      </c>
      <c r="AJ45">
        <v>430000</v>
      </c>
      <c r="AK45">
        <v>430000</v>
      </c>
      <c r="AL45">
        <v>430000</v>
      </c>
      <c r="AM45">
        <v>430000</v>
      </c>
      <c r="AN45">
        <v>430000</v>
      </c>
      <c r="AO45">
        <v>430000</v>
      </c>
      <c r="AP45">
        <v>430000</v>
      </c>
      <c r="AQ45">
        <v>450000</v>
      </c>
      <c r="AR45">
        <v>450000</v>
      </c>
      <c r="AS45">
        <v>450000</v>
      </c>
      <c r="AT45">
        <v>8.1999999999999993</v>
      </c>
      <c r="AU45">
        <v>8.1999999999999993</v>
      </c>
      <c r="AV45">
        <v>8.1999999999999993</v>
      </c>
      <c r="AW45">
        <v>8.1999999999999993</v>
      </c>
      <c r="AX45">
        <v>8.1999999999999993</v>
      </c>
      <c r="AY45">
        <v>8.1999999999999993</v>
      </c>
      <c r="AZ45">
        <v>8.1999999999999993</v>
      </c>
      <c r="BA45">
        <v>8.1999999999999993</v>
      </c>
      <c r="BB45">
        <v>8.1999999999999993</v>
      </c>
      <c r="BC45">
        <v>8.1999999999999993</v>
      </c>
      <c r="BD45" t="s">
        <v>1398</v>
      </c>
      <c r="BE45">
        <v>-6.1154396999999996</v>
      </c>
      <c r="BF45">
        <v>106.1578789</v>
      </c>
      <c r="BG45">
        <v>2.6597043915686479E-2</v>
      </c>
      <c r="BH45">
        <v>191407.28571428571</v>
      </c>
      <c r="BI45">
        <v>171625</v>
      </c>
      <c r="BJ45">
        <v>171614.6</v>
      </c>
      <c r="BK45">
        <v>218155.88888888891</v>
      </c>
      <c r="BL45">
        <v>210087</v>
      </c>
      <c r="BM45">
        <v>202056.66666666669</v>
      </c>
      <c r="BN45">
        <v>217316.44444444441</v>
      </c>
      <c r="BO45">
        <v>201942.77777777781</v>
      </c>
      <c r="BP45">
        <v>161099.75</v>
      </c>
      <c r="BQ45">
        <v>163399.88888888891</v>
      </c>
      <c r="BR45">
        <v>124113.88888888891</v>
      </c>
      <c r="BS45">
        <v>147664.55555555559</v>
      </c>
      <c r="BT45">
        <v>151236.29999999999</v>
      </c>
      <c r="BU45">
        <v>121373.6666666667</v>
      </c>
      <c r="BV45">
        <v>120295.375</v>
      </c>
      <c r="BW45">
        <v>153595.88888888891</v>
      </c>
      <c r="BX45">
        <v>197203.66666666669</v>
      </c>
      <c r="BY45">
        <v>213595.88888888891</v>
      </c>
      <c r="BZ45">
        <v>159207.6</v>
      </c>
      <c r="CA45">
        <v>163992.79999999999</v>
      </c>
      <c r="CB45">
        <f t="shared" si="9"/>
        <v>444000</v>
      </c>
      <c r="CC45">
        <f t="shared" si="10"/>
        <v>436000</v>
      </c>
      <c r="CD45">
        <f t="shared" si="11"/>
        <v>8.2000000000000011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0</v>
      </c>
      <c r="CL45">
        <f t="shared" si="12"/>
        <v>450000</v>
      </c>
      <c r="CM45">
        <f t="shared" si="13"/>
        <v>430000</v>
      </c>
      <c r="CN45">
        <f t="shared" si="14"/>
        <v>1.0465116279069768</v>
      </c>
      <c r="CO45">
        <f t="shared" si="15"/>
        <v>450000</v>
      </c>
      <c r="CP45">
        <f t="shared" si="16"/>
        <v>430000</v>
      </c>
      <c r="CQ45">
        <f t="shared" si="17"/>
        <v>1.0465116279069768</v>
      </c>
      <c r="CR45">
        <v>1</v>
      </c>
      <c r="CS45">
        <v>0</v>
      </c>
      <c r="CT45" t="s">
        <v>1528</v>
      </c>
      <c r="CU45">
        <v>0</v>
      </c>
      <c r="CV45">
        <v>0</v>
      </c>
      <c r="CW45">
        <v>1</v>
      </c>
      <c r="CX45">
        <v>0</v>
      </c>
    </row>
    <row r="46" spans="1:102" x14ac:dyDescent="0.25">
      <c r="A46" t="s">
        <v>291</v>
      </c>
      <c r="B46" t="s">
        <v>775</v>
      </c>
      <c r="C46" t="s">
        <v>1253</v>
      </c>
      <c r="D46" t="s">
        <v>820</v>
      </c>
      <c r="E46">
        <v>3</v>
      </c>
      <c r="F46">
        <v>508013</v>
      </c>
      <c r="G46">
        <v>533333</v>
      </c>
      <c r="H46">
        <v>533333</v>
      </c>
      <c r="I46">
        <v>533333</v>
      </c>
      <c r="J46">
        <v>533333</v>
      </c>
      <c r="K46">
        <v>533333</v>
      </c>
      <c r="L46">
        <v>533333</v>
      </c>
      <c r="M46">
        <v>533333</v>
      </c>
      <c r="N46">
        <v>533333</v>
      </c>
      <c r="O46">
        <v>533333</v>
      </c>
      <c r="P46">
        <v>533333</v>
      </c>
      <c r="Q46">
        <v>533333</v>
      </c>
      <c r="R46">
        <v>533333</v>
      </c>
      <c r="S46">
        <v>533333</v>
      </c>
      <c r="T46">
        <v>533333</v>
      </c>
      <c r="U46">
        <v>533333</v>
      </c>
      <c r="V46">
        <v>533333</v>
      </c>
      <c r="W46">
        <v>533333</v>
      </c>
      <c r="X46">
        <v>533333</v>
      </c>
      <c r="Y46">
        <v>533333</v>
      </c>
      <c r="Z46">
        <v>381045</v>
      </c>
      <c r="AA46">
        <v>400000</v>
      </c>
      <c r="AB46">
        <v>400000</v>
      </c>
      <c r="AC46">
        <v>400000</v>
      </c>
      <c r="AD46">
        <v>400000</v>
      </c>
      <c r="AE46">
        <v>400000</v>
      </c>
      <c r="AF46">
        <v>400000</v>
      </c>
      <c r="AG46">
        <v>400000</v>
      </c>
      <c r="AH46">
        <v>400000</v>
      </c>
      <c r="AI46">
        <v>400000</v>
      </c>
      <c r="AJ46">
        <v>400000</v>
      </c>
      <c r="AK46">
        <v>400000</v>
      </c>
      <c r="AL46">
        <v>400000</v>
      </c>
      <c r="AM46">
        <v>400000</v>
      </c>
      <c r="AN46">
        <v>400000</v>
      </c>
      <c r="AO46">
        <v>400000</v>
      </c>
      <c r="AP46">
        <v>400000</v>
      </c>
      <c r="AQ46">
        <v>400000</v>
      </c>
      <c r="AR46">
        <v>400000</v>
      </c>
      <c r="AS46">
        <v>400000</v>
      </c>
      <c r="AT46">
        <v>8.1999999999999993</v>
      </c>
      <c r="AU46">
        <v>8.1999999999999993</v>
      </c>
      <c r="AV46">
        <v>8.1999999999999993</v>
      </c>
      <c r="AW46">
        <v>8.1999999999999993</v>
      </c>
      <c r="AX46">
        <v>8.1999999999999993</v>
      </c>
      <c r="AY46">
        <v>8.1999999999999993</v>
      </c>
      <c r="AZ46">
        <v>8.1999999999999993</v>
      </c>
      <c r="BA46">
        <v>8.1999999999999993</v>
      </c>
      <c r="BB46">
        <v>8.1999999999999993</v>
      </c>
      <c r="BC46">
        <v>8.1999999999999993</v>
      </c>
      <c r="BD46" t="s">
        <v>1417</v>
      </c>
      <c r="BE46">
        <v>-6.2337689999999997</v>
      </c>
      <c r="BF46">
        <v>106.5870962</v>
      </c>
      <c r="BG46">
        <v>1.1825152988633439E-2</v>
      </c>
      <c r="BH46">
        <v>122007.5</v>
      </c>
      <c r="BI46">
        <v>109545</v>
      </c>
      <c r="BJ46">
        <v>135422.5</v>
      </c>
      <c r="BK46">
        <v>143939</v>
      </c>
      <c r="BL46">
        <v>137976.1</v>
      </c>
      <c r="BM46">
        <v>140276.9</v>
      </c>
      <c r="BN46">
        <v>139331.1</v>
      </c>
      <c r="BO46">
        <v>133083.6</v>
      </c>
      <c r="BP46">
        <v>134748.79999999999</v>
      </c>
      <c r="BQ46">
        <v>138054</v>
      </c>
      <c r="BR46">
        <v>128098</v>
      </c>
      <c r="BS46">
        <v>118400.8333333333</v>
      </c>
      <c r="BT46">
        <v>134731.6</v>
      </c>
      <c r="BU46">
        <v>134731.6</v>
      </c>
      <c r="BV46">
        <v>139766.1</v>
      </c>
      <c r="BW46">
        <v>134731.6</v>
      </c>
      <c r="BX46">
        <v>139766.1</v>
      </c>
      <c r="BY46">
        <v>136022</v>
      </c>
      <c r="BZ46">
        <v>130529.8</v>
      </c>
      <c r="CA46">
        <v>130325.6</v>
      </c>
      <c r="CB46">
        <f t="shared" si="9"/>
        <v>398104.5</v>
      </c>
      <c r="CC46">
        <f t="shared" si="10"/>
        <v>400000</v>
      </c>
      <c r="CD46">
        <f t="shared" si="11"/>
        <v>8.2000000000000011</v>
      </c>
      <c r="CE46">
        <v>0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0</v>
      </c>
      <c r="CL46">
        <f t="shared" si="12"/>
        <v>400000</v>
      </c>
      <c r="CM46">
        <f t="shared" si="13"/>
        <v>381045</v>
      </c>
      <c r="CN46">
        <f t="shared" si="14"/>
        <v>1.0497447808001679</v>
      </c>
      <c r="CO46">
        <f t="shared" si="15"/>
        <v>400000</v>
      </c>
      <c r="CP46">
        <f t="shared" si="16"/>
        <v>400000</v>
      </c>
      <c r="CQ46">
        <f t="shared" si="17"/>
        <v>1</v>
      </c>
      <c r="CR46">
        <v>1</v>
      </c>
      <c r="CS46">
        <v>0</v>
      </c>
      <c r="CT46" t="s">
        <v>1527</v>
      </c>
      <c r="CU46">
        <v>0</v>
      </c>
      <c r="CV46">
        <v>1</v>
      </c>
      <c r="CW46">
        <v>0</v>
      </c>
      <c r="CX46">
        <v>0</v>
      </c>
    </row>
    <row r="47" spans="1:102" x14ac:dyDescent="0.25">
      <c r="A47" t="s">
        <v>99</v>
      </c>
      <c r="B47" t="s">
        <v>775</v>
      </c>
      <c r="C47" t="s">
        <v>1212</v>
      </c>
      <c r="D47" t="s">
        <v>820</v>
      </c>
      <c r="E47">
        <v>0</v>
      </c>
      <c r="F47">
        <v>213632</v>
      </c>
      <c r="H47">
        <v>224313</v>
      </c>
      <c r="I47">
        <v>213632</v>
      </c>
      <c r="J47">
        <v>213632</v>
      </c>
      <c r="K47">
        <v>213632</v>
      </c>
      <c r="L47">
        <v>213632</v>
      </c>
      <c r="M47">
        <v>213632</v>
      </c>
      <c r="N47">
        <v>213632</v>
      </c>
      <c r="O47">
        <v>213632</v>
      </c>
      <c r="P47">
        <v>235529</v>
      </c>
      <c r="R47">
        <v>213632</v>
      </c>
      <c r="S47">
        <v>213632</v>
      </c>
      <c r="T47">
        <v>213632</v>
      </c>
      <c r="U47">
        <v>213632</v>
      </c>
      <c r="V47">
        <v>213632</v>
      </c>
      <c r="W47">
        <v>213632</v>
      </c>
      <c r="X47">
        <v>213632</v>
      </c>
      <c r="Y47">
        <v>224313</v>
      </c>
      <c r="Z47">
        <v>166633</v>
      </c>
      <c r="AB47">
        <v>174964</v>
      </c>
      <c r="AC47">
        <v>166633</v>
      </c>
      <c r="AD47">
        <v>166633</v>
      </c>
      <c r="AE47">
        <v>166633</v>
      </c>
      <c r="AF47">
        <v>166633</v>
      </c>
      <c r="AG47">
        <v>166633</v>
      </c>
      <c r="AH47">
        <v>166633</v>
      </c>
      <c r="AI47">
        <v>166633</v>
      </c>
      <c r="AJ47">
        <v>183713</v>
      </c>
      <c r="AL47">
        <v>166633</v>
      </c>
      <c r="AM47">
        <v>166633</v>
      </c>
      <c r="AN47">
        <v>166633</v>
      </c>
      <c r="AO47">
        <v>166633</v>
      </c>
      <c r="AP47">
        <v>166633</v>
      </c>
      <c r="AQ47">
        <v>166633</v>
      </c>
      <c r="AR47">
        <v>166633</v>
      </c>
      <c r="AS47">
        <v>174964</v>
      </c>
      <c r="AT47">
        <v>7</v>
      </c>
      <c r="AV47">
        <v>7</v>
      </c>
      <c r="AW47">
        <v>7</v>
      </c>
      <c r="AX47">
        <v>7</v>
      </c>
      <c r="AY47">
        <v>7</v>
      </c>
      <c r="AZ47">
        <v>7</v>
      </c>
      <c r="BA47">
        <v>7</v>
      </c>
      <c r="BB47">
        <v>7</v>
      </c>
      <c r="BC47">
        <v>7</v>
      </c>
      <c r="BD47" t="s">
        <v>1415</v>
      </c>
      <c r="BE47">
        <v>-6.2201978999999996</v>
      </c>
      <c r="BF47">
        <v>106.6024625</v>
      </c>
      <c r="BG47">
        <v>1.2217381826365359E-2</v>
      </c>
      <c r="BH47">
        <v>134987.125</v>
      </c>
      <c r="BJ47">
        <v>114617.1</v>
      </c>
      <c r="BK47">
        <v>118777.3</v>
      </c>
      <c r="BL47">
        <v>121419.6</v>
      </c>
      <c r="BM47">
        <v>123204</v>
      </c>
      <c r="BN47">
        <v>123330.4</v>
      </c>
      <c r="BO47">
        <v>131120.1</v>
      </c>
      <c r="BP47">
        <v>131434.70000000001</v>
      </c>
      <c r="BQ47">
        <v>123117.9</v>
      </c>
      <c r="BR47">
        <v>124324.3</v>
      </c>
      <c r="BT47">
        <v>130186.5</v>
      </c>
      <c r="BU47">
        <v>130186.5</v>
      </c>
      <c r="BV47">
        <v>125152</v>
      </c>
      <c r="BW47">
        <v>130186.5</v>
      </c>
      <c r="BX47">
        <v>125152</v>
      </c>
      <c r="BY47">
        <v>130407.9</v>
      </c>
      <c r="BZ47">
        <v>133673.9</v>
      </c>
      <c r="CA47">
        <v>119948.8</v>
      </c>
      <c r="CB47">
        <f t="shared" si="9"/>
        <v>167558.66666666666</v>
      </c>
      <c r="CC47">
        <f t="shared" si="10"/>
        <v>169456.44444444444</v>
      </c>
      <c r="CD47">
        <f t="shared" si="11"/>
        <v>7</v>
      </c>
      <c r="CE47">
        <v>1</v>
      </c>
      <c r="CF47">
        <v>0</v>
      </c>
      <c r="CG47">
        <v>0</v>
      </c>
      <c r="CH47">
        <v>0</v>
      </c>
      <c r="CI47">
        <v>1</v>
      </c>
      <c r="CJ47">
        <v>1</v>
      </c>
      <c r="CK47">
        <v>0</v>
      </c>
      <c r="CL47">
        <f t="shared" si="12"/>
        <v>174964</v>
      </c>
      <c r="CM47">
        <f t="shared" si="13"/>
        <v>166633</v>
      </c>
      <c r="CN47">
        <f t="shared" si="14"/>
        <v>1.0499960992120407</v>
      </c>
      <c r="CO47">
        <f t="shared" si="15"/>
        <v>183713</v>
      </c>
      <c r="CP47">
        <f t="shared" si="16"/>
        <v>166633</v>
      </c>
      <c r="CQ47">
        <f t="shared" si="17"/>
        <v>1.1025007051424387</v>
      </c>
      <c r="CR47">
        <v>1</v>
      </c>
      <c r="CS47">
        <v>0</v>
      </c>
      <c r="CT47" t="s">
        <v>1527</v>
      </c>
      <c r="CU47">
        <v>0</v>
      </c>
      <c r="CV47">
        <v>1</v>
      </c>
      <c r="CW47">
        <v>0</v>
      </c>
      <c r="CX47">
        <v>0</v>
      </c>
    </row>
    <row r="48" spans="1:102" x14ac:dyDescent="0.25">
      <c r="A48" t="s">
        <v>603</v>
      </c>
      <c r="B48" t="s">
        <v>780</v>
      </c>
      <c r="C48" t="s">
        <v>1327</v>
      </c>
      <c r="D48" t="s">
        <v>820</v>
      </c>
      <c r="E48">
        <v>3</v>
      </c>
      <c r="G48">
        <v>560000</v>
      </c>
      <c r="H48">
        <v>560000</v>
      </c>
      <c r="I48">
        <v>560000</v>
      </c>
      <c r="J48">
        <v>560000</v>
      </c>
      <c r="K48">
        <v>533333</v>
      </c>
      <c r="L48">
        <v>560000</v>
      </c>
      <c r="M48">
        <v>560000</v>
      </c>
      <c r="N48">
        <v>560000</v>
      </c>
      <c r="O48">
        <v>560000</v>
      </c>
      <c r="P48">
        <v>560000</v>
      </c>
      <c r="Q48">
        <v>560000</v>
      </c>
      <c r="R48">
        <v>560000</v>
      </c>
      <c r="S48">
        <v>560000</v>
      </c>
      <c r="T48">
        <v>560000</v>
      </c>
      <c r="U48">
        <v>560000</v>
      </c>
      <c r="V48">
        <v>560000</v>
      </c>
      <c r="W48">
        <v>560000</v>
      </c>
      <c r="X48">
        <v>560000</v>
      </c>
      <c r="Y48">
        <v>560000</v>
      </c>
      <c r="AA48">
        <v>420000</v>
      </c>
      <c r="AB48">
        <v>420000</v>
      </c>
      <c r="AC48">
        <v>420000</v>
      </c>
      <c r="AD48">
        <v>420000</v>
      </c>
      <c r="AE48">
        <v>400000</v>
      </c>
      <c r="AF48">
        <v>420000</v>
      </c>
      <c r="AG48">
        <v>420000</v>
      </c>
      <c r="AH48">
        <v>420000</v>
      </c>
      <c r="AI48">
        <v>420000</v>
      </c>
      <c r="AJ48">
        <v>420000</v>
      </c>
      <c r="AK48">
        <v>420000</v>
      </c>
      <c r="AL48">
        <v>420000</v>
      </c>
      <c r="AM48">
        <v>420000</v>
      </c>
      <c r="AN48">
        <v>420000</v>
      </c>
      <c r="AO48">
        <v>420000</v>
      </c>
      <c r="AP48">
        <v>420000</v>
      </c>
      <c r="AQ48">
        <v>420000</v>
      </c>
      <c r="AR48">
        <v>420000</v>
      </c>
      <c r="AS48">
        <v>420000</v>
      </c>
      <c r="AT48">
        <v>8.4</v>
      </c>
      <c r="AU48">
        <v>8.4</v>
      </c>
      <c r="AV48">
        <v>8.4</v>
      </c>
      <c r="AW48">
        <v>8.3000000000000007</v>
      </c>
      <c r="AX48">
        <v>8.3000000000000007</v>
      </c>
      <c r="AY48">
        <v>8.3000000000000007</v>
      </c>
      <c r="AZ48">
        <v>8.3000000000000007</v>
      </c>
      <c r="BA48">
        <v>8.3000000000000007</v>
      </c>
      <c r="BB48">
        <v>8.3000000000000007</v>
      </c>
      <c r="BC48">
        <v>8.3000000000000007</v>
      </c>
      <c r="BD48" t="s">
        <v>1442</v>
      </c>
      <c r="BE48">
        <v>-6.2607727000000004</v>
      </c>
      <c r="BF48">
        <v>106.53169320000001</v>
      </c>
      <c r="BG48">
        <v>5.8138186952485738E-2</v>
      </c>
      <c r="BI48">
        <v>98839</v>
      </c>
      <c r="BJ48">
        <v>116309.6</v>
      </c>
      <c r="BK48">
        <v>124219.2</v>
      </c>
      <c r="BL48">
        <v>119058.9</v>
      </c>
      <c r="BM48">
        <v>105101.5</v>
      </c>
      <c r="BN48">
        <v>120691.8</v>
      </c>
      <c r="BO48">
        <v>114207.5</v>
      </c>
      <c r="BP48">
        <v>115762.8</v>
      </c>
      <c r="BQ48">
        <v>118447</v>
      </c>
      <c r="BR48">
        <v>118205</v>
      </c>
      <c r="BS48">
        <v>111108.8571428571</v>
      </c>
      <c r="BT48">
        <v>121620.1</v>
      </c>
      <c r="BU48">
        <v>121620.1</v>
      </c>
      <c r="BV48">
        <v>121620.1</v>
      </c>
      <c r="BW48">
        <v>121620.1</v>
      </c>
      <c r="BX48">
        <v>121620.1</v>
      </c>
      <c r="BY48">
        <v>117876</v>
      </c>
      <c r="BZ48">
        <v>115397.7</v>
      </c>
      <c r="CA48">
        <v>118047.2</v>
      </c>
      <c r="CB48">
        <f t="shared" si="9"/>
        <v>417777.77777777775</v>
      </c>
      <c r="CC48">
        <f t="shared" si="10"/>
        <v>420000</v>
      </c>
      <c r="CD48">
        <f t="shared" si="11"/>
        <v>8.3299999999999983</v>
      </c>
      <c r="CE48">
        <v>1</v>
      </c>
      <c r="CF48">
        <v>0</v>
      </c>
      <c r="CG48">
        <v>1</v>
      </c>
      <c r="CH48">
        <v>1</v>
      </c>
      <c r="CI48">
        <v>1</v>
      </c>
      <c r="CJ48">
        <v>1</v>
      </c>
      <c r="CK48">
        <v>0</v>
      </c>
      <c r="CL48">
        <f t="shared" si="12"/>
        <v>420000</v>
      </c>
      <c r="CM48">
        <f t="shared" si="13"/>
        <v>400000</v>
      </c>
      <c r="CN48">
        <f t="shared" si="14"/>
        <v>1.05</v>
      </c>
      <c r="CO48">
        <f t="shared" si="15"/>
        <v>420000</v>
      </c>
      <c r="CP48">
        <f t="shared" si="16"/>
        <v>420000</v>
      </c>
      <c r="CQ48">
        <f t="shared" si="17"/>
        <v>1</v>
      </c>
      <c r="CR48">
        <v>1</v>
      </c>
      <c r="CS48">
        <v>0</v>
      </c>
      <c r="CT48" t="s">
        <v>1527</v>
      </c>
      <c r="CU48">
        <v>0</v>
      </c>
      <c r="CV48">
        <v>1</v>
      </c>
      <c r="CW48">
        <v>0</v>
      </c>
      <c r="CX48">
        <v>0</v>
      </c>
    </row>
    <row r="49" spans="1:102" x14ac:dyDescent="0.25">
      <c r="A49" t="s">
        <v>190</v>
      </c>
      <c r="B49" t="s">
        <v>773</v>
      </c>
      <c r="C49" t="s">
        <v>1219</v>
      </c>
      <c r="D49" t="s">
        <v>820</v>
      </c>
      <c r="E49">
        <v>0</v>
      </c>
      <c r="F49">
        <v>314790</v>
      </c>
      <c r="G49">
        <v>298830</v>
      </c>
      <c r="H49">
        <v>315321</v>
      </c>
      <c r="I49">
        <v>315321</v>
      </c>
      <c r="J49">
        <v>314934</v>
      </c>
      <c r="K49">
        <v>314934</v>
      </c>
      <c r="L49">
        <v>314904</v>
      </c>
      <c r="M49">
        <v>314985</v>
      </c>
      <c r="N49">
        <v>315321</v>
      </c>
      <c r="O49">
        <v>315321</v>
      </c>
      <c r="P49">
        <v>262767</v>
      </c>
      <c r="Q49">
        <v>315321</v>
      </c>
      <c r="R49">
        <v>262767</v>
      </c>
      <c r="S49">
        <v>315321</v>
      </c>
      <c r="T49">
        <v>262767</v>
      </c>
      <c r="U49">
        <v>262767</v>
      </c>
      <c r="V49">
        <v>262767</v>
      </c>
      <c r="W49">
        <v>262767</v>
      </c>
      <c r="X49">
        <v>315321</v>
      </c>
      <c r="Y49">
        <v>315321</v>
      </c>
      <c r="Z49">
        <v>245536</v>
      </c>
      <c r="AA49">
        <v>233087</v>
      </c>
      <c r="AB49">
        <v>245950</v>
      </c>
      <c r="AC49">
        <v>245950</v>
      </c>
      <c r="AD49">
        <v>245649</v>
      </c>
      <c r="AE49">
        <v>245649</v>
      </c>
      <c r="AF49">
        <v>245625</v>
      </c>
      <c r="AG49">
        <v>245688</v>
      </c>
      <c r="AH49">
        <v>245950</v>
      </c>
      <c r="AI49">
        <v>245950</v>
      </c>
      <c r="AJ49">
        <v>204958</v>
      </c>
      <c r="AK49">
        <v>245950</v>
      </c>
      <c r="AL49">
        <v>204958</v>
      </c>
      <c r="AM49">
        <v>245950</v>
      </c>
      <c r="AN49">
        <v>204958</v>
      </c>
      <c r="AO49">
        <v>204958</v>
      </c>
      <c r="AP49">
        <v>204958</v>
      </c>
      <c r="AQ49">
        <v>204958</v>
      </c>
      <c r="AR49">
        <v>245950</v>
      </c>
      <c r="AS49">
        <v>245950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6.3</v>
      </c>
      <c r="BA49">
        <v>6.3</v>
      </c>
      <c r="BB49">
        <v>6.3</v>
      </c>
      <c r="BC49">
        <v>6.3</v>
      </c>
      <c r="BD49" t="s">
        <v>1412</v>
      </c>
      <c r="BE49">
        <v>-6.2668267000000002</v>
      </c>
      <c r="BF49">
        <v>106.734387</v>
      </c>
      <c r="BG49">
        <v>1.998973007833383E-2</v>
      </c>
      <c r="BH49">
        <v>95119.5</v>
      </c>
      <c r="BI49">
        <v>204436</v>
      </c>
      <c r="BJ49">
        <v>160967.20000000001</v>
      </c>
      <c r="BK49">
        <v>137132.25</v>
      </c>
      <c r="BL49">
        <v>144438.25</v>
      </c>
      <c r="BM49">
        <v>166311.20000000001</v>
      </c>
      <c r="BN49">
        <v>81679</v>
      </c>
      <c r="BO49">
        <v>86435.28571428571</v>
      </c>
      <c r="BP49">
        <v>227965.77777777781</v>
      </c>
      <c r="BQ49">
        <v>166297.33333333331</v>
      </c>
      <c r="BR49">
        <v>186267.88888888891</v>
      </c>
      <c r="BS49">
        <v>223487.44444444441</v>
      </c>
      <c r="BT49">
        <v>200664.1</v>
      </c>
      <c r="BU49">
        <v>193821.44444444441</v>
      </c>
      <c r="BV49">
        <v>248649.55555555559</v>
      </c>
      <c r="BW49">
        <v>217935.5</v>
      </c>
      <c r="BX49">
        <v>290693.59999999998</v>
      </c>
      <c r="BY49">
        <v>257068.88888888891</v>
      </c>
      <c r="BZ49">
        <v>201083.44444444441</v>
      </c>
      <c r="CA49">
        <v>174411.88888888891</v>
      </c>
      <c r="CB49">
        <f t="shared" si="9"/>
        <v>244503.4</v>
      </c>
      <c r="CC49">
        <f t="shared" si="10"/>
        <v>221354.8</v>
      </c>
      <c r="CD49">
        <f t="shared" si="11"/>
        <v>2.52</v>
      </c>
      <c r="CE49">
        <v>1</v>
      </c>
      <c r="CF49">
        <v>0</v>
      </c>
      <c r="CG49">
        <v>1</v>
      </c>
      <c r="CH49">
        <v>0</v>
      </c>
      <c r="CI49">
        <v>1</v>
      </c>
      <c r="CJ49">
        <v>1</v>
      </c>
      <c r="CK49">
        <v>0</v>
      </c>
      <c r="CL49">
        <f t="shared" si="12"/>
        <v>245950</v>
      </c>
      <c r="CM49">
        <f t="shared" si="13"/>
        <v>233087</v>
      </c>
      <c r="CN49">
        <f t="shared" si="14"/>
        <v>1.0551854028753211</v>
      </c>
      <c r="CO49">
        <f t="shared" si="15"/>
        <v>245950</v>
      </c>
      <c r="CP49">
        <f t="shared" si="16"/>
        <v>204958</v>
      </c>
      <c r="CQ49">
        <f t="shared" si="17"/>
        <v>1.2000019516193561</v>
      </c>
      <c r="CR49">
        <v>1</v>
      </c>
      <c r="CS49">
        <v>0</v>
      </c>
      <c r="CT49" t="s">
        <v>1527</v>
      </c>
      <c r="CU49">
        <v>0</v>
      </c>
      <c r="CV49">
        <v>1</v>
      </c>
      <c r="CW49">
        <v>0</v>
      </c>
      <c r="CX49">
        <v>0</v>
      </c>
    </row>
    <row r="50" spans="1:102" x14ac:dyDescent="0.25">
      <c r="A50" t="s">
        <v>68</v>
      </c>
      <c r="B50" t="s">
        <v>789</v>
      </c>
      <c r="C50" t="s">
        <v>1097</v>
      </c>
      <c r="D50" t="s">
        <v>820</v>
      </c>
      <c r="E50">
        <v>3</v>
      </c>
      <c r="F50">
        <v>566667</v>
      </c>
      <c r="G50">
        <v>566667</v>
      </c>
      <c r="H50">
        <v>533333</v>
      </c>
      <c r="I50">
        <v>533333</v>
      </c>
      <c r="J50">
        <v>533333</v>
      </c>
      <c r="K50">
        <v>533333</v>
      </c>
      <c r="L50">
        <v>533333</v>
      </c>
      <c r="M50">
        <v>566667</v>
      </c>
      <c r="N50">
        <v>566667</v>
      </c>
      <c r="O50">
        <v>533333</v>
      </c>
      <c r="P50">
        <v>566667</v>
      </c>
      <c r="Q50">
        <v>566667</v>
      </c>
      <c r="R50">
        <v>533333</v>
      </c>
      <c r="S50">
        <v>533333</v>
      </c>
      <c r="T50">
        <v>533333</v>
      </c>
      <c r="U50">
        <v>533333</v>
      </c>
      <c r="V50">
        <v>533333</v>
      </c>
      <c r="W50">
        <v>566667</v>
      </c>
      <c r="X50">
        <v>543631</v>
      </c>
      <c r="Y50">
        <v>533333</v>
      </c>
      <c r="Z50">
        <v>425000</v>
      </c>
      <c r="AA50">
        <v>425000</v>
      </c>
      <c r="AB50">
        <v>400000</v>
      </c>
      <c r="AC50">
        <v>400000</v>
      </c>
      <c r="AD50">
        <v>400000</v>
      </c>
      <c r="AE50">
        <v>400000</v>
      </c>
      <c r="AF50">
        <v>400000</v>
      </c>
      <c r="AG50">
        <v>425000</v>
      </c>
      <c r="AH50">
        <v>425000</v>
      </c>
      <c r="AI50">
        <v>400000</v>
      </c>
      <c r="AJ50">
        <v>425000</v>
      </c>
      <c r="AK50">
        <v>425000</v>
      </c>
      <c r="AL50">
        <v>400000</v>
      </c>
      <c r="AM50">
        <v>400000</v>
      </c>
      <c r="AN50">
        <v>400000</v>
      </c>
      <c r="AO50">
        <v>400000</v>
      </c>
      <c r="AP50">
        <v>400000</v>
      </c>
      <c r="AQ50">
        <v>425000</v>
      </c>
      <c r="AR50">
        <v>393894</v>
      </c>
      <c r="AS50">
        <v>400000</v>
      </c>
      <c r="AT50">
        <v>8.5</v>
      </c>
      <c r="AU50">
        <v>8.5</v>
      </c>
      <c r="AV50">
        <v>8.5</v>
      </c>
      <c r="AW50">
        <v>8.5</v>
      </c>
      <c r="AX50">
        <v>8.5</v>
      </c>
      <c r="AY50">
        <v>8.5</v>
      </c>
      <c r="AZ50">
        <v>8.5</v>
      </c>
      <c r="BA50">
        <v>8.5</v>
      </c>
      <c r="BB50">
        <v>8.5</v>
      </c>
      <c r="BC50">
        <v>8.5</v>
      </c>
      <c r="BD50" t="s">
        <v>1437</v>
      </c>
      <c r="BE50">
        <v>-6.1919274</v>
      </c>
      <c r="BF50">
        <v>106.5900675</v>
      </c>
      <c r="BG50">
        <v>2.6681923866281699E-2</v>
      </c>
      <c r="BH50">
        <v>191842.75</v>
      </c>
      <c r="BI50">
        <v>197990.1428571429</v>
      </c>
      <c r="BJ50">
        <v>190272.2</v>
      </c>
      <c r="BK50">
        <v>199900.4</v>
      </c>
      <c r="BL50">
        <v>200938.66666666669</v>
      </c>
      <c r="BM50">
        <v>185605.33333333331</v>
      </c>
      <c r="BN50">
        <v>185605.33333333331</v>
      </c>
      <c r="BO50">
        <v>206716.44444444441</v>
      </c>
      <c r="BP50">
        <v>202455.3</v>
      </c>
      <c r="BQ50">
        <v>191105.3</v>
      </c>
      <c r="BR50">
        <v>193892.4</v>
      </c>
      <c r="BS50">
        <v>227312.28571428571</v>
      </c>
      <c r="BT50">
        <v>187605.3</v>
      </c>
      <c r="BU50">
        <v>182600.4</v>
      </c>
      <c r="BV50">
        <v>182600.4</v>
      </c>
      <c r="BW50">
        <v>182600.4</v>
      </c>
      <c r="BX50">
        <v>252450</v>
      </c>
      <c r="BY50">
        <v>265450</v>
      </c>
      <c r="BZ50">
        <v>180291.7</v>
      </c>
      <c r="CA50">
        <v>186772.2</v>
      </c>
      <c r="CB50">
        <f t="shared" si="9"/>
        <v>410000</v>
      </c>
      <c r="CC50">
        <f t="shared" si="10"/>
        <v>406889.4</v>
      </c>
      <c r="CD50">
        <f t="shared" si="11"/>
        <v>8.5</v>
      </c>
      <c r="CE50">
        <v>0</v>
      </c>
      <c r="CF50">
        <v>1</v>
      </c>
      <c r="CG50">
        <v>1</v>
      </c>
      <c r="CH50">
        <v>0</v>
      </c>
      <c r="CI50">
        <v>1</v>
      </c>
      <c r="CJ50">
        <v>1</v>
      </c>
      <c r="CK50">
        <v>0</v>
      </c>
      <c r="CL50">
        <f t="shared" si="12"/>
        <v>425000</v>
      </c>
      <c r="CM50">
        <f t="shared" si="13"/>
        <v>400000</v>
      </c>
      <c r="CN50">
        <f t="shared" si="14"/>
        <v>1.0625</v>
      </c>
      <c r="CO50">
        <f t="shared" si="15"/>
        <v>425000</v>
      </c>
      <c r="CP50">
        <f t="shared" si="16"/>
        <v>393894</v>
      </c>
      <c r="CQ50">
        <f t="shared" si="17"/>
        <v>1.0789704844450538</v>
      </c>
      <c r="CR50">
        <v>1</v>
      </c>
      <c r="CS50">
        <v>0</v>
      </c>
      <c r="CT50" t="s">
        <v>1527</v>
      </c>
      <c r="CU50">
        <v>0</v>
      </c>
      <c r="CV50">
        <v>1</v>
      </c>
      <c r="CW50">
        <v>0</v>
      </c>
      <c r="CX50">
        <v>0</v>
      </c>
    </row>
    <row r="51" spans="1:102" x14ac:dyDescent="0.25">
      <c r="A51" t="s">
        <v>116</v>
      </c>
      <c r="B51" t="s">
        <v>772</v>
      </c>
      <c r="C51" t="s">
        <v>1025</v>
      </c>
      <c r="D51" t="s">
        <v>820</v>
      </c>
      <c r="E51">
        <v>1</v>
      </c>
      <c r="F51">
        <v>566667</v>
      </c>
      <c r="H51">
        <v>566667</v>
      </c>
      <c r="I51">
        <v>566667</v>
      </c>
      <c r="J51">
        <v>566667</v>
      </c>
      <c r="K51">
        <v>566667</v>
      </c>
      <c r="L51">
        <v>566667</v>
      </c>
      <c r="M51">
        <v>566667</v>
      </c>
      <c r="N51">
        <v>533333</v>
      </c>
      <c r="O51">
        <v>566667</v>
      </c>
      <c r="P51">
        <v>566667</v>
      </c>
      <c r="R51">
        <v>566667</v>
      </c>
      <c r="S51">
        <v>566667</v>
      </c>
      <c r="T51">
        <v>566667</v>
      </c>
      <c r="U51">
        <v>566667</v>
      </c>
      <c r="V51">
        <v>566667</v>
      </c>
      <c r="W51">
        <v>566667</v>
      </c>
      <c r="X51">
        <v>533333</v>
      </c>
      <c r="Y51">
        <v>566667</v>
      </c>
      <c r="Z51">
        <v>425000</v>
      </c>
      <c r="AB51">
        <v>425000</v>
      </c>
      <c r="AC51">
        <v>425000</v>
      </c>
      <c r="AD51">
        <v>425000</v>
      </c>
      <c r="AE51">
        <v>425000</v>
      </c>
      <c r="AF51">
        <v>425000</v>
      </c>
      <c r="AG51">
        <v>425000</v>
      </c>
      <c r="AH51">
        <v>400000</v>
      </c>
      <c r="AI51">
        <v>425000</v>
      </c>
      <c r="AJ51">
        <v>425000</v>
      </c>
      <c r="AL51">
        <v>425000</v>
      </c>
      <c r="AM51">
        <v>425000</v>
      </c>
      <c r="AN51">
        <v>425000</v>
      </c>
      <c r="AO51">
        <v>425000</v>
      </c>
      <c r="AP51">
        <v>425000</v>
      </c>
      <c r="AQ51">
        <v>425000</v>
      </c>
      <c r="AR51">
        <v>400000</v>
      </c>
      <c r="AS51">
        <v>425000</v>
      </c>
      <c r="AT51">
        <v>7.1</v>
      </c>
      <c r="AV51">
        <v>7.1</v>
      </c>
      <c r="AW51">
        <v>7.1</v>
      </c>
      <c r="AX51">
        <v>7.1</v>
      </c>
      <c r="AY51">
        <v>7.1</v>
      </c>
      <c r="AZ51">
        <v>7.1</v>
      </c>
      <c r="BA51">
        <v>7.1</v>
      </c>
      <c r="BB51">
        <v>7.1</v>
      </c>
      <c r="BC51">
        <v>7.1</v>
      </c>
      <c r="BD51" t="s">
        <v>1430</v>
      </c>
      <c r="BE51">
        <v>-6.2670097</v>
      </c>
      <c r="BF51">
        <v>106.65510860000001</v>
      </c>
      <c r="BG51">
        <v>2.1661276264323879E-2</v>
      </c>
      <c r="BH51">
        <v>241112.625</v>
      </c>
      <c r="BJ51">
        <v>199023.7</v>
      </c>
      <c r="BK51">
        <v>279174.88888888888</v>
      </c>
      <c r="BL51">
        <v>274110.33333333331</v>
      </c>
      <c r="BM51">
        <v>284873.2</v>
      </c>
      <c r="BN51">
        <v>316672.875</v>
      </c>
      <c r="BO51">
        <v>173433.33333333331</v>
      </c>
      <c r="BP51">
        <v>262488.88888888888</v>
      </c>
      <c r="BQ51">
        <v>231084.77777777781</v>
      </c>
      <c r="BR51">
        <v>191643.88888888891</v>
      </c>
      <c r="BT51">
        <v>208816.3</v>
      </c>
      <c r="BU51">
        <v>239197.6</v>
      </c>
      <c r="BV51">
        <v>251680.6</v>
      </c>
      <c r="BW51">
        <v>263894.55555555562</v>
      </c>
      <c r="BX51">
        <v>267688.59999999998</v>
      </c>
      <c r="BY51">
        <v>226881.77777777781</v>
      </c>
      <c r="BZ51">
        <v>235525.4</v>
      </c>
      <c r="CA51">
        <v>207576.3</v>
      </c>
      <c r="CB51">
        <f t="shared" si="9"/>
        <v>422222.22222222225</v>
      </c>
      <c r="CC51">
        <f t="shared" si="10"/>
        <v>422222.22222222225</v>
      </c>
      <c r="CD51">
        <f t="shared" si="11"/>
        <v>7.1000000000000005</v>
      </c>
      <c r="CE51">
        <v>1</v>
      </c>
      <c r="CF51">
        <v>1</v>
      </c>
      <c r="CG51">
        <v>0</v>
      </c>
      <c r="CH51">
        <v>1</v>
      </c>
      <c r="CI51">
        <v>1</v>
      </c>
      <c r="CJ51">
        <v>1</v>
      </c>
      <c r="CK51">
        <v>0</v>
      </c>
      <c r="CL51">
        <f t="shared" si="12"/>
        <v>425000</v>
      </c>
      <c r="CM51">
        <f t="shared" si="13"/>
        <v>400000</v>
      </c>
      <c r="CN51">
        <f t="shared" si="14"/>
        <v>1.0625</v>
      </c>
      <c r="CO51">
        <f t="shared" si="15"/>
        <v>425000</v>
      </c>
      <c r="CP51">
        <f t="shared" si="16"/>
        <v>400000</v>
      </c>
      <c r="CQ51">
        <f t="shared" si="17"/>
        <v>1.0625</v>
      </c>
      <c r="CR51">
        <v>1</v>
      </c>
      <c r="CS51">
        <v>0</v>
      </c>
      <c r="CT51" t="s">
        <v>1527</v>
      </c>
      <c r="CU51">
        <v>0</v>
      </c>
      <c r="CV51">
        <v>1</v>
      </c>
      <c r="CW51">
        <v>0</v>
      </c>
      <c r="CX51">
        <v>0</v>
      </c>
    </row>
    <row r="52" spans="1:102" x14ac:dyDescent="0.25">
      <c r="A52" t="s">
        <v>727</v>
      </c>
      <c r="B52" t="s">
        <v>774</v>
      </c>
      <c r="C52" t="s">
        <v>1186</v>
      </c>
      <c r="D52" t="s">
        <v>820</v>
      </c>
      <c r="E52">
        <v>4</v>
      </c>
      <c r="G52">
        <v>1239998</v>
      </c>
      <c r="H52">
        <v>1239998</v>
      </c>
      <c r="K52">
        <v>1320000</v>
      </c>
      <c r="N52">
        <v>1239998</v>
      </c>
      <c r="Q52">
        <v>1053999</v>
      </c>
      <c r="R52">
        <v>1053999</v>
      </c>
      <c r="U52">
        <v>1122001</v>
      </c>
      <c r="V52">
        <v>1291635</v>
      </c>
      <c r="X52">
        <v>1053999</v>
      </c>
      <c r="Y52">
        <v>1053999</v>
      </c>
      <c r="AA52">
        <v>929999</v>
      </c>
      <c r="AB52">
        <v>929999</v>
      </c>
      <c r="AE52">
        <v>990000</v>
      </c>
      <c r="AH52">
        <v>929999</v>
      </c>
      <c r="AK52">
        <v>790499</v>
      </c>
      <c r="AL52">
        <v>790499</v>
      </c>
      <c r="AO52">
        <v>841501</v>
      </c>
      <c r="AP52">
        <v>1143097</v>
      </c>
      <c r="AR52">
        <v>790499</v>
      </c>
      <c r="AS52">
        <v>790499</v>
      </c>
      <c r="AU52">
        <v>8.6</v>
      </c>
      <c r="AV52">
        <v>8.6</v>
      </c>
      <c r="AY52">
        <v>8.6</v>
      </c>
      <c r="AZ52">
        <v>8.6</v>
      </c>
      <c r="BB52">
        <v>8.6</v>
      </c>
      <c r="BC52">
        <v>8.6</v>
      </c>
      <c r="BD52" t="s">
        <v>1440</v>
      </c>
      <c r="BE52">
        <v>-6.1943672999999997</v>
      </c>
      <c r="BF52">
        <v>106.6344886</v>
      </c>
      <c r="BG52">
        <v>1.856095730651355E-2</v>
      </c>
      <c r="BI52">
        <v>552987.4444444445</v>
      </c>
      <c r="BJ52">
        <v>607123.9</v>
      </c>
      <c r="BM52">
        <v>657547.5</v>
      </c>
      <c r="BP52">
        <v>562033.11111111112</v>
      </c>
      <c r="BS52">
        <v>423973.44444444438</v>
      </c>
      <c r="BT52">
        <v>465461.3</v>
      </c>
      <c r="BW52">
        <v>533055.625</v>
      </c>
      <c r="BX52">
        <v>811107.5</v>
      </c>
      <c r="BZ52">
        <v>432306.77777777781</v>
      </c>
      <c r="CA52">
        <v>455679.33333333331</v>
      </c>
      <c r="CB52">
        <f t="shared" si="9"/>
        <v>944999.25</v>
      </c>
      <c r="CC52">
        <f t="shared" si="10"/>
        <v>857765.66666666663</v>
      </c>
      <c r="CD52">
        <f t="shared" si="11"/>
        <v>8.6</v>
      </c>
      <c r="CE52">
        <v>0</v>
      </c>
      <c r="CF52">
        <v>1</v>
      </c>
      <c r="CG52">
        <v>1</v>
      </c>
      <c r="CH52">
        <v>1</v>
      </c>
      <c r="CI52">
        <v>1</v>
      </c>
      <c r="CJ52">
        <v>0</v>
      </c>
      <c r="CK52">
        <v>1</v>
      </c>
      <c r="CL52">
        <f t="shared" si="12"/>
        <v>990000</v>
      </c>
      <c r="CM52">
        <f t="shared" si="13"/>
        <v>929999</v>
      </c>
      <c r="CN52">
        <f t="shared" si="14"/>
        <v>1.0645172736744879</v>
      </c>
      <c r="CO52">
        <f t="shared" si="15"/>
        <v>1143097</v>
      </c>
      <c r="CP52">
        <f t="shared" si="16"/>
        <v>790499</v>
      </c>
      <c r="CQ52">
        <f t="shared" si="17"/>
        <v>1.4460448400314232</v>
      </c>
      <c r="CR52">
        <v>1</v>
      </c>
      <c r="CS52">
        <v>0</v>
      </c>
      <c r="CT52" t="s">
        <v>1527</v>
      </c>
      <c r="CU52">
        <v>0</v>
      </c>
      <c r="CV52">
        <v>1</v>
      </c>
      <c r="CW52">
        <v>0</v>
      </c>
      <c r="CX52">
        <v>0</v>
      </c>
    </row>
    <row r="53" spans="1:102" x14ac:dyDescent="0.25">
      <c r="A53" t="s">
        <v>191</v>
      </c>
      <c r="B53" t="s">
        <v>778</v>
      </c>
      <c r="C53" t="s">
        <v>1192</v>
      </c>
      <c r="D53" t="s">
        <v>820</v>
      </c>
      <c r="E53">
        <v>2</v>
      </c>
      <c r="F53">
        <v>185185</v>
      </c>
      <c r="G53">
        <v>185185</v>
      </c>
      <c r="H53">
        <v>185185</v>
      </c>
      <c r="I53">
        <v>185185</v>
      </c>
      <c r="J53">
        <v>185185</v>
      </c>
      <c r="K53">
        <v>185185</v>
      </c>
      <c r="L53">
        <v>185185</v>
      </c>
      <c r="M53">
        <v>185185</v>
      </c>
      <c r="N53">
        <v>185185</v>
      </c>
      <c r="O53">
        <v>185185</v>
      </c>
      <c r="P53">
        <v>185185</v>
      </c>
      <c r="Q53">
        <v>185185</v>
      </c>
      <c r="R53">
        <v>185185</v>
      </c>
      <c r="S53">
        <v>185185</v>
      </c>
      <c r="T53">
        <v>185185</v>
      </c>
      <c r="U53">
        <v>185185</v>
      </c>
      <c r="V53">
        <v>185185</v>
      </c>
      <c r="W53">
        <v>185185</v>
      </c>
      <c r="X53">
        <v>185185</v>
      </c>
      <c r="Y53">
        <v>185185</v>
      </c>
      <c r="Z53">
        <v>148148</v>
      </c>
      <c r="AA53">
        <v>148148</v>
      </c>
      <c r="AB53">
        <v>148148</v>
      </c>
      <c r="AC53">
        <v>148148</v>
      </c>
      <c r="AD53">
        <v>148148</v>
      </c>
      <c r="AE53">
        <v>138889</v>
      </c>
      <c r="AF53">
        <v>148148</v>
      </c>
      <c r="AG53">
        <v>148148</v>
      </c>
      <c r="AH53">
        <v>148148</v>
      </c>
      <c r="AI53">
        <v>148148</v>
      </c>
      <c r="AJ53">
        <v>135185</v>
      </c>
      <c r="AK53">
        <v>135185</v>
      </c>
      <c r="AL53">
        <v>135185</v>
      </c>
      <c r="AM53">
        <v>135185</v>
      </c>
      <c r="AN53">
        <v>135185</v>
      </c>
      <c r="AO53">
        <v>135185</v>
      </c>
      <c r="AP53">
        <v>135185</v>
      </c>
      <c r="AQ53">
        <v>135185</v>
      </c>
      <c r="AR53">
        <v>135185</v>
      </c>
      <c r="AS53">
        <v>135185</v>
      </c>
      <c r="AT53">
        <v>6.9</v>
      </c>
      <c r="AU53">
        <v>6.9</v>
      </c>
      <c r="AV53">
        <v>6.9</v>
      </c>
      <c r="AW53">
        <v>6.9</v>
      </c>
      <c r="AX53">
        <v>6.9</v>
      </c>
      <c r="AY53">
        <v>6.9</v>
      </c>
      <c r="AZ53">
        <v>6.9</v>
      </c>
      <c r="BA53">
        <v>6.9</v>
      </c>
      <c r="BB53">
        <v>6.9</v>
      </c>
      <c r="BC53">
        <v>6.9</v>
      </c>
      <c r="BD53" t="s">
        <v>1447</v>
      </c>
      <c r="BE53">
        <v>-6.2164390000000003</v>
      </c>
      <c r="BF53">
        <v>106.63129000000001</v>
      </c>
      <c r="BG53">
        <v>1.880696017827449E-2</v>
      </c>
      <c r="BH53">
        <v>299612.11111111112</v>
      </c>
      <c r="BI53">
        <v>323214.75</v>
      </c>
      <c r="BJ53">
        <v>271082.59999999998</v>
      </c>
      <c r="BK53">
        <v>194133.125</v>
      </c>
      <c r="BL53">
        <v>234739</v>
      </c>
      <c r="BM53">
        <v>289674.625</v>
      </c>
      <c r="BN53">
        <v>229093.8571428571</v>
      </c>
      <c r="BO53">
        <v>219511.8571428571</v>
      </c>
      <c r="BP53">
        <v>299347.77777777781</v>
      </c>
      <c r="BQ53">
        <v>228274.75</v>
      </c>
      <c r="BR53">
        <v>219584.875</v>
      </c>
      <c r="BS53">
        <v>328258.25</v>
      </c>
      <c r="BT53">
        <v>271049.7</v>
      </c>
      <c r="BU53">
        <v>205915.5</v>
      </c>
      <c r="BV53">
        <v>214177.1428571429</v>
      </c>
      <c r="BW53">
        <v>275694.5</v>
      </c>
      <c r="BX53">
        <v>313394</v>
      </c>
      <c r="BY53">
        <v>222514.57142857139</v>
      </c>
      <c r="BZ53">
        <v>288740.22222222219</v>
      </c>
      <c r="CA53">
        <v>284712.55555555562</v>
      </c>
      <c r="CB53">
        <f t="shared" si="9"/>
        <v>147222.1</v>
      </c>
      <c r="CC53">
        <f t="shared" si="10"/>
        <v>135185</v>
      </c>
      <c r="CD53">
        <f t="shared" si="11"/>
        <v>6.9</v>
      </c>
      <c r="CE53">
        <v>0</v>
      </c>
      <c r="CF53">
        <v>0</v>
      </c>
      <c r="CG53">
        <v>1</v>
      </c>
      <c r="CH53">
        <v>1</v>
      </c>
      <c r="CI53">
        <v>0</v>
      </c>
      <c r="CJ53">
        <v>1</v>
      </c>
      <c r="CK53">
        <v>1</v>
      </c>
      <c r="CL53">
        <f t="shared" si="12"/>
        <v>148148</v>
      </c>
      <c r="CM53">
        <f t="shared" si="13"/>
        <v>138889</v>
      </c>
      <c r="CN53">
        <f t="shared" si="14"/>
        <v>1.0666647466682027</v>
      </c>
      <c r="CO53">
        <f t="shared" si="15"/>
        <v>135185</v>
      </c>
      <c r="CP53">
        <f t="shared" si="16"/>
        <v>135185</v>
      </c>
      <c r="CQ53">
        <f t="shared" si="17"/>
        <v>1</v>
      </c>
      <c r="CR53">
        <v>1</v>
      </c>
      <c r="CS53">
        <v>0</v>
      </c>
      <c r="CT53" t="s">
        <v>1527</v>
      </c>
      <c r="CU53">
        <v>0</v>
      </c>
      <c r="CV53">
        <v>1</v>
      </c>
      <c r="CW53">
        <v>0</v>
      </c>
      <c r="CX53">
        <v>0</v>
      </c>
    </row>
    <row r="54" spans="1:102" x14ac:dyDescent="0.25">
      <c r="A54" t="s">
        <v>59</v>
      </c>
      <c r="B54" t="s">
        <v>773</v>
      </c>
      <c r="C54" t="s">
        <v>1106</v>
      </c>
      <c r="D54" t="s">
        <v>820</v>
      </c>
      <c r="E54">
        <v>3</v>
      </c>
      <c r="F54">
        <v>517000</v>
      </c>
      <c r="G54">
        <v>530640</v>
      </c>
      <c r="H54">
        <v>497000</v>
      </c>
      <c r="I54">
        <v>497000</v>
      </c>
      <c r="J54">
        <v>497000</v>
      </c>
      <c r="K54">
        <v>497000</v>
      </c>
      <c r="L54">
        <v>497000</v>
      </c>
      <c r="M54">
        <v>496540</v>
      </c>
      <c r="N54">
        <v>517000</v>
      </c>
      <c r="O54">
        <v>497000</v>
      </c>
      <c r="P54">
        <v>517000</v>
      </c>
      <c r="Q54">
        <v>517000</v>
      </c>
      <c r="R54">
        <v>497000</v>
      </c>
      <c r="S54">
        <v>497000</v>
      </c>
      <c r="T54">
        <v>497000</v>
      </c>
      <c r="U54">
        <v>497000</v>
      </c>
      <c r="V54">
        <v>497000</v>
      </c>
      <c r="W54">
        <v>517000</v>
      </c>
      <c r="X54">
        <v>517000</v>
      </c>
      <c r="Y54">
        <v>497000</v>
      </c>
      <c r="Z54">
        <v>392920</v>
      </c>
      <c r="AA54">
        <v>403286</v>
      </c>
      <c r="AB54">
        <v>377720</v>
      </c>
      <c r="AC54">
        <v>377720</v>
      </c>
      <c r="AD54">
        <v>377720</v>
      </c>
      <c r="AE54">
        <v>377720</v>
      </c>
      <c r="AF54">
        <v>377720</v>
      </c>
      <c r="AG54">
        <v>377370</v>
      </c>
      <c r="AH54">
        <v>392920</v>
      </c>
      <c r="AI54">
        <v>377720</v>
      </c>
      <c r="AJ54">
        <v>392920</v>
      </c>
      <c r="AK54">
        <v>392920</v>
      </c>
      <c r="AL54">
        <v>377720</v>
      </c>
      <c r="AM54">
        <v>377720</v>
      </c>
      <c r="AN54">
        <v>377720</v>
      </c>
      <c r="AO54">
        <v>377720</v>
      </c>
      <c r="AP54">
        <v>377720</v>
      </c>
      <c r="AQ54">
        <v>392920</v>
      </c>
      <c r="AR54">
        <v>392920</v>
      </c>
      <c r="AS54">
        <v>377720</v>
      </c>
      <c r="AT54">
        <v>8.5</v>
      </c>
      <c r="AU54">
        <v>8.5</v>
      </c>
      <c r="AV54">
        <v>8.5</v>
      </c>
      <c r="AW54">
        <v>8.5</v>
      </c>
      <c r="AX54">
        <v>8.5</v>
      </c>
      <c r="AY54">
        <v>8.5</v>
      </c>
      <c r="AZ54">
        <v>8.5</v>
      </c>
      <c r="BA54">
        <v>8.5</v>
      </c>
      <c r="BB54">
        <v>8.5</v>
      </c>
      <c r="BC54">
        <v>8.5</v>
      </c>
      <c r="BD54" t="s">
        <v>1428</v>
      </c>
      <c r="BE54">
        <v>-6.2765428999999999</v>
      </c>
      <c r="BF54">
        <v>106.7314835</v>
      </c>
      <c r="BG54">
        <v>1.887522086006635E-2</v>
      </c>
      <c r="BH54">
        <v>106379</v>
      </c>
      <c r="BI54">
        <v>153991.55555555559</v>
      </c>
      <c r="BJ54">
        <v>141713.79999999999</v>
      </c>
      <c r="BK54">
        <v>141052.5</v>
      </c>
      <c r="BL54">
        <v>147429.125</v>
      </c>
      <c r="BM54">
        <v>153352.9</v>
      </c>
      <c r="BN54">
        <v>99875.375</v>
      </c>
      <c r="BO54">
        <v>94669.857142857145</v>
      </c>
      <c r="BP54">
        <v>193258.44444444441</v>
      </c>
      <c r="BQ54">
        <v>156742.44444444441</v>
      </c>
      <c r="BR54">
        <v>148361</v>
      </c>
      <c r="BS54">
        <v>192039.22222222219</v>
      </c>
      <c r="BT54">
        <v>146231.70000000001</v>
      </c>
      <c r="BU54">
        <v>162757.22222222219</v>
      </c>
      <c r="BV54">
        <v>196964.22222222219</v>
      </c>
      <c r="BW54">
        <v>163503.1</v>
      </c>
      <c r="BX54">
        <v>236261.2</v>
      </c>
      <c r="BY54">
        <v>207402</v>
      </c>
      <c r="BZ54">
        <v>169635.22222222219</v>
      </c>
      <c r="CA54">
        <v>142963.66666666669</v>
      </c>
      <c r="CB54">
        <f t="shared" si="9"/>
        <v>383281.6</v>
      </c>
      <c r="CC54">
        <f t="shared" si="10"/>
        <v>383800</v>
      </c>
      <c r="CD54">
        <f t="shared" si="11"/>
        <v>8.5</v>
      </c>
      <c r="CE54">
        <v>1</v>
      </c>
      <c r="CF54">
        <v>0</v>
      </c>
      <c r="CG54">
        <v>1</v>
      </c>
      <c r="CH54">
        <v>1</v>
      </c>
      <c r="CI54">
        <v>1</v>
      </c>
      <c r="CJ54">
        <v>0</v>
      </c>
      <c r="CK54">
        <v>0</v>
      </c>
      <c r="CL54">
        <f t="shared" si="12"/>
        <v>403286</v>
      </c>
      <c r="CM54">
        <f t="shared" si="13"/>
        <v>377370</v>
      </c>
      <c r="CN54">
        <f t="shared" si="14"/>
        <v>1.0686753054031852</v>
      </c>
      <c r="CO54">
        <f t="shared" si="15"/>
        <v>392920</v>
      </c>
      <c r="CP54">
        <f t="shared" si="16"/>
        <v>377720</v>
      </c>
      <c r="CQ54">
        <f t="shared" si="17"/>
        <v>1.040241448692153</v>
      </c>
      <c r="CR54">
        <v>1</v>
      </c>
      <c r="CS54">
        <v>0</v>
      </c>
      <c r="CT54" t="s">
        <v>1527</v>
      </c>
      <c r="CU54">
        <v>0</v>
      </c>
      <c r="CV54">
        <v>1</v>
      </c>
      <c r="CW54">
        <v>0</v>
      </c>
      <c r="CX54">
        <v>0</v>
      </c>
    </row>
    <row r="55" spans="1:102" x14ac:dyDescent="0.25">
      <c r="A55" t="s">
        <v>591</v>
      </c>
      <c r="B55" t="s">
        <v>775</v>
      </c>
      <c r="C55" t="s">
        <v>1374</v>
      </c>
      <c r="D55" t="s">
        <v>820</v>
      </c>
      <c r="E55">
        <v>2</v>
      </c>
      <c r="G55">
        <v>401184</v>
      </c>
      <c r="H55">
        <v>555888</v>
      </c>
      <c r="I55">
        <v>555888</v>
      </c>
      <c r="J55">
        <v>555888</v>
      </c>
      <c r="K55">
        <v>555888</v>
      </c>
      <c r="L55">
        <v>555888</v>
      </c>
      <c r="M55">
        <v>555888</v>
      </c>
      <c r="N55">
        <v>585888</v>
      </c>
      <c r="O55">
        <v>555888</v>
      </c>
      <c r="P55">
        <v>555888</v>
      </c>
      <c r="Q55">
        <v>585888</v>
      </c>
      <c r="R55">
        <v>555888</v>
      </c>
      <c r="S55">
        <v>555888</v>
      </c>
      <c r="T55">
        <v>555888</v>
      </c>
      <c r="U55">
        <v>555888</v>
      </c>
      <c r="V55">
        <v>555888</v>
      </c>
      <c r="W55">
        <v>555888</v>
      </c>
      <c r="X55">
        <v>585888</v>
      </c>
      <c r="Y55">
        <v>555888</v>
      </c>
      <c r="AA55">
        <v>300888</v>
      </c>
      <c r="AB55">
        <v>305738</v>
      </c>
      <c r="AC55">
        <v>305738</v>
      </c>
      <c r="AD55">
        <v>305738</v>
      </c>
      <c r="AE55">
        <v>305738</v>
      </c>
      <c r="AF55">
        <v>305738</v>
      </c>
      <c r="AG55">
        <v>305738</v>
      </c>
      <c r="AH55">
        <v>322238</v>
      </c>
      <c r="AI55">
        <v>305738</v>
      </c>
      <c r="AJ55">
        <v>305738</v>
      </c>
      <c r="AK55">
        <v>322238</v>
      </c>
      <c r="AL55">
        <v>305738</v>
      </c>
      <c r="AM55">
        <v>305738</v>
      </c>
      <c r="AN55">
        <v>305738</v>
      </c>
      <c r="AO55">
        <v>305738</v>
      </c>
      <c r="AP55">
        <v>305738</v>
      </c>
      <c r="AQ55">
        <v>305738</v>
      </c>
      <c r="AR55">
        <v>322238</v>
      </c>
      <c r="AS55">
        <v>305738</v>
      </c>
      <c r="AT55">
        <v>8.5</v>
      </c>
      <c r="AU55">
        <v>8.5</v>
      </c>
      <c r="AV55">
        <v>8.5</v>
      </c>
      <c r="AW55">
        <v>8.5</v>
      </c>
      <c r="AX55">
        <v>8.5</v>
      </c>
      <c r="AY55">
        <v>8.5</v>
      </c>
      <c r="AZ55">
        <v>8.5</v>
      </c>
      <c r="BA55">
        <v>8.5</v>
      </c>
      <c r="BB55">
        <v>8.5</v>
      </c>
      <c r="BC55">
        <v>8.5</v>
      </c>
      <c r="BD55" t="s">
        <v>1398</v>
      </c>
      <c r="BE55">
        <v>-6.224291</v>
      </c>
      <c r="BF55">
        <v>106.592136</v>
      </c>
      <c r="BG55">
        <v>5.80391206661348E-3</v>
      </c>
      <c r="BI55">
        <v>47195.285714285717</v>
      </c>
      <c r="BJ55">
        <v>63291.5</v>
      </c>
      <c r="BK55">
        <v>71808</v>
      </c>
      <c r="BL55">
        <v>72845.100000000006</v>
      </c>
      <c r="BM55">
        <v>75145.899999999994</v>
      </c>
      <c r="BN55">
        <v>74200.100000000006</v>
      </c>
      <c r="BO55">
        <v>60952.6</v>
      </c>
      <c r="BP55">
        <v>70867.8</v>
      </c>
      <c r="BQ55">
        <v>65923</v>
      </c>
      <c r="BR55">
        <v>65254.6</v>
      </c>
      <c r="BS55">
        <v>53599.166666666657</v>
      </c>
      <c r="BT55">
        <v>69600.600000000006</v>
      </c>
      <c r="BU55">
        <v>69600.600000000006</v>
      </c>
      <c r="BV55">
        <v>74635.100000000006</v>
      </c>
      <c r="BW55">
        <v>69600.600000000006</v>
      </c>
      <c r="BX55">
        <v>74635.100000000006</v>
      </c>
      <c r="BY55">
        <v>70891</v>
      </c>
      <c r="BZ55">
        <v>73648.800000000003</v>
      </c>
      <c r="CA55">
        <v>65194.6</v>
      </c>
      <c r="CB55">
        <f t="shared" si="9"/>
        <v>307032.44444444444</v>
      </c>
      <c r="CC55">
        <f t="shared" si="10"/>
        <v>309038</v>
      </c>
      <c r="CD55">
        <f t="shared" si="11"/>
        <v>8.5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0</v>
      </c>
      <c r="CL55">
        <f t="shared" si="12"/>
        <v>322238</v>
      </c>
      <c r="CM55">
        <f t="shared" si="13"/>
        <v>300888</v>
      </c>
      <c r="CN55">
        <f t="shared" si="14"/>
        <v>1.0709566350269868</v>
      </c>
      <c r="CO55">
        <f t="shared" si="15"/>
        <v>322238</v>
      </c>
      <c r="CP55">
        <f t="shared" si="16"/>
        <v>305738</v>
      </c>
      <c r="CQ55">
        <f t="shared" si="17"/>
        <v>1.0539677763313686</v>
      </c>
      <c r="CR55">
        <v>1</v>
      </c>
      <c r="CS55">
        <v>0</v>
      </c>
      <c r="CT55" t="s">
        <v>1527</v>
      </c>
      <c r="CU55">
        <v>0</v>
      </c>
      <c r="CV55">
        <v>1</v>
      </c>
      <c r="CW55">
        <v>0</v>
      </c>
      <c r="CX55">
        <v>0</v>
      </c>
    </row>
    <row r="56" spans="1:102" x14ac:dyDescent="0.25">
      <c r="A56" t="s">
        <v>130</v>
      </c>
      <c r="B56" t="s">
        <v>775</v>
      </c>
      <c r="C56" t="s">
        <v>1341</v>
      </c>
      <c r="D56" t="s">
        <v>820</v>
      </c>
      <c r="E56">
        <v>0</v>
      </c>
      <c r="F56">
        <v>400000</v>
      </c>
      <c r="G56">
        <v>400000</v>
      </c>
      <c r="H56">
        <v>373333</v>
      </c>
      <c r="I56">
        <v>373333</v>
      </c>
      <c r="J56">
        <v>373333</v>
      </c>
      <c r="K56">
        <v>373333</v>
      </c>
      <c r="L56">
        <v>373333</v>
      </c>
      <c r="M56">
        <v>400000</v>
      </c>
      <c r="N56">
        <v>400000</v>
      </c>
      <c r="O56">
        <v>373333</v>
      </c>
      <c r="P56">
        <v>400000</v>
      </c>
      <c r="Q56">
        <v>400000</v>
      </c>
      <c r="R56">
        <v>373333</v>
      </c>
      <c r="S56">
        <v>373333</v>
      </c>
      <c r="T56">
        <v>373333</v>
      </c>
      <c r="U56">
        <v>373333</v>
      </c>
      <c r="V56">
        <v>373333</v>
      </c>
      <c r="W56">
        <v>400000</v>
      </c>
      <c r="X56">
        <v>400000</v>
      </c>
      <c r="Y56">
        <v>373333</v>
      </c>
      <c r="Z56">
        <v>300000</v>
      </c>
      <c r="AA56">
        <v>300000</v>
      </c>
      <c r="AB56">
        <v>280000</v>
      </c>
      <c r="AC56">
        <v>280000</v>
      </c>
      <c r="AD56">
        <v>280000</v>
      </c>
      <c r="AE56">
        <v>280000</v>
      </c>
      <c r="AF56">
        <v>280000</v>
      </c>
      <c r="AG56">
        <v>300000</v>
      </c>
      <c r="AH56">
        <v>300000</v>
      </c>
      <c r="AI56">
        <v>280000</v>
      </c>
      <c r="AJ56">
        <v>300000</v>
      </c>
      <c r="AK56">
        <v>300000</v>
      </c>
      <c r="AL56">
        <v>280000</v>
      </c>
      <c r="AM56">
        <v>280000</v>
      </c>
      <c r="AN56">
        <v>280000</v>
      </c>
      <c r="AO56">
        <v>280000</v>
      </c>
      <c r="AP56">
        <v>280000</v>
      </c>
      <c r="AQ56">
        <v>300000</v>
      </c>
      <c r="AR56">
        <v>300000</v>
      </c>
      <c r="AS56">
        <v>280000</v>
      </c>
      <c r="AT56">
        <v>8.1</v>
      </c>
      <c r="AU56">
        <v>8.1</v>
      </c>
      <c r="AV56">
        <v>8.1</v>
      </c>
      <c r="AW56">
        <v>8.1</v>
      </c>
      <c r="AX56">
        <v>8.1</v>
      </c>
      <c r="AY56">
        <v>8.1</v>
      </c>
      <c r="AZ56">
        <v>8.1</v>
      </c>
      <c r="BA56">
        <v>8.1</v>
      </c>
      <c r="BB56">
        <v>8.1</v>
      </c>
      <c r="BC56">
        <v>8.1999999999999993</v>
      </c>
      <c r="BD56" t="s">
        <v>1455</v>
      </c>
      <c r="BE56">
        <v>-6.2262984000000001</v>
      </c>
      <c r="BF56">
        <v>106.59164699999999</v>
      </c>
      <c r="BG56">
        <v>5.5543236923360504E-3</v>
      </c>
      <c r="BH56">
        <v>69843.125</v>
      </c>
      <c r="BI56">
        <v>46941.571428571428</v>
      </c>
      <c r="BJ56">
        <v>63570.1</v>
      </c>
      <c r="BK56">
        <v>64086.6</v>
      </c>
      <c r="BL56">
        <v>65123.7</v>
      </c>
      <c r="BM56">
        <v>67424.5</v>
      </c>
      <c r="BN56">
        <v>66478.7</v>
      </c>
      <c r="BO56">
        <v>59231.199999999997</v>
      </c>
      <c r="BP56">
        <v>64196.4</v>
      </c>
      <c r="BQ56">
        <v>66201.600000000006</v>
      </c>
      <c r="BR56">
        <v>64680.800000000003</v>
      </c>
      <c r="BS56">
        <v>48205.5</v>
      </c>
      <c r="BT56">
        <v>70293.399999999994</v>
      </c>
      <c r="BU56">
        <v>70293.399999999994</v>
      </c>
      <c r="BV56">
        <v>70913.7</v>
      </c>
      <c r="BW56">
        <v>70293.399999999994</v>
      </c>
      <c r="BX56">
        <v>70913.7</v>
      </c>
      <c r="BY56">
        <v>69169.600000000006</v>
      </c>
      <c r="BZ56">
        <v>66977.399999999994</v>
      </c>
      <c r="CA56">
        <v>65887.399999999994</v>
      </c>
      <c r="CB56">
        <f t="shared" si="9"/>
        <v>288000</v>
      </c>
      <c r="CC56">
        <f t="shared" si="10"/>
        <v>288000</v>
      </c>
      <c r="CD56">
        <f t="shared" si="11"/>
        <v>8.11</v>
      </c>
      <c r="CE56">
        <v>1</v>
      </c>
      <c r="CF56">
        <v>0</v>
      </c>
      <c r="CG56">
        <v>1</v>
      </c>
      <c r="CH56">
        <v>0</v>
      </c>
      <c r="CI56">
        <v>1</v>
      </c>
      <c r="CJ56">
        <v>0</v>
      </c>
      <c r="CK56">
        <v>1</v>
      </c>
      <c r="CL56">
        <f t="shared" si="12"/>
        <v>300000</v>
      </c>
      <c r="CM56">
        <f t="shared" si="13"/>
        <v>280000</v>
      </c>
      <c r="CN56">
        <f t="shared" si="14"/>
        <v>1.0714285714285714</v>
      </c>
      <c r="CO56">
        <f t="shared" si="15"/>
        <v>300000</v>
      </c>
      <c r="CP56">
        <f t="shared" si="16"/>
        <v>280000</v>
      </c>
      <c r="CQ56">
        <f t="shared" si="17"/>
        <v>1.0714285714285714</v>
      </c>
      <c r="CR56">
        <v>1</v>
      </c>
      <c r="CS56">
        <v>0</v>
      </c>
      <c r="CT56" t="s">
        <v>1527</v>
      </c>
      <c r="CU56">
        <v>0</v>
      </c>
      <c r="CV56">
        <v>1</v>
      </c>
      <c r="CW56">
        <v>0</v>
      </c>
      <c r="CX56">
        <v>0</v>
      </c>
    </row>
    <row r="57" spans="1:102" x14ac:dyDescent="0.25">
      <c r="A57" t="s">
        <v>723</v>
      </c>
      <c r="B57" t="s">
        <v>770</v>
      </c>
      <c r="C57" t="s">
        <v>1142</v>
      </c>
      <c r="D57" t="s">
        <v>820</v>
      </c>
      <c r="E57">
        <v>4</v>
      </c>
      <c r="H57">
        <v>1271307</v>
      </c>
      <c r="I57">
        <v>1368107</v>
      </c>
      <c r="O57">
        <v>1271307</v>
      </c>
      <c r="Q57">
        <v>1274857</v>
      </c>
      <c r="R57">
        <v>1106037</v>
      </c>
      <c r="S57">
        <v>1274855</v>
      </c>
      <c r="T57">
        <v>1190253</v>
      </c>
      <c r="U57">
        <v>1190253</v>
      </c>
      <c r="V57">
        <v>1190253</v>
      </c>
      <c r="W57">
        <v>1274857</v>
      </c>
      <c r="X57">
        <v>1190252</v>
      </c>
      <c r="Y57">
        <v>1021821</v>
      </c>
      <c r="AB57">
        <v>953480</v>
      </c>
      <c r="AC57">
        <v>1026080</v>
      </c>
      <c r="AI57">
        <v>953480</v>
      </c>
      <c r="AK57">
        <v>956143</v>
      </c>
      <c r="AL57">
        <v>829528</v>
      </c>
      <c r="AM57">
        <v>956141</v>
      </c>
      <c r="AN57">
        <v>892690</v>
      </c>
      <c r="AO57">
        <v>892690</v>
      </c>
      <c r="AP57">
        <v>892690</v>
      </c>
      <c r="AQ57">
        <v>956143</v>
      </c>
      <c r="AR57">
        <v>892689</v>
      </c>
      <c r="AS57">
        <v>766366</v>
      </c>
      <c r="AU57">
        <v>8.6</v>
      </c>
      <c r="AV57">
        <v>8.6</v>
      </c>
      <c r="AW57">
        <v>8.6</v>
      </c>
      <c r="AX57">
        <v>8.6</v>
      </c>
      <c r="AY57">
        <v>8.6</v>
      </c>
      <c r="AZ57">
        <v>8.6</v>
      </c>
      <c r="BA57">
        <v>8.6</v>
      </c>
      <c r="BB57">
        <v>8.6</v>
      </c>
      <c r="BC57">
        <v>8.6</v>
      </c>
      <c r="BD57" t="s">
        <v>1445</v>
      </c>
      <c r="BE57">
        <v>-6.3026378000000003</v>
      </c>
      <c r="BF57">
        <v>106.6450306</v>
      </c>
      <c r="BG57">
        <v>1.6792024928128989E-2</v>
      </c>
      <c r="BJ57">
        <v>433398.55555555562</v>
      </c>
      <c r="BK57">
        <v>444198.8</v>
      </c>
      <c r="BQ57">
        <v>433582.44444444438</v>
      </c>
      <c r="BS57">
        <v>527675.19999999995</v>
      </c>
      <c r="BT57">
        <v>349029.6</v>
      </c>
      <c r="BU57">
        <v>460860.9</v>
      </c>
      <c r="BV57">
        <v>393873.3</v>
      </c>
      <c r="BW57">
        <v>410502.44444444438</v>
      </c>
      <c r="BX57">
        <v>573858.19999999995</v>
      </c>
      <c r="BY57">
        <v>479262.11111111112</v>
      </c>
      <c r="BZ57">
        <v>415177.3</v>
      </c>
      <c r="CA57">
        <v>276140</v>
      </c>
      <c r="CB57">
        <f t="shared" si="9"/>
        <v>977680</v>
      </c>
      <c r="CC57">
        <f t="shared" si="10"/>
        <v>892786.66666666663</v>
      </c>
      <c r="CD57">
        <f t="shared" si="11"/>
        <v>8.6</v>
      </c>
      <c r="CE57">
        <v>0</v>
      </c>
      <c r="CF57">
        <v>1</v>
      </c>
      <c r="CG57">
        <v>1</v>
      </c>
      <c r="CH57">
        <v>0</v>
      </c>
      <c r="CI57">
        <v>1</v>
      </c>
      <c r="CJ57">
        <v>0</v>
      </c>
      <c r="CK57">
        <v>0</v>
      </c>
      <c r="CL57">
        <f t="shared" si="12"/>
        <v>1026080</v>
      </c>
      <c r="CM57">
        <f t="shared" si="13"/>
        <v>953480</v>
      </c>
      <c r="CN57">
        <f t="shared" si="14"/>
        <v>1.0761421319796953</v>
      </c>
      <c r="CO57">
        <f t="shared" si="15"/>
        <v>956143</v>
      </c>
      <c r="CP57">
        <f t="shared" si="16"/>
        <v>766366</v>
      </c>
      <c r="CQ57">
        <f t="shared" si="17"/>
        <v>1.247632332332071</v>
      </c>
      <c r="CR57">
        <v>1</v>
      </c>
      <c r="CS57">
        <v>0</v>
      </c>
      <c r="CT57" t="s">
        <v>1527</v>
      </c>
      <c r="CU57">
        <v>0</v>
      </c>
      <c r="CV57">
        <v>1</v>
      </c>
      <c r="CW57">
        <v>0</v>
      </c>
      <c r="CX57">
        <v>0</v>
      </c>
    </row>
    <row r="58" spans="1:102" x14ac:dyDescent="0.25">
      <c r="A58" t="s">
        <v>605</v>
      </c>
      <c r="B58" t="s">
        <v>775</v>
      </c>
      <c r="C58" t="s">
        <v>1222</v>
      </c>
      <c r="D58" t="s">
        <v>820</v>
      </c>
      <c r="E58">
        <v>2</v>
      </c>
      <c r="G58">
        <v>348867</v>
      </c>
      <c r="H58">
        <v>322726</v>
      </c>
      <c r="I58">
        <v>325625</v>
      </c>
      <c r="J58">
        <v>335915</v>
      </c>
      <c r="K58">
        <v>332605</v>
      </c>
      <c r="L58">
        <v>339478</v>
      </c>
      <c r="M58">
        <v>336442</v>
      </c>
      <c r="N58">
        <v>322726</v>
      </c>
      <c r="O58">
        <v>327072</v>
      </c>
      <c r="P58">
        <v>406636</v>
      </c>
      <c r="Q58">
        <v>406636</v>
      </c>
      <c r="R58">
        <v>387271</v>
      </c>
      <c r="S58">
        <v>387271</v>
      </c>
      <c r="T58">
        <v>322726</v>
      </c>
      <c r="U58">
        <v>387271</v>
      </c>
      <c r="V58">
        <v>322726</v>
      </c>
      <c r="W58">
        <v>322726</v>
      </c>
      <c r="X58">
        <v>348545</v>
      </c>
      <c r="Y58">
        <v>387271</v>
      </c>
      <c r="AA58">
        <v>272116</v>
      </c>
      <c r="AB58">
        <v>251726</v>
      </c>
      <c r="AC58">
        <v>253988</v>
      </c>
      <c r="AD58">
        <v>262014</v>
      </c>
      <c r="AE58">
        <v>259432</v>
      </c>
      <c r="AF58">
        <v>264793</v>
      </c>
      <c r="AG58">
        <v>262425</v>
      </c>
      <c r="AH58">
        <v>251726</v>
      </c>
      <c r="AI58">
        <v>255116</v>
      </c>
      <c r="AJ58">
        <v>317176</v>
      </c>
      <c r="AK58">
        <v>317176</v>
      </c>
      <c r="AL58">
        <v>302071</v>
      </c>
      <c r="AM58">
        <v>302071</v>
      </c>
      <c r="AN58">
        <v>251726</v>
      </c>
      <c r="AO58">
        <v>302071</v>
      </c>
      <c r="AP58">
        <v>251726</v>
      </c>
      <c r="AQ58">
        <v>251726</v>
      </c>
      <c r="AR58">
        <v>271865</v>
      </c>
      <c r="AS58">
        <v>302071</v>
      </c>
      <c r="AT58">
        <v>7.8</v>
      </c>
      <c r="AU58">
        <v>7.8</v>
      </c>
      <c r="AV58">
        <v>7.8</v>
      </c>
      <c r="AW58">
        <v>7.8</v>
      </c>
      <c r="AX58">
        <v>7.8</v>
      </c>
      <c r="AY58">
        <v>7.8</v>
      </c>
      <c r="AZ58">
        <v>7.8</v>
      </c>
      <c r="BA58">
        <v>7.8</v>
      </c>
      <c r="BB58">
        <v>7.8</v>
      </c>
      <c r="BC58">
        <v>7.8</v>
      </c>
      <c r="BD58" t="s">
        <v>1413</v>
      </c>
      <c r="BE58">
        <v>-6.2273554999999998</v>
      </c>
      <c r="BF58">
        <v>106.5955659</v>
      </c>
      <c r="BG58">
        <v>7.1242793977907143E-3</v>
      </c>
      <c r="BI58">
        <v>62875.285714285717</v>
      </c>
      <c r="BJ58">
        <v>72052.3</v>
      </c>
      <c r="BK58">
        <v>69890.2</v>
      </c>
      <c r="BL58">
        <v>68519.5</v>
      </c>
      <c r="BM58">
        <v>71594.899999999994</v>
      </c>
      <c r="BN58">
        <v>69040.800000000003</v>
      </c>
      <c r="BO58">
        <v>70503.7</v>
      </c>
      <c r="BP58">
        <v>78678.600000000006</v>
      </c>
      <c r="BQ58">
        <v>73666.8</v>
      </c>
      <c r="BR58">
        <v>68686</v>
      </c>
      <c r="BS58">
        <v>51068.166666666657</v>
      </c>
      <c r="BT58">
        <v>68500.5</v>
      </c>
      <c r="BU58">
        <v>68500.5</v>
      </c>
      <c r="BV58">
        <v>77395.899999999994</v>
      </c>
      <c r="BW58">
        <v>68500.5</v>
      </c>
      <c r="BX58">
        <v>77395.899999999994</v>
      </c>
      <c r="BY58">
        <v>77651.8</v>
      </c>
      <c r="BZ58">
        <v>69790.899999999994</v>
      </c>
      <c r="CA58">
        <v>64094.5</v>
      </c>
      <c r="CB58">
        <f t="shared" si="9"/>
        <v>259259.55555555556</v>
      </c>
      <c r="CC58">
        <f t="shared" si="10"/>
        <v>286967.90000000002</v>
      </c>
      <c r="CD58">
        <f t="shared" si="11"/>
        <v>7.7999999999999989</v>
      </c>
      <c r="CE58">
        <v>1</v>
      </c>
      <c r="CF58">
        <v>1</v>
      </c>
      <c r="CG58">
        <v>1</v>
      </c>
      <c r="CH58">
        <v>0</v>
      </c>
      <c r="CI58">
        <v>1</v>
      </c>
      <c r="CJ58">
        <v>1</v>
      </c>
      <c r="CK58">
        <v>0</v>
      </c>
      <c r="CL58">
        <f t="shared" si="12"/>
        <v>272116</v>
      </c>
      <c r="CM58">
        <f t="shared" si="13"/>
        <v>251726</v>
      </c>
      <c r="CN58">
        <f t="shared" si="14"/>
        <v>1.0810007706792306</v>
      </c>
      <c r="CO58">
        <f t="shared" si="15"/>
        <v>317176</v>
      </c>
      <c r="CP58">
        <f t="shared" si="16"/>
        <v>251726</v>
      </c>
      <c r="CQ58">
        <f t="shared" si="17"/>
        <v>1.2600049259909585</v>
      </c>
      <c r="CR58">
        <v>1</v>
      </c>
      <c r="CS58">
        <v>0</v>
      </c>
      <c r="CT58" t="s">
        <v>1527</v>
      </c>
      <c r="CU58">
        <v>0</v>
      </c>
      <c r="CV58">
        <v>1</v>
      </c>
      <c r="CW58">
        <v>0</v>
      </c>
      <c r="CX58">
        <v>0</v>
      </c>
    </row>
    <row r="59" spans="1:102" x14ac:dyDescent="0.25">
      <c r="A59" t="s">
        <v>88</v>
      </c>
      <c r="B59" t="s">
        <v>770</v>
      </c>
      <c r="C59" t="s">
        <v>1339</v>
      </c>
      <c r="D59" t="s">
        <v>820</v>
      </c>
      <c r="E59">
        <v>4</v>
      </c>
      <c r="F59">
        <v>986667</v>
      </c>
      <c r="G59">
        <v>986667</v>
      </c>
      <c r="H59">
        <v>986667</v>
      </c>
      <c r="I59">
        <v>986667</v>
      </c>
      <c r="J59">
        <v>1066667</v>
      </c>
      <c r="K59">
        <v>1066667</v>
      </c>
      <c r="L59">
        <v>1066667</v>
      </c>
      <c r="M59">
        <v>1066667</v>
      </c>
      <c r="N59">
        <v>1066667</v>
      </c>
      <c r="O59">
        <v>1066667</v>
      </c>
      <c r="P59">
        <v>986667</v>
      </c>
      <c r="Q59">
        <v>986667</v>
      </c>
      <c r="R59">
        <v>986667</v>
      </c>
      <c r="S59">
        <v>986667</v>
      </c>
      <c r="T59">
        <v>1066667</v>
      </c>
      <c r="U59">
        <v>1066667</v>
      </c>
      <c r="V59">
        <v>1066667</v>
      </c>
      <c r="W59">
        <v>1066667</v>
      </c>
      <c r="X59">
        <v>1066667</v>
      </c>
      <c r="Y59">
        <v>1066667</v>
      </c>
      <c r="Z59">
        <v>740000</v>
      </c>
      <c r="AA59">
        <v>740000</v>
      </c>
      <c r="AB59">
        <v>740000</v>
      </c>
      <c r="AC59">
        <v>740000</v>
      </c>
      <c r="AD59">
        <v>800000</v>
      </c>
      <c r="AE59">
        <v>800000</v>
      </c>
      <c r="AF59">
        <v>800000</v>
      </c>
      <c r="AG59">
        <v>800000</v>
      </c>
      <c r="AH59">
        <v>800000</v>
      </c>
      <c r="AI59">
        <v>800000</v>
      </c>
      <c r="AJ59">
        <v>740000</v>
      </c>
      <c r="AK59">
        <v>740000</v>
      </c>
      <c r="AL59">
        <v>740000</v>
      </c>
      <c r="AM59">
        <v>740000</v>
      </c>
      <c r="AN59">
        <v>800000</v>
      </c>
      <c r="AO59">
        <v>800000</v>
      </c>
      <c r="AP59">
        <v>800000</v>
      </c>
      <c r="AQ59">
        <v>800000</v>
      </c>
      <c r="AR59">
        <v>800000</v>
      </c>
      <c r="AS59">
        <v>800000</v>
      </c>
      <c r="AT59">
        <v>8.5</v>
      </c>
      <c r="AU59">
        <v>8.5</v>
      </c>
      <c r="AV59">
        <v>8.5</v>
      </c>
      <c r="AW59">
        <v>8.5</v>
      </c>
      <c r="AX59">
        <v>8.5</v>
      </c>
      <c r="AY59">
        <v>8.5</v>
      </c>
      <c r="AZ59">
        <v>8.5</v>
      </c>
      <c r="BA59">
        <v>8.5</v>
      </c>
      <c r="BB59">
        <v>8.5</v>
      </c>
      <c r="BC59">
        <v>8.5</v>
      </c>
      <c r="BD59" t="s">
        <v>1398</v>
      </c>
      <c r="BE59">
        <v>-6.2884346000000004</v>
      </c>
      <c r="BF59">
        <v>106.6507874</v>
      </c>
      <c r="BG59">
        <v>1.399150179424309E-2</v>
      </c>
      <c r="BH59">
        <v>350631.22222222219</v>
      </c>
      <c r="BI59">
        <v>531424.85714285716</v>
      </c>
      <c r="BJ59">
        <v>253961.7</v>
      </c>
      <c r="BK59">
        <v>322439.33333333331</v>
      </c>
      <c r="BL59">
        <v>620499.125</v>
      </c>
      <c r="BM59">
        <v>320081.33333333331</v>
      </c>
      <c r="BN59">
        <v>485970.375</v>
      </c>
      <c r="BO59">
        <v>526996.66666666663</v>
      </c>
      <c r="BP59">
        <v>335750</v>
      </c>
      <c r="BQ59">
        <v>278971.44444444438</v>
      </c>
      <c r="BR59">
        <v>229575</v>
      </c>
      <c r="BS59">
        <v>382701.77777777781</v>
      </c>
      <c r="BT59">
        <v>253606.39999999999</v>
      </c>
      <c r="BU59">
        <v>281138.59999999998</v>
      </c>
      <c r="BV59">
        <v>281878.7</v>
      </c>
      <c r="BW59">
        <v>335725.11111111112</v>
      </c>
      <c r="BX59">
        <v>496401.6</v>
      </c>
      <c r="BY59">
        <v>315108.77777777781</v>
      </c>
      <c r="BZ59">
        <v>300572.7</v>
      </c>
      <c r="CA59">
        <v>276187</v>
      </c>
      <c r="CB59">
        <f t="shared" si="9"/>
        <v>776000</v>
      </c>
      <c r="CC59">
        <f t="shared" si="10"/>
        <v>776000</v>
      </c>
      <c r="CD59">
        <f t="shared" si="11"/>
        <v>8.5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0</v>
      </c>
      <c r="CL59">
        <f t="shared" si="12"/>
        <v>800000</v>
      </c>
      <c r="CM59">
        <f t="shared" si="13"/>
        <v>740000</v>
      </c>
      <c r="CN59">
        <f t="shared" si="14"/>
        <v>1.0810810810810811</v>
      </c>
      <c r="CO59">
        <f t="shared" si="15"/>
        <v>800000</v>
      </c>
      <c r="CP59">
        <f t="shared" si="16"/>
        <v>740000</v>
      </c>
      <c r="CQ59">
        <f t="shared" si="17"/>
        <v>1.0810810810810811</v>
      </c>
      <c r="CR59">
        <v>1</v>
      </c>
      <c r="CS59">
        <v>0</v>
      </c>
      <c r="CT59" t="s">
        <v>1527</v>
      </c>
      <c r="CU59">
        <v>0</v>
      </c>
      <c r="CV59">
        <v>1</v>
      </c>
      <c r="CW59">
        <v>0</v>
      </c>
      <c r="CX59">
        <v>0</v>
      </c>
    </row>
    <row r="60" spans="1:102" x14ac:dyDescent="0.25">
      <c r="A60" t="s">
        <v>104</v>
      </c>
      <c r="B60" t="s">
        <v>774</v>
      </c>
      <c r="C60" t="s">
        <v>1085</v>
      </c>
      <c r="D60" t="s">
        <v>820</v>
      </c>
      <c r="E60">
        <v>2</v>
      </c>
      <c r="F60">
        <v>325000</v>
      </c>
      <c r="G60">
        <v>325000</v>
      </c>
      <c r="H60">
        <v>325000</v>
      </c>
      <c r="I60">
        <v>300000</v>
      </c>
      <c r="J60">
        <v>300000</v>
      </c>
      <c r="K60">
        <v>300000</v>
      </c>
      <c r="L60">
        <v>300000</v>
      </c>
      <c r="M60">
        <v>325000</v>
      </c>
      <c r="N60">
        <v>325000</v>
      </c>
      <c r="O60">
        <v>325000</v>
      </c>
      <c r="P60">
        <v>325000</v>
      </c>
      <c r="Q60">
        <v>325000</v>
      </c>
      <c r="R60">
        <v>325000</v>
      </c>
      <c r="S60">
        <v>300000</v>
      </c>
      <c r="T60">
        <v>300000</v>
      </c>
      <c r="U60">
        <v>300000</v>
      </c>
      <c r="V60">
        <v>300000</v>
      </c>
      <c r="W60">
        <v>325000</v>
      </c>
      <c r="X60">
        <v>325000</v>
      </c>
      <c r="Y60">
        <v>325000</v>
      </c>
      <c r="Z60">
        <v>292500</v>
      </c>
      <c r="AA60">
        <v>292500</v>
      </c>
      <c r="AB60">
        <v>292500</v>
      </c>
      <c r="AC60">
        <v>270000</v>
      </c>
      <c r="AD60">
        <v>270000</v>
      </c>
      <c r="AE60">
        <v>270000</v>
      </c>
      <c r="AF60">
        <v>270000</v>
      </c>
      <c r="AG60">
        <v>292500</v>
      </c>
      <c r="AH60">
        <v>292500</v>
      </c>
      <c r="AI60">
        <v>292500</v>
      </c>
      <c r="AJ60">
        <v>292500</v>
      </c>
      <c r="AK60">
        <v>292500</v>
      </c>
      <c r="AL60">
        <v>292500</v>
      </c>
      <c r="AM60">
        <v>270000</v>
      </c>
      <c r="AN60">
        <v>270000</v>
      </c>
      <c r="AO60">
        <v>270000</v>
      </c>
      <c r="AP60">
        <v>270000</v>
      </c>
      <c r="AQ60">
        <v>292500</v>
      </c>
      <c r="AR60">
        <v>292500</v>
      </c>
      <c r="AS60">
        <v>292500</v>
      </c>
      <c r="AT60">
        <v>8.1</v>
      </c>
      <c r="AU60">
        <v>8.1</v>
      </c>
      <c r="AV60">
        <v>8.1</v>
      </c>
      <c r="AW60">
        <v>8.1</v>
      </c>
      <c r="AX60">
        <v>8.1</v>
      </c>
      <c r="AY60">
        <v>8.1</v>
      </c>
      <c r="AZ60">
        <v>8.1</v>
      </c>
      <c r="BA60">
        <v>8.1</v>
      </c>
      <c r="BB60">
        <v>8.1</v>
      </c>
      <c r="BC60">
        <v>8.1</v>
      </c>
      <c r="BD60" t="s">
        <v>1413</v>
      </c>
      <c r="BE60">
        <v>-6.1778332999999996</v>
      </c>
      <c r="BF60">
        <v>106.63197150000001</v>
      </c>
      <c r="BG60">
        <v>1.456820663971062E-2</v>
      </c>
      <c r="BH60">
        <v>128116.6</v>
      </c>
      <c r="BI60">
        <v>215140.25</v>
      </c>
      <c r="BJ60">
        <v>172363.22222222219</v>
      </c>
      <c r="BK60">
        <v>128350.8571428571</v>
      </c>
      <c r="BL60">
        <v>162220.71428571429</v>
      </c>
      <c r="BM60">
        <v>207377.55555555559</v>
      </c>
      <c r="BN60">
        <v>162987.25</v>
      </c>
      <c r="BO60">
        <v>130799.75</v>
      </c>
      <c r="BP60">
        <v>193171.1</v>
      </c>
      <c r="BQ60">
        <v>108984.3333333333</v>
      </c>
      <c r="BR60">
        <v>127167.42857142859</v>
      </c>
      <c r="BS60">
        <v>210276.375</v>
      </c>
      <c r="BT60">
        <v>160706.44444444441</v>
      </c>
      <c r="BU60">
        <v>133292.1428571429</v>
      </c>
      <c r="BV60">
        <v>133292.1428571429</v>
      </c>
      <c r="BW60">
        <v>169949.55555555559</v>
      </c>
      <c r="BX60">
        <v>219388.33333333331</v>
      </c>
      <c r="BY60">
        <v>107255.625</v>
      </c>
      <c r="BZ60">
        <v>171721.1</v>
      </c>
      <c r="CA60">
        <v>155685.79999999999</v>
      </c>
      <c r="CB60">
        <f t="shared" si="9"/>
        <v>283500</v>
      </c>
      <c r="CC60">
        <f t="shared" si="10"/>
        <v>283500</v>
      </c>
      <c r="CD60">
        <f t="shared" si="11"/>
        <v>8.0999999999999979</v>
      </c>
      <c r="CE60">
        <v>1</v>
      </c>
      <c r="CF60">
        <v>1</v>
      </c>
      <c r="CG60">
        <v>1</v>
      </c>
      <c r="CH60">
        <v>0</v>
      </c>
      <c r="CI60">
        <v>1</v>
      </c>
      <c r="CJ60">
        <v>1</v>
      </c>
      <c r="CK60">
        <v>0</v>
      </c>
      <c r="CL60">
        <f t="shared" si="12"/>
        <v>292500</v>
      </c>
      <c r="CM60">
        <f t="shared" si="13"/>
        <v>270000</v>
      </c>
      <c r="CN60">
        <f t="shared" si="14"/>
        <v>1.0833333333333333</v>
      </c>
      <c r="CO60">
        <f t="shared" si="15"/>
        <v>292500</v>
      </c>
      <c r="CP60">
        <f t="shared" si="16"/>
        <v>270000</v>
      </c>
      <c r="CQ60">
        <f t="shared" si="17"/>
        <v>1.0833333333333333</v>
      </c>
      <c r="CR60">
        <v>1</v>
      </c>
      <c r="CS60">
        <v>0</v>
      </c>
      <c r="CT60" t="s">
        <v>1527</v>
      </c>
      <c r="CU60">
        <v>0</v>
      </c>
      <c r="CV60">
        <v>1</v>
      </c>
      <c r="CW60">
        <v>0</v>
      </c>
      <c r="CX60">
        <v>0</v>
      </c>
    </row>
    <row r="61" spans="1:102" x14ac:dyDescent="0.25">
      <c r="A61" t="s">
        <v>21</v>
      </c>
      <c r="B61" t="s">
        <v>770</v>
      </c>
      <c r="C61" t="s">
        <v>835</v>
      </c>
      <c r="D61" t="s">
        <v>820</v>
      </c>
      <c r="E61">
        <v>2</v>
      </c>
      <c r="F61">
        <v>492800</v>
      </c>
      <c r="G61">
        <v>455000</v>
      </c>
      <c r="H61">
        <v>430000</v>
      </c>
      <c r="I61">
        <v>420000</v>
      </c>
      <c r="J61">
        <v>420000</v>
      </c>
      <c r="K61">
        <v>430000</v>
      </c>
      <c r="L61">
        <v>430000</v>
      </c>
      <c r="M61">
        <v>430000</v>
      </c>
      <c r="N61">
        <v>445000</v>
      </c>
      <c r="O61">
        <v>420000</v>
      </c>
      <c r="P61">
        <v>481600</v>
      </c>
      <c r="Q61">
        <v>430000</v>
      </c>
      <c r="R61">
        <v>420000</v>
      </c>
      <c r="S61">
        <v>420000</v>
      </c>
      <c r="T61">
        <v>420000</v>
      </c>
      <c r="U61">
        <v>420000</v>
      </c>
      <c r="V61">
        <v>420000</v>
      </c>
      <c r="W61">
        <v>420000</v>
      </c>
      <c r="X61">
        <v>420000</v>
      </c>
      <c r="Y61">
        <v>420000</v>
      </c>
      <c r="Z61">
        <v>369600</v>
      </c>
      <c r="AA61">
        <v>382200</v>
      </c>
      <c r="AB61">
        <v>361200</v>
      </c>
      <c r="AC61">
        <v>352800</v>
      </c>
      <c r="AD61">
        <v>352800</v>
      </c>
      <c r="AE61">
        <v>361200</v>
      </c>
      <c r="AF61">
        <v>361200</v>
      </c>
      <c r="AG61">
        <v>361200</v>
      </c>
      <c r="AH61">
        <v>373800</v>
      </c>
      <c r="AI61">
        <v>352800</v>
      </c>
      <c r="AJ61">
        <v>361200</v>
      </c>
      <c r="AK61">
        <v>361200</v>
      </c>
      <c r="AL61">
        <v>352800</v>
      </c>
      <c r="AM61">
        <v>352800</v>
      </c>
      <c r="AN61">
        <v>352800</v>
      </c>
      <c r="AO61">
        <v>352800</v>
      </c>
      <c r="AP61">
        <v>352800</v>
      </c>
      <c r="AQ61">
        <v>352800</v>
      </c>
      <c r="AR61">
        <v>352800</v>
      </c>
      <c r="AS61">
        <v>352800</v>
      </c>
      <c r="AT61">
        <v>8.4</v>
      </c>
      <c r="AU61">
        <v>8.4</v>
      </c>
      <c r="AV61">
        <v>8.4</v>
      </c>
      <c r="AW61">
        <v>8.4</v>
      </c>
      <c r="AX61">
        <v>8.4</v>
      </c>
      <c r="AY61">
        <v>8.4</v>
      </c>
      <c r="AZ61">
        <v>8.4</v>
      </c>
      <c r="BA61">
        <v>8.4</v>
      </c>
      <c r="BB61">
        <v>8.4</v>
      </c>
      <c r="BC61">
        <v>8.4</v>
      </c>
      <c r="BD61" t="s">
        <v>1398</v>
      </c>
      <c r="BE61">
        <v>-6.2646043999999996</v>
      </c>
      <c r="BF61">
        <v>106.654886</v>
      </c>
      <c r="BG61">
        <v>2.1839593886798979E-2</v>
      </c>
      <c r="BH61">
        <v>227986.375</v>
      </c>
      <c r="BI61">
        <v>357910.22222222219</v>
      </c>
      <c r="BJ61">
        <v>198229.9</v>
      </c>
      <c r="BK61">
        <v>262496.3</v>
      </c>
      <c r="BL61">
        <v>257146.4</v>
      </c>
      <c r="BM61">
        <v>262704.90000000002</v>
      </c>
      <c r="BN61">
        <v>200961.625</v>
      </c>
      <c r="BO61">
        <v>148019.57142857139</v>
      </c>
      <c r="BP61">
        <v>236649.7</v>
      </c>
      <c r="BQ61">
        <v>208426.22222222219</v>
      </c>
      <c r="BR61">
        <v>165879</v>
      </c>
      <c r="BS61">
        <v>232182.66666666669</v>
      </c>
      <c r="BT61">
        <v>184203.2</v>
      </c>
      <c r="BU61">
        <v>226071.1</v>
      </c>
      <c r="BV61">
        <v>238554.1</v>
      </c>
      <c r="BW61">
        <v>235567.77777777781</v>
      </c>
      <c r="BX61">
        <v>251473.6</v>
      </c>
      <c r="BY61">
        <v>206562.44444444441</v>
      </c>
      <c r="BZ61">
        <v>240787</v>
      </c>
      <c r="CA61">
        <v>217808.1</v>
      </c>
      <c r="CB61">
        <f t="shared" si="9"/>
        <v>362880</v>
      </c>
      <c r="CC61">
        <f t="shared" si="10"/>
        <v>354480</v>
      </c>
      <c r="CD61">
        <f t="shared" si="11"/>
        <v>8.4000000000000021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0</v>
      </c>
      <c r="CL61">
        <f t="shared" si="12"/>
        <v>382200</v>
      </c>
      <c r="CM61">
        <f t="shared" si="13"/>
        <v>352800</v>
      </c>
      <c r="CN61">
        <f t="shared" si="14"/>
        <v>1.0833333333333333</v>
      </c>
      <c r="CO61">
        <f t="shared" si="15"/>
        <v>361200</v>
      </c>
      <c r="CP61">
        <f t="shared" si="16"/>
        <v>352800</v>
      </c>
      <c r="CQ61">
        <f t="shared" si="17"/>
        <v>1.0238095238095237</v>
      </c>
      <c r="CR61">
        <v>1</v>
      </c>
      <c r="CS61">
        <v>0</v>
      </c>
      <c r="CT61" t="s">
        <v>1527</v>
      </c>
      <c r="CU61">
        <v>0</v>
      </c>
      <c r="CV61">
        <v>1</v>
      </c>
      <c r="CW61">
        <v>0</v>
      </c>
      <c r="CX61">
        <v>0</v>
      </c>
    </row>
    <row r="62" spans="1:102" x14ac:dyDescent="0.25">
      <c r="A62" t="s">
        <v>278</v>
      </c>
      <c r="B62" t="s">
        <v>775</v>
      </c>
      <c r="C62" t="s">
        <v>1364</v>
      </c>
      <c r="D62" t="s">
        <v>820</v>
      </c>
      <c r="E62">
        <v>0</v>
      </c>
      <c r="F62">
        <v>740742</v>
      </c>
      <c r="H62">
        <v>807474</v>
      </c>
      <c r="I62">
        <v>740742</v>
      </c>
      <c r="N62">
        <v>807474</v>
      </c>
      <c r="O62">
        <v>807474</v>
      </c>
      <c r="P62">
        <v>740742</v>
      </c>
      <c r="Q62">
        <v>807474</v>
      </c>
      <c r="R62">
        <v>807474</v>
      </c>
      <c r="S62">
        <v>740742</v>
      </c>
      <c r="T62">
        <v>740742</v>
      </c>
      <c r="U62">
        <v>740742</v>
      </c>
      <c r="V62">
        <v>740742</v>
      </c>
      <c r="W62">
        <v>740742</v>
      </c>
      <c r="X62">
        <v>807474</v>
      </c>
      <c r="Y62">
        <v>807474</v>
      </c>
      <c r="Z62">
        <v>555556</v>
      </c>
      <c r="AB62">
        <v>605605</v>
      </c>
      <c r="AC62">
        <v>555556</v>
      </c>
      <c r="AH62">
        <v>605605</v>
      </c>
      <c r="AI62">
        <v>605605</v>
      </c>
      <c r="AJ62">
        <v>555556</v>
      </c>
      <c r="AK62">
        <v>605605</v>
      </c>
      <c r="AL62">
        <v>605605</v>
      </c>
      <c r="AM62">
        <v>555556</v>
      </c>
      <c r="AN62">
        <v>555556</v>
      </c>
      <c r="AO62">
        <v>555556</v>
      </c>
      <c r="AP62">
        <v>555556</v>
      </c>
      <c r="AQ62">
        <v>555556</v>
      </c>
      <c r="AR62">
        <v>605605</v>
      </c>
      <c r="AS62">
        <v>605605</v>
      </c>
      <c r="AT62">
        <v>7.9</v>
      </c>
      <c r="AU62">
        <v>7.9</v>
      </c>
      <c r="AV62">
        <v>7.9</v>
      </c>
      <c r="AW62">
        <v>7.9</v>
      </c>
      <c r="AX62">
        <v>7.9</v>
      </c>
      <c r="AY62">
        <v>7.9</v>
      </c>
      <c r="AZ62">
        <v>7.9</v>
      </c>
      <c r="BA62">
        <v>7.9</v>
      </c>
      <c r="BB62">
        <v>7.9</v>
      </c>
      <c r="BC62">
        <v>7.9</v>
      </c>
      <c r="BD62" t="s">
        <v>1402</v>
      </c>
      <c r="BE62">
        <v>-6.1781800999999996</v>
      </c>
      <c r="BF62">
        <v>106.6060205</v>
      </c>
      <c r="BG62">
        <v>2.4226759364589921E-2</v>
      </c>
      <c r="BH62">
        <v>182647</v>
      </c>
      <c r="BJ62">
        <v>270023.44444444438</v>
      </c>
      <c r="BK62">
        <v>258265.125</v>
      </c>
      <c r="BP62">
        <v>251787.4</v>
      </c>
      <c r="BQ62">
        <v>272981.44444444438</v>
      </c>
      <c r="BR62">
        <v>222675.625</v>
      </c>
      <c r="BS62">
        <v>221418.77777777781</v>
      </c>
      <c r="BT62">
        <v>250680.22222222219</v>
      </c>
      <c r="BU62">
        <v>236691.5</v>
      </c>
      <c r="BV62">
        <v>236691.5</v>
      </c>
      <c r="BW62">
        <v>244003.3</v>
      </c>
      <c r="BX62">
        <v>332677.2</v>
      </c>
      <c r="BY62">
        <v>316676</v>
      </c>
      <c r="BZ62">
        <v>233448</v>
      </c>
      <c r="CA62">
        <v>256672.7</v>
      </c>
      <c r="CB62">
        <f t="shared" si="9"/>
        <v>585585.4</v>
      </c>
      <c r="CC62">
        <f t="shared" si="10"/>
        <v>575575.6</v>
      </c>
      <c r="CD62">
        <f t="shared" si="11"/>
        <v>7.9</v>
      </c>
      <c r="CE62">
        <v>1</v>
      </c>
      <c r="CF62">
        <v>1</v>
      </c>
      <c r="CG62">
        <v>0</v>
      </c>
      <c r="CH62">
        <v>0</v>
      </c>
      <c r="CI62">
        <v>1</v>
      </c>
      <c r="CJ62">
        <v>1</v>
      </c>
      <c r="CK62">
        <v>1</v>
      </c>
      <c r="CL62">
        <f t="shared" si="12"/>
        <v>605605</v>
      </c>
      <c r="CM62">
        <f t="shared" si="13"/>
        <v>555556</v>
      </c>
      <c r="CN62">
        <f t="shared" si="14"/>
        <v>1.0900881279294976</v>
      </c>
      <c r="CO62">
        <f t="shared" si="15"/>
        <v>605605</v>
      </c>
      <c r="CP62">
        <f t="shared" si="16"/>
        <v>555556</v>
      </c>
      <c r="CQ62">
        <f t="shared" si="17"/>
        <v>1.0900881279294976</v>
      </c>
      <c r="CR62">
        <v>1</v>
      </c>
      <c r="CS62">
        <v>0</v>
      </c>
      <c r="CT62" t="s">
        <v>1527</v>
      </c>
      <c r="CU62">
        <v>0</v>
      </c>
      <c r="CV62">
        <v>1</v>
      </c>
      <c r="CW62">
        <v>0</v>
      </c>
      <c r="CX62">
        <v>0</v>
      </c>
    </row>
    <row r="63" spans="1:102" x14ac:dyDescent="0.25">
      <c r="A63" t="s">
        <v>66</v>
      </c>
      <c r="B63" t="s">
        <v>775</v>
      </c>
      <c r="C63" t="s">
        <v>1061</v>
      </c>
      <c r="D63" t="s">
        <v>820</v>
      </c>
      <c r="E63">
        <v>0</v>
      </c>
      <c r="F63">
        <v>400000</v>
      </c>
      <c r="G63">
        <v>400000</v>
      </c>
      <c r="H63">
        <v>400000</v>
      </c>
      <c r="I63">
        <v>366667</v>
      </c>
      <c r="J63">
        <v>366667</v>
      </c>
      <c r="K63">
        <v>366667</v>
      </c>
      <c r="L63">
        <v>366667</v>
      </c>
      <c r="M63">
        <v>400000</v>
      </c>
      <c r="N63">
        <v>400000</v>
      </c>
      <c r="O63">
        <v>400000</v>
      </c>
      <c r="P63">
        <v>300000</v>
      </c>
      <c r="Q63">
        <v>300000</v>
      </c>
      <c r="R63">
        <v>300000</v>
      </c>
      <c r="S63">
        <v>300000</v>
      </c>
      <c r="T63">
        <v>300000</v>
      </c>
      <c r="U63">
        <v>300000</v>
      </c>
      <c r="V63">
        <v>300000</v>
      </c>
      <c r="W63">
        <v>300000</v>
      </c>
      <c r="X63">
        <v>300000</v>
      </c>
      <c r="Y63">
        <v>300000</v>
      </c>
      <c r="Z63">
        <v>300000</v>
      </c>
      <c r="AA63">
        <v>300000</v>
      </c>
      <c r="AB63">
        <v>300000</v>
      </c>
      <c r="AC63">
        <v>275000</v>
      </c>
      <c r="AD63">
        <v>275000</v>
      </c>
      <c r="AE63">
        <v>275000</v>
      </c>
      <c r="AF63">
        <v>275000</v>
      </c>
      <c r="AG63">
        <v>300000</v>
      </c>
      <c r="AH63">
        <v>300000</v>
      </c>
      <c r="AI63">
        <v>300000</v>
      </c>
      <c r="AJ63">
        <v>270000</v>
      </c>
      <c r="AK63">
        <v>270000</v>
      </c>
      <c r="AL63">
        <v>270000</v>
      </c>
      <c r="AM63">
        <v>270000</v>
      </c>
      <c r="AN63">
        <v>270000</v>
      </c>
      <c r="AO63">
        <v>270000</v>
      </c>
      <c r="AP63">
        <v>270000</v>
      </c>
      <c r="AQ63">
        <v>270000</v>
      </c>
      <c r="AR63">
        <v>270000</v>
      </c>
      <c r="AS63">
        <v>270000</v>
      </c>
      <c r="AT63">
        <v>8.4</v>
      </c>
      <c r="AU63">
        <v>8.4</v>
      </c>
      <c r="AV63">
        <v>8.4</v>
      </c>
      <c r="AW63">
        <v>8.4</v>
      </c>
      <c r="AX63">
        <v>8.4</v>
      </c>
      <c r="AY63">
        <v>8.4</v>
      </c>
      <c r="AZ63">
        <v>8.4</v>
      </c>
      <c r="BA63">
        <v>8.4</v>
      </c>
      <c r="BB63">
        <v>8.4</v>
      </c>
      <c r="BC63">
        <v>8.4</v>
      </c>
      <c r="BD63" t="s">
        <v>1432</v>
      </c>
      <c r="BE63">
        <v>-6.2286887000000002</v>
      </c>
      <c r="BF63">
        <v>106.59069169999999</v>
      </c>
      <c r="BG63">
        <v>6.5566648879444604E-3</v>
      </c>
      <c r="BH63">
        <v>69843.125</v>
      </c>
      <c r="BI63">
        <v>46941.571428571428</v>
      </c>
      <c r="BJ63">
        <v>61570.1</v>
      </c>
      <c r="BK63">
        <v>63586.6</v>
      </c>
      <c r="BL63">
        <v>64623.7</v>
      </c>
      <c r="BM63">
        <v>66924.5</v>
      </c>
      <c r="BN63">
        <v>65978.7</v>
      </c>
      <c r="BO63">
        <v>59231.199999999997</v>
      </c>
      <c r="BP63">
        <v>64196.4</v>
      </c>
      <c r="BQ63">
        <v>64201.599999999999</v>
      </c>
      <c r="BR63">
        <v>73680.800000000003</v>
      </c>
      <c r="BS63">
        <v>63205.5</v>
      </c>
      <c r="BT63">
        <v>73293.399999999994</v>
      </c>
      <c r="BU63">
        <v>73293.399999999994</v>
      </c>
      <c r="BV63">
        <v>71913.7</v>
      </c>
      <c r="BW63">
        <v>73293.399999999994</v>
      </c>
      <c r="BX63">
        <v>71913.7</v>
      </c>
      <c r="BY63">
        <v>72169.600000000006</v>
      </c>
      <c r="BZ63">
        <v>70350.399999999994</v>
      </c>
      <c r="CA63">
        <v>68887.399999999994</v>
      </c>
      <c r="CB63">
        <f t="shared" si="9"/>
        <v>290000</v>
      </c>
      <c r="CC63">
        <f t="shared" si="10"/>
        <v>270000</v>
      </c>
      <c r="CD63">
        <f t="shared" si="11"/>
        <v>8.4000000000000021</v>
      </c>
      <c r="CE63">
        <v>1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1</v>
      </c>
      <c r="CL63">
        <f t="shared" si="12"/>
        <v>300000</v>
      </c>
      <c r="CM63">
        <f t="shared" si="13"/>
        <v>275000</v>
      </c>
      <c r="CN63">
        <f t="shared" si="14"/>
        <v>1.0909090909090908</v>
      </c>
      <c r="CO63">
        <f t="shared" si="15"/>
        <v>270000</v>
      </c>
      <c r="CP63">
        <f t="shared" si="16"/>
        <v>270000</v>
      </c>
      <c r="CQ63">
        <f t="shared" si="17"/>
        <v>1</v>
      </c>
      <c r="CR63">
        <v>1</v>
      </c>
      <c r="CS63">
        <v>0</v>
      </c>
      <c r="CT63" t="s">
        <v>1527</v>
      </c>
      <c r="CU63">
        <v>0</v>
      </c>
      <c r="CV63">
        <v>1</v>
      </c>
      <c r="CW63">
        <v>0</v>
      </c>
      <c r="CX63">
        <v>0</v>
      </c>
    </row>
    <row r="64" spans="1:102" x14ac:dyDescent="0.25">
      <c r="A64" t="s">
        <v>51</v>
      </c>
      <c r="B64" t="s">
        <v>775</v>
      </c>
      <c r="C64" t="s">
        <v>1134</v>
      </c>
      <c r="D64" t="s">
        <v>820</v>
      </c>
      <c r="E64">
        <v>0</v>
      </c>
      <c r="F64">
        <v>400000</v>
      </c>
      <c r="G64">
        <v>400000</v>
      </c>
      <c r="H64">
        <v>400000</v>
      </c>
      <c r="I64">
        <v>366667</v>
      </c>
      <c r="J64">
        <v>366667</v>
      </c>
      <c r="K64">
        <v>366667</v>
      </c>
      <c r="L64">
        <v>366667</v>
      </c>
      <c r="M64">
        <v>400000</v>
      </c>
      <c r="N64">
        <v>400000</v>
      </c>
      <c r="O64">
        <v>400000</v>
      </c>
      <c r="P64">
        <v>400000</v>
      </c>
      <c r="Q64">
        <v>400000</v>
      </c>
      <c r="R64">
        <v>400000</v>
      </c>
      <c r="S64">
        <v>400000</v>
      </c>
      <c r="T64">
        <v>400000</v>
      </c>
      <c r="U64">
        <v>400000</v>
      </c>
      <c r="V64">
        <v>400000</v>
      </c>
      <c r="W64">
        <v>400000</v>
      </c>
      <c r="X64">
        <v>400000</v>
      </c>
      <c r="Y64">
        <v>400000</v>
      </c>
      <c r="Z64">
        <v>300000</v>
      </c>
      <c r="AA64">
        <v>300000</v>
      </c>
      <c r="AB64">
        <v>300000</v>
      </c>
      <c r="AC64">
        <v>275000</v>
      </c>
      <c r="AD64">
        <v>275000</v>
      </c>
      <c r="AE64">
        <v>275000</v>
      </c>
      <c r="AF64">
        <v>275000</v>
      </c>
      <c r="AG64">
        <v>300000</v>
      </c>
      <c r="AH64">
        <v>300000</v>
      </c>
      <c r="AI64">
        <v>300000</v>
      </c>
      <c r="AJ64">
        <v>300000</v>
      </c>
      <c r="AK64">
        <v>300000</v>
      </c>
      <c r="AL64">
        <v>300000</v>
      </c>
      <c r="AM64">
        <v>300000</v>
      </c>
      <c r="AN64">
        <v>300000</v>
      </c>
      <c r="AO64">
        <v>300000</v>
      </c>
      <c r="AP64">
        <v>300000</v>
      </c>
      <c r="AQ64">
        <v>300000</v>
      </c>
      <c r="AR64">
        <v>300000</v>
      </c>
      <c r="AS64">
        <v>300000</v>
      </c>
      <c r="AT64">
        <v>8.4</v>
      </c>
      <c r="AU64">
        <v>8.4</v>
      </c>
      <c r="AV64">
        <v>8.4</v>
      </c>
      <c r="AW64">
        <v>8.4</v>
      </c>
      <c r="AX64">
        <v>8.4</v>
      </c>
      <c r="AY64">
        <v>8.4</v>
      </c>
      <c r="AZ64">
        <v>8.4</v>
      </c>
      <c r="BA64">
        <v>8.4</v>
      </c>
      <c r="BB64">
        <v>8.4</v>
      </c>
      <c r="BC64">
        <v>8.4</v>
      </c>
      <c r="BD64" t="s">
        <v>1441</v>
      </c>
      <c r="BE64">
        <v>-6.2265658000000004</v>
      </c>
      <c r="BF64">
        <v>106.5890579</v>
      </c>
      <c r="BG64">
        <v>6.6475332781765571E-3</v>
      </c>
      <c r="BH64">
        <v>69843.125</v>
      </c>
      <c r="BI64">
        <v>46941.571428571428</v>
      </c>
      <c r="BJ64">
        <v>61570.1</v>
      </c>
      <c r="BK64">
        <v>63586.6</v>
      </c>
      <c r="BL64">
        <v>64623.7</v>
      </c>
      <c r="BM64">
        <v>66924.5</v>
      </c>
      <c r="BN64">
        <v>65978.7</v>
      </c>
      <c r="BO64">
        <v>59231.199999999997</v>
      </c>
      <c r="BP64">
        <v>64196.4</v>
      </c>
      <c r="BQ64">
        <v>64201.599999999999</v>
      </c>
      <c r="BR64">
        <v>64680.800000000003</v>
      </c>
      <c r="BS64">
        <v>48205.5</v>
      </c>
      <c r="BT64">
        <v>68293.399999999994</v>
      </c>
      <c r="BU64">
        <v>68293.399999999994</v>
      </c>
      <c r="BV64">
        <v>72913.7</v>
      </c>
      <c r="BW64">
        <v>68293.399999999994</v>
      </c>
      <c r="BX64">
        <v>72913.7</v>
      </c>
      <c r="BY64">
        <v>69169.600000000006</v>
      </c>
      <c r="BZ64">
        <v>66977.399999999994</v>
      </c>
      <c r="CA64">
        <v>63887.4</v>
      </c>
      <c r="CB64">
        <f t="shared" si="9"/>
        <v>290000</v>
      </c>
      <c r="CC64">
        <f t="shared" si="10"/>
        <v>300000</v>
      </c>
      <c r="CD64">
        <f t="shared" si="11"/>
        <v>8.4000000000000021</v>
      </c>
      <c r="CE64">
        <v>1</v>
      </c>
      <c r="CF64">
        <v>0</v>
      </c>
      <c r="CG64">
        <v>1</v>
      </c>
      <c r="CH64">
        <v>0</v>
      </c>
      <c r="CI64">
        <v>1</v>
      </c>
      <c r="CJ64">
        <v>1</v>
      </c>
      <c r="CK64">
        <v>1</v>
      </c>
      <c r="CL64">
        <f t="shared" si="12"/>
        <v>300000</v>
      </c>
      <c r="CM64">
        <f t="shared" si="13"/>
        <v>275000</v>
      </c>
      <c r="CN64">
        <f t="shared" si="14"/>
        <v>1.0909090909090908</v>
      </c>
      <c r="CO64">
        <f t="shared" si="15"/>
        <v>300000</v>
      </c>
      <c r="CP64">
        <f t="shared" si="16"/>
        <v>300000</v>
      </c>
      <c r="CQ64">
        <f t="shared" si="17"/>
        <v>1</v>
      </c>
      <c r="CR64">
        <v>1</v>
      </c>
      <c r="CS64">
        <v>0</v>
      </c>
      <c r="CT64" t="s">
        <v>1527</v>
      </c>
      <c r="CU64">
        <v>0</v>
      </c>
      <c r="CV64">
        <v>1</v>
      </c>
      <c r="CW64">
        <v>0</v>
      </c>
      <c r="CX64">
        <v>0</v>
      </c>
    </row>
    <row r="65" spans="1:102" x14ac:dyDescent="0.25">
      <c r="A65" t="s">
        <v>284</v>
      </c>
      <c r="B65" t="s">
        <v>778</v>
      </c>
      <c r="C65" t="s">
        <v>1174</v>
      </c>
      <c r="D65" t="s">
        <v>820</v>
      </c>
      <c r="E65">
        <v>2.5</v>
      </c>
      <c r="F65">
        <v>298051</v>
      </c>
      <c r="G65">
        <v>272507</v>
      </c>
      <c r="H65">
        <v>284706</v>
      </c>
      <c r="I65">
        <v>279925</v>
      </c>
      <c r="J65">
        <v>272507</v>
      </c>
      <c r="K65">
        <v>272507</v>
      </c>
      <c r="P65">
        <v>329214</v>
      </c>
      <c r="Q65">
        <v>330517</v>
      </c>
      <c r="R65">
        <v>322002</v>
      </c>
      <c r="S65">
        <v>315107</v>
      </c>
      <c r="T65">
        <v>290202</v>
      </c>
      <c r="U65">
        <v>284079</v>
      </c>
      <c r="Z65">
        <v>191404</v>
      </c>
      <c r="AA65">
        <v>175000</v>
      </c>
      <c r="AB65">
        <v>182834</v>
      </c>
      <c r="AC65">
        <v>179764</v>
      </c>
      <c r="AD65">
        <v>175000</v>
      </c>
      <c r="AE65">
        <v>175000</v>
      </c>
      <c r="AJ65">
        <v>204982</v>
      </c>
      <c r="AK65">
        <v>205793</v>
      </c>
      <c r="AL65">
        <v>200492</v>
      </c>
      <c r="AM65">
        <v>196199</v>
      </c>
      <c r="AN65">
        <v>180692</v>
      </c>
      <c r="AO65">
        <v>176879</v>
      </c>
      <c r="AT65">
        <v>6.4</v>
      </c>
      <c r="AU65">
        <v>6.4</v>
      </c>
      <c r="AV65">
        <v>6.4</v>
      </c>
      <c r="AW65">
        <v>6.4</v>
      </c>
      <c r="AX65">
        <v>6.4</v>
      </c>
      <c r="AY65">
        <v>6.4</v>
      </c>
      <c r="BD65" t="s">
        <v>1446</v>
      </c>
      <c r="BE65">
        <v>-6.1441086</v>
      </c>
      <c r="BF65">
        <v>106.6308657</v>
      </c>
      <c r="BG65">
        <v>2.8592337480733711E-3</v>
      </c>
      <c r="BH65">
        <v>87686.7</v>
      </c>
      <c r="BI65">
        <v>94779.555555555562</v>
      </c>
      <c r="BJ65">
        <v>93821.888888888891</v>
      </c>
      <c r="BK65">
        <v>95650.555555555562</v>
      </c>
      <c r="BL65">
        <v>87195.1</v>
      </c>
      <c r="BM65">
        <v>88262</v>
      </c>
      <c r="BR65">
        <v>90305.2</v>
      </c>
      <c r="BS65">
        <v>90467.4</v>
      </c>
      <c r="BT65">
        <v>98115.444444444438</v>
      </c>
      <c r="BU65">
        <v>101128.88888888891</v>
      </c>
      <c r="BV65">
        <v>91394.8</v>
      </c>
      <c r="BW65">
        <v>90632.2</v>
      </c>
      <c r="CB65">
        <f t="shared" si="9"/>
        <v>179833.66666666666</v>
      </c>
      <c r="CC65">
        <f t="shared" si="10"/>
        <v>194172.83333333334</v>
      </c>
      <c r="CD65">
        <f t="shared" si="11"/>
        <v>6.3999999999999995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1</v>
      </c>
      <c r="CL65">
        <f t="shared" si="12"/>
        <v>191404</v>
      </c>
      <c r="CM65">
        <f t="shared" si="13"/>
        <v>175000</v>
      </c>
      <c r="CN65">
        <f t="shared" si="14"/>
        <v>1.093737142857143</v>
      </c>
      <c r="CO65">
        <f t="shared" si="15"/>
        <v>205793</v>
      </c>
      <c r="CP65">
        <f t="shared" si="16"/>
        <v>176879</v>
      </c>
      <c r="CQ65">
        <f t="shared" si="17"/>
        <v>1.1634676812962534</v>
      </c>
      <c r="CR65">
        <v>1</v>
      </c>
      <c r="CS65">
        <v>0</v>
      </c>
      <c r="CT65" t="s">
        <v>1527</v>
      </c>
      <c r="CU65">
        <v>0</v>
      </c>
      <c r="CV65">
        <v>1</v>
      </c>
      <c r="CW65">
        <v>0</v>
      </c>
      <c r="CX65">
        <v>0</v>
      </c>
    </row>
    <row r="66" spans="1:102" x14ac:dyDescent="0.25">
      <c r="A66" t="s">
        <v>303</v>
      </c>
      <c r="B66" t="s">
        <v>775</v>
      </c>
      <c r="C66" t="s">
        <v>1352</v>
      </c>
      <c r="D66" t="s">
        <v>820</v>
      </c>
      <c r="E66">
        <v>2</v>
      </c>
      <c r="F66">
        <v>460000</v>
      </c>
      <c r="G66">
        <v>506666</v>
      </c>
      <c r="H66">
        <v>460000</v>
      </c>
      <c r="I66">
        <v>460000</v>
      </c>
      <c r="J66">
        <v>506666</v>
      </c>
      <c r="K66">
        <v>506666</v>
      </c>
      <c r="L66">
        <v>506666</v>
      </c>
      <c r="M66">
        <v>460000</v>
      </c>
      <c r="N66">
        <v>460000</v>
      </c>
      <c r="O66">
        <v>460000</v>
      </c>
      <c r="P66">
        <v>506666</v>
      </c>
      <c r="R66">
        <v>506666</v>
      </c>
      <c r="S66">
        <v>506666</v>
      </c>
      <c r="T66">
        <v>506666</v>
      </c>
      <c r="U66">
        <v>506666</v>
      </c>
      <c r="V66">
        <v>506666</v>
      </c>
      <c r="W66">
        <v>506666</v>
      </c>
      <c r="X66">
        <v>506666</v>
      </c>
      <c r="Y66">
        <v>506666</v>
      </c>
      <c r="Z66">
        <v>345000</v>
      </c>
      <c r="AA66">
        <v>380000</v>
      </c>
      <c r="AB66">
        <v>345000</v>
      </c>
      <c r="AC66">
        <v>345000</v>
      </c>
      <c r="AD66">
        <v>380000</v>
      </c>
      <c r="AE66">
        <v>380000</v>
      </c>
      <c r="AF66">
        <v>380000</v>
      </c>
      <c r="AG66">
        <v>345000</v>
      </c>
      <c r="AH66">
        <v>345000</v>
      </c>
      <c r="AI66">
        <v>345000</v>
      </c>
      <c r="AJ66">
        <v>380000</v>
      </c>
      <c r="AL66">
        <v>380000</v>
      </c>
      <c r="AM66">
        <v>380000</v>
      </c>
      <c r="AN66">
        <v>380000</v>
      </c>
      <c r="AO66">
        <v>380000</v>
      </c>
      <c r="AP66">
        <v>380000</v>
      </c>
      <c r="AQ66">
        <v>380000</v>
      </c>
      <c r="AR66">
        <v>380000</v>
      </c>
      <c r="AS66">
        <v>380000</v>
      </c>
      <c r="AT66">
        <v>7.8</v>
      </c>
      <c r="AU66">
        <v>7.8</v>
      </c>
      <c r="AV66">
        <v>7.8</v>
      </c>
      <c r="AW66">
        <v>7.8</v>
      </c>
      <c r="AX66">
        <v>7.8</v>
      </c>
      <c r="AY66">
        <v>7.8</v>
      </c>
      <c r="AZ66">
        <v>7.8</v>
      </c>
      <c r="BA66">
        <v>7.8</v>
      </c>
      <c r="BB66">
        <v>7.8</v>
      </c>
      <c r="BC66">
        <v>7.8</v>
      </c>
      <c r="BD66" t="s">
        <v>1415</v>
      </c>
      <c r="BE66">
        <v>-6.2246433000000003</v>
      </c>
      <c r="BF66">
        <v>106.5917879</v>
      </c>
      <c r="BG66">
        <v>5.6255850115595222E-3</v>
      </c>
      <c r="BH66">
        <v>90468.125</v>
      </c>
      <c r="BI66">
        <v>92402.142857142855</v>
      </c>
      <c r="BJ66">
        <v>85922.5</v>
      </c>
      <c r="BK66">
        <v>94439</v>
      </c>
      <c r="BL66">
        <v>119976.1</v>
      </c>
      <c r="BM66">
        <v>122276.9</v>
      </c>
      <c r="BN66">
        <v>121331.1</v>
      </c>
      <c r="BO66">
        <v>83583.600000000006</v>
      </c>
      <c r="BP66">
        <v>85248.8</v>
      </c>
      <c r="BQ66">
        <v>88554</v>
      </c>
      <c r="BR66">
        <v>110098</v>
      </c>
      <c r="BT66">
        <v>116731.6</v>
      </c>
      <c r="BU66">
        <v>116731.6</v>
      </c>
      <c r="BV66">
        <v>121766.1</v>
      </c>
      <c r="BW66">
        <v>116731.6</v>
      </c>
      <c r="BX66">
        <v>121766.1</v>
      </c>
      <c r="BY66">
        <v>118022</v>
      </c>
      <c r="BZ66">
        <v>112529.8</v>
      </c>
      <c r="CA66">
        <v>112325.6</v>
      </c>
      <c r="CB66">
        <f t="shared" si="9"/>
        <v>359000</v>
      </c>
      <c r="CC66">
        <f t="shared" si="10"/>
        <v>380000</v>
      </c>
      <c r="CD66">
        <f t="shared" si="11"/>
        <v>7.7999999999999989</v>
      </c>
      <c r="CE66">
        <v>1</v>
      </c>
      <c r="CF66">
        <v>0</v>
      </c>
      <c r="CG66">
        <v>0</v>
      </c>
      <c r="CH66">
        <v>0</v>
      </c>
      <c r="CI66">
        <v>1</v>
      </c>
      <c r="CJ66">
        <v>1</v>
      </c>
      <c r="CK66">
        <v>0</v>
      </c>
      <c r="CL66">
        <f t="shared" si="12"/>
        <v>380000</v>
      </c>
      <c r="CM66">
        <f t="shared" si="13"/>
        <v>345000</v>
      </c>
      <c r="CN66">
        <f t="shared" si="14"/>
        <v>1.1014492753623188</v>
      </c>
      <c r="CO66">
        <f t="shared" si="15"/>
        <v>380000</v>
      </c>
      <c r="CP66">
        <f t="shared" si="16"/>
        <v>380000</v>
      </c>
      <c r="CQ66">
        <f t="shared" si="17"/>
        <v>1</v>
      </c>
      <c r="CR66">
        <v>1</v>
      </c>
      <c r="CS66">
        <v>0</v>
      </c>
      <c r="CT66" t="s">
        <v>1527</v>
      </c>
      <c r="CU66">
        <v>0</v>
      </c>
      <c r="CV66">
        <v>1</v>
      </c>
      <c r="CW66">
        <v>0</v>
      </c>
      <c r="CX66">
        <v>0</v>
      </c>
    </row>
    <row r="67" spans="1:102" x14ac:dyDescent="0.25">
      <c r="A67" t="s">
        <v>56</v>
      </c>
      <c r="B67" t="s">
        <v>772</v>
      </c>
      <c r="C67" t="s">
        <v>1285</v>
      </c>
      <c r="D67" t="s">
        <v>820</v>
      </c>
      <c r="E67">
        <v>3</v>
      </c>
      <c r="F67">
        <v>664000</v>
      </c>
      <c r="G67">
        <v>664000</v>
      </c>
      <c r="H67">
        <v>664000</v>
      </c>
      <c r="I67">
        <v>664000</v>
      </c>
      <c r="J67">
        <v>664000</v>
      </c>
      <c r="K67">
        <v>624000</v>
      </c>
      <c r="L67">
        <v>610667</v>
      </c>
      <c r="M67">
        <v>678442</v>
      </c>
      <c r="N67">
        <v>677333</v>
      </c>
      <c r="O67">
        <v>664000</v>
      </c>
      <c r="P67">
        <v>664000</v>
      </c>
      <c r="Q67">
        <v>664000</v>
      </c>
      <c r="R67">
        <v>664000</v>
      </c>
      <c r="S67">
        <v>664000</v>
      </c>
      <c r="T67">
        <v>664000</v>
      </c>
      <c r="U67">
        <v>664000</v>
      </c>
      <c r="V67">
        <v>664000</v>
      </c>
      <c r="W67">
        <v>664000</v>
      </c>
      <c r="X67">
        <v>664000</v>
      </c>
      <c r="Y67">
        <v>664000</v>
      </c>
      <c r="Z67">
        <v>498000</v>
      </c>
      <c r="AA67">
        <v>498000</v>
      </c>
      <c r="AB67">
        <v>498000</v>
      </c>
      <c r="AC67">
        <v>498000</v>
      </c>
      <c r="AD67">
        <v>498000</v>
      </c>
      <c r="AE67">
        <v>468000</v>
      </c>
      <c r="AF67">
        <v>458000</v>
      </c>
      <c r="AG67">
        <v>508796</v>
      </c>
      <c r="AH67">
        <v>508000</v>
      </c>
      <c r="AI67">
        <v>498000</v>
      </c>
      <c r="AJ67">
        <v>498000</v>
      </c>
      <c r="AK67">
        <v>498000</v>
      </c>
      <c r="AL67">
        <v>498000</v>
      </c>
      <c r="AM67">
        <v>498000</v>
      </c>
      <c r="AN67">
        <v>498000</v>
      </c>
      <c r="AO67">
        <v>498000</v>
      </c>
      <c r="AP67">
        <v>498000</v>
      </c>
      <c r="AQ67">
        <v>498000</v>
      </c>
      <c r="AR67">
        <v>498000</v>
      </c>
      <c r="AS67">
        <v>498000</v>
      </c>
      <c r="AT67">
        <v>8.5</v>
      </c>
      <c r="AU67">
        <v>8.5</v>
      </c>
      <c r="AV67">
        <v>8.5</v>
      </c>
      <c r="AW67">
        <v>8.5</v>
      </c>
      <c r="AX67">
        <v>8.5</v>
      </c>
      <c r="AY67">
        <v>8.5</v>
      </c>
      <c r="AZ67">
        <v>8.5</v>
      </c>
      <c r="BA67">
        <v>8.5</v>
      </c>
      <c r="BB67">
        <v>8.5</v>
      </c>
      <c r="BC67">
        <v>8.5</v>
      </c>
      <c r="BD67" t="s">
        <v>1398</v>
      </c>
      <c r="BE67">
        <v>-6.2362425000000004</v>
      </c>
      <c r="BF67">
        <v>106.6449806</v>
      </c>
      <c r="BG67">
        <v>1.687199025840427E-2</v>
      </c>
      <c r="BH67">
        <v>293043.14285714278</v>
      </c>
      <c r="BI67">
        <v>385828.22222222219</v>
      </c>
      <c r="BJ67">
        <v>246823.8</v>
      </c>
      <c r="BK67">
        <v>317510.88888888888</v>
      </c>
      <c r="BL67">
        <v>282860.125</v>
      </c>
      <c r="BM67">
        <v>301225.75</v>
      </c>
      <c r="BN67">
        <v>178184.8</v>
      </c>
      <c r="BO67">
        <v>284507.57142857142</v>
      </c>
      <c r="BP67">
        <v>268829.33333333331</v>
      </c>
      <c r="BQ67">
        <v>237995.88888888891</v>
      </c>
      <c r="BR67">
        <v>275159.25</v>
      </c>
      <c r="BS67">
        <v>229284</v>
      </c>
      <c r="BT67">
        <v>252250.1</v>
      </c>
      <c r="BU67">
        <v>280088.66666666669</v>
      </c>
      <c r="BV67">
        <v>280637.125</v>
      </c>
      <c r="BW67">
        <v>292864.25</v>
      </c>
      <c r="BX67">
        <v>288558.28571428568</v>
      </c>
      <c r="BY67">
        <v>295843.5</v>
      </c>
      <c r="BZ67">
        <v>294329.55555555562</v>
      </c>
      <c r="CA67">
        <v>233522.22222222219</v>
      </c>
      <c r="CB67">
        <f t="shared" si="9"/>
        <v>493079.6</v>
      </c>
      <c r="CC67">
        <f t="shared" si="10"/>
        <v>498000</v>
      </c>
      <c r="CD67">
        <f t="shared" si="11"/>
        <v>8.5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0</v>
      </c>
      <c r="CL67">
        <f t="shared" si="12"/>
        <v>508796</v>
      </c>
      <c r="CM67">
        <f t="shared" si="13"/>
        <v>458000</v>
      </c>
      <c r="CN67">
        <f t="shared" si="14"/>
        <v>1.1109082969432313</v>
      </c>
      <c r="CO67">
        <f t="shared" si="15"/>
        <v>498000</v>
      </c>
      <c r="CP67">
        <f t="shared" si="16"/>
        <v>498000</v>
      </c>
      <c r="CQ67">
        <f t="shared" si="17"/>
        <v>1</v>
      </c>
      <c r="CR67">
        <v>1</v>
      </c>
      <c r="CS67">
        <v>0</v>
      </c>
      <c r="CT67" t="s">
        <v>1527</v>
      </c>
      <c r="CU67">
        <v>0</v>
      </c>
      <c r="CV67">
        <v>1</v>
      </c>
      <c r="CW67">
        <v>0</v>
      </c>
      <c r="CX67">
        <v>0</v>
      </c>
    </row>
    <row r="68" spans="1:102" x14ac:dyDescent="0.25">
      <c r="A68" t="s">
        <v>73</v>
      </c>
      <c r="B68" t="s">
        <v>769</v>
      </c>
      <c r="C68" t="s">
        <v>1122</v>
      </c>
      <c r="D68" t="s">
        <v>820</v>
      </c>
      <c r="E68">
        <v>3</v>
      </c>
      <c r="F68">
        <v>533333</v>
      </c>
      <c r="G68">
        <v>533333</v>
      </c>
      <c r="H68">
        <v>480000</v>
      </c>
      <c r="I68">
        <v>480000</v>
      </c>
      <c r="J68">
        <v>533333</v>
      </c>
      <c r="K68">
        <v>493333</v>
      </c>
      <c r="L68">
        <v>533333</v>
      </c>
      <c r="M68">
        <v>533333</v>
      </c>
      <c r="N68">
        <v>533333</v>
      </c>
      <c r="O68">
        <v>533333</v>
      </c>
      <c r="P68">
        <v>533333</v>
      </c>
      <c r="Q68">
        <v>533333</v>
      </c>
      <c r="R68">
        <v>533333</v>
      </c>
      <c r="S68">
        <v>533333</v>
      </c>
      <c r="T68">
        <v>533333</v>
      </c>
      <c r="U68">
        <v>533333</v>
      </c>
      <c r="V68">
        <v>533333</v>
      </c>
      <c r="W68">
        <v>533333</v>
      </c>
      <c r="X68">
        <v>533333</v>
      </c>
      <c r="Y68">
        <v>533333</v>
      </c>
      <c r="Z68">
        <v>400000</v>
      </c>
      <c r="AA68">
        <v>400000</v>
      </c>
      <c r="AB68">
        <v>360000</v>
      </c>
      <c r="AC68">
        <v>360000</v>
      </c>
      <c r="AD68">
        <v>400000</v>
      </c>
      <c r="AE68">
        <v>370000</v>
      </c>
      <c r="AF68">
        <v>400000</v>
      </c>
      <c r="AG68">
        <v>400000</v>
      </c>
      <c r="AH68">
        <v>400000</v>
      </c>
      <c r="AI68">
        <v>400000</v>
      </c>
      <c r="AJ68">
        <v>400000</v>
      </c>
      <c r="AK68">
        <v>400000</v>
      </c>
      <c r="AL68">
        <v>400000</v>
      </c>
      <c r="AM68">
        <v>400000</v>
      </c>
      <c r="AN68">
        <v>400000</v>
      </c>
      <c r="AO68">
        <v>400000</v>
      </c>
      <c r="AP68">
        <v>400000</v>
      </c>
      <c r="AQ68">
        <v>400000</v>
      </c>
      <c r="AR68">
        <v>400000</v>
      </c>
      <c r="AS68">
        <v>400000</v>
      </c>
      <c r="AT68">
        <v>8.4</v>
      </c>
      <c r="AU68">
        <v>8.4</v>
      </c>
      <c r="AV68">
        <v>8.4</v>
      </c>
      <c r="AW68">
        <v>8.4</v>
      </c>
      <c r="AX68">
        <v>8.4</v>
      </c>
      <c r="AY68">
        <v>8.4</v>
      </c>
      <c r="AZ68">
        <v>8.4</v>
      </c>
      <c r="BA68">
        <v>8.4</v>
      </c>
      <c r="BB68">
        <v>8.4</v>
      </c>
      <c r="BC68">
        <v>8.4</v>
      </c>
      <c r="BD68" t="s">
        <v>1414</v>
      </c>
      <c r="BE68">
        <v>-6.2454082</v>
      </c>
      <c r="BF68">
        <v>106.6108158</v>
      </c>
      <c r="BG68">
        <v>1.3765054875302791E-2</v>
      </c>
      <c r="BH68">
        <v>159903</v>
      </c>
      <c r="BI68">
        <v>625944.5</v>
      </c>
      <c r="BJ68">
        <v>404989.75</v>
      </c>
      <c r="BK68">
        <v>371225.59999999998</v>
      </c>
      <c r="BL68">
        <v>402422.875</v>
      </c>
      <c r="BM68">
        <v>374418.88888888888</v>
      </c>
      <c r="BN68">
        <v>386997.83333333331</v>
      </c>
      <c r="BO68">
        <v>561198.14285714284</v>
      </c>
      <c r="BP68">
        <v>234271</v>
      </c>
      <c r="BQ68">
        <v>447827.71428571432</v>
      </c>
      <c r="BR68">
        <v>361519.6</v>
      </c>
      <c r="BS68">
        <v>368809.1</v>
      </c>
      <c r="BT68">
        <v>341858.8</v>
      </c>
      <c r="BU68">
        <v>333492.3</v>
      </c>
      <c r="BV68">
        <v>332021.7</v>
      </c>
      <c r="BW68">
        <v>332084</v>
      </c>
      <c r="BX68">
        <v>350909.85714285722</v>
      </c>
      <c r="BY68">
        <v>416503.55555555562</v>
      </c>
      <c r="BZ68">
        <v>412210.77777777781</v>
      </c>
      <c r="CA68">
        <v>361117.22222222219</v>
      </c>
      <c r="CB68">
        <f t="shared" ref="CB68:CB99" si="18">AVERAGE(Z68:AI68)</f>
        <v>389000</v>
      </c>
      <c r="CC68">
        <f t="shared" ref="CC68:CC99" si="19">AVERAGE(AJ68:AS68)</f>
        <v>400000</v>
      </c>
      <c r="CD68">
        <f t="shared" ref="CD68:CD99" si="20">AVERAGE(AT68:BC68)</f>
        <v>8.4000000000000021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f t="shared" ref="CL68:CL99" si="21">MAX(Z68:AI68)</f>
        <v>400000</v>
      </c>
      <c r="CM68">
        <f t="shared" ref="CM68:CM99" si="22">MIN(Z68:AI68)</f>
        <v>360000</v>
      </c>
      <c r="CN68">
        <f t="shared" ref="CN68:CN99" si="23">CL68/CM68</f>
        <v>1.1111111111111112</v>
      </c>
      <c r="CO68">
        <f t="shared" ref="CO68:CO99" si="24">MAX(AJ68:AS68)</f>
        <v>400000</v>
      </c>
      <c r="CP68">
        <f t="shared" ref="CP68:CP99" si="25">MIN(AJ68:AS68)</f>
        <v>400000</v>
      </c>
      <c r="CQ68">
        <f t="shared" ref="CQ68:CQ99" si="26">CO68/CP68</f>
        <v>1</v>
      </c>
      <c r="CR68">
        <v>1</v>
      </c>
      <c r="CS68">
        <v>0</v>
      </c>
      <c r="CT68" t="s">
        <v>1527</v>
      </c>
      <c r="CU68">
        <v>0</v>
      </c>
      <c r="CV68">
        <v>1</v>
      </c>
      <c r="CW68">
        <v>0</v>
      </c>
      <c r="CX68">
        <v>0</v>
      </c>
    </row>
    <row r="69" spans="1:102" x14ac:dyDescent="0.25">
      <c r="A69" t="s">
        <v>659</v>
      </c>
      <c r="B69" t="s">
        <v>769</v>
      </c>
      <c r="C69" t="s">
        <v>1353</v>
      </c>
      <c r="D69" t="s">
        <v>820</v>
      </c>
      <c r="E69">
        <v>1</v>
      </c>
      <c r="I69">
        <v>520001</v>
      </c>
      <c r="L69">
        <v>466668</v>
      </c>
      <c r="M69">
        <v>493333</v>
      </c>
      <c r="P69">
        <v>466668</v>
      </c>
      <c r="Q69">
        <v>466668</v>
      </c>
      <c r="R69">
        <v>466668</v>
      </c>
      <c r="S69">
        <v>466668</v>
      </c>
      <c r="T69">
        <v>466668</v>
      </c>
      <c r="U69">
        <v>466668</v>
      </c>
      <c r="W69">
        <v>466668</v>
      </c>
      <c r="X69">
        <v>466668</v>
      </c>
      <c r="Y69">
        <v>466668</v>
      </c>
      <c r="AC69">
        <v>390001</v>
      </c>
      <c r="AF69">
        <v>350001</v>
      </c>
      <c r="AG69">
        <v>370000</v>
      </c>
      <c r="AJ69">
        <v>350001</v>
      </c>
      <c r="AK69">
        <v>350001</v>
      </c>
      <c r="AL69">
        <v>350001</v>
      </c>
      <c r="AM69">
        <v>350001</v>
      </c>
      <c r="AN69">
        <v>350001</v>
      </c>
      <c r="AO69">
        <v>350001</v>
      </c>
      <c r="AQ69">
        <v>350001</v>
      </c>
      <c r="AR69">
        <v>350001</v>
      </c>
      <c r="AS69">
        <v>350001</v>
      </c>
      <c r="AT69">
        <v>8.4</v>
      </c>
      <c r="AU69">
        <v>8.4</v>
      </c>
      <c r="AV69">
        <v>8.4</v>
      </c>
      <c r="AW69">
        <v>8.4</v>
      </c>
      <c r="AX69">
        <v>8.4</v>
      </c>
      <c r="AY69">
        <v>8.4</v>
      </c>
      <c r="AZ69">
        <v>8.4</v>
      </c>
      <c r="BA69">
        <v>8.4</v>
      </c>
      <c r="BB69">
        <v>8.4</v>
      </c>
      <c r="BC69">
        <v>8.4</v>
      </c>
      <c r="BD69" t="s">
        <v>1412</v>
      </c>
      <c r="BE69">
        <v>-6.2514111000000003</v>
      </c>
      <c r="BF69">
        <v>106.6182646</v>
      </c>
      <c r="BG69">
        <v>9.5700044346909117E-3</v>
      </c>
      <c r="BK69">
        <v>366881.5</v>
      </c>
      <c r="BN69">
        <v>381997.66666666669</v>
      </c>
      <c r="BO69">
        <v>573341</v>
      </c>
      <c r="BR69">
        <v>367901.5</v>
      </c>
      <c r="BS69">
        <v>377152.8</v>
      </c>
      <c r="BT69">
        <v>342063.5</v>
      </c>
      <c r="BU69">
        <v>341836</v>
      </c>
      <c r="BV69">
        <v>337021.6</v>
      </c>
      <c r="BW69">
        <v>333062.90000000002</v>
      </c>
      <c r="BY69">
        <v>427070</v>
      </c>
      <c r="BZ69">
        <v>434432.55555555562</v>
      </c>
      <c r="CA69">
        <v>379450.11111111112</v>
      </c>
      <c r="CB69">
        <f t="shared" si="18"/>
        <v>370000.66666666669</v>
      </c>
      <c r="CC69">
        <f t="shared" si="19"/>
        <v>350001</v>
      </c>
      <c r="CD69">
        <f t="shared" si="20"/>
        <v>8.4000000000000021</v>
      </c>
      <c r="CE69">
        <v>1</v>
      </c>
      <c r="CF69">
        <v>0</v>
      </c>
      <c r="CG69">
        <v>1</v>
      </c>
      <c r="CH69">
        <v>0</v>
      </c>
      <c r="CI69">
        <v>1</v>
      </c>
      <c r="CJ69">
        <v>1</v>
      </c>
      <c r="CK69">
        <v>0</v>
      </c>
      <c r="CL69">
        <f t="shared" si="21"/>
        <v>390001</v>
      </c>
      <c r="CM69">
        <f t="shared" si="22"/>
        <v>350001</v>
      </c>
      <c r="CN69">
        <f t="shared" si="23"/>
        <v>1.114285387756035</v>
      </c>
      <c r="CO69">
        <f t="shared" si="24"/>
        <v>350001</v>
      </c>
      <c r="CP69">
        <f t="shared" si="25"/>
        <v>350001</v>
      </c>
      <c r="CQ69">
        <f t="shared" si="26"/>
        <v>1</v>
      </c>
      <c r="CR69">
        <v>1</v>
      </c>
      <c r="CS69">
        <v>0</v>
      </c>
      <c r="CT69" t="s">
        <v>1527</v>
      </c>
      <c r="CU69">
        <v>0</v>
      </c>
      <c r="CV69">
        <v>1</v>
      </c>
      <c r="CW69">
        <v>0</v>
      </c>
      <c r="CX69">
        <v>0</v>
      </c>
    </row>
    <row r="70" spans="1:102" x14ac:dyDescent="0.25">
      <c r="A70" t="s">
        <v>579</v>
      </c>
      <c r="B70" t="s">
        <v>773</v>
      </c>
      <c r="C70" t="s">
        <v>883</v>
      </c>
      <c r="D70" t="s">
        <v>820</v>
      </c>
      <c r="E70">
        <v>4</v>
      </c>
      <c r="G70">
        <v>1041600</v>
      </c>
      <c r="H70">
        <v>1041600</v>
      </c>
      <c r="J70">
        <v>1041600</v>
      </c>
      <c r="K70">
        <v>1041600</v>
      </c>
      <c r="N70">
        <v>1161600</v>
      </c>
      <c r="O70">
        <v>1041600</v>
      </c>
      <c r="P70">
        <v>1041600</v>
      </c>
      <c r="Q70">
        <v>1041600</v>
      </c>
      <c r="R70">
        <v>1041600</v>
      </c>
      <c r="S70">
        <v>1041600</v>
      </c>
      <c r="T70">
        <v>1041600</v>
      </c>
      <c r="U70">
        <v>1161600</v>
      </c>
      <c r="V70">
        <v>1738395</v>
      </c>
      <c r="W70">
        <v>1161600</v>
      </c>
      <c r="X70">
        <v>957600</v>
      </c>
      <c r="Y70">
        <v>969600</v>
      </c>
      <c r="AA70">
        <v>781200</v>
      </c>
      <c r="AB70">
        <v>781200</v>
      </c>
      <c r="AD70">
        <v>781200</v>
      </c>
      <c r="AE70">
        <v>781200</v>
      </c>
      <c r="AH70">
        <v>871200</v>
      </c>
      <c r="AI70">
        <v>781200</v>
      </c>
      <c r="AJ70">
        <v>781200</v>
      </c>
      <c r="AK70">
        <v>781200</v>
      </c>
      <c r="AL70">
        <v>781200</v>
      </c>
      <c r="AM70">
        <v>781200</v>
      </c>
      <c r="AN70">
        <v>781200</v>
      </c>
      <c r="AO70">
        <v>871200</v>
      </c>
      <c r="AP70">
        <v>1303832</v>
      </c>
      <c r="AQ70">
        <v>871200</v>
      </c>
      <c r="AR70">
        <v>718200</v>
      </c>
      <c r="AS70">
        <v>727200</v>
      </c>
      <c r="AT70">
        <v>8.6999999999999993</v>
      </c>
      <c r="AU70">
        <v>8.6999999999999993</v>
      </c>
      <c r="AV70">
        <v>8.6999999999999993</v>
      </c>
      <c r="AW70">
        <v>8.6999999999999993</v>
      </c>
      <c r="AX70">
        <v>8.6999999999999993</v>
      </c>
      <c r="AY70">
        <v>8.6999999999999993</v>
      </c>
      <c r="AZ70">
        <v>8.6999999999999993</v>
      </c>
      <c r="BA70">
        <v>8.6999999999999993</v>
      </c>
      <c r="BB70">
        <v>8.6999999999999993</v>
      </c>
      <c r="BC70">
        <v>8.6999999999999993</v>
      </c>
      <c r="BD70" t="s">
        <v>1414</v>
      </c>
      <c r="BE70">
        <v>-6.2721803999999999</v>
      </c>
      <c r="BF70">
        <v>106.7124299</v>
      </c>
      <c r="BG70">
        <v>2.7371813646410999E-2</v>
      </c>
      <c r="BI70">
        <v>376005.44444444438</v>
      </c>
      <c r="BJ70">
        <v>451174.88888888888</v>
      </c>
      <c r="BL70">
        <v>446271</v>
      </c>
      <c r="BM70">
        <v>406564.9</v>
      </c>
      <c r="BP70">
        <v>461861.1</v>
      </c>
      <c r="BQ70">
        <v>406181.8</v>
      </c>
      <c r="BR70">
        <v>452306.77777777781</v>
      </c>
      <c r="BS70">
        <v>423561.9</v>
      </c>
      <c r="BT70">
        <v>470342.55555555562</v>
      </c>
      <c r="BU70">
        <v>449951.11111111112</v>
      </c>
      <c r="BV70">
        <v>475963.25</v>
      </c>
      <c r="BW70">
        <v>548565.66666666663</v>
      </c>
      <c r="BX70">
        <v>904303.7</v>
      </c>
      <c r="BY70">
        <v>530082.33333333337</v>
      </c>
      <c r="BZ70">
        <v>356693.5</v>
      </c>
      <c r="CA70">
        <v>376826.6</v>
      </c>
      <c r="CB70">
        <f t="shared" si="18"/>
        <v>796200</v>
      </c>
      <c r="CC70">
        <f t="shared" si="19"/>
        <v>839763.2</v>
      </c>
      <c r="CD70">
        <f t="shared" si="20"/>
        <v>8.7000000000000011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f t="shared" si="21"/>
        <v>871200</v>
      </c>
      <c r="CM70">
        <f t="shared" si="22"/>
        <v>781200</v>
      </c>
      <c r="CN70">
        <f t="shared" si="23"/>
        <v>1.1152073732718895</v>
      </c>
      <c r="CO70">
        <f t="shared" si="24"/>
        <v>1303832</v>
      </c>
      <c r="CP70">
        <f t="shared" si="25"/>
        <v>718200</v>
      </c>
      <c r="CQ70">
        <f t="shared" si="26"/>
        <v>1.8154163185742134</v>
      </c>
      <c r="CR70">
        <v>1</v>
      </c>
      <c r="CS70">
        <v>0</v>
      </c>
      <c r="CT70" t="s">
        <v>1527</v>
      </c>
      <c r="CU70">
        <v>0</v>
      </c>
      <c r="CV70">
        <v>1</v>
      </c>
      <c r="CW70">
        <v>0</v>
      </c>
      <c r="CX70">
        <v>0</v>
      </c>
    </row>
    <row r="71" spans="1:102" x14ac:dyDescent="0.25">
      <c r="A71" t="s">
        <v>71</v>
      </c>
      <c r="B71" t="s">
        <v>775</v>
      </c>
      <c r="C71" t="s">
        <v>1086</v>
      </c>
      <c r="D71" t="s">
        <v>820</v>
      </c>
      <c r="E71">
        <v>3</v>
      </c>
      <c r="F71">
        <v>633333</v>
      </c>
      <c r="G71">
        <v>633333</v>
      </c>
      <c r="H71">
        <v>566667</v>
      </c>
      <c r="I71">
        <v>566667</v>
      </c>
      <c r="J71">
        <v>566667</v>
      </c>
      <c r="K71">
        <v>566667</v>
      </c>
      <c r="L71">
        <v>566667</v>
      </c>
      <c r="M71">
        <v>633333</v>
      </c>
      <c r="N71">
        <v>633333</v>
      </c>
      <c r="O71">
        <v>566667</v>
      </c>
      <c r="P71">
        <v>633333</v>
      </c>
      <c r="Q71">
        <v>633333</v>
      </c>
      <c r="R71">
        <v>566667</v>
      </c>
      <c r="S71">
        <v>566667</v>
      </c>
      <c r="T71">
        <v>566667</v>
      </c>
      <c r="U71">
        <v>566667</v>
      </c>
      <c r="V71">
        <v>566667</v>
      </c>
      <c r="W71">
        <v>633333</v>
      </c>
      <c r="X71">
        <v>633333</v>
      </c>
      <c r="Y71">
        <v>566667</v>
      </c>
      <c r="Z71">
        <v>475000</v>
      </c>
      <c r="AA71">
        <v>475000</v>
      </c>
      <c r="AB71">
        <v>425000</v>
      </c>
      <c r="AC71">
        <v>425000</v>
      </c>
      <c r="AD71">
        <v>425000</v>
      </c>
      <c r="AE71">
        <v>425000</v>
      </c>
      <c r="AF71">
        <v>425000</v>
      </c>
      <c r="AG71">
        <v>475000</v>
      </c>
      <c r="AH71">
        <v>475000</v>
      </c>
      <c r="AI71">
        <v>425000</v>
      </c>
      <c r="AJ71">
        <v>475000</v>
      </c>
      <c r="AK71">
        <v>475000</v>
      </c>
      <c r="AL71">
        <v>425000</v>
      </c>
      <c r="AM71">
        <v>425000</v>
      </c>
      <c r="AN71">
        <v>425000</v>
      </c>
      <c r="AO71">
        <v>425000</v>
      </c>
      <c r="AP71">
        <v>425000</v>
      </c>
      <c r="AQ71">
        <v>475000</v>
      </c>
      <c r="AR71">
        <v>475000</v>
      </c>
      <c r="AS71">
        <v>425000</v>
      </c>
      <c r="AT71">
        <v>8.5</v>
      </c>
      <c r="AU71">
        <v>8.5</v>
      </c>
      <c r="AV71">
        <v>8.5</v>
      </c>
      <c r="AW71">
        <v>8.5</v>
      </c>
      <c r="AX71">
        <v>8.5</v>
      </c>
      <c r="AY71">
        <v>8.5</v>
      </c>
      <c r="AZ71">
        <v>8.5</v>
      </c>
      <c r="BA71">
        <v>8.5</v>
      </c>
      <c r="BB71">
        <v>8.5</v>
      </c>
      <c r="BC71">
        <v>8.5</v>
      </c>
      <c r="BD71" t="s">
        <v>1435</v>
      </c>
      <c r="BE71">
        <v>-6.2162043000000002</v>
      </c>
      <c r="BF71">
        <v>106.6180456</v>
      </c>
      <c r="BG71">
        <v>2.0402892272428239E-2</v>
      </c>
      <c r="BH71">
        <v>324050.25</v>
      </c>
      <c r="BI71">
        <v>208078.875</v>
      </c>
      <c r="BJ71">
        <v>197380.3</v>
      </c>
      <c r="BK71">
        <v>205436.66666666669</v>
      </c>
      <c r="BL71">
        <v>234868</v>
      </c>
      <c r="BM71">
        <v>212185.625</v>
      </c>
      <c r="BN71">
        <v>234460.125</v>
      </c>
      <c r="BO71">
        <v>242614.875</v>
      </c>
      <c r="BP71">
        <v>223942</v>
      </c>
      <c r="BQ71">
        <v>200518.77777777781</v>
      </c>
      <c r="BR71">
        <v>231301.66666666669</v>
      </c>
      <c r="BS71">
        <v>191880</v>
      </c>
      <c r="BT71">
        <v>193521.1</v>
      </c>
      <c r="BU71">
        <v>202583.88888888891</v>
      </c>
      <c r="BV71">
        <v>216483.625</v>
      </c>
      <c r="BW71">
        <v>210190.5</v>
      </c>
      <c r="BX71">
        <v>216483.625</v>
      </c>
      <c r="BY71">
        <v>252938.375</v>
      </c>
      <c r="BZ71">
        <v>230104.11111111109</v>
      </c>
      <c r="CA71">
        <v>198349.88888888891</v>
      </c>
      <c r="CB71">
        <f t="shared" si="18"/>
        <v>445000</v>
      </c>
      <c r="CC71">
        <f t="shared" si="19"/>
        <v>445000</v>
      </c>
      <c r="CD71">
        <f t="shared" si="20"/>
        <v>8.5</v>
      </c>
      <c r="CE71">
        <v>0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f t="shared" si="21"/>
        <v>475000</v>
      </c>
      <c r="CM71">
        <f t="shared" si="22"/>
        <v>425000</v>
      </c>
      <c r="CN71">
        <f t="shared" si="23"/>
        <v>1.1176470588235294</v>
      </c>
      <c r="CO71">
        <f t="shared" si="24"/>
        <v>475000</v>
      </c>
      <c r="CP71">
        <f t="shared" si="25"/>
        <v>425000</v>
      </c>
      <c r="CQ71">
        <f t="shared" si="26"/>
        <v>1.1176470588235294</v>
      </c>
      <c r="CR71">
        <v>1</v>
      </c>
      <c r="CS71">
        <v>0</v>
      </c>
      <c r="CT71" t="s">
        <v>1527</v>
      </c>
      <c r="CU71">
        <v>0</v>
      </c>
      <c r="CV71">
        <v>1</v>
      </c>
      <c r="CW71">
        <v>0</v>
      </c>
      <c r="CX71">
        <v>0</v>
      </c>
    </row>
    <row r="72" spans="1:102" x14ac:dyDescent="0.25">
      <c r="A72" t="s">
        <v>64</v>
      </c>
      <c r="B72" t="s">
        <v>777</v>
      </c>
      <c r="C72" t="s">
        <v>1057</v>
      </c>
      <c r="D72" t="s">
        <v>820</v>
      </c>
      <c r="E72">
        <v>4</v>
      </c>
      <c r="F72">
        <v>1358347</v>
      </c>
      <c r="H72">
        <v>1358347</v>
      </c>
      <c r="I72">
        <v>1207419</v>
      </c>
      <c r="J72">
        <v>1207419</v>
      </c>
      <c r="K72">
        <v>1207419</v>
      </c>
      <c r="L72">
        <v>1207419</v>
      </c>
      <c r="M72">
        <v>1358347</v>
      </c>
      <c r="O72">
        <v>1358347</v>
      </c>
      <c r="P72">
        <v>1358347</v>
      </c>
      <c r="Q72">
        <v>1358347</v>
      </c>
      <c r="R72">
        <v>1358347</v>
      </c>
      <c r="S72">
        <v>1207419</v>
      </c>
      <c r="T72">
        <v>1207419</v>
      </c>
      <c r="U72">
        <v>1207419</v>
      </c>
      <c r="V72">
        <v>1288085</v>
      </c>
      <c r="W72">
        <v>1358347</v>
      </c>
      <c r="Y72">
        <v>1358347</v>
      </c>
      <c r="Z72">
        <v>1018760</v>
      </c>
      <c r="AB72">
        <v>1018760</v>
      </c>
      <c r="AC72">
        <v>905564</v>
      </c>
      <c r="AD72">
        <v>905564</v>
      </c>
      <c r="AE72">
        <v>905564</v>
      </c>
      <c r="AF72">
        <v>905564</v>
      </c>
      <c r="AG72">
        <v>1018760</v>
      </c>
      <c r="AI72">
        <v>1018760</v>
      </c>
      <c r="AJ72">
        <v>1018760</v>
      </c>
      <c r="AK72">
        <v>1018760</v>
      </c>
      <c r="AL72">
        <v>1018760</v>
      </c>
      <c r="AM72">
        <v>905564</v>
      </c>
      <c r="AN72">
        <v>905564</v>
      </c>
      <c r="AO72">
        <v>905564</v>
      </c>
      <c r="AP72">
        <v>966064</v>
      </c>
      <c r="AQ72">
        <v>1018760</v>
      </c>
      <c r="AS72">
        <v>1018760</v>
      </c>
      <c r="AT72">
        <v>7.7</v>
      </c>
      <c r="AU72">
        <v>7.7</v>
      </c>
      <c r="AV72">
        <v>7.7</v>
      </c>
      <c r="AW72">
        <v>7.7</v>
      </c>
      <c r="AX72">
        <v>7.7</v>
      </c>
      <c r="AY72">
        <v>7.7</v>
      </c>
      <c r="AZ72">
        <v>7.7</v>
      </c>
      <c r="BA72">
        <v>7.7</v>
      </c>
      <c r="BC72">
        <v>7.7</v>
      </c>
      <c r="BD72" t="s">
        <v>1414</v>
      </c>
      <c r="BE72">
        <v>-6.1949205000000003</v>
      </c>
      <c r="BF72">
        <v>105.83993529999999</v>
      </c>
      <c r="BG72">
        <v>0.1289080150429813</v>
      </c>
      <c r="BH72">
        <v>703636.5555555555</v>
      </c>
      <c r="BJ72">
        <v>445087.2</v>
      </c>
      <c r="BK72">
        <v>372603.3</v>
      </c>
      <c r="BL72">
        <v>417760.5</v>
      </c>
      <c r="BM72">
        <v>679559.6</v>
      </c>
      <c r="BN72">
        <v>612937.66666666663</v>
      </c>
      <c r="BO72">
        <v>640204</v>
      </c>
      <c r="BQ72">
        <v>484317.3</v>
      </c>
      <c r="BR72">
        <v>622752.1</v>
      </c>
      <c r="BS72">
        <v>593216.9</v>
      </c>
      <c r="BT72">
        <v>466794.3</v>
      </c>
      <c r="BU72">
        <v>375396.5</v>
      </c>
      <c r="BV72">
        <v>369128.7</v>
      </c>
      <c r="BW72">
        <v>387133.5</v>
      </c>
      <c r="BX72">
        <v>458160.5</v>
      </c>
      <c r="BY72">
        <v>434918.11111111112</v>
      </c>
      <c r="CA72">
        <v>462827</v>
      </c>
      <c r="CB72">
        <f t="shared" si="18"/>
        <v>962162</v>
      </c>
      <c r="CC72">
        <f t="shared" si="19"/>
        <v>975172.88888888888</v>
      </c>
      <c r="CD72">
        <f t="shared" si="20"/>
        <v>7.7000000000000011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f t="shared" si="21"/>
        <v>1018760</v>
      </c>
      <c r="CM72">
        <f t="shared" si="22"/>
        <v>905564</v>
      </c>
      <c r="CN72">
        <f t="shared" si="23"/>
        <v>1.1250005521420905</v>
      </c>
      <c r="CO72">
        <f t="shared" si="24"/>
        <v>1018760</v>
      </c>
      <c r="CP72">
        <f t="shared" si="25"/>
        <v>905564</v>
      </c>
      <c r="CQ72">
        <f t="shared" si="26"/>
        <v>1.1250005521420905</v>
      </c>
      <c r="CR72">
        <v>1</v>
      </c>
      <c r="CS72">
        <v>0</v>
      </c>
      <c r="CT72" t="s">
        <v>1528</v>
      </c>
      <c r="CU72">
        <v>0</v>
      </c>
      <c r="CV72">
        <v>0</v>
      </c>
      <c r="CW72">
        <v>1</v>
      </c>
      <c r="CX72">
        <v>0</v>
      </c>
    </row>
    <row r="73" spans="1:102" x14ac:dyDescent="0.25">
      <c r="A73" t="s">
        <v>55</v>
      </c>
      <c r="B73" t="s">
        <v>778</v>
      </c>
      <c r="C73" t="s">
        <v>1190</v>
      </c>
      <c r="D73" t="s">
        <v>820</v>
      </c>
      <c r="E73">
        <v>2</v>
      </c>
      <c r="F73">
        <v>233333</v>
      </c>
      <c r="G73">
        <v>240000</v>
      </c>
      <c r="H73">
        <v>233333</v>
      </c>
      <c r="I73">
        <v>233333</v>
      </c>
      <c r="J73">
        <v>233333</v>
      </c>
      <c r="K73">
        <v>233333</v>
      </c>
      <c r="L73">
        <v>233333</v>
      </c>
      <c r="M73">
        <v>233333</v>
      </c>
      <c r="N73">
        <v>240000</v>
      </c>
      <c r="O73">
        <v>266667</v>
      </c>
      <c r="P73">
        <v>233333</v>
      </c>
      <c r="Q73">
        <v>233333</v>
      </c>
      <c r="R73">
        <v>233333</v>
      </c>
      <c r="S73">
        <v>233333</v>
      </c>
      <c r="T73">
        <v>233333</v>
      </c>
      <c r="U73">
        <v>233333</v>
      </c>
      <c r="V73">
        <v>233333</v>
      </c>
      <c r="W73">
        <v>233333</v>
      </c>
      <c r="X73">
        <v>233333</v>
      </c>
      <c r="Y73">
        <v>233333</v>
      </c>
      <c r="Z73">
        <v>175000</v>
      </c>
      <c r="AA73">
        <v>180000</v>
      </c>
      <c r="AB73">
        <v>175000</v>
      </c>
      <c r="AC73">
        <v>175000</v>
      </c>
      <c r="AD73">
        <v>175000</v>
      </c>
      <c r="AE73">
        <v>175000</v>
      </c>
      <c r="AF73">
        <v>175000</v>
      </c>
      <c r="AG73">
        <v>175000</v>
      </c>
      <c r="AH73">
        <v>180000</v>
      </c>
      <c r="AI73">
        <v>200000</v>
      </c>
      <c r="AJ73">
        <v>175000</v>
      </c>
      <c r="AK73">
        <v>175000</v>
      </c>
      <c r="AL73">
        <v>175000</v>
      </c>
      <c r="AM73">
        <v>175000</v>
      </c>
      <c r="AN73">
        <v>175000</v>
      </c>
      <c r="AO73">
        <v>175000</v>
      </c>
      <c r="AP73">
        <v>175000</v>
      </c>
      <c r="AQ73">
        <v>175000</v>
      </c>
      <c r="AR73">
        <v>175000</v>
      </c>
      <c r="AS73">
        <v>175000</v>
      </c>
      <c r="AT73">
        <v>8.3000000000000007</v>
      </c>
      <c r="AU73">
        <v>8.3000000000000007</v>
      </c>
      <c r="AV73">
        <v>8.3000000000000007</v>
      </c>
      <c r="AW73">
        <v>8.3000000000000007</v>
      </c>
      <c r="AX73">
        <v>8.3000000000000007</v>
      </c>
      <c r="AY73">
        <v>8.3000000000000007</v>
      </c>
      <c r="AZ73">
        <v>8.3000000000000007</v>
      </c>
      <c r="BA73">
        <v>8.3000000000000007</v>
      </c>
      <c r="BB73">
        <v>8.3000000000000007</v>
      </c>
      <c r="BC73">
        <v>8.3000000000000007</v>
      </c>
      <c r="BD73" t="s">
        <v>1412</v>
      </c>
      <c r="BE73">
        <v>-6.1428139000000002</v>
      </c>
      <c r="BF73">
        <v>106.62910549999999</v>
      </c>
      <c r="BG73">
        <v>3.0761274173800451E-3</v>
      </c>
      <c r="BH73">
        <v>85765.5</v>
      </c>
      <c r="BI73">
        <v>94779.555555555562</v>
      </c>
      <c r="BJ73">
        <v>93821.888888888891</v>
      </c>
      <c r="BK73">
        <v>94591.888888888891</v>
      </c>
      <c r="BL73">
        <v>87195.1</v>
      </c>
      <c r="BM73">
        <v>88262</v>
      </c>
      <c r="BN73">
        <v>109198.88888888891</v>
      </c>
      <c r="BO73">
        <v>97025.666666666672</v>
      </c>
      <c r="BP73">
        <v>106195.11111111109</v>
      </c>
      <c r="BQ73">
        <v>97848.777777777781</v>
      </c>
      <c r="BR73">
        <v>90307</v>
      </c>
      <c r="BS73">
        <v>90388.1</v>
      </c>
      <c r="BT73">
        <v>95783.888888888891</v>
      </c>
      <c r="BU73">
        <v>96418</v>
      </c>
      <c r="BV73">
        <v>90825.600000000006</v>
      </c>
      <c r="BW73">
        <v>90444.3</v>
      </c>
      <c r="BX73">
        <v>102427</v>
      </c>
      <c r="BY73">
        <v>101315.88888888891</v>
      </c>
      <c r="BZ73">
        <v>101954.7777777778</v>
      </c>
      <c r="CA73">
        <v>101954.7777777778</v>
      </c>
      <c r="CB73">
        <f t="shared" si="18"/>
        <v>178500</v>
      </c>
      <c r="CC73">
        <f t="shared" si="19"/>
        <v>175000</v>
      </c>
      <c r="CD73">
        <f t="shared" si="20"/>
        <v>8.2999999999999989</v>
      </c>
      <c r="CE73">
        <v>1</v>
      </c>
      <c r="CF73">
        <v>0</v>
      </c>
      <c r="CG73">
        <v>1</v>
      </c>
      <c r="CH73">
        <v>0</v>
      </c>
      <c r="CI73">
        <v>1</v>
      </c>
      <c r="CJ73">
        <v>1</v>
      </c>
      <c r="CK73">
        <v>0</v>
      </c>
      <c r="CL73">
        <f t="shared" si="21"/>
        <v>200000</v>
      </c>
      <c r="CM73">
        <f t="shared" si="22"/>
        <v>175000</v>
      </c>
      <c r="CN73">
        <f t="shared" si="23"/>
        <v>1.1428571428571428</v>
      </c>
      <c r="CO73">
        <f t="shared" si="24"/>
        <v>175000</v>
      </c>
      <c r="CP73">
        <f t="shared" si="25"/>
        <v>175000</v>
      </c>
      <c r="CQ73">
        <f t="shared" si="26"/>
        <v>1</v>
      </c>
      <c r="CR73">
        <v>1</v>
      </c>
      <c r="CS73">
        <v>0</v>
      </c>
      <c r="CT73" t="s">
        <v>1527</v>
      </c>
      <c r="CU73">
        <v>0</v>
      </c>
      <c r="CV73">
        <v>1</v>
      </c>
      <c r="CW73">
        <v>0</v>
      </c>
      <c r="CX73">
        <v>0</v>
      </c>
    </row>
    <row r="74" spans="1:102" x14ac:dyDescent="0.25">
      <c r="A74" t="s">
        <v>39</v>
      </c>
      <c r="B74" t="s">
        <v>774</v>
      </c>
      <c r="C74" t="s">
        <v>1380</v>
      </c>
      <c r="D74" t="s">
        <v>820</v>
      </c>
      <c r="E74">
        <v>2</v>
      </c>
      <c r="F74">
        <v>375888</v>
      </c>
      <c r="G74">
        <v>395888</v>
      </c>
      <c r="H74">
        <v>345888</v>
      </c>
      <c r="I74">
        <v>345888</v>
      </c>
      <c r="J74">
        <v>461184</v>
      </c>
      <c r="K74">
        <v>414517</v>
      </c>
      <c r="L74">
        <v>414517</v>
      </c>
      <c r="M74">
        <v>454517</v>
      </c>
      <c r="N74">
        <v>481184</v>
      </c>
      <c r="O74">
        <v>414517</v>
      </c>
      <c r="P74">
        <v>501184</v>
      </c>
      <c r="Q74">
        <v>527851</v>
      </c>
      <c r="R74">
        <v>461184</v>
      </c>
      <c r="S74">
        <v>461184</v>
      </c>
      <c r="T74">
        <v>461184</v>
      </c>
      <c r="U74">
        <v>414517</v>
      </c>
      <c r="V74">
        <v>414517</v>
      </c>
      <c r="W74">
        <v>454517</v>
      </c>
      <c r="X74">
        <v>481184</v>
      </c>
      <c r="Y74">
        <v>414517</v>
      </c>
      <c r="Z74">
        <v>338299</v>
      </c>
      <c r="AA74">
        <v>356299</v>
      </c>
      <c r="AB74">
        <v>311299</v>
      </c>
      <c r="AC74">
        <v>311299</v>
      </c>
      <c r="AD74">
        <v>345888</v>
      </c>
      <c r="AE74">
        <v>310888</v>
      </c>
      <c r="AF74">
        <v>310888</v>
      </c>
      <c r="AG74">
        <v>340888</v>
      </c>
      <c r="AH74">
        <v>360888</v>
      </c>
      <c r="AI74">
        <v>310888</v>
      </c>
      <c r="AJ74">
        <v>375888</v>
      </c>
      <c r="AK74">
        <v>395888</v>
      </c>
      <c r="AL74">
        <v>345888</v>
      </c>
      <c r="AM74">
        <v>345888</v>
      </c>
      <c r="AN74">
        <v>345888</v>
      </c>
      <c r="AO74">
        <v>310888</v>
      </c>
      <c r="AP74">
        <v>310888</v>
      </c>
      <c r="AQ74">
        <v>340888</v>
      </c>
      <c r="AR74">
        <v>360888</v>
      </c>
      <c r="AS74">
        <v>310888</v>
      </c>
      <c r="AT74">
        <v>8.1999999999999993</v>
      </c>
      <c r="AU74">
        <v>8.1999999999999993</v>
      </c>
      <c r="AV74">
        <v>8.1999999999999993</v>
      </c>
      <c r="AW74">
        <v>8.1999999999999993</v>
      </c>
      <c r="AX74">
        <v>8.1999999999999993</v>
      </c>
      <c r="AY74">
        <v>8.1999999999999993</v>
      </c>
      <c r="AZ74">
        <v>8.1999999999999993</v>
      </c>
      <c r="BA74">
        <v>8.1999999999999993</v>
      </c>
      <c r="BB74">
        <v>8.1999999999999993</v>
      </c>
      <c r="BC74">
        <v>8.1999999999999993</v>
      </c>
      <c r="BD74" t="s">
        <v>1442</v>
      </c>
      <c r="BE74">
        <v>-6.1742758999999996</v>
      </c>
      <c r="BF74">
        <v>106.6298498</v>
      </c>
      <c r="BG74">
        <v>1.486493999840253E-2</v>
      </c>
      <c r="BH74">
        <v>109797</v>
      </c>
      <c r="BI74">
        <v>189340.625</v>
      </c>
      <c r="BJ74">
        <v>166519</v>
      </c>
      <c r="BK74">
        <v>114065.1428571429</v>
      </c>
      <c r="BL74">
        <v>157718.1428571429</v>
      </c>
      <c r="BM74">
        <v>187180.22222222219</v>
      </c>
      <c r="BN74">
        <v>155598.25</v>
      </c>
      <c r="BO74">
        <v>134973.25</v>
      </c>
      <c r="BP74">
        <v>184832.3</v>
      </c>
      <c r="BQ74">
        <v>107317.6666666667</v>
      </c>
      <c r="BR74">
        <v>133485.71428571429</v>
      </c>
      <c r="BS74">
        <v>169630.875</v>
      </c>
      <c r="BT74">
        <v>154784.88888888891</v>
      </c>
      <c r="BU74">
        <v>128789.57142857141</v>
      </c>
      <c r="BV74">
        <v>128789.57142857141</v>
      </c>
      <c r="BW74">
        <v>149752.22222222219</v>
      </c>
      <c r="BX74">
        <v>208277.22222222219</v>
      </c>
      <c r="BY74">
        <v>118739.375</v>
      </c>
      <c r="BZ74">
        <v>155882.29999999999</v>
      </c>
      <c r="CA74">
        <v>148669.4</v>
      </c>
      <c r="CB74">
        <f t="shared" si="18"/>
        <v>329752.40000000002</v>
      </c>
      <c r="CC74">
        <f t="shared" si="19"/>
        <v>344388</v>
      </c>
      <c r="CD74">
        <f t="shared" si="20"/>
        <v>8.2000000000000011</v>
      </c>
      <c r="CE74">
        <v>1</v>
      </c>
      <c r="CF74">
        <v>0</v>
      </c>
      <c r="CG74">
        <v>1</v>
      </c>
      <c r="CH74">
        <v>1</v>
      </c>
      <c r="CI74">
        <v>1</v>
      </c>
      <c r="CJ74">
        <v>1</v>
      </c>
      <c r="CK74">
        <v>0</v>
      </c>
      <c r="CL74">
        <f t="shared" si="21"/>
        <v>360888</v>
      </c>
      <c r="CM74">
        <f t="shared" si="22"/>
        <v>310888</v>
      </c>
      <c r="CN74">
        <f t="shared" si="23"/>
        <v>1.1608296235300173</v>
      </c>
      <c r="CO74">
        <f t="shared" si="24"/>
        <v>395888</v>
      </c>
      <c r="CP74">
        <f t="shared" si="25"/>
        <v>310888</v>
      </c>
      <c r="CQ74">
        <f t="shared" si="26"/>
        <v>1.2734103600010294</v>
      </c>
      <c r="CR74">
        <v>1</v>
      </c>
      <c r="CS74">
        <v>0</v>
      </c>
      <c r="CT74" t="s">
        <v>1527</v>
      </c>
      <c r="CU74">
        <v>0</v>
      </c>
      <c r="CV74">
        <v>1</v>
      </c>
      <c r="CW74">
        <v>0</v>
      </c>
      <c r="CX74">
        <v>0</v>
      </c>
    </row>
    <row r="75" spans="1:102" x14ac:dyDescent="0.25">
      <c r="A75" t="s">
        <v>76</v>
      </c>
      <c r="B75" t="s">
        <v>774</v>
      </c>
      <c r="C75" t="s">
        <v>1012</v>
      </c>
      <c r="D75" t="s">
        <v>820</v>
      </c>
      <c r="E75">
        <v>3</v>
      </c>
      <c r="F75">
        <v>413333</v>
      </c>
      <c r="G75">
        <v>480000</v>
      </c>
      <c r="H75">
        <v>413333</v>
      </c>
      <c r="I75">
        <v>413333</v>
      </c>
      <c r="P75">
        <v>413333</v>
      </c>
      <c r="Q75">
        <v>480000</v>
      </c>
      <c r="R75">
        <v>413333</v>
      </c>
      <c r="S75">
        <v>413333</v>
      </c>
      <c r="Z75">
        <v>310000</v>
      </c>
      <c r="AA75">
        <v>360000</v>
      </c>
      <c r="AB75">
        <v>310000</v>
      </c>
      <c r="AC75">
        <v>310000</v>
      </c>
      <c r="AJ75">
        <v>310000</v>
      </c>
      <c r="AK75">
        <v>360000</v>
      </c>
      <c r="AL75">
        <v>310000</v>
      </c>
      <c r="AM75">
        <v>310000</v>
      </c>
      <c r="AT75">
        <v>8</v>
      </c>
      <c r="AU75">
        <v>8</v>
      </c>
      <c r="AV75">
        <v>8</v>
      </c>
      <c r="AW75">
        <v>8</v>
      </c>
      <c r="BD75" t="s">
        <v>1427</v>
      </c>
      <c r="BE75">
        <v>-6.2215971000000003</v>
      </c>
      <c r="BF75">
        <v>106.6328778</v>
      </c>
      <c r="BG75">
        <v>1.6999140744209919E-2</v>
      </c>
      <c r="BH75">
        <v>294182</v>
      </c>
      <c r="BI75">
        <v>273666.125</v>
      </c>
      <c r="BJ75">
        <v>267631.33333333331</v>
      </c>
      <c r="BK75">
        <v>282975.44444444438</v>
      </c>
      <c r="BR75">
        <v>274687.44444444438</v>
      </c>
      <c r="BS75">
        <v>277862</v>
      </c>
      <c r="BT75">
        <v>268048.7</v>
      </c>
      <c r="BU75">
        <v>264016.22222222219</v>
      </c>
      <c r="CB75">
        <f t="shared" si="18"/>
        <v>322500</v>
      </c>
      <c r="CC75">
        <f t="shared" si="19"/>
        <v>322500</v>
      </c>
      <c r="CD75">
        <f t="shared" si="20"/>
        <v>8</v>
      </c>
      <c r="CE75">
        <v>0</v>
      </c>
      <c r="CF75">
        <v>0</v>
      </c>
      <c r="CG75">
        <v>1</v>
      </c>
      <c r="CH75">
        <v>1</v>
      </c>
      <c r="CI75">
        <v>1</v>
      </c>
      <c r="CJ75">
        <v>0</v>
      </c>
      <c r="CK75">
        <v>0</v>
      </c>
      <c r="CL75">
        <f t="shared" si="21"/>
        <v>360000</v>
      </c>
      <c r="CM75">
        <f t="shared" si="22"/>
        <v>310000</v>
      </c>
      <c r="CN75">
        <f t="shared" si="23"/>
        <v>1.1612903225806452</v>
      </c>
      <c r="CO75">
        <f t="shared" si="24"/>
        <v>360000</v>
      </c>
      <c r="CP75">
        <f t="shared" si="25"/>
        <v>310000</v>
      </c>
      <c r="CQ75">
        <f t="shared" si="26"/>
        <v>1.1612903225806452</v>
      </c>
      <c r="CR75">
        <v>1</v>
      </c>
      <c r="CS75">
        <v>0</v>
      </c>
      <c r="CT75" t="s">
        <v>1527</v>
      </c>
      <c r="CU75">
        <v>0</v>
      </c>
      <c r="CV75">
        <v>1</v>
      </c>
      <c r="CW75">
        <v>0</v>
      </c>
      <c r="CX75">
        <v>0</v>
      </c>
    </row>
    <row r="76" spans="1:102" x14ac:dyDescent="0.25">
      <c r="A76" t="s">
        <v>63</v>
      </c>
      <c r="B76" t="s">
        <v>785</v>
      </c>
      <c r="C76" t="s">
        <v>1095</v>
      </c>
      <c r="D76" t="s">
        <v>820</v>
      </c>
      <c r="E76">
        <v>2</v>
      </c>
      <c r="F76">
        <v>400000</v>
      </c>
      <c r="G76">
        <v>400000</v>
      </c>
      <c r="H76">
        <v>400000</v>
      </c>
      <c r="I76">
        <v>400000</v>
      </c>
      <c r="J76">
        <v>400000</v>
      </c>
      <c r="K76">
        <v>400000</v>
      </c>
      <c r="L76">
        <v>400000</v>
      </c>
      <c r="M76">
        <v>466667</v>
      </c>
      <c r="N76">
        <v>466667</v>
      </c>
      <c r="O76">
        <v>400000</v>
      </c>
      <c r="P76">
        <v>400000</v>
      </c>
      <c r="Q76">
        <v>400000</v>
      </c>
      <c r="R76">
        <v>400000</v>
      </c>
      <c r="S76">
        <v>400000</v>
      </c>
      <c r="T76">
        <v>400000</v>
      </c>
      <c r="U76">
        <v>400000</v>
      </c>
      <c r="V76">
        <v>400000</v>
      </c>
      <c r="W76">
        <v>400000</v>
      </c>
      <c r="X76">
        <v>400000</v>
      </c>
      <c r="Y76">
        <v>400000</v>
      </c>
      <c r="Z76">
        <v>300000</v>
      </c>
      <c r="AA76">
        <v>300000</v>
      </c>
      <c r="AB76">
        <v>300000</v>
      </c>
      <c r="AC76">
        <v>300000</v>
      </c>
      <c r="AD76">
        <v>300000</v>
      </c>
      <c r="AE76">
        <v>300000</v>
      </c>
      <c r="AF76">
        <v>300000</v>
      </c>
      <c r="AG76">
        <v>350000</v>
      </c>
      <c r="AH76">
        <v>350000</v>
      </c>
      <c r="AI76">
        <v>300000</v>
      </c>
      <c r="AJ76">
        <v>300000</v>
      </c>
      <c r="AK76">
        <v>300000</v>
      </c>
      <c r="AL76">
        <v>300000</v>
      </c>
      <c r="AM76">
        <v>300000</v>
      </c>
      <c r="AN76">
        <v>300000</v>
      </c>
      <c r="AO76">
        <v>300000</v>
      </c>
      <c r="AP76">
        <v>300000</v>
      </c>
      <c r="AQ76">
        <v>300000</v>
      </c>
      <c r="AR76">
        <v>300000</v>
      </c>
      <c r="AS76">
        <v>300000</v>
      </c>
      <c r="AT76">
        <v>8.3000000000000007</v>
      </c>
      <c r="AU76">
        <v>8.3000000000000007</v>
      </c>
      <c r="AV76">
        <v>8.3000000000000007</v>
      </c>
      <c r="AW76">
        <v>8.3000000000000007</v>
      </c>
      <c r="AX76">
        <v>8.3000000000000007</v>
      </c>
      <c r="AY76">
        <v>8.3000000000000007</v>
      </c>
      <c r="AZ76">
        <v>8.3000000000000007</v>
      </c>
      <c r="BA76">
        <v>8.3000000000000007</v>
      </c>
      <c r="BB76">
        <v>8.3000000000000007</v>
      </c>
      <c r="BC76">
        <v>8.3000000000000007</v>
      </c>
      <c r="BD76" t="s">
        <v>1413</v>
      </c>
      <c r="BE76">
        <v>-6.1144746999999997</v>
      </c>
      <c r="BF76">
        <v>106.1577697</v>
      </c>
      <c r="BG76">
        <v>2.6867590879586879E-2</v>
      </c>
      <c r="BH76">
        <v>139412.71428571429</v>
      </c>
      <c r="BI76">
        <v>148375</v>
      </c>
      <c r="BJ76">
        <v>133014.6</v>
      </c>
      <c r="BK76">
        <v>159493.44444444441</v>
      </c>
      <c r="BL76">
        <v>142290.79999999999</v>
      </c>
      <c r="BM76">
        <v>156727.55555555559</v>
      </c>
      <c r="BN76">
        <v>158654</v>
      </c>
      <c r="BO76">
        <v>171720.55555555559</v>
      </c>
      <c r="BP76">
        <v>115604.5</v>
      </c>
      <c r="BQ76">
        <v>106959.6666666667</v>
      </c>
      <c r="BR76">
        <v>49895.888888888891</v>
      </c>
      <c r="BS76">
        <v>102335.44444444439</v>
      </c>
      <c r="BT76">
        <v>97440.1</v>
      </c>
      <c r="BU76">
        <v>47155.666666666657</v>
      </c>
      <c r="BV76">
        <v>53050.125</v>
      </c>
      <c r="BW76">
        <v>108266.7777777778</v>
      </c>
      <c r="BX76">
        <v>151874.55555555559</v>
      </c>
      <c r="BY76">
        <v>154933.44444444441</v>
      </c>
      <c r="BZ76">
        <v>96792.4</v>
      </c>
      <c r="CA76">
        <v>99923.199999999997</v>
      </c>
      <c r="CB76">
        <f t="shared" si="18"/>
        <v>310000</v>
      </c>
      <c r="CC76">
        <f t="shared" si="19"/>
        <v>300000</v>
      </c>
      <c r="CD76">
        <f t="shared" si="20"/>
        <v>8.2999999999999989</v>
      </c>
      <c r="CE76">
        <v>1</v>
      </c>
      <c r="CF76">
        <v>1</v>
      </c>
      <c r="CG76">
        <v>1</v>
      </c>
      <c r="CH76">
        <v>0</v>
      </c>
      <c r="CI76">
        <v>1</v>
      </c>
      <c r="CJ76">
        <v>1</v>
      </c>
      <c r="CK76">
        <v>0</v>
      </c>
      <c r="CL76">
        <f t="shared" si="21"/>
        <v>350000</v>
      </c>
      <c r="CM76">
        <f t="shared" si="22"/>
        <v>300000</v>
      </c>
      <c r="CN76">
        <f t="shared" si="23"/>
        <v>1.1666666666666667</v>
      </c>
      <c r="CO76">
        <f t="shared" si="24"/>
        <v>300000</v>
      </c>
      <c r="CP76">
        <f t="shared" si="25"/>
        <v>300000</v>
      </c>
      <c r="CQ76">
        <f t="shared" si="26"/>
        <v>1</v>
      </c>
      <c r="CR76">
        <v>1</v>
      </c>
      <c r="CS76">
        <v>0</v>
      </c>
      <c r="CT76" t="s">
        <v>1528</v>
      </c>
      <c r="CU76">
        <v>0</v>
      </c>
      <c r="CV76">
        <v>0</v>
      </c>
      <c r="CW76">
        <v>1</v>
      </c>
      <c r="CX76">
        <v>0</v>
      </c>
    </row>
    <row r="77" spans="1:102" x14ac:dyDescent="0.25">
      <c r="A77" t="s">
        <v>608</v>
      </c>
      <c r="B77" t="s">
        <v>785</v>
      </c>
      <c r="C77" t="s">
        <v>1090</v>
      </c>
      <c r="D77" t="s">
        <v>820</v>
      </c>
      <c r="E77">
        <v>2</v>
      </c>
      <c r="G77">
        <v>466667</v>
      </c>
      <c r="H77">
        <v>466667</v>
      </c>
      <c r="J77">
        <v>400000</v>
      </c>
      <c r="N77">
        <v>400000</v>
      </c>
      <c r="O77">
        <v>400000</v>
      </c>
      <c r="P77">
        <v>400000</v>
      </c>
      <c r="Q77">
        <v>400000</v>
      </c>
      <c r="R77">
        <v>400000</v>
      </c>
      <c r="S77">
        <v>400000</v>
      </c>
      <c r="X77">
        <v>400000</v>
      </c>
      <c r="Y77">
        <v>400000</v>
      </c>
      <c r="AA77">
        <v>350000</v>
      </c>
      <c r="AB77">
        <v>350000</v>
      </c>
      <c r="AD77">
        <v>300000</v>
      </c>
      <c r="AH77">
        <v>300000</v>
      </c>
      <c r="AI77">
        <v>300000</v>
      </c>
      <c r="AJ77">
        <v>300000</v>
      </c>
      <c r="AK77">
        <v>300000</v>
      </c>
      <c r="AL77">
        <v>300000</v>
      </c>
      <c r="AM77">
        <v>300000</v>
      </c>
      <c r="AR77">
        <v>300000</v>
      </c>
      <c r="AS77">
        <v>300000</v>
      </c>
      <c r="AT77">
        <v>8</v>
      </c>
      <c r="AU77">
        <v>8</v>
      </c>
      <c r="AV77">
        <v>8</v>
      </c>
      <c r="AW77">
        <v>8</v>
      </c>
      <c r="AX77">
        <v>8</v>
      </c>
      <c r="BB77">
        <v>8</v>
      </c>
      <c r="BC77">
        <v>8</v>
      </c>
      <c r="BD77" t="s">
        <v>1413</v>
      </c>
      <c r="BE77">
        <v>-6.1266780000000001</v>
      </c>
      <c r="BF77">
        <v>106.1626102</v>
      </c>
      <c r="BG77">
        <v>2.9057240429099671E-2</v>
      </c>
      <c r="BI77">
        <v>137625</v>
      </c>
      <c r="BJ77">
        <v>124414.6</v>
      </c>
      <c r="BL77">
        <v>142290.79999999999</v>
      </c>
      <c r="BP77">
        <v>121854.5</v>
      </c>
      <c r="BQ77">
        <v>106959.6666666667</v>
      </c>
      <c r="BR77">
        <v>49895.888888888891</v>
      </c>
      <c r="BS77">
        <v>102335.44444444439</v>
      </c>
      <c r="BT77">
        <v>97440.1</v>
      </c>
      <c r="BU77">
        <v>47155.666666666657</v>
      </c>
      <c r="BZ77">
        <v>96792.4</v>
      </c>
      <c r="CA77">
        <v>99923.199999999997</v>
      </c>
      <c r="CB77">
        <f t="shared" si="18"/>
        <v>320000</v>
      </c>
      <c r="CC77">
        <f t="shared" si="19"/>
        <v>300000</v>
      </c>
      <c r="CD77">
        <f t="shared" si="20"/>
        <v>8</v>
      </c>
      <c r="CE77">
        <v>1</v>
      </c>
      <c r="CF77">
        <v>1</v>
      </c>
      <c r="CG77">
        <v>1</v>
      </c>
      <c r="CH77">
        <v>0</v>
      </c>
      <c r="CI77">
        <v>1</v>
      </c>
      <c r="CJ77">
        <v>1</v>
      </c>
      <c r="CK77">
        <v>0</v>
      </c>
      <c r="CL77">
        <f t="shared" si="21"/>
        <v>350000</v>
      </c>
      <c r="CM77">
        <f t="shared" si="22"/>
        <v>300000</v>
      </c>
      <c r="CN77">
        <f t="shared" si="23"/>
        <v>1.1666666666666667</v>
      </c>
      <c r="CO77">
        <f t="shared" si="24"/>
        <v>300000</v>
      </c>
      <c r="CP77">
        <f t="shared" si="25"/>
        <v>300000</v>
      </c>
      <c r="CQ77">
        <f t="shared" si="26"/>
        <v>1</v>
      </c>
      <c r="CR77">
        <v>1</v>
      </c>
      <c r="CS77">
        <v>0</v>
      </c>
      <c r="CT77" t="s">
        <v>1528</v>
      </c>
      <c r="CU77">
        <v>0</v>
      </c>
      <c r="CV77">
        <v>0</v>
      </c>
      <c r="CW77">
        <v>1</v>
      </c>
      <c r="CX77">
        <v>0</v>
      </c>
    </row>
    <row r="78" spans="1:102" x14ac:dyDescent="0.25">
      <c r="A78" t="s">
        <v>12</v>
      </c>
      <c r="B78" t="s">
        <v>773</v>
      </c>
      <c r="C78" t="s">
        <v>876</v>
      </c>
      <c r="D78" t="s">
        <v>820</v>
      </c>
      <c r="E78">
        <v>2</v>
      </c>
      <c r="F78">
        <v>403333</v>
      </c>
      <c r="G78">
        <v>473333</v>
      </c>
      <c r="H78">
        <v>403333</v>
      </c>
      <c r="I78">
        <v>403333</v>
      </c>
      <c r="J78">
        <v>403333</v>
      </c>
      <c r="K78">
        <v>403333</v>
      </c>
      <c r="L78">
        <v>403333</v>
      </c>
      <c r="M78">
        <v>403333</v>
      </c>
      <c r="N78">
        <v>403333</v>
      </c>
      <c r="O78">
        <v>403333</v>
      </c>
      <c r="P78">
        <v>403333</v>
      </c>
      <c r="Q78">
        <v>403333</v>
      </c>
      <c r="R78">
        <v>403333</v>
      </c>
      <c r="S78">
        <v>403333</v>
      </c>
      <c r="T78">
        <v>403333</v>
      </c>
      <c r="U78">
        <v>403333</v>
      </c>
      <c r="V78">
        <v>403333</v>
      </c>
      <c r="W78">
        <v>403333</v>
      </c>
      <c r="X78">
        <v>403333</v>
      </c>
      <c r="Y78">
        <v>403333</v>
      </c>
      <c r="Z78">
        <v>302500</v>
      </c>
      <c r="AA78">
        <v>355000</v>
      </c>
      <c r="AB78">
        <v>302500</v>
      </c>
      <c r="AC78">
        <v>302500</v>
      </c>
      <c r="AD78">
        <v>302500</v>
      </c>
      <c r="AE78">
        <v>302500</v>
      </c>
      <c r="AF78">
        <v>302500</v>
      </c>
      <c r="AG78">
        <v>302500</v>
      </c>
      <c r="AH78">
        <v>302500</v>
      </c>
      <c r="AI78">
        <v>302500</v>
      </c>
      <c r="AJ78">
        <v>302500</v>
      </c>
      <c r="AK78">
        <v>302500</v>
      </c>
      <c r="AL78">
        <v>302500</v>
      </c>
      <c r="AM78">
        <v>302500</v>
      </c>
      <c r="AN78">
        <v>302500</v>
      </c>
      <c r="AO78">
        <v>302500</v>
      </c>
      <c r="AP78">
        <v>302500</v>
      </c>
      <c r="AQ78">
        <v>302500</v>
      </c>
      <c r="AR78">
        <v>302500</v>
      </c>
      <c r="AS78">
        <v>302500</v>
      </c>
      <c r="AT78">
        <v>8.1999999999999993</v>
      </c>
      <c r="AU78">
        <v>8.1999999999999993</v>
      </c>
      <c r="AV78">
        <v>8.1999999999999993</v>
      </c>
      <c r="AW78">
        <v>8.1999999999999993</v>
      </c>
      <c r="AX78">
        <v>8.1999999999999993</v>
      </c>
      <c r="AY78">
        <v>8.1999999999999993</v>
      </c>
      <c r="AZ78">
        <v>8.1999999999999993</v>
      </c>
      <c r="BA78">
        <v>8.1999999999999993</v>
      </c>
      <c r="BB78">
        <v>8.1999999999999993</v>
      </c>
      <c r="BC78">
        <v>8.1999999999999993</v>
      </c>
      <c r="BD78" t="s">
        <v>1398</v>
      </c>
      <c r="BE78">
        <v>-6.2802375000000001</v>
      </c>
      <c r="BF78">
        <v>106.72191410000001</v>
      </c>
      <c r="BG78">
        <v>2.2366046663155979E-2</v>
      </c>
      <c r="BH78">
        <v>84268.625</v>
      </c>
      <c r="BI78">
        <v>148076.66666666669</v>
      </c>
      <c r="BJ78">
        <v>141933.6</v>
      </c>
      <c r="BK78">
        <v>123791.44444444439</v>
      </c>
      <c r="BL78">
        <v>136502.25</v>
      </c>
      <c r="BM78">
        <v>152453.9</v>
      </c>
      <c r="BN78">
        <v>79993.75</v>
      </c>
      <c r="BO78">
        <v>75063.75</v>
      </c>
      <c r="BP78">
        <v>184613.6</v>
      </c>
      <c r="BQ78">
        <v>143098.5</v>
      </c>
      <c r="BR78">
        <v>153475.11111111109</v>
      </c>
      <c r="BS78">
        <v>188847</v>
      </c>
      <c r="BT78">
        <v>161396.4</v>
      </c>
      <c r="BU78">
        <v>165072.6</v>
      </c>
      <c r="BV78">
        <v>212524.33333333331</v>
      </c>
      <c r="BW78">
        <v>175668.6</v>
      </c>
      <c r="BX78">
        <v>248426.7</v>
      </c>
      <c r="BY78">
        <v>202599.3</v>
      </c>
      <c r="BZ78">
        <v>166193</v>
      </c>
      <c r="CA78">
        <v>144604.79999999999</v>
      </c>
      <c r="CB78">
        <f t="shared" si="18"/>
        <v>307750</v>
      </c>
      <c r="CC78">
        <f t="shared" si="19"/>
        <v>302500</v>
      </c>
      <c r="CD78">
        <f t="shared" si="20"/>
        <v>8.2000000000000011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0</v>
      </c>
      <c r="CL78">
        <f t="shared" si="21"/>
        <v>355000</v>
      </c>
      <c r="CM78">
        <f t="shared" si="22"/>
        <v>302500</v>
      </c>
      <c r="CN78">
        <f t="shared" si="23"/>
        <v>1.1735537190082646</v>
      </c>
      <c r="CO78">
        <f t="shared" si="24"/>
        <v>302500</v>
      </c>
      <c r="CP78">
        <f t="shared" si="25"/>
        <v>302500</v>
      </c>
      <c r="CQ78">
        <f t="shared" si="26"/>
        <v>1</v>
      </c>
      <c r="CR78">
        <v>1</v>
      </c>
      <c r="CS78">
        <v>0</v>
      </c>
      <c r="CT78" t="s">
        <v>1527</v>
      </c>
      <c r="CU78">
        <v>0</v>
      </c>
      <c r="CV78">
        <v>1</v>
      </c>
      <c r="CW78">
        <v>0</v>
      </c>
      <c r="CX78">
        <v>0</v>
      </c>
    </row>
    <row r="79" spans="1:102" x14ac:dyDescent="0.25">
      <c r="A79" t="s">
        <v>13</v>
      </c>
      <c r="B79" t="s">
        <v>778</v>
      </c>
      <c r="C79" t="s">
        <v>1477</v>
      </c>
      <c r="D79" t="s">
        <v>820</v>
      </c>
      <c r="E79">
        <v>2</v>
      </c>
      <c r="F79">
        <v>171372</v>
      </c>
      <c r="G79">
        <v>171372</v>
      </c>
      <c r="H79">
        <v>171372</v>
      </c>
      <c r="I79">
        <v>171372</v>
      </c>
      <c r="J79">
        <v>171372</v>
      </c>
      <c r="K79">
        <v>171372</v>
      </c>
      <c r="L79">
        <v>145667</v>
      </c>
      <c r="M79">
        <v>145667</v>
      </c>
      <c r="N79">
        <v>145667</v>
      </c>
      <c r="O79">
        <v>145667</v>
      </c>
      <c r="P79">
        <v>171372</v>
      </c>
      <c r="Q79">
        <v>171372</v>
      </c>
      <c r="R79">
        <v>171372</v>
      </c>
      <c r="S79">
        <v>171372</v>
      </c>
      <c r="T79">
        <v>171372</v>
      </c>
      <c r="U79">
        <v>171372</v>
      </c>
      <c r="V79">
        <v>145667</v>
      </c>
      <c r="W79">
        <v>145667</v>
      </c>
      <c r="X79">
        <v>138000</v>
      </c>
      <c r="Y79">
        <v>138000</v>
      </c>
      <c r="Z79">
        <v>128529</v>
      </c>
      <c r="AA79">
        <v>128529</v>
      </c>
      <c r="AB79">
        <v>128529</v>
      </c>
      <c r="AC79">
        <v>128529</v>
      </c>
      <c r="AD79">
        <v>128529</v>
      </c>
      <c r="AE79">
        <v>128529</v>
      </c>
      <c r="AF79">
        <v>109250</v>
      </c>
      <c r="AG79">
        <v>109250</v>
      </c>
      <c r="AH79">
        <v>109250</v>
      </c>
      <c r="AI79">
        <v>109250</v>
      </c>
      <c r="AJ79">
        <v>128529</v>
      </c>
      <c r="AK79">
        <v>128529</v>
      </c>
      <c r="AL79">
        <v>128529</v>
      </c>
      <c r="AM79">
        <v>128529</v>
      </c>
      <c r="AN79">
        <v>128529</v>
      </c>
      <c r="AO79">
        <v>128529</v>
      </c>
      <c r="AP79">
        <v>109250</v>
      </c>
      <c r="AQ79">
        <v>109250</v>
      </c>
      <c r="AR79">
        <v>103500</v>
      </c>
      <c r="AS79">
        <v>103500</v>
      </c>
      <c r="AT79">
        <v>7.9</v>
      </c>
      <c r="AU79">
        <v>7.9</v>
      </c>
      <c r="AV79">
        <v>7.9</v>
      </c>
      <c r="AW79">
        <v>7.9</v>
      </c>
      <c r="AX79">
        <v>7.9</v>
      </c>
      <c r="AY79">
        <v>7.9</v>
      </c>
      <c r="AZ79">
        <v>7.9</v>
      </c>
      <c r="BA79">
        <v>7.9</v>
      </c>
      <c r="BB79">
        <v>7.9</v>
      </c>
      <c r="BC79">
        <v>7.9</v>
      </c>
      <c r="BD79" t="s">
        <v>1414</v>
      </c>
      <c r="BE79">
        <v>-6.1437328999999998</v>
      </c>
      <c r="BF79">
        <v>106.6313823</v>
      </c>
      <c r="BG79">
        <v>2.9469605468628451E-3</v>
      </c>
      <c r="BH79">
        <v>111657.4</v>
      </c>
      <c r="BI79">
        <v>119426.6666666667</v>
      </c>
      <c r="BJ79">
        <v>118469</v>
      </c>
      <c r="BK79">
        <v>113683.44444444439</v>
      </c>
      <c r="BL79">
        <v>109024.6</v>
      </c>
      <c r="BM79">
        <v>109891.7</v>
      </c>
      <c r="BN79">
        <v>149698.66666666669</v>
      </c>
      <c r="BO79">
        <v>140714.33333333331</v>
      </c>
      <c r="BP79">
        <v>155106</v>
      </c>
      <c r="BQ79">
        <v>144870.77777777781</v>
      </c>
      <c r="BR79">
        <v>117136.5</v>
      </c>
      <c r="BS79">
        <v>117217.60000000001</v>
      </c>
      <c r="BT79">
        <v>120431</v>
      </c>
      <c r="BU79">
        <v>115509.55555555561</v>
      </c>
      <c r="BV79">
        <v>113855.1</v>
      </c>
      <c r="BW79">
        <v>113473.8</v>
      </c>
      <c r="BX79">
        <v>139926.77777777781</v>
      </c>
      <c r="BY79">
        <v>144371.22222222219</v>
      </c>
      <c r="BZ79">
        <v>150121.22222222219</v>
      </c>
      <c r="CA79">
        <v>150121.22222222219</v>
      </c>
      <c r="CB79">
        <f t="shared" si="18"/>
        <v>120817.4</v>
      </c>
      <c r="CC79">
        <f t="shared" si="19"/>
        <v>119667.4</v>
      </c>
      <c r="CD79">
        <f t="shared" si="20"/>
        <v>7.9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f t="shared" si="21"/>
        <v>128529</v>
      </c>
      <c r="CM79">
        <f t="shared" si="22"/>
        <v>109250</v>
      </c>
      <c r="CN79">
        <f t="shared" si="23"/>
        <v>1.1764668192219681</v>
      </c>
      <c r="CO79">
        <f t="shared" si="24"/>
        <v>128529</v>
      </c>
      <c r="CP79">
        <f t="shared" si="25"/>
        <v>103500</v>
      </c>
      <c r="CQ79">
        <f t="shared" si="26"/>
        <v>1.2418260869565216</v>
      </c>
      <c r="CR79">
        <v>1</v>
      </c>
      <c r="CS79">
        <v>0</v>
      </c>
      <c r="CT79" t="s">
        <v>1527</v>
      </c>
      <c r="CU79">
        <v>0</v>
      </c>
      <c r="CV79">
        <v>1</v>
      </c>
      <c r="CW79">
        <v>0</v>
      </c>
      <c r="CX79">
        <v>0</v>
      </c>
    </row>
    <row r="80" spans="1:102" x14ac:dyDescent="0.25">
      <c r="A80" t="s">
        <v>82</v>
      </c>
      <c r="B80" t="s">
        <v>789</v>
      </c>
      <c r="C80" t="s">
        <v>1048</v>
      </c>
      <c r="D80" t="s">
        <v>820</v>
      </c>
      <c r="E80">
        <v>4</v>
      </c>
      <c r="F80">
        <v>1000000</v>
      </c>
      <c r="G80">
        <v>1000000</v>
      </c>
      <c r="H80">
        <v>1000000</v>
      </c>
      <c r="I80">
        <v>1184000</v>
      </c>
      <c r="J80">
        <v>1184000</v>
      </c>
      <c r="K80">
        <v>1000000</v>
      </c>
      <c r="L80">
        <v>1000000</v>
      </c>
      <c r="M80">
        <v>1000000</v>
      </c>
      <c r="N80">
        <v>1000000</v>
      </c>
      <c r="O80">
        <v>1000000</v>
      </c>
      <c r="P80">
        <v>1000000</v>
      </c>
      <c r="Q80">
        <v>1000000</v>
      </c>
      <c r="R80">
        <v>1000000</v>
      </c>
      <c r="S80">
        <v>1000000</v>
      </c>
      <c r="T80">
        <v>1000000</v>
      </c>
      <c r="U80">
        <v>1000000</v>
      </c>
      <c r="V80">
        <v>1636719</v>
      </c>
      <c r="W80">
        <v>1636719</v>
      </c>
      <c r="X80">
        <v>1000000</v>
      </c>
      <c r="Y80">
        <v>1000000</v>
      </c>
      <c r="Z80">
        <v>750000</v>
      </c>
      <c r="AA80">
        <v>750000</v>
      </c>
      <c r="AB80">
        <v>750000</v>
      </c>
      <c r="AC80">
        <v>888000</v>
      </c>
      <c r="AD80">
        <v>888000</v>
      </c>
      <c r="AE80">
        <v>750000</v>
      </c>
      <c r="AF80">
        <v>750000</v>
      </c>
      <c r="AG80">
        <v>750000</v>
      </c>
      <c r="AH80">
        <v>750000</v>
      </c>
      <c r="AI80">
        <v>750000</v>
      </c>
      <c r="AJ80">
        <v>750000</v>
      </c>
      <c r="AK80">
        <v>750000</v>
      </c>
      <c r="AL80">
        <v>750000</v>
      </c>
      <c r="AM80">
        <v>750000</v>
      </c>
      <c r="AN80">
        <v>750000</v>
      </c>
      <c r="AO80">
        <v>750000</v>
      </c>
      <c r="AP80">
        <v>1448496</v>
      </c>
      <c r="AQ80">
        <v>1448496</v>
      </c>
      <c r="AR80">
        <v>750000</v>
      </c>
      <c r="AS80">
        <v>750000</v>
      </c>
      <c r="AT80">
        <v>8.8000000000000007</v>
      </c>
      <c r="AU80">
        <v>8.8000000000000007</v>
      </c>
      <c r="AV80">
        <v>8.8000000000000007</v>
      </c>
      <c r="AW80">
        <v>8.8000000000000007</v>
      </c>
      <c r="AX80">
        <v>8.8000000000000007</v>
      </c>
      <c r="AY80">
        <v>8.8000000000000007</v>
      </c>
      <c r="AZ80">
        <v>8.8000000000000007</v>
      </c>
      <c r="BA80">
        <v>8.8000000000000007</v>
      </c>
      <c r="BB80">
        <v>8.8000000000000007</v>
      </c>
      <c r="BC80">
        <v>8.8000000000000007</v>
      </c>
      <c r="BD80" t="s">
        <v>1394</v>
      </c>
      <c r="BE80">
        <v>-6.1940001999999996</v>
      </c>
      <c r="BF80">
        <v>106.587104</v>
      </c>
      <c r="BG80">
        <v>2.6545657598104639E-2</v>
      </c>
      <c r="BH80">
        <v>443578.75</v>
      </c>
      <c r="BI80">
        <v>476561.57142857142</v>
      </c>
      <c r="BJ80">
        <v>464151.2</v>
      </c>
      <c r="BK80">
        <v>607989.19999999995</v>
      </c>
      <c r="BL80">
        <v>634716.4444444445</v>
      </c>
      <c r="BM80">
        <v>496716.44444444438</v>
      </c>
      <c r="BN80">
        <v>496716.44444444438</v>
      </c>
      <c r="BO80">
        <v>495605.33333333331</v>
      </c>
      <c r="BP80">
        <v>458834.3</v>
      </c>
      <c r="BQ80">
        <v>464984.3</v>
      </c>
      <c r="BR80">
        <v>460281.2</v>
      </c>
      <c r="BS80">
        <v>454282.28571428568</v>
      </c>
      <c r="BT80">
        <v>461484.3</v>
      </c>
      <c r="BU80">
        <v>466489.2</v>
      </c>
      <c r="BV80">
        <v>466489.2</v>
      </c>
      <c r="BW80">
        <v>466489.2</v>
      </c>
      <c r="BX80">
        <v>1164985.2</v>
      </c>
      <c r="BY80">
        <v>1160485.2</v>
      </c>
      <c r="BZ80">
        <v>458444.9</v>
      </c>
      <c r="CA80">
        <v>460651.2</v>
      </c>
      <c r="CB80">
        <f t="shared" si="18"/>
        <v>777600</v>
      </c>
      <c r="CC80">
        <f t="shared" si="19"/>
        <v>889699.2</v>
      </c>
      <c r="CD80">
        <f t="shared" si="20"/>
        <v>8.7999999999999989</v>
      </c>
      <c r="CE80">
        <v>1</v>
      </c>
      <c r="CF80">
        <v>1</v>
      </c>
      <c r="CG80">
        <v>1</v>
      </c>
      <c r="CH80">
        <v>0</v>
      </c>
      <c r="CI80">
        <v>1</v>
      </c>
      <c r="CJ80">
        <v>1</v>
      </c>
      <c r="CK80">
        <v>1</v>
      </c>
      <c r="CL80">
        <f t="shared" si="21"/>
        <v>888000</v>
      </c>
      <c r="CM80">
        <f t="shared" si="22"/>
        <v>750000</v>
      </c>
      <c r="CN80">
        <f t="shared" si="23"/>
        <v>1.1839999999999999</v>
      </c>
      <c r="CO80">
        <f t="shared" si="24"/>
        <v>1448496</v>
      </c>
      <c r="CP80">
        <f t="shared" si="25"/>
        <v>750000</v>
      </c>
      <c r="CQ80">
        <f t="shared" si="26"/>
        <v>1.9313279999999999</v>
      </c>
      <c r="CR80">
        <v>1</v>
      </c>
      <c r="CS80">
        <v>0</v>
      </c>
      <c r="CT80" t="s">
        <v>1527</v>
      </c>
      <c r="CU80">
        <v>0</v>
      </c>
      <c r="CV80">
        <v>1</v>
      </c>
      <c r="CW80">
        <v>0</v>
      </c>
      <c r="CX80">
        <v>0</v>
      </c>
    </row>
    <row r="81" spans="1:102" x14ac:dyDescent="0.25">
      <c r="A81" t="s">
        <v>16</v>
      </c>
      <c r="B81" t="s">
        <v>769</v>
      </c>
      <c r="C81" t="s">
        <v>1021</v>
      </c>
      <c r="D81" t="s">
        <v>820</v>
      </c>
      <c r="E81">
        <v>2</v>
      </c>
      <c r="F81">
        <v>470400</v>
      </c>
      <c r="G81">
        <v>486000</v>
      </c>
      <c r="H81">
        <v>458400</v>
      </c>
      <c r="I81">
        <v>458400</v>
      </c>
      <c r="J81">
        <v>382000</v>
      </c>
      <c r="K81">
        <v>382000</v>
      </c>
      <c r="L81">
        <v>400000</v>
      </c>
      <c r="M81">
        <v>425000</v>
      </c>
      <c r="N81">
        <v>510000</v>
      </c>
      <c r="O81">
        <v>425000</v>
      </c>
      <c r="P81">
        <v>458400</v>
      </c>
      <c r="Q81">
        <v>458400</v>
      </c>
      <c r="R81">
        <v>458400</v>
      </c>
      <c r="S81">
        <v>458400</v>
      </c>
      <c r="T81">
        <v>382000</v>
      </c>
      <c r="U81">
        <v>382000</v>
      </c>
      <c r="V81">
        <v>382000</v>
      </c>
      <c r="W81">
        <v>382000</v>
      </c>
      <c r="X81">
        <v>510000</v>
      </c>
      <c r="Y81">
        <v>425000</v>
      </c>
      <c r="Z81">
        <v>376320</v>
      </c>
      <c r="AA81">
        <v>388800</v>
      </c>
      <c r="AB81">
        <v>366720</v>
      </c>
      <c r="AC81">
        <v>366720</v>
      </c>
      <c r="AD81">
        <v>343800</v>
      </c>
      <c r="AE81">
        <v>343800</v>
      </c>
      <c r="AF81">
        <v>360000</v>
      </c>
      <c r="AG81">
        <v>382500</v>
      </c>
      <c r="AH81">
        <v>408000</v>
      </c>
      <c r="AI81">
        <v>382500</v>
      </c>
      <c r="AJ81">
        <v>366720</v>
      </c>
      <c r="AK81">
        <v>366720</v>
      </c>
      <c r="AL81">
        <v>366720</v>
      </c>
      <c r="AM81">
        <v>366720</v>
      </c>
      <c r="AN81">
        <v>336160</v>
      </c>
      <c r="AO81">
        <v>336160</v>
      </c>
      <c r="AP81">
        <v>336160</v>
      </c>
      <c r="AQ81">
        <v>343800</v>
      </c>
      <c r="AR81">
        <v>408000</v>
      </c>
      <c r="AS81">
        <v>382500</v>
      </c>
      <c r="AT81">
        <v>8.1</v>
      </c>
      <c r="AU81">
        <v>8.1</v>
      </c>
      <c r="AV81">
        <v>8.1</v>
      </c>
      <c r="AW81">
        <v>8.1</v>
      </c>
      <c r="AX81">
        <v>8.1</v>
      </c>
      <c r="AY81">
        <v>8.1</v>
      </c>
      <c r="AZ81">
        <v>8.1</v>
      </c>
      <c r="BA81">
        <v>8.1</v>
      </c>
      <c r="BB81">
        <v>8.1</v>
      </c>
      <c r="BC81">
        <v>8.1</v>
      </c>
      <c r="BD81" t="s">
        <v>1413</v>
      </c>
      <c r="BE81">
        <v>-6.2552538999999996</v>
      </c>
      <c r="BF81">
        <v>106.62180050000001</v>
      </c>
      <c r="BG81">
        <v>1.0520047843561871E-2</v>
      </c>
      <c r="BH81">
        <v>159903</v>
      </c>
      <c r="BI81">
        <v>631544.5</v>
      </c>
      <c r="BJ81">
        <v>404149.75</v>
      </c>
      <c r="BK81">
        <v>369209.59999999998</v>
      </c>
      <c r="BL81">
        <v>423497.875</v>
      </c>
      <c r="BM81">
        <v>380241.11111111112</v>
      </c>
      <c r="BN81">
        <v>380331.16666666669</v>
      </c>
      <c r="BO81">
        <v>566198.14285714284</v>
      </c>
      <c r="BP81">
        <v>230271</v>
      </c>
      <c r="BQ81">
        <v>452827.71428571432</v>
      </c>
      <c r="BR81">
        <v>362885.8</v>
      </c>
      <c r="BS81">
        <v>372137.1</v>
      </c>
      <c r="BT81">
        <v>338530.8</v>
      </c>
      <c r="BU81">
        <v>336820.3</v>
      </c>
      <c r="BV81">
        <v>341173.9</v>
      </c>
      <c r="BW81">
        <v>337215.2</v>
      </c>
      <c r="BX81">
        <v>369149.85714285722</v>
      </c>
      <c r="BY81">
        <v>429826</v>
      </c>
      <c r="BZ81">
        <v>410433</v>
      </c>
      <c r="CA81">
        <v>365006.11111111112</v>
      </c>
      <c r="CB81">
        <f t="shared" si="18"/>
        <v>371916</v>
      </c>
      <c r="CC81">
        <f t="shared" si="19"/>
        <v>360966</v>
      </c>
      <c r="CD81">
        <f t="shared" si="20"/>
        <v>8.0999999999999979</v>
      </c>
      <c r="CE81">
        <v>1</v>
      </c>
      <c r="CF81">
        <v>1</v>
      </c>
      <c r="CG81">
        <v>1</v>
      </c>
      <c r="CH81">
        <v>0</v>
      </c>
      <c r="CI81">
        <v>1</v>
      </c>
      <c r="CJ81">
        <v>1</v>
      </c>
      <c r="CK81">
        <v>0</v>
      </c>
      <c r="CL81">
        <f t="shared" si="21"/>
        <v>408000</v>
      </c>
      <c r="CM81">
        <f t="shared" si="22"/>
        <v>343800</v>
      </c>
      <c r="CN81">
        <f t="shared" si="23"/>
        <v>1.1867364746945899</v>
      </c>
      <c r="CO81">
        <f t="shared" si="24"/>
        <v>408000</v>
      </c>
      <c r="CP81">
        <f t="shared" si="25"/>
        <v>336160</v>
      </c>
      <c r="CQ81">
        <f t="shared" si="26"/>
        <v>1.2137077582103759</v>
      </c>
      <c r="CR81">
        <v>1</v>
      </c>
      <c r="CS81">
        <v>0</v>
      </c>
      <c r="CT81" t="s">
        <v>1527</v>
      </c>
      <c r="CU81">
        <v>0</v>
      </c>
      <c r="CV81">
        <v>1</v>
      </c>
      <c r="CW81">
        <v>0</v>
      </c>
      <c r="CX81">
        <v>0</v>
      </c>
    </row>
    <row r="82" spans="1:102" x14ac:dyDescent="0.25">
      <c r="A82" t="s">
        <v>32</v>
      </c>
      <c r="B82" t="s">
        <v>769</v>
      </c>
      <c r="C82" t="s">
        <v>1096</v>
      </c>
      <c r="D82" t="s">
        <v>820</v>
      </c>
      <c r="E82">
        <v>3</v>
      </c>
      <c r="F82">
        <v>708961</v>
      </c>
      <c r="G82">
        <v>644364</v>
      </c>
      <c r="H82">
        <v>612064</v>
      </c>
      <c r="I82">
        <v>612064</v>
      </c>
      <c r="J82">
        <v>612064</v>
      </c>
      <c r="K82">
        <v>612064</v>
      </c>
      <c r="L82">
        <v>644364</v>
      </c>
      <c r="M82">
        <v>708961</v>
      </c>
      <c r="N82">
        <v>676663</v>
      </c>
      <c r="O82">
        <v>595915</v>
      </c>
      <c r="P82">
        <v>520255</v>
      </c>
      <c r="Q82">
        <v>602615</v>
      </c>
      <c r="R82">
        <v>479074</v>
      </c>
      <c r="S82">
        <v>575161</v>
      </c>
      <c r="T82">
        <v>575161</v>
      </c>
      <c r="U82">
        <v>506526</v>
      </c>
      <c r="V82">
        <v>533981</v>
      </c>
      <c r="W82">
        <v>602615</v>
      </c>
      <c r="X82">
        <v>886606</v>
      </c>
      <c r="Y82">
        <v>886606</v>
      </c>
      <c r="Z82">
        <v>531721</v>
      </c>
      <c r="AA82">
        <v>483273</v>
      </c>
      <c r="AB82">
        <v>459049</v>
      </c>
      <c r="AC82">
        <v>459049</v>
      </c>
      <c r="AD82">
        <v>459049</v>
      </c>
      <c r="AE82">
        <v>459049</v>
      </c>
      <c r="AF82">
        <v>483273</v>
      </c>
      <c r="AG82">
        <v>531721</v>
      </c>
      <c r="AH82">
        <v>507497</v>
      </c>
      <c r="AI82">
        <v>446936</v>
      </c>
      <c r="AJ82">
        <v>390191</v>
      </c>
      <c r="AK82">
        <v>451962</v>
      </c>
      <c r="AL82">
        <v>359305</v>
      </c>
      <c r="AM82">
        <v>431371</v>
      </c>
      <c r="AN82">
        <v>431371</v>
      </c>
      <c r="AO82">
        <v>379895</v>
      </c>
      <c r="AP82">
        <v>400486</v>
      </c>
      <c r="AQ82">
        <v>451962</v>
      </c>
      <c r="AR82">
        <v>664954</v>
      </c>
      <c r="AS82">
        <v>664954</v>
      </c>
      <c r="AT82">
        <v>8.5</v>
      </c>
      <c r="AU82">
        <v>8.5</v>
      </c>
      <c r="AV82">
        <v>8.5</v>
      </c>
      <c r="AW82">
        <v>8.5</v>
      </c>
      <c r="AX82">
        <v>8.5</v>
      </c>
      <c r="AY82">
        <v>8.5</v>
      </c>
      <c r="AZ82">
        <v>8.5</v>
      </c>
      <c r="BA82">
        <v>8.5</v>
      </c>
      <c r="BB82">
        <v>8.5</v>
      </c>
      <c r="BC82">
        <v>8.5</v>
      </c>
      <c r="BD82" t="s">
        <v>1398</v>
      </c>
      <c r="BE82">
        <v>-6.2478521999999996</v>
      </c>
      <c r="BF82">
        <v>106.6264484</v>
      </c>
      <c r="BG82">
        <v>9.801866505068332E-3</v>
      </c>
      <c r="BH82">
        <v>212591.4</v>
      </c>
      <c r="BI82">
        <v>612065.66666666663</v>
      </c>
      <c r="BJ82">
        <v>415690.875</v>
      </c>
      <c r="BK82">
        <v>373786.3</v>
      </c>
      <c r="BL82">
        <v>395041.75</v>
      </c>
      <c r="BM82">
        <v>374418.88888888888</v>
      </c>
      <c r="BN82">
        <v>428634.33333333331</v>
      </c>
      <c r="BO82">
        <v>561198.14285714284</v>
      </c>
      <c r="BP82">
        <v>221187.16666666669</v>
      </c>
      <c r="BQ82">
        <v>447827.71428571432</v>
      </c>
      <c r="BR82">
        <v>360538.7</v>
      </c>
      <c r="BS82">
        <v>374005.3</v>
      </c>
      <c r="BT82">
        <v>339272.3</v>
      </c>
      <c r="BU82">
        <v>336629.4</v>
      </c>
      <c r="BV82">
        <v>335158.8</v>
      </c>
      <c r="BW82">
        <v>330073.5</v>
      </c>
      <c r="BX82">
        <v>350909.85714285722</v>
      </c>
      <c r="BY82">
        <v>428050.66666666669</v>
      </c>
      <c r="BZ82">
        <v>456511.66666666669</v>
      </c>
      <c r="CA82">
        <v>400524.77777777781</v>
      </c>
      <c r="CB82">
        <f t="shared" si="18"/>
        <v>482061.7</v>
      </c>
      <c r="CC82">
        <f t="shared" si="19"/>
        <v>462645.1</v>
      </c>
      <c r="CD82">
        <f t="shared" si="20"/>
        <v>8.5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0</v>
      </c>
      <c r="CL82">
        <f t="shared" si="21"/>
        <v>531721</v>
      </c>
      <c r="CM82">
        <f t="shared" si="22"/>
        <v>446936</v>
      </c>
      <c r="CN82">
        <f t="shared" si="23"/>
        <v>1.1897027762364187</v>
      </c>
      <c r="CO82">
        <f t="shared" si="24"/>
        <v>664954</v>
      </c>
      <c r="CP82">
        <f t="shared" si="25"/>
        <v>359305</v>
      </c>
      <c r="CQ82">
        <f t="shared" si="26"/>
        <v>1.850667260405505</v>
      </c>
      <c r="CR82">
        <v>1</v>
      </c>
      <c r="CS82">
        <v>0</v>
      </c>
      <c r="CT82" t="s">
        <v>1527</v>
      </c>
      <c r="CU82">
        <v>0</v>
      </c>
      <c r="CV82">
        <v>1</v>
      </c>
      <c r="CW82">
        <v>0</v>
      </c>
      <c r="CX82">
        <v>0</v>
      </c>
    </row>
    <row r="83" spans="1:102" x14ac:dyDescent="0.25">
      <c r="A83" t="s">
        <v>197</v>
      </c>
      <c r="B83" t="s">
        <v>769</v>
      </c>
      <c r="C83" t="s">
        <v>914</v>
      </c>
      <c r="D83" t="s">
        <v>820</v>
      </c>
      <c r="E83">
        <v>0</v>
      </c>
      <c r="F83">
        <v>332240</v>
      </c>
      <c r="H83">
        <v>335746</v>
      </c>
      <c r="I83">
        <v>282062</v>
      </c>
      <c r="K83">
        <v>332240</v>
      </c>
      <c r="P83">
        <v>348852</v>
      </c>
      <c r="Q83">
        <v>395428</v>
      </c>
      <c r="R83">
        <v>332240</v>
      </c>
      <c r="S83">
        <v>332240</v>
      </c>
      <c r="T83">
        <v>332240</v>
      </c>
      <c r="U83">
        <v>332240</v>
      </c>
      <c r="Z83">
        <v>259147</v>
      </c>
      <c r="AB83">
        <v>261882</v>
      </c>
      <c r="AC83">
        <v>220008</v>
      </c>
      <c r="AE83">
        <v>259147</v>
      </c>
      <c r="AJ83">
        <v>272105</v>
      </c>
      <c r="AK83">
        <v>308434</v>
      </c>
      <c r="AL83">
        <v>259147</v>
      </c>
      <c r="AM83">
        <v>259147</v>
      </c>
      <c r="AN83">
        <v>259147</v>
      </c>
      <c r="AO83">
        <v>259147</v>
      </c>
      <c r="AT83">
        <v>7.6</v>
      </c>
      <c r="AU83">
        <v>7.6</v>
      </c>
      <c r="AV83">
        <v>7.6</v>
      </c>
      <c r="AW83">
        <v>7.4</v>
      </c>
      <c r="AX83">
        <v>7.4</v>
      </c>
      <c r="AY83">
        <v>7.4</v>
      </c>
      <c r="BD83" t="s">
        <v>1423</v>
      </c>
      <c r="BE83">
        <v>-6.2477175000000003</v>
      </c>
      <c r="BF83">
        <v>106.6104054</v>
      </c>
      <c r="BG83">
        <v>1.363665957705947E-2</v>
      </c>
      <c r="BH83">
        <v>206772.2</v>
      </c>
      <c r="BJ83">
        <v>457563.5</v>
      </c>
      <c r="BK83">
        <v>462220</v>
      </c>
      <c r="BM83">
        <v>432498.66666666669</v>
      </c>
      <c r="BR83">
        <v>407428.5</v>
      </c>
      <c r="BS83">
        <v>401249.5</v>
      </c>
      <c r="BT83">
        <v>400661.1</v>
      </c>
      <c r="BU83">
        <v>400433.6</v>
      </c>
      <c r="BV83">
        <v>392851</v>
      </c>
      <c r="BW83">
        <v>388892.3</v>
      </c>
      <c r="CB83">
        <f t="shared" si="18"/>
        <v>250046</v>
      </c>
      <c r="CC83">
        <f t="shared" si="19"/>
        <v>269521.16666666669</v>
      </c>
      <c r="CD83">
        <f t="shared" si="20"/>
        <v>7.4999999999999991</v>
      </c>
      <c r="CE83">
        <v>1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1</v>
      </c>
      <c r="CL83">
        <f t="shared" si="21"/>
        <v>261882</v>
      </c>
      <c r="CM83">
        <f t="shared" si="22"/>
        <v>220008</v>
      </c>
      <c r="CN83">
        <f t="shared" si="23"/>
        <v>1.1903294425657249</v>
      </c>
      <c r="CO83">
        <f t="shared" si="24"/>
        <v>308434</v>
      </c>
      <c r="CP83">
        <f t="shared" si="25"/>
        <v>259147</v>
      </c>
      <c r="CQ83">
        <f t="shared" si="26"/>
        <v>1.1901893519894113</v>
      </c>
      <c r="CR83">
        <v>1</v>
      </c>
      <c r="CS83">
        <v>0</v>
      </c>
      <c r="CT83" t="s">
        <v>1527</v>
      </c>
      <c r="CU83">
        <v>0</v>
      </c>
      <c r="CV83">
        <v>1</v>
      </c>
      <c r="CW83">
        <v>0</v>
      </c>
      <c r="CX83">
        <v>0</v>
      </c>
    </row>
    <row r="84" spans="1:102" x14ac:dyDescent="0.25">
      <c r="A84" t="s">
        <v>25</v>
      </c>
      <c r="B84" t="s">
        <v>779</v>
      </c>
      <c r="C84" t="s">
        <v>1335</v>
      </c>
      <c r="D84" t="s">
        <v>820</v>
      </c>
      <c r="E84">
        <v>3</v>
      </c>
      <c r="F84">
        <v>570667</v>
      </c>
      <c r="G84">
        <v>625333</v>
      </c>
      <c r="H84">
        <v>580000</v>
      </c>
      <c r="I84">
        <v>580000</v>
      </c>
      <c r="J84">
        <v>580000</v>
      </c>
      <c r="K84">
        <v>666667</v>
      </c>
      <c r="L84">
        <v>580000</v>
      </c>
      <c r="M84">
        <v>580000</v>
      </c>
      <c r="N84">
        <v>606667</v>
      </c>
      <c r="O84">
        <v>546667</v>
      </c>
      <c r="P84">
        <v>570667</v>
      </c>
      <c r="Q84">
        <v>625333</v>
      </c>
      <c r="R84">
        <v>580000</v>
      </c>
      <c r="S84">
        <v>580000</v>
      </c>
      <c r="T84">
        <v>580000</v>
      </c>
      <c r="U84">
        <v>580000</v>
      </c>
      <c r="V84">
        <v>580000</v>
      </c>
      <c r="W84">
        <v>580000</v>
      </c>
      <c r="X84">
        <v>606667</v>
      </c>
      <c r="Y84">
        <v>546667</v>
      </c>
      <c r="Z84">
        <v>428000</v>
      </c>
      <c r="AA84">
        <v>469000</v>
      </c>
      <c r="AB84">
        <v>435000</v>
      </c>
      <c r="AC84">
        <v>435000</v>
      </c>
      <c r="AD84">
        <v>435000</v>
      </c>
      <c r="AE84">
        <v>500000</v>
      </c>
      <c r="AF84">
        <v>435000</v>
      </c>
      <c r="AG84">
        <v>435000</v>
      </c>
      <c r="AH84">
        <v>455000</v>
      </c>
      <c r="AI84">
        <v>410000</v>
      </c>
      <c r="AJ84">
        <v>428000</v>
      </c>
      <c r="AK84">
        <v>469000</v>
      </c>
      <c r="AL84">
        <v>435000</v>
      </c>
      <c r="AM84">
        <v>435000</v>
      </c>
      <c r="AN84">
        <v>435000</v>
      </c>
      <c r="AO84">
        <v>435000</v>
      </c>
      <c r="AP84">
        <v>435000</v>
      </c>
      <c r="AQ84">
        <v>435000</v>
      </c>
      <c r="AR84">
        <v>455000</v>
      </c>
      <c r="AS84">
        <v>410000</v>
      </c>
      <c r="AT84">
        <v>8.4</v>
      </c>
      <c r="AU84">
        <v>8.4</v>
      </c>
      <c r="AV84">
        <v>8.4</v>
      </c>
      <c r="AW84">
        <v>8.4</v>
      </c>
      <c r="AX84">
        <v>8.4</v>
      </c>
      <c r="AY84">
        <v>8.4</v>
      </c>
      <c r="AZ84">
        <v>8.4</v>
      </c>
      <c r="BA84">
        <v>8.4</v>
      </c>
      <c r="BB84">
        <v>8.4</v>
      </c>
      <c r="BC84">
        <v>8.4</v>
      </c>
      <c r="BD84" t="s">
        <v>1454</v>
      </c>
      <c r="BE84">
        <v>-6.0149375000000003</v>
      </c>
      <c r="BF84">
        <v>106.0472532</v>
      </c>
      <c r="BG84">
        <v>3.0535306918158901E-2</v>
      </c>
      <c r="BH84">
        <v>110029.875</v>
      </c>
      <c r="BI84">
        <v>130853.57142857141</v>
      </c>
      <c r="BJ84">
        <v>112225.8</v>
      </c>
      <c r="BK84">
        <v>103823.9</v>
      </c>
      <c r="BL84">
        <v>150013.9</v>
      </c>
      <c r="BM84">
        <v>135167.29999999999</v>
      </c>
      <c r="BN84">
        <v>84359.888888888891</v>
      </c>
      <c r="BO84">
        <v>91806.444444444438</v>
      </c>
      <c r="BP84">
        <v>290643.90000000002</v>
      </c>
      <c r="BQ84">
        <v>122063.9</v>
      </c>
      <c r="BR84">
        <v>99323.9</v>
      </c>
      <c r="BS84">
        <v>128565.1428571429</v>
      </c>
      <c r="BT84">
        <v>103823.9</v>
      </c>
      <c r="BU84">
        <v>103823.9</v>
      </c>
      <c r="BV84">
        <v>103823.9</v>
      </c>
      <c r="BW84">
        <v>103823.9</v>
      </c>
      <c r="BX84">
        <v>103823.9</v>
      </c>
      <c r="BY84">
        <v>102123.9</v>
      </c>
      <c r="BZ84">
        <v>108260.6</v>
      </c>
      <c r="CA84">
        <v>91960.6</v>
      </c>
      <c r="CB84">
        <f t="shared" si="18"/>
        <v>443700</v>
      </c>
      <c r="CC84">
        <f t="shared" si="19"/>
        <v>437200</v>
      </c>
      <c r="CD84">
        <f t="shared" si="20"/>
        <v>8.4000000000000021</v>
      </c>
      <c r="CE84">
        <v>0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f t="shared" si="21"/>
        <v>500000</v>
      </c>
      <c r="CM84">
        <f t="shared" si="22"/>
        <v>410000</v>
      </c>
      <c r="CN84">
        <f t="shared" si="23"/>
        <v>1.2195121951219512</v>
      </c>
      <c r="CO84">
        <f t="shared" si="24"/>
        <v>469000</v>
      </c>
      <c r="CP84">
        <f t="shared" si="25"/>
        <v>410000</v>
      </c>
      <c r="CQ84">
        <f t="shared" si="26"/>
        <v>1.1439024390243901</v>
      </c>
      <c r="CR84">
        <v>1</v>
      </c>
      <c r="CS84">
        <v>0</v>
      </c>
      <c r="CT84" t="s">
        <v>1528</v>
      </c>
      <c r="CU84">
        <v>0</v>
      </c>
      <c r="CV84">
        <v>0</v>
      </c>
      <c r="CW84">
        <v>1</v>
      </c>
      <c r="CX84">
        <v>0</v>
      </c>
    </row>
    <row r="85" spans="1:102" x14ac:dyDescent="0.25">
      <c r="A85" t="s">
        <v>65</v>
      </c>
      <c r="B85" t="s">
        <v>770</v>
      </c>
      <c r="C85" t="s">
        <v>873</v>
      </c>
      <c r="D85" t="s">
        <v>820</v>
      </c>
      <c r="E85">
        <v>0</v>
      </c>
      <c r="F85">
        <v>333335</v>
      </c>
      <c r="G85">
        <v>406667</v>
      </c>
      <c r="H85">
        <v>340000</v>
      </c>
      <c r="I85">
        <v>340000</v>
      </c>
      <c r="J85">
        <v>340000</v>
      </c>
      <c r="K85">
        <v>340000</v>
      </c>
      <c r="L85">
        <v>340000</v>
      </c>
      <c r="M85">
        <v>333335</v>
      </c>
      <c r="N85">
        <v>333335</v>
      </c>
      <c r="O85">
        <v>340000</v>
      </c>
      <c r="P85">
        <v>333335</v>
      </c>
      <c r="Q85">
        <v>333335</v>
      </c>
      <c r="R85">
        <v>340000</v>
      </c>
      <c r="S85">
        <v>273333</v>
      </c>
      <c r="T85">
        <v>273333</v>
      </c>
      <c r="U85">
        <v>273333</v>
      </c>
      <c r="V85">
        <v>273333</v>
      </c>
      <c r="W85">
        <v>313333</v>
      </c>
      <c r="X85">
        <v>313333</v>
      </c>
      <c r="Y85">
        <v>273333</v>
      </c>
      <c r="Z85">
        <v>250001</v>
      </c>
      <c r="AA85">
        <v>305000</v>
      </c>
      <c r="AB85">
        <v>255000</v>
      </c>
      <c r="AC85">
        <v>255000</v>
      </c>
      <c r="AD85">
        <v>255000</v>
      </c>
      <c r="AE85">
        <v>255000</v>
      </c>
      <c r="AF85">
        <v>255000</v>
      </c>
      <c r="AG85">
        <v>250001</v>
      </c>
      <c r="AH85">
        <v>250001</v>
      </c>
      <c r="AI85">
        <v>255000</v>
      </c>
      <c r="AJ85">
        <v>250001</v>
      </c>
      <c r="AK85">
        <v>250001</v>
      </c>
      <c r="AL85">
        <v>255000</v>
      </c>
      <c r="AM85">
        <v>205000</v>
      </c>
      <c r="AN85">
        <v>205000</v>
      </c>
      <c r="AO85">
        <v>205000</v>
      </c>
      <c r="AP85">
        <v>205000</v>
      </c>
      <c r="AQ85">
        <v>235000</v>
      </c>
      <c r="AR85">
        <v>235000</v>
      </c>
      <c r="AS85">
        <v>205000</v>
      </c>
      <c r="AT85">
        <v>8.1</v>
      </c>
      <c r="AU85">
        <v>8.1</v>
      </c>
      <c r="AV85">
        <v>8.1</v>
      </c>
      <c r="AW85">
        <v>8.1</v>
      </c>
      <c r="AX85">
        <v>8.1</v>
      </c>
      <c r="AY85">
        <v>8.1</v>
      </c>
      <c r="AZ85">
        <v>8.1</v>
      </c>
      <c r="BA85">
        <v>8.1</v>
      </c>
      <c r="BB85">
        <v>8.1</v>
      </c>
      <c r="BC85">
        <v>8.1</v>
      </c>
      <c r="BD85" t="s">
        <v>1412</v>
      </c>
      <c r="BE85">
        <v>-6.3002890000000003</v>
      </c>
      <c r="BF85">
        <v>106.669365</v>
      </c>
      <c r="BG85">
        <v>1.0365772664804851E-2</v>
      </c>
      <c r="BH85">
        <v>243760.77777777781</v>
      </c>
      <c r="BI85">
        <v>238978.71428571429</v>
      </c>
      <c r="BJ85">
        <v>178262.25</v>
      </c>
      <c r="BK85">
        <v>245732.25</v>
      </c>
      <c r="BL85">
        <v>235882.44444444441</v>
      </c>
      <c r="BM85">
        <v>270220.59999999998</v>
      </c>
      <c r="BN85">
        <v>536844.69999999995</v>
      </c>
      <c r="BO85">
        <v>431913.14285714278</v>
      </c>
      <c r="BP85">
        <v>237890.2</v>
      </c>
      <c r="BQ85">
        <v>238246.6</v>
      </c>
      <c r="BR85">
        <v>248665.5</v>
      </c>
      <c r="BS85">
        <v>223903.4</v>
      </c>
      <c r="BT85">
        <v>196455.44444444441</v>
      </c>
      <c r="BU85">
        <v>226593.66666666669</v>
      </c>
      <c r="BV85">
        <v>195597.77777777781</v>
      </c>
      <c r="BW85">
        <v>201964.77777777781</v>
      </c>
      <c r="BX85">
        <v>260008</v>
      </c>
      <c r="BY85">
        <v>151896.875</v>
      </c>
      <c r="BZ85">
        <v>195500.2</v>
      </c>
      <c r="CA85">
        <v>227468.5</v>
      </c>
      <c r="CB85">
        <f t="shared" si="18"/>
        <v>258500.3</v>
      </c>
      <c r="CC85">
        <f t="shared" si="19"/>
        <v>225000.2</v>
      </c>
      <c r="CD85">
        <f t="shared" si="20"/>
        <v>8.0999999999999979</v>
      </c>
      <c r="CE85">
        <v>1</v>
      </c>
      <c r="CF85">
        <v>0</v>
      </c>
      <c r="CG85">
        <v>1</v>
      </c>
      <c r="CH85">
        <v>0</v>
      </c>
      <c r="CI85">
        <v>1</v>
      </c>
      <c r="CJ85">
        <v>1</v>
      </c>
      <c r="CK85">
        <v>0</v>
      </c>
      <c r="CL85">
        <f t="shared" si="21"/>
        <v>305000</v>
      </c>
      <c r="CM85">
        <f t="shared" si="22"/>
        <v>250001</v>
      </c>
      <c r="CN85">
        <f t="shared" si="23"/>
        <v>1.2199951200195198</v>
      </c>
      <c r="CO85">
        <f t="shared" si="24"/>
        <v>255000</v>
      </c>
      <c r="CP85">
        <f t="shared" si="25"/>
        <v>205000</v>
      </c>
      <c r="CQ85">
        <f t="shared" si="26"/>
        <v>1.2439024390243902</v>
      </c>
      <c r="CR85">
        <v>1</v>
      </c>
      <c r="CS85">
        <v>0</v>
      </c>
      <c r="CT85" t="s">
        <v>1527</v>
      </c>
      <c r="CU85">
        <v>0</v>
      </c>
      <c r="CV85">
        <v>1</v>
      </c>
      <c r="CW85">
        <v>0</v>
      </c>
      <c r="CX85">
        <v>0</v>
      </c>
    </row>
    <row r="86" spans="1:102" x14ac:dyDescent="0.25">
      <c r="A86" t="s">
        <v>102</v>
      </c>
      <c r="B86" t="s">
        <v>775</v>
      </c>
      <c r="C86" t="s">
        <v>1197</v>
      </c>
      <c r="D86" t="s">
        <v>820</v>
      </c>
      <c r="E86">
        <v>2</v>
      </c>
      <c r="F86">
        <v>192931</v>
      </c>
      <c r="H86">
        <v>228418</v>
      </c>
      <c r="I86">
        <v>191116</v>
      </c>
      <c r="J86">
        <v>212401</v>
      </c>
      <c r="K86">
        <v>186214</v>
      </c>
      <c r="L86">
        <v>191467</v>
      </c>
      <c r="M86">
        <v>229727</v>
      </c>
      <c r="N86">
        <v>200941</v>
      </c>
      <c r="O86">
        <v>201016</v>
      </c>
      <c r="P86">
        <v>195143</v>
      </c>
      <c r="R86">
        <v>177001</v>
      </c>
      <c r="S86">
        <v>177001</v>
      </c>
      <c r="T86">
        <v>177001</v>
      </c>
      <c r="U86">
        <v>177001</v>
      </c>
      <c r="V86">
        <v>177001</v>
      </c>
      <c r="W86">
        <v>199361</v>
      </c>
      <c r="X86">
        <v>222801</v>
      </c>
      <c r="Y86">
        <v>222808</v>
      </c>
      <c r="Z86">
        <v>150486</v>
      </c>
      <c r="AB86">
        <v>178166</v>
      </c>
      <c r="AC86">
        <v>149070</v>
      </c>
      <c r="AD86">
        <v>165673</v>
      </c>
      <c r="AE86">
        <v>145247</v>
      </c>
      <c r="AF86">
        <v>149344</v>
      </c>
      <c r="AG86">
        <v>179187</v>
      </c>
      <c r="AH86">
        <v>156734</v>
      </c>
      <c r="AI86">
        <v>156792</v>
      </c>
      <c r="AJ86">
        <v>152212</v>
      </c>
      <c r="AL86">
        <v>138061</v>
      </c>
      <c r="AM86">
        <v>138061</v>
      </c>
      <c r="AN86">
        <v>138061</v>
      </c>
      <c r="AO86">
        <v>138061</v>
      </c>
      <c r="AP86">
        <v>138061</v>
      </c>
      <c r="AQ86">
        <v>155502</v>
      </c>
      <c r="AR86">
        <v>173785</v>
      </c>
      <c r="AS86">
        <v>173790</v>
      </c>
      <c r="AT86">
        <v>7.6</v>
      </c>
      <c r="AV86">
        <v>7.6</v>
      </c>
      <c r="AW86">
        <v>7.6</v>
      </c>
      <c r="AX86">
        <v>7.6</v>
      </c>
      <c r="AY86">
        <v>7.6</v>
      </c>
      <c r="AZ86">
        <v>7.6</v>
      </c>
      <c r="BA86">
        <v>7.6</v>
      </c>
      <c r="BB86">
        <v>7.6</v>
      </c>
      <c r="BC86">
        <v>7.6</v>
      </c>
      <c r="BD86" t="s">
        <v>1415</v>
      </c>
      <c r="BE86">
        <v>-6.2274839000000002</v>
      </c>
      <c r="BF86">
        <v>106.5903445</v>
      </c>
      <c r="BG86">
        <v>6.081638373244885E-3</v>
      </c>
      <c r="BH86">
        <v>137371.375</v>
      </c>
      <c r="BJ86">
        <v>109235.3</v>
      </c>
      <c r="BK86">
        <v>132084</v>
      </c>
      <c r="BL86">
        <v>119783.6</v>
      </c>
      <c r="BM86">
        <v>139951.4</v>
      </c>
      <c r="BN86">
        <v>136390.5</v>
      </c>
      <c r="BO86">
        <v>112321.5</v>
      </c>
      <c r="BP86">
        <v>132843.79999999999</v>
      </c>
      <c r="BQ86">
        <v>129474.8</v>
      </c>
      <c r="BR86">
        <v>144468.79999999999</v>
      </c>
      <c r="BT86">
        <v>153401.29999999999</v>
      </c>
      <c r="BU86">
        <v>153401.29999999999</v>
      </c>
      <c r="BV86">
        <v>148366.79999999999</v>
      </c>
      <c r="BW86">
        <v>153401.29999999999</v>
      </c>
      <c r="BX86">
        <v>148366.79999999999</v>
      </c>
      <c r="BY86">
        <v>132925.79999999999</v>
      </c>
      <c r="BZ86">
        <v>119737.1</v>
      </c>
      <c r="CA86">
        <v>118505.4</v>
      </c>
      <c r="CB86">
        <f t="shared" si="18"/>
        <v>158966.55555555556</v>
      </c>
      <c r="CC86">
        <f t="shared" si="19"/>
        <v>149510.44444444444</v>
      </c>
      <c r="CD86">
        <f t="shared" si="20"/>
        <v>7.6000000000000005</v>
      </c>
      <c r="CE86">
        <v>1</v>
      </c>
      <c r="CF86">
        <v>0</v>
      </c>
      <c r="CG86">
        <v>0</v>
      </c>
      <c r="CH86">
        <v>0</v>
      </c>
      <c r="CI86">
        <v>1</v>
      </c>
      <c r="CJ86">
        <v>1</v>
      </c>
      <c r="CK86">
        <v>0</v>
      </c>
      <c r="CL86">
        <f t="shared" si="21"/>
        <v>179187</v>
      </c>
      <c r="CM86">
        <f t="shared" si="22"/>
        <v>145247</v>
      </c>
      <c r="CN86">
        <f t="shared" si="23"/>
        <v>1.2336709191928232</v>
      </c>
      <c r="CO86">
        <f t="shared" si="24"/>
        <v>173790</v>
      </c>
      <c r="CP86">
        <f t="shared" si="25"/>
        <v>138061</v>
      </c>
      <c r="CQ86">
        <f t="shared" si="26"/>
        <v>1.2587914037997696</v>
      </c>
      <c r="CR86">
        <v>1</v>
      </c>
      <c r="CS86">
        <v>0</v>
      </c>
      <c r="CT86" t="s">
        <v>1527</v>
      </c>
      <c r="CU86">
        <v>0</v>
      </c>
      <c r="CV86">
        <v>1</v>
      </c>
      <c r="CW86">
        <v>0</v>
      </c>
      <c r="CX86">
        <v>0</v>
      </c>
    </row>
    <row r="87" spans="1:102" x14ac:dyDescent="0.25">
      <c r="A87" t="s">
        <v>578</v>
      </c>
      <c r="B87" t="s">
        <v>769</v>
      </c>
      <c r="C87" t="s">
        <v>1464</v>
      </c>
      <c r="D87" t="s">
        <v>820</v>
      </c>
      <c r="E87">
        <v>3</v>
      </c>
      <c r="I87">
        <v>682583</v>
      </c>
      <c r="J87">
        <v>619200</v>
      </c>
      <c r="K87">
        <v>631586</v>
      </c>
      <c r="P87">
        <v>649200</v>
      </c>
      <c r="Q87">
        <v>967500</v>
      </c>
      <c r="R87">
        <v>675492</v>
      </c>
      <c r="S87">
        <v>675492</v>
      </c>
      <c r="T87">
        <v>628053</v>
      </c>
      <c r="U87">
        <v>628097</v>
      </c>
      <c r="V87">
        <v>628097</v>
      </c>
      <c r="W87">
        <v>548679</v>
      </c>
      <c r="X87">
        <v>704000</v>
      </c>
      <c r="Y87">
        <v>541800</v>
      </c>
      <c r="AC87">
        <v>511937</v>
      </c>
      <c r="AD87">
        <v>588240</v>
      </c>
      <c r="AE87">
        <v>473689</v>
      </c>
      <c r="AJ87">
        <v>499884</v>
      </c>
      <c r="AK87">
        <v>744975</v>
      </c>
      <c r="AL87">
        <v>489450</v>
      </c>
      <c r="AM87">
        <v>489450</v>
      </c>
      <c r="AN87">
        <v>455150</v>
      </c>
      <c r="AO87">
        <v>455182</v>
      </c>
      <c r="AP87">
        <v>455182</v>
      </c>
      <c r="AQ87">
        <v>397550</v>
      </c>
      <c r="AR87">
        <v>457600</v>
      </c>
      <c r="AS87">
        <v>487620</v>
      </c>
      <c r="AT87">
        <v>8.4</v>
      </c>
      <c r="AU87">
        <v>8.4</v>
      </c>
      <c r="AV87">
        <v>8.4</v>
      </c>
      <c r="AW87">
        <v>8.4</v>
      </c>
      <c r="AX87">
        <v>8.4</v>
      </c>
      <c r="AY87">
        <v>8.4</v>
      </c>
      <c r="AZ87">
        <v>8.4</v>
      </c>
      <c r="BA87">
        <v>8.4</v>
      </c>
      <c r="BB87">
        <v>8.4</v>
      </c>
      <c r="BC87">
        <v>8.4</v>
      </c>
      <c r="BD87" t="s">
        <v>1414</v>
      </c>
      <c r="BE87">
        <v>-6.2433667000000002</v>
      </c>
      <c r="BF87">
        <v>106.62421519999999</v>
      </c>
      <c r="BG87">
        <v>9.8565738453859908E-3</v>
      </c>
      <c r="BK87">
        <v>397195.7</v>
      </c>
      <c r="BL87">
        <v>414380.125</v>
      </c>
      <c r="BM87">
        <v>380507.33333333331</v>
      </c>
      <c r="BR87">
        <v>394834.8</v>
      </c>
      <c r="BS87">
        <v>466568.55555555562</v>
      </c>
      <c r="BT87">
        <v>378917.4</v>
      </c>
      <c r="BU87">
        <v>364276.7</v>
      </c>
      <c r="BV87">
        <v>349843</v>
      </c>
      <c r="BW87">
        <v>356189.1</v>
      </c>
      <c r="BX87">
        <v>377323.71428571432</v>
      </c>
      <c r="BY87">
        <v>424893</v>
      </c>
      <c r="BZ87">
        <v>421792.55555555562</v>
      </c>
      <c r="CA87">
        <v>369506.66666666669</v>
      </c>
      <c r="CB87">
        <f t="shared" si="18"/>
        <v>524622</v>
      </c>
      <c r="CC87">
        <f t="shared" si="19"/>
        <v>493204.3</v>
      </c>
      <c r="CD87">
        <f t="shared" si="20"/>
        <v>8.4000000000000021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f t="shared" si="21"/>
        <v>588240</v>
      </c>
      <c r="CM87">
        <f t="shared" si="22"/>
        <v>473689</v>
      </c>
      <c r="CN87">
        <f t="shared" si="23"/>
        <v>1.2418274437447354</v>
      </c>
      <c r="CO87">
        <f t="shared" si="24"/>
        <v>744975</v>
      </c>
      <c r="CP87">
        <f t="shared" si="25"/>
        <v>397550</v>
      </c>
      <c r="CQ87">
        <f t="shared" si="26"/>
        <v>1.87391523078858</v>
      </c>
      <c r="CR87">
        <v>1</v>
      </c>
      <c r="CS87">
        <v>0</v>
      </c>
      <c r="CT87" t="s">
        <v>1527</v>
      </c>
      <c r="CU87">
        <v>0</v>
      </c>
      <c r="CV87">
        <v>1</v>
      </c>
      <c r="CW87">
        <v>0</v>
      </c>
      <c r="CX87">
        <v>0</v>
      </c>
    </row>
    <row r="88" spans="1:102" x14ac:dyDescent="0.25">
      <c r="A88" t="s">
        <v>724</v>
      </c>
      <c r="B88" t="s">
        <v>774</v>
      </c>
      <c r="C88" t="s">
        <v>1039</v>
      </c>
      <c r="D88" t="s">
        <v>820</v>
      </c>
      <c r="E88">
        <v>3</v>
      </c>
      <c r="G88">
        <v>593752</v>
      </c>
      <c r="H88">
        <v>553752</v>
      </c>
      <c r="N88">
        <v>693752</v>
      </c>
      <c r="O88">
        <v>593752</v>
      </c>
      <c r="Q88">
        <v>553752</v>
      </c>
      <c r="R88">
        <v>553752</v>
      </c>
      <c r="X88">
        <v>593752</v>
      </c>
      <c r="Y88">
        <v>697752</v>
      </c>
      <c r="AA88">
        <v>445314</v>
      </c>
      <c r="AB88">
        <v>415314</v>
      </c>
      <c r="AH88">
        <v>520314</v>
      </c>
      <c r="AI88">
        <v>445314</v>
      </c>
      <c r="AK88">
        <v>415314</v>
      </c>
      <c r="AL88">
        <v>415314</v>
      </c>
      <c r="AR88">
        <v>445314</v>
      </c>
      <c r="AS88">
        <v>523314</v>
      </c>
      <c r="AU88">
        <v>8.5</v>
      </c>
      <c r="AV88">
        <v>8.5</v>
      </c>
      <c r="BB88">
        <v>8.5</v>
      </c>
      <c r="BC88">
        <v>8.5</v>
      </c>
      <c r="BD88" t="s">
        <v>1414</v>
      </c>
      <c r="BE88">
        <v>-6.1844596000000003</v>
      </c>
      <c r="BF88">
        <v>106.64339320000001</v>
      </c>
      <c r="BG88">
        <v>1.9353108760967831E-2</v>
      </c>
      <c r="BI88">
        <v>150978.75</v>
      </c>
      <c r="BJ88">
        <v>155236.11111111109</v>
      </c>
      <c r="BP88">
        <v>180679.1</v>
      </c>
      <c r="BQ88">
        <v>132573.88888888891</v>
      </c>
      <c r="BS88">
        <v>128592.625</v>
      </c>
      <c r="BT88">
        <v>135892.88888888891</v>
      </c>
      <c r="BZ88">
        <v>133436.9</v>
      </c>
      <c r="CA88">
        <v>184864.4</v>
      </c>
      <c r="CB88">
        <f t="shared" si="18"/>
        <v>456564</v>
      </c>
      <c r="CC88">
        <f t="shared" si="19"/>
        <v>449814</v>
      </c>
      <c r="CD88">
        <f t="shared" si="20"/>
        <v>8.5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f t="shared" si="21"/>
        <v>520314</v>
      </c>
      <c r="CM88">
        <f t="shared" si="22"/>
        <v>415314</v>
      </c>
      <c r="CN88">
        <f t="shared" si="23"/>
        <v>1.25282075730652</v>
      </c>
      <c r="CO88">
        <f t="shared" si="24"/>
        <v>523314</v>
      </c>
      <c r="CP88">
        <f t="shared" si="25"/>
        <v>415314</v>
      </c>
      <c r="CQ88">
        <f t="shared" si="26"/>
        <v>1.2600442075152776</v>
      </c>
      <c r="CR88">
        <v>1</v>
      </c>
      <c r="CS88">
        <v>0</v>
      </c>
      <c r="CT88" t="s">
        <v>1527</v>
      </c>
      <c r="CU88">
        <v>0</v>
      </c>
      <c r="CV88">
        <v>1</v>
      </c>
      <c r="CW88">
        <v>0</v>
      </c>
      <c r="CX88">
        <v>0</v>
      </c>
    </row>
    <row r="89" spans="1:102" x14ac:dyDescent="0.25">
      <c r="A89" t="s">
        <v>298</v>
      </c>
      <c r="B89" t="s">
        <v>778</v>
      </c>
      <c r="C89" t="s">
        <v>1204</v>
      </c>
      <c r="D89" t="s">
        <v>820</v>
      </c>
      <c r="E89">
        <v>1</v>
      </c>
      <c r="F89">
        <v>270336</v>
      </c>
      <c r="G89">
        <v>319766</v>
      </c>
      <c r="J89">
        <v>256908</v>
      </c>
      <c r="K89">
        <v>269305</v>
      </c>
      <c r="L89">
        <v>258266</v>
      </c>
      <c r="M89">
        <v>257999</v>
      </c>
      <c r="N89">
        <v>259311</v>
      </c>
      <c r="O89">
        <v>273907</v>
      </c>
      <c r="P89">
        <v>335754</v>
      </c>
      <c r="Q89">
        <v>335754</v>
      </c>
      <c r="T89">
        <v>303847</v>
      </c>
      <c r="U89">
        <v>303847</v>
      </c>
      <c r="V89">
        <v>303847</v>
      </c>
      <c r="W89">
        <v>303847</v>
      </c>
      <c r="X89">
        <v>303847</v>
      </c>
      <c r="Y89">
        <v>303847</v>
      </c>
      <c r="Z89">
        <v>170312</v>
      </c>
      <c r="AA89">
        <v>201453</v>
      </c>
      <c r="AD89">
        <v>200388</v>
      </c>
      <c r="AE89">
        <v>210058</v>
      </c>
      <c r="AF89">
        <v>201447</v>
      </c>
      <c r="AG89">
        <v>201239</v>
      </c>
      <c r="AH89">
        <v>202263</v>
      </c>
      <c r="AI89">
        <v>213647</v>
      </c>
      <c r="AJ89">
        <v>211525</v>
      </c>
      <c r="AK89">
        <v>211525</v>
      </c>
      <c r="AN89">
        <v>237001</v>
      </c>
      <c r="AO89">
        <v>237001</v>
      </c>
      <c r="AP89">
        <v>237001</v>
      </c>
      <c r="AQ89">
        <v>237001</v>
      </c>
      <c r="AR89">
        <v>237001</v>
      </c>
      <c r="AS89">
        <v>237001</v>
      </c>
      <c r="AT89">
        <v>7.1</v>
      </c>
      <c r="AU89">
        <v>7.1</v>
      </c>
      <c r="AX89">
        <v>7.1</v>
      </c>
      <c r="AY89">
        <v>7.1</v>
      </c>
      <c r="AZ89">
        <v>7.1</v>
      </c>
      <c r="BA89">
        <v>7.1</v>
      </c>
      <c r="BB89">
        <v>7.1</v>
      </c>
      <c r="BC89">
        <v>7.1</v>
      </c>
      <c r="BD89" t="s">
        <v>1397</v>
      </c>
      <c r="BE89">
        <v>-6.1427177000000004</v>
      </c>
      <c r="BF89">
        <v>106.629079</v>
      </c>
      <c r="BG89">
        <v>3.1199897272200482E-3</v>
      </c>
      <c r="BH89">
        <v>86234.3</v>
      </c>
      <c r="BI89">
        <v>99546.888888888891</v>
      </c>
      <c r="BL89">
        <v>94811.5</v>
      </c>
      <c r="BM89">
        <v>98779.4</v>
      </c>
      <c r="BN89">
        <v>109198.88888888891</v>
      </c>
      <c r="BO89">
        <v>99523.222222222219</v>
      </c>
      <c r="BP89">
        <v>103972.88888888891</v>
      </c>
      <c r="BQ89">
        <v>100881.44444444439</v>
      </c>
      <c r="BR89">
        <v>92268.1</v>
      </c>
      <c r="BS89">
        <v>92187</v>
      </c>
      <c r="BV89">
        <v>108287.5</v>
      </c>
      <c r="BW89">
        <v>108668.8</v>
      </c>
      <c r="BX89">
        <v>116205</v>
      </c>
      <c r="BY89">
        <v>111760.55555555561</v>
      </c>
      <c r="BZ89">
        <v>112399.44444444439</v>
      </c>
      <c r="CA89">
        <v>112399.44444444439</v>
      </c>
      <c r="CB89">
        <f t="shared" si="18"/>
        <v>200100.875</v>
      </c>
      <c r="CC89">
        <f t="shared" si="19"/>
        <v>230632</v>
      </c>
      <c r="CD89">
        <f t="shared" si="20"/>
        <v>7.1000000000000005</v>
      </c>
      <c r="CE89">
        <v>1</v>
      </c>
      <c r="CF89">
        <v>0</v>
      </c>
      <c r="CG89">
        <v>1</v>
      </c>
      <c r="CH89">
        <v>0</v>
      </c>
      <c r="CI89">
        <v>1</v>
      </c>
      <c r="CJ89">
        <v>0</v>
      </c>
      <c r="CK89">
        <v>0</v>
      </c>
      <c r="CL89">
        <f t="shared" si="21"/>
        <v>213647</v>
      </c>
      <c r="CM89">
        <f t="shared" si="22"/>
        <v>170312</v>
      </c>
      <c r="CN89">
        <f t="shared" si="23"/>
        <v>1.2544447836911081</v>
      </c>
      <c r="CO89">
        <f t="shared" si="24"/>
        <v>237001</v>
      </c>
      <c r="CP89">
        <f t="shared" si="25"/>
        <v>211525</v>
      </c>
      <c r="CQ89">
        <f t="shared" si="26"/>
        <v>1.1204396643422763</v>
      </c>
      <c r="CR89">
        <v>1</v>
      </c>
      <c r="CS89">
        <v>0</v>
      </c>
      <c r="CT89" t="s">
        <v>1527</v>
      </c>
      <c r="CU89">
        <v>0</v>
      </c>
      <c r="CV89">
        <v>1</v>
      </c>
      <c r="CW89">
        <v>0</v>
      </c>
      <c r="CX89">
        <v>0</v>
      </c>
    </row>
    <row r="90" spans="1:102" x14ac:dyDescent="0.25">
      <c r="A90" t="s">
        <v>31</v>
      </c>
      <c r="B90" t="s">
        <v>770</v>
      </c>
      <c r="C90" t="s">
        <v>1240</v>
      </c>
      <c r="D90" t="s">
        <v>820</v>
      </c>
      <c r="E90">
        <v>2</v>
      </c>
      <c r="F90">
        <v>570667</v>
      </c>
      <c r="G90">
        <v>610667</v>
      </c>
      <c r="H90">
        <v>610667</v>
      </c>
      <c r="I90">
        <v>610667</v>
      </c>
      <c r="J90">
        <v>610667</v>
      </c>
      <c r="K90">
        <v>570667</v>
      </c>
      <c r="L90">
        <v>557333</v>
      </c>
      <c r="M90">
        <v>677333</v>
      </c>
      <c r="N90">
        <v>704000</v>
      </c>
      <c r="O90">
        <v>557333</v>
      </c>
      <c r="P90">
        <v>557333</v>
      </c>
      <c r="Q90">
        <v>610667</v>
      </c>
      <c r="R90">
        <v>610667</v>
      </c>
      <c r="S90">
        <v>530667</v>
      </c>
      <c r="T90">
        <v>530667</v>
      </c>
      <c r="U90">
        <v>530667</v>
      </c>
      <c r="V90">
        <v>530667</v>
      </c>
      <c r="W90">
        <v>530667</v>
      </c>
      <c r="X90">
        <v>557333</v>
      </c>
      <c r="Y90">
        <v>557333</v>
      </c>
      <c r="Z90">
        <v>428000</v>
      </c>
      <c r="AA90">
        <v>458000</v>
      </c>
      <c r="AB90">
        <v>458000</v>
      </c>
      <c r="AC90">
        <v>458000</v>
      </c>
      <c r="AD90">
        <v>458000</v>
      </c>
      <c r="AE90">
        <v>428000</v>
      </c>
      <c r="AF90">
        <v>418000</v>
      </c>
      <c r="AG90">
        <v>508000</v>
      </c>
      <c r="AH90">
        <v>528000</v>
      </c>
      <c r="AI90">
        <v>418000</v>
      </c>
      <c r="AJ90">
        <v>418000</v>
      </c>
      <c r="AK90">
        <v>458000</v>
      </c>
      <c r="AL90">
        <v>458000</v>
      </c>
      <c r="AM90">
        <v>398000</v>
      </c>
      <c r="AN90">
        <v>398000</v>
      </c>
      <c r="AO90">
        <v>398000</v>
      </c>
      <c r="AP90">
        <v>398000</v>
      </c>
      <c r="AQ90">
        <v>398000</v>
      </c>
      <c r="AR90">
        <v>418000</v>
      </c>
      <c r="AS90">
        <v>418000</v>
      </c>
      <c r="AT90">
        <v>8.1999999999999993</v>
      </c>
      <c r="AU90">
        <v>8.1999999999999993</v>
      </c>
      <c r="AV90">
        <v>8.1999999999999993</v>
      </c>
      <c r="AW90">
        <v>8.1999999999999993</v>
      </c>
      <c r="AX90">
        <v>8.1999999999999993</v>
      </c>
      <c r="AY90">
        <v>8.1999999999999993</v>
      </c>
      <c r="AZ90">
        <v>8.1999999999999993</v>
      </c>
      <c r="BA90">
        <v>8.1999999999999993</v>
      </c>
      <c r="BB90">
        <v>8.1999999999999993</v>
      </c>
      <c r="BC90">
        <v>8.1999999999999993</v>
      </c>
      <c r="BD90" t="s">
        <v>1442</v>
      </c>
      <c r="BE90">
        <v>-6.2990012999999996</v>
      </c>
      <c r="BF90">
        <v>106.66461150000001</v>
      </c>
      <c r="BG90">
        <v>1.014260258513036E-2</v>
      </c>
      <c r="BH90">
        <v>230126.4</v>
      </c>
      <c r="BI90">
        <v>184156.375</v>
      </c>
      <c r="BJ90">
        <v>198070.66666666669</v>
      </c>
      <c r="BK90">
        <v>259865.66666666669</v>
      </c>
      <c r="BL90">
        <v>235577.44444444441</v>
      </c>
      <c r="BM90">
        <v>225693.2</v>
      </c>
      <c r="BN90">
        <v>342088.44444444438</v>
      </c>
      <c r="BO90">
        <v>213384.16666666669</v>
      </c>
      <c r="BP90">
        <v>195981.9</v>
      </c>
      <c r="BQ90">
        <v>206957.66666666669</v>
      </c>
      <c r="BR90">
        <v>204287.5</v>
      </c>
      <c r="BS90">
        <v>206500.4</v>
      </c>
      <c r="BT90">
        <v>190056.6</v>
      </c>
      <c r="BU90">
        <v>207090.8</v>
      </c>
      <c r="BV90">
        <v>227155</v>
      </c>
      <c r="BW90">
        <v>235862</v>
      </c>
      <c r="BX90">
        <v>212811.1</v>
      </c>
      <c r="BY90">
        <v>182237.11111111109</v>
      </c>
      <c r="BZ90">
        <v>196437.3</v>
      </c>
      <c r="CA90">
        <v>196000.6</v>
      </c>
      <c r="CB90">
        <f t="shared" si="18"/>
        <v>456000</v>
      </c>
      <c r="CC90">
        <f t="shared" si="19"/>
        <v>416000</v>
      </c>
      <c r="CD90">
        <f t="shared" si="20"/>
        <v>8.2000000000000011</v>
      </c>
      <c r="CE90">
        <v>1</v>
      </c>
      <c r="CF90">
        <v>0</v>
      </c>
      <c r="CG90">
        <v>1</v>
      </c>
      <c r="CH90">
        <v>1</v>
      </c>
      <c r="CI90">
        <v>1</v>
      </c>
      <c r="CJ90">
        <v>1</v>
      </c>
      <c r="CK90">
        <v>0</v>
      </c>
      <c r="CL90">
        <f t="shared" si="21"/>
        <v>528000</v>
      </c>
      <c r="CM90">
        <f t="shared" si="22"/>
        <v>418000</v>
      </c>
      <c r="CN90">
        <f t="shared" si="23"/>
        <v>1.263157894736842</v>
      </c>
      <c r="CO90">
        <f t="shared" si="24"/>
        <v>458000</v>
      </c>
      <c r="CP90">
        <f t="shared" si="25"/>
        <v>398000</v>
      </c>
      <c r="CQ90">
        <f t="shared" si="26"/>
        <v>1.1507537688442211</v>
      </c>
      <c r="CR90">
        <v>1</v>
      </c>
      <c r="CS90">
        <v>0</v>
      </c>
      <c r="CT90" t="s">
        <v>1527</v>
      </c>
      <c r="CU90">
        <v>0</v>
      </c>
      <c r="CV90">
        <v>1</v>
      </c>
      <c r="CW90">
        <v>0</v>
      </c>
      <c r="CX90">
        <v>0</v>
      </c>
    </row>
    <row r="91" spans="1:102" x14ac:dyDescent="0.25">
      <c r="A91" t="s">
        <v>141</v>
      </c>
      <c r="B91" t="s">
        <v>778</v>
      </c>
      <c r="C91" t="s">
        <v>1284</v>
      </c>
      <c r="D91" t="s">
        <v>820</v>
      </c>
      <c r="E91">
        <v>2</v>
      </c>
      <c r="F91">
        <v>253333</v>
      </c>
      <c r="H91">
        <v>253333</v>
      </c>
      <c r="I91">
        <v>200000</v>
      </c>
      <c r="J91">
        <v>200000</v>
      </c>
      <c r="K91">
        <v>200000</v>
      </c>
      <c r="L91">
        <v>200000</v>
      </c>
      <c r="M91">
        <v>253333</v>
      </c>
      <c r="N91">
        <v>253333</v>
      </c>
      <c r="O91">
        <v>253333</v>
      </c>
      <c r="P91">
        <v>253333</v>
      </c>
      <c r="Q91">
        <v>253333</v>
      </c>
      <c r="R91">
        <v>253333</v>
      </c>
      <c r="S91">
        <v>200000</v>
      </c>
      <c r="T91">
        <v>200000</v>
      </c>
      <c r="U91">
        <v>200000</v>
      </c>
      <c r="V91">
        <v>200000</v>
      </c>
      <c r="W91">
        <v>253333</v>
      </c>
      <c r="X91">
        <v>253333</v>
      </c>
      <c r="Y91">
        <v>253333</v>
      </c>
      <c r="Z91">
        <v>190000</v>
      </c>
      <c r="AB91">
        <v>190000</v>
      </c>
      <c r="AC91">
        <v>150000</v>
      </c>
      <c r="AD91">
        <v>150000</v>
      </c>
      <c r="AE91">
        <v>150000</v>
      </c>
      <c r="AF91">
        <v>150000</v>
      </c>
      <c r="AG91">
        <v>190000</v>
      </c>
      <c r="AH91">
        <v>190000</v>
      </c>
      <c r="AI91">
        <v>190000</v>
      </c>
      <c r="AJ91">
        <v>190000</v>
      </c>
      <c r="AK91">
        <v>190000</v>
      </c>
      <c r="AL91">
        <v>190000</v>
      </c>
      <c r="AM91">
        <v>150000</v>
      </c>
      <c r="AN91">
        <v>150000</v>
      </c>
      <c r="AO91">
        <v>150000</v>
      </c>
      <c r="AP91">
        <v>150000</v>
      </c>
      <c r="AQ91">
        <v>190000</v>
      </c>
      <c r="AR91">
        <v>190000</v>
      </c>
      <c r="AS91">
        <v>190000</v>
      </c>
      <c r="AT91">
        <v>7.9</v>
      </c>
      <c r="AU91">
        <v>7.9</v>
      </c>
      <c r="AV91">
        <v>7.9</v>
      </c>
      <c r="AW91">
        <v>7.9</v>
      </c>
      <c r="AX91">
        <v>7.9</v>
      </c>
      <c r="AY91">
        <v>7.9</v>
      </c>
      <c r="AZ91">
        <v>7.9</v>
      </c>
      <c r="BA91">
        <v>7.9</v>
      </c>
      <c r="BB91">
        <v>7.9</v>
      </c>
      <c r="BC91">
        <v>7.9</v>
      </c>
      <c r="BD91" t="s">
        <v>1391</v>
      </c>
      <c r="BE91">
        <v>-6.1437334999999997</v>
      </c>
      <c r="BF91">
        <v>106.6314201</v>
      </c>
      <c r="BG91">
        <v>2.9688928992450459E-3</v>
      </c>
      <c r="BH91">
        <v>87265.5</v>
      </c>
      <c r="BJ91">
        <v>95414.333333333328</v>
      </c>
      <c r="BK91">
        <v>99369.444444444438</v>
      </c>
      <c r="BL91">
        <v>93994.9</v>
      </c>
      <c r="BM91">
        <v>94862</v>
      </c>
      <c r="BN91">
        <v>118309.7777777778</v>
      </c>
      <c r="BO91">
        <v>97025.666666666672</v>
      </c>
      <c r="BP91">
        <v>103972.88888888891</v>
      </c>
      <c r="BQ91">
        <v>97848.777777777781</v>
      </c>
      <c r="BR91">
        <v>88807</v>
      </c>
      <c r="BS91">
        <v>88888.1</v>
      </c>
      <c r="BT91">
        <v>95783.888888888891</v>
      </c>
      <c r="BU91">
        <v>101195.55555555561</v>
      </c>
      <c r="BV91">
        <v>98825.4</v>
      </c>
      <c r="BW91">
        <v>98444.1</v>
      </c>
      <c r="BX91">
        <v>108537.88888888891</v>
      </c>
      <c r="BY91">
        <v>101315.88888888891</v>
      </c>
      <c r="BZ91">
        <v>101954.7777777778</v>
      </c>
      <c r="CA91">
        <v>101954.7777777778</v>
      </c>
      <c r="CB91">
        <f t="shared" si="18"/>
        <v>172222.22222222222</v>
      </c>
      <c r="CC91">
        <f t="shared" si="19"/>
        <v>174000</v>
      </c>
      <c r="CD91">
        <f t="shared" si="20"/>
        <v>7.9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1</v>
      </c>
      <c r="CK91">
        <v>0</v>
      </c>
      <c r="CL91">
        <f t="shared" si="21"/>
        <v>190000</v>
      </c>
      <c r="CM91">
        <f t="shared" si="22"/>
        <v>150000</v>
      </c>
      <c r="CN91">
        <f t="shared" si="23"/>
        <v>1.2666666666666666</v>
      </c>
      <c r="CO91">
        <f t="shared" si="24"/>
        <v>190000</v>
      </c>
      <c r="CP91">
        <f t="shared" si="25"/>
        <v>150000</v>
      </c>
      <c r="CQ91">
        <f t="shared" si="26"/>
        <v>1.2666666666666666</v>
      </c>
      <c r="CR91">
        <v>1</v>
      </c>
      <c r="CS91">
        <v>0</v>
      </c>
      <c r="CT91" t="s">
        <v>1527</v>
      </c>
      <c r="CU91">
        <v>0</v>
      </c>
      <c r="CV91">
        <v>1</v>
      </c>
      <c r="CW91">
        <v>0</v>
      </c>
      <c r="CX91">
        <v>0</v>
      </c>
    </row>
    <row r="92" spans="1:102" x14ac:dyDescent="0.25">
      <c r="A92" t="s">
        <v>15</v>
      </c>
      <c r="B92" t="s">
        <v>769</v>
      </c>
      <c r="C92" t="s">
        <v>882</v>
      </c>
      <c r="D92" t="s">
        <v>820</v>
      </c>
      <c r="E92">
        <v>4</v>
      </c>
      <c r="F92">
        <v>868320</v>
      </c>
      <c r="G92">
        <v>932640</v>
      </c>
      <c r="H92">
        <v>1010360</v>
      </c>
      <c r="I92">
        <v>914550</v>
      </c>
      <c r="J92">
        <v>740350</v>
      </c>
      <c r="K92">
        <v>872100</v>
      </c>
      <c r="M92">
        <v>924600</v>
      </c>
      <c r="N92">
        <v>1005000</v>
      </c>
      <c r="O92">
        <v>766480</v>
      </c>
      <c r="P92">
        <v>1013040</v>
      </c>
      <c r="Q92">
        <v>1088080</v>
      </c>
      <c r="R92">
        <v>1088080</v>
      </c>
      <c r="S92">
        <v>984900</v>
      </c>
      <c r="T92">
        <v>797300</v>
      </c>
      <c r="U92">
        <v>797300</v>
      </c>
      <c r="V92">
        <v>797300</v>
      </c>
      <c r="W92">
        <v>1017450</v>
      </c>
      <c r="X92">
        <v>1172500</v>
      </c>
      <c r="Y92">
        <v>825440</v>
      </c>
      <c r="Z92">
        <v>651240</v>
      </c>
      <c r="AA92">
        <v>699480</v>
      </c>
      <c r="AB92">
        <v>757770</v>
      </c>
      <c r="AC92">
        <v>685913</v>
      </c>
      <c r="AD92">
        <v>666315</v>
      </c>
      <c r="AE92">
        <v>784890</v>
      </c>
      <c r="AG92">
        <v>832140</v>
      </c>
      <c r="AH92">
        <v>804000</v>
      </c>
      <c r="AI92">
        <v>689832</v>
      </c>
      <c r="AJ92">
        <v>759780</v>
      </c>
      <c r="AK92">
        <v>816060</v>
      </c>
      <c r="AL92">
        <v>816060</v>
      </c>
      <c r="AM92">
        <v>738675</v>
      </c>
      <c r="AN92">
        <v>677705</v>
      </c>
      <c r="AO92">
        <v>677705</v>
      </c>
      <c r="AP92">
        <v>677705</v>
      </c>
      <c r="AQ92">
        <v>864833</v>
      </c>
      <c r="AR92">
        <v>938000</v>
      </c>
      <c r="AS92">
        <v>701624</v>
      </c>
      <c r="AT92">
        <v>8.6999999999999993</v>
      </c>
      <c r="AU92">
        <v>8.6999999999999993</v>
      </c>
      <c r="AV92">
        <v>8.6999999999999993</v>
      </c>
      <c r="AW92">
        <v>8.6999999999999993</v>
      </c>
      <c r="AX92">
        <v>8.6999999999999993</v>
      </c>
      <c r="AY92">
        <v>8.6999999999999993</v>
      </c>
      <c r="AZ92">
        <v>8.6999999999999993</v>
      </c>
      <c r="BA92">
        <v>8.6999999999999993</v>
      </c>
      <c r="BB92">
        <v>8.6999999999999993</v>
      </c>
      <c r="BC92">
        <v>8.6999999999999993</v>
      </c>
      <c r="BD92" t="s">
        <v>1414</v>
      </c>
      <c r="BE92">
        <v>-6.2438045999999998</v>
      </c>
      <c r="BF92">
        <v>106.6272685</v>
      </c>
      <c r="BG92">
        <v>1.03307707198647E-2</v>
      </c>
      <c r="BH92">
        <v>325128.83333333331</v>
      </c>
      <c r="BI92">
        <v>648100.16666666663</v>
      </c>
      <c r="BJ92">
        <v>540490.75</v>
      </c>
      <c r="BK92">
        <v>484183.7</v>
      </c>
      <c r="BL92">
        <v>443658.25</v>
      </c>
      <c r="BM92">
        <v>518818.88888888888</v>
      </c>
      <c r="BO92">
        <v>632426.875</v>
      </c>
      <c r="BP92">
        <v>405210.66666666669</v>
      </c>
      <c r="BQ92">
        <v>523541</v>
      </c>
      <c r="BR92">
        <v>524782.80000000005</v>
      </c>
      <c r="BS92">
        <v>498161.88888888888</v>
      </c>
      <c r="BT92">
        <v>542222.4</v>
      </c>
      <c r="BU92">
        <v>488889.2</v>
      </c>
      <c r="BV92">
        <v>461120.5</v>
      </c>
      <c r="BW92">
        <v>467450.6</v>
      </c>
      <c r="BX92">
        <v>504479.71428571432</v>
      </c>
      <c r="BY92">
        <v>619938.33333333337</v>
      </c>
      <c r="BZ92">
        <v>589225</v>
      </c>
      <c r="CA92">
        <v>425212</v>
      </c>
      <c r="CB92">
        <f t="shared" si="18"/>
        <v>730175.5555555555</v>
      </c>
      <c r="CC92">
        <f t="shared" si="19"/>
        <v>766814.7</v>
      </c>
      <c r="CD92">
        <f t="shared" si="20"/>
        <v>8.7000000000000011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f t="shared" si="21"/>
        <v>832140</v>
      </c>
      <c r="CM92">
        <f t="shared" si="22"/>
        <v>651240</v>
      </c>
      <c r="CN92">
        <f t="shared" si="23"/>
        <v>1.2777777777777777</v>
      </c>
      <c r="CO92">
        <f t="shared" si="24"/>
        <v>938000</v>
      </c>
      <c r="CP92">
        <f t="shared" si="25"/>
        <v>677705</v>
      </c>
      <c r="CQ92">
        <f t="shared" si="26"/>
        <v>1.3840830449826989</v>
      </c>
      <c r="CR92">
        <v>1</v>
      </c>
      <c r="CS92">
        <v>0</v>
      </c>
      <c r="CT92" t="s">
        <v>1527</v>
      </c>
      <c r="CU92">
        <v>0</v>
      </c>
      <c r="CV92">
        <v>1</v>
      </c>
      <c r="CW92">
        <v>0</v>
      </c>
      <c r="CX92">
        <v>0</v>
      </c>
    </row>
    <row r="93" spans="1:102" x14ac:dyDescent="0.25">
      <c r="A93" t="s">
        <v>136</v>
      </c>
      <c r="B93" t="s">
        <v>790</v>
      </c>
      <c r="C93" t="s">
        <v>1193</v>
      </c>
      <c r="D93" t="s">
        <v>820</v>
      </c>
      <c r="E93">
        <v>3</v>
      </c>
      <c r="F93">
        <v>466667</v>
      </c>
      <c r="G93">
        <v>466667</v>
      </c>
      <c r="H93">
        <v>466667</v>
      </c>
      <c r="I93">
        <v>466667</v>
      </c>
      <c r="J93">
        <v>466667</v>
      </c>
      <c r="K93">
        <v>466667</v>
      </c>
      <c r="L93">
        <v>466667</v>
      </c>
      <c r="N93">
        <v>600000</v>
      </c>
      <c r="O93">
        <v>466667</v>
      </c>
      <c r="P93">
        <v>466667</v>
      </c>
      <c r="Q93">
        <v>466667</v>
      </c>
      <c r="R93">
        <v>466667</v>
      </c>
      <c r="S93">
        <v>466667</v>
      </c>
      <c r="T93">
        <v>466667</v>
      </c>
      <c r="U93">
        <v>466667</v>
      </c>
      <c r="V93">
        <v>466667</v>
      </c>
      <c r="W93">
        <v>466667</v>
      </c>
      <c r="X93">
        <v>466667</v>
      </c>
      <c r="Y93">
        <v>466667</v>
      </c>
      <c r="Z93">
        <v>350000</v>
      </c>
      <c r="AA93">
        <v>350000</v>
      </c>
      <c r="AB93">
        <v>350000</v>
      </c>
      <c r="AC93">
        <v>350000</v>
      </c>
      <c r="AD93">
        <v>350000</v>
      </c>
      <c r="AE93">
        <v>350000</v>
      </c>
      <c r="AF93">
        <v>350000</v>
      </c>
      <c r="AH93">
        <v>450000</v>
      </c>
      <c r="AI93">
        <v>350000</v>
      </c>
      <c r="AJ93">
        <v>350000</v>
      </c>
      <c r="AK93">
        <v>350000</v>
      </c>
      <c r="AL93">
        <v>350000</v>
      </c>
      <c r="AM93">
        <v>350000</v>
      </c>
      <c r="AN93">
        <v>350000</v>
      </c>
      <c r="AO93">
        <v>350000</v>
      </c>
      <c r="AP93">
        <v>350000</v>
      </c>
      <c r="AQ93">
        <v>350000</v>
      </c>
      <c r="AR93">
        <v>350000</v>
      </c>
      <c r="AS93">
        <v>350000</v>
      </c>
      <c r="AT93">
        <v>8.1999999999999993</v>
      </c>
      <c r="AU93">
        <v>8.1999999999999993</v>
      </c>
      <c r="AV93">
        <v>8.1999999999999993</v>
      </c>
      <c r="AW93">
        <v>8.1999999999999993</v>
      </c>
      <c r="AX93">
        <v>8.1999999999999993</v>
      </c>
      <c r="AY93">
        <v>8.1999999999999993</v>
      </c>
      <c r="AZ93">
        <v>8.1999999999999993</v>
      </c>
      <c r="BA93">
        <v>8.1999999999999993</v>
      </c>
      <c r="BB93">
        <v>8.1999999999999993</v>
      </c>
      <c r="BC93">
        <v>8.1999999999999993</v>
      </c>
      <c r="BD93" t="s">
        <v>1434</v>
      </c>
      <c r="BE93">
        <v>-6.3016437999999999</v>
      </c>
      <c r="BF93">
        <v>106.1088632</v>
      </c>
      <c r="BG93">
        <v>0.14959323565649729</v>
      </c>
      <c r="BH93">
        <v>153166.66666666669</v>
      </c>
      <c r="BI93">
        <v>159875</v>
      </c>
      <c r="BJ93">
        <v>138550</v>
      </c>
      <c r="BK93">
        <v>167062.5</v>
      </c>
      <c r="BL93">
        <v>158625</v>
      </c>
      <c r="BM93">
        <v>171285.71428571429</v>
      </c>
      <c r="BN93">
        <v>274875</v>
      </c>
      <c r="BP93">
        <v>236100</v>
      </c>
      <c r="BQ93">
        <v>163625</v>
      </c>
      <c r="BR93">
        <v>101125</v>
      </c>
      <c r="BS93">
        <v>142650</v>
      </c>
      <c r="BT93">
        <v>141550</v>
      </c>
      <c r="BU93">
        <v>102944.44444444439</v>
      </c>
      <c r="BV93">
        <v>108187.5</v>
      </c>
      <c r="BW93">
        <v>157375</v>
      </c>
      <c r="BX93">
        <v>293222.22222222219</v>
      </c>
      <c r="BY93">
        <v>209875</v>
      </c>
      <c r="BZ93">
        <v>147666.66666666669</v>
      </c>
      <c r="CA93">
        <v>147666.66666666669</v>
      </c>
      <c r="CB93">
        <f t="shared" si="18"/>
        <v>361111.11111111112</v>
      </c>
      <c r="CC93">
        <f t="shared" si="19"/>
        <v>350000</v>
      </c>
      <c r="CD93">
        <f t="shared" si="20"/>
        <v>8.2000000000000011</v>
      </c>
      <c r="CE93">
        <v>0</v>
      </c>
      <c r="CF93">
        <v>0</v>
      </c>
      <c r="CG93">
        <v>1</v>
      </c>
      <c r="CH93">
        <v>0</v>
      </c>
      <c r="CI93">
        <v>1</v>
      </c>
      <c r="CJ93">
        <v>1</v>
      </c>
      <c r="CK93">
        <v>0</v>
      </c>
      <c r="CL93">
        <f t="shared" si="21"/>
        <v>450000</v>
      </c>
      <c r="CM93">
        <f t="shared" si="22"/>
        <v>350000</v>
      </c>
      <c r="CN93">
        <f t="shared" si="23"/>
        <v>1.2857142857142858</v>
      </c>
      <c r="CO93">
        <f t="shared" si="24"/>
        <v>350000</v>
      </c>
      <c r="CP93">
        <f t="shared" si="25"/>
        <v>350000</v>
      </c>
      <c r="CQ93">
        <f t="shared" si="26"/>
        <v>1</v>
      </c>
      <c r="CR93">
        <v>1</v>
      </c>
      <c r="CS93">
        <v>0</v>
      </c>
      <c r="CT93" t="s">
        <v>1529</v>
      </c>
      <c r="CU93">
        <v>0</v>
      </c>
      <c r="CV93">
        <v>0</v>
      </c>
      <c r="CW93">
        <v>0</v>
      </c>
      <c r="CX93">
        <v>1</v>
      </c>
    </row>
    <row r="94" spans="1:102" x14ac:dyDescent="0.25">
      <c r="A94" t="s">
        <v>763</v>
      </c>
      <c r="B94" t="s">
        <v>778</v>
      </c>
      <c r="C94" t="s">
        <v>1461</v>
      </c>
      <c r="D94" t="s">
        <v>820</v>
      </c>
      <c r="E94">
        <v>1</v>
      </c>
      <c r="K94">
        <v>440000</v>
      </c>
      <c r="L94">
        <v>340000</v>
      </c>
      <c r="M94">
        <v>340000</v>
      </c>
      <c r="N94">
        <v>340000</v>
      </c>
      <c r="O94">
        <v>340000</v>
      </c>
      <c r="U94">
        <v>440000</v>
      </c>
      <c r="V94">
        <v>340000</v>
      </c>
      <c r="W94">
        <v>340000</v>
      </c>
      <c r="X94">
        <v>440000</v>
      </c>
      <c r="Y94">
        <v>440000</v>
      </c>
      <c r="AE94">
        <v>330000</v>
      </c>
      <c r="AF94">
        <v>255000</v>
      </c>
      <c r="AG94">
        <v>255000</v>
      </c>
      <c r="AH94">
        <v>255000</v>
      </c>
      <c r="AI94">
        <v>255000</v>
      </c>
      <c r="AO94">
        <v>330000</v>
      </c>
      <c r="AP94">
        <v>255000</v>
      </c>
      <c r="AQ94">
        <v>255000</v>
      </c>
      <c r="AR94">
        <v>330000</v>
      </c>
      <c r="AS94">
        <v>330000</v>
      </c>
      <c r="AY94">
        <v>8.1</v>
      </c>
      <c r="AZ94">
        <v>8.1</v>
      </c>
      <c r="BA94">
        <v>8.1</v>
      </c>
      <c r="BB94">
        <v>8.1</v>
      </c>
      <c r="BC94">
        <v>8.1</v>
      </c>
      <c r="BD94" t="s">
        <v>1439</v>
      </c>
      <c r="BE94">
        <v>-6.1643274999999997</v>
      </c>
      <c r="BF94">
        <v>106.63442689999999</v>
      </c>
      <c r="BG94">
        <v>1.5797949394529821E-2</v>
      </c>
      <c r="BM94">
        <v>118233.7</v>
      </c>
      <c r="BN94">
        <v>116265.88888888891</v>
      </c>
      <c r="BO94">
        <v>117654.7777777778</v>
      </c>
      <c r="BP94">
        <v>119877</v>
      </c>
      <c r="BQ94">
        <v>93393.333333333328</v>
      </c>
      <c r="BW94">
        <v>102181.2</v>
      </c>
      <c r="BX94">
        <v>116265.88888888891</v>
      </c>
      <c r="BY94">
        <v>96726.666666666672</v>
      </c>
      <c r="BZ94">
        <v>110515.88888888891</v>
      </c>
      <c r="CA94">
        <v>92357.777777777781</v>
      </c>
      <c r="CB94">
        <f t="shared" si="18"/>
        <v>270000</v>
      </c>
      <c r="CC94">
        <f t="shared" si="19"/>
        <v>300000</v>
      </c>
      <c r="CD94">
        <f t="shared" si="20"/>
        <v>8.1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1</v>
      </c>
      <c r="CK94">
        <v>0</v>
      </c>
      <c r="CL94">
        <f t="shared" si="21"/>
        <v>330000</v>
      </c>
      <c r="CM94">
        <f t="shared" si="22"/>
        <v>255000</v>
      </c>
      <c r="CN94">
        <f t="shared" si="23"/>
        <v>1.2941176470588236</v>
      </c>
      <c r="CO94">
        <f t="shared" si="24"/>
        <v>330000</v>
      </c>
      <c r="CP94">
        <f t="shared" si="25"/>
        <v>255000</v>
      </c>
      <c r="CQ94">
        <f t="shared" si="26"/>
        <v>1.2941176470588236</v>
      </c>
      <c r="CR94">
        <v>1</v>
      </c>
      <c r="CS94">
        <v>0</v>
      </c>
      <c r="CT94" t="s">
        <v>1527</v>
      </c>
      <c r="CU94">
        <v>0</v>
      </c>
      <c r="CV94">
        <v>1</v>
      </c>
      <c r="CW94">
        <v>0</v>
      </c>
      <c r="CX94">
        <v>0</v>
      </c>
    </row>
    <row r="95" spans="1:102" x14ac:dyDescent="0.25">
      <c r="A95" t="s">
        <v>224</v>
      </c>
      <c r="B95" t="s">
        <v>783</v>
      </c>
      <c r="C95" t="s">
        <v>875</v>
      </c>
      <c r="D95" t="s">
        <v>820</v>
      </c>
      <c r="E95">
        <v>4</v>
      </c>
      <c r="F95">
        <v>2080000</v>
      </c>
      <c r="G95">
        <v>2480000</v>
      </c>
      <c r="H95">
        <v>1906667</v>
      </c>
      <c r="I95">
        <v>2192667</v>
      </c>
      <c r="J95">
        <v>2192667</v>
      </c>
      <c r="K95">
        <v>2192667</v>
      </c>
      <c r="L95">
        <v>2192667</v>
      </c>
      <c r="M95">
        <v>2392000</v>
      </c>
      <c r="N95">
        <v>2392000</v>
      </c>
      <c r="O95">
        <v>2392000</v>
      </c>
      <c r="P95">
        <v>2080000</v>
      </c>
      <c r="Q95">
        <v>2080000</v>
      </c>
      <c r="R95">
        <v>1906667</v>
      </c>
      <c r="S95">
        <v>2192667</v>
      </c>
      <c r="T95">
        <v>2192667</v>
      </c>
      <c r="U95">
        <v>2192667</v>
      </c>
      <c r="V95">
        <v>2192667</v>
      </c>
      <c r="W95">
        <v>2392000</v>
      </c>
      <c r="X95">
        <v>2392000</v>
      </c>
      <c r="Y95">
        <v>1524900</v>
      </c>
      <c r="Z95">
        <v>1560000</v>
      </c>
      <c r="AA95">
        <v>1860000</v>
      </c>
      <c r="AB95">
        <v>1430000</v>
      </c>
      <c r="AC95">
        <v>1644500</v>
      </c>
      <c r="AD95">
        <v>1644500</v>
      </c>
      <c r="AE95">
        <v>1644500</v>
      </c>
      <c r="AF95">
        <v>1644500</v>
      </c>
      <c r="AG95">
        <v>1794000</v>
      </c>
      <c r="AH95">
        <v>1794000</v>
      </c>
      <c r="AI95">
        <v>1794000</v>
      </c>
      <c r="AJ95">
        <v>1560000</v>
      </c>
      <c r="AK95">
        <v>1560000</v>
      </c>
      <c r="AL95">
        <v>1430000</v>
      </c>
      <c r="AM95">
        <v>1644500</v>
      </c>
      <c r="AN95">
        <v>1644500</v>
      </c>
      <c r="AO95">
        <v>1644500</v>
      </c>
      <c r="AP95">
        <v>1644500</v>
      </c>
      <c r="AQ95">
        <v>1794000</v>
      </c>
      <c r="AR95">
        <v>1794000</v>
      </c>
      <c r="AS95">
        <v>914940</v>
      </c>
      <c r="AT95">
        <v>7.5</v>
      </c>
      <c r="AU95">
        <v>7.5</v>
      </c>
      <c r="AV95">
        <v>7.5</v>
      </c>
      <c r="AW95">
        <v>7.5</v>
      </c>
      <c r="AX95">
        <v>7.5</v>
      </c>
      <c r="AY95">
        <v>7.5</v>
      </c>
      <c r="AZ95">
        <v>7.5</v>
      </c>
      <c r="BA95">
        <v>7.6</v>
      </c>
      <c r="BB95">
        <v>7.6</v>
      </c>
      <c r="BC95">
        <v>7.6</v>
      </c>
      <c r="BD95" t="s">
        <v>1413</v>
      </c>
      <c r="BE95">
        <v>-6.5248964999999997</v>
      </c>
      <c r="BF95">
        <v>105.6942708</v>
      </c>
      <c r="BG95">
        <v>0.28521548705415328</v>
      </c>
      <c r="BH95">
        <v>1099583.5</v>
      </c>
      <c r="BI95">
        <v>1160192.142857143</v>
      </c>
      <c r="BJ95">
        <v>820933.2</v>
      </c>
      <c r="BK95">
        <v>1065384.8</v>
      </c>
      <c r="BL95">
        <v>1020130.8</v>
      </c>
      <c r="BM95">
        <v>1224553.8999999999</v>
      </c>
      <c r="BN95">
        <v>1145271.777777778</v>
      </c>
      <c r="BO95">
        <v>1248520</v>
      </c>
      <c r="BP95">
        <v>1367615.777777778</v>
      </c>
      <c r="BQ95">
        <v>1154311.2</v>
      </c>
      <c r="BR95">
        <v>1019270</v>
      </c>
      <c r="BS95">
        <v>1013486.8</v>
      </c>
      <c r="BT95">
        <v>840560.2</v>
      </c>
      <c r="BU95">
        <v>1054494.8</v>
      </c>
      <c r="BV95">
        <v>1069910.2</v>
      </c>
      <c r="BW95">
        <v>1042757.8</v>
      </c>
      <c r="BX95">
        <v>1014080.8</v>
      </c>
      <c r="BY95">
        <v>1186298</v>
      </c>
      <c r="BZ95">
        <v>1181421.75</v>
      </c>
      <c r="CA95">
        <v>364924.2</v>
      </c>
      <c r="CB95">
        <f t="shared" si="18"/>
        <v>1681000</v>
      </c>
      <c r="CC95">
        <f t="shared" si="19"/>
        <v>1563094</v>
      </c>
      <c r="CD95">
        <f t="shared" si="20"/>
        <v>7.5299999999999994</v>
      </c>
      <c r="CE95">
        <v>1</v>
      </c>
      <c r="CF95">
        <v>1</v>
      </c>
      <c r="CG95">
        <v>1</v>
      </c>
      <c r="CH95">
        <v>0</v>
      </c>
      <c r="CI95">
        <v>1</v>
      </c>
      <c r="CJ95">
        <v>1</v>
      </c>
      <c r="CK95">
        <v>0</v>
      </c>
      <c r="CL95">
        <f t="shared" si="21"/>
        <v>1860000</v>
      </c>
      <c r="CM95">
        <f t="shared" si="22"/>
        <v>1430000</v>
      </c>
      <c r="CN95">
        <f t="shared" si="23"/>
        <v>1.3006993006993006</v>
      </c>
      <c r="CO95">
        <f t="shared" si="24"/>
        <v>1794000</v>
      </c>
      <c r="CP95">
        <f t="shared" si="25"/>
        <v>914940</v>
      </c>
      <c r="CQ95">
        <f t="shared" si="26"/>
        <v>1.9607843137254901</v>
      </c>
      <c r="CR95">
        <v>1</v>
      </c>
      <c r="CS95">
        <v>0</v>
      </c>
      <c r="CT95" t="s">
        <v>1529</v>
      </c>
      <c r="CU95">
        <v>0</v>
      </c>
      <c r="CV95">
        <v>0</v>
      </c>
      <c r="CW95">
        <v>0</v>
      </c>
      <c r="CX95">
        <v>1</v>
      </c>
    </row>
    <row r="96" spans="1:102" x14ac:dyDescent="0.25">
      <c r="A96" t="s">
        <v>58</v>
      </c>
      <c r="B96" t="s">
        <v>774</v>
      </c>
      <c r="C96" t="s">
        <v>1026</v>
      </c>
      <c r="D96" t="s">
        <v>820</v>
      </c>
      <c r="E96">
        <v>3</v>
      </c>
      <c r="F96">
        <v>849124</v>
      </c>
      <c r="G96">
        <v>849124</v>
      </c>
      <c r="H96">
        <v>849124</v>
      </c>
      <c r="I96">
        <v>849124</v>
      </c>
      <c r="J96">
        <v>1119124</v>
      </c>
      <c r="K96">
        <v>849124</v>
      </c>
      <c r="L96">
        <v>1119124</v>
      </c>
      <c r="M96">
        <v>849124</v>
      </c>
      <c r="N96">
        <v>849124</v>
      </c>
      <c r="O96">
        <v>849124</v>
      </c>
      <c r="P96">
        <v>849124</v>
      </c>
      <c r="Q96">
        <v>849124</v>
      </c>
      <c r="R96">
        <v>849124</v>
      </c>
      <c r="S96">
        <v>849124</v>
      </c>
      <c r="T96">
        <v>849124</v>
      </c>
      <c r="U96">
        <v>849124</v>
      </c>
      <c r="V96">
        <v>849124</v>
      </c>
      <c r="W96">
        <v>849124</v>
      </c>
      <c r="X96">
        <v>849124</v>
      </c>
      <c r="Y96">
        <v>849124</v>
      </c>
      <c r="Z96">
        <v>636843</v>
      </c>
      <c r="AA96">
        <v>636843</v>
      </c>
      <c r="AB96">
        <v>636843</v>
      </c>
      <c r="AC96">
        <v>636843</v>
      </c>
      <c r="AD96">
        <v>839343</v>
      </c>
      <c r="AE96">
        <v>636843</v>
      </c>
      <c r="AF96">
        <v>839343</v>
      </c>
      <c r="AG96">
        <v>636843</v>
      </c>
      <c r="AH96">
        <v>636843</v>
      </c>
      <c r="AI96">
        <v>636843</v>
      </c>
      <c r="AJ96">
        <v>636843</v>
      </c>
      <c r="AK96">
        <v>636843</v>
      </c>
      <c r="AL96">
        <v>636843</v>
      </c>
      <c r="AM96">
        <v>636843</v>
      </c>
      <c r="AN96">
        <v>636843</v>
      </c>
      <c r="AO96">
        <v>636843</v>
      </c>
      <c r="AP96">
        <v>636843</v>
      </c>
      <c r="AQ96">
        <v>636843</v>
      </c>
      <c r="AR96">
        <v>636843</v>
      </c>
      <c r="AS96">
        <v>636843</v>
      </c>
      <c r="AT96">
        <v>8.1</v>
      </c>
      <c r="AU96">
        <v>8.1</v>
      </c>
      <c r="AV96">
        <v>8.1</v>
      </c>
      <c r="AW96">
        <v>8.1</v>
      </c>
      <c r="AX96">
        <v>8.1</v>
      </c>
      <c r="AY96">
        <v>8.1</v>
      </c>
      <c r="AZ96">
        <v>8.1</v>
      </c>
      <c r="BA96">
        <v>8.1</v>
      </c>
      <c r="BB96">
        <v>8.1</v>
      </c>
      <c r="BC96">
        <v>8.1</v>
      </c>
      <c r="BD96" t="s">
        <v>1431</v>
      </c>
      <c r="BE96">
        <v>-6.1949810999999997</v>
      </c>
      <c r="BF96">
        <v>106.63315830000001</v>
      </c>
      <c r="BG96">
        <v>1.8585568968112781E-2</v>
      </c>
      <c r="BH96">
        <v>322525.71428571432</v>
      </c>
      <c r="BI96">
        <v>292404.33333333331</v>
      </c>
      <c r="BJ96">
        <v>343283.5</v>
      </c>
      <c r="BK96">
        <v>367581.25</v>
      </c>
      <c r="BL96">
        <v>570959.71428571432</v>
      </c>
      <c r="BM96">
        <v>348535.125</v>
      </c>
      <c r="BN96">
        <v>549052.14285714284</v>
      </c>
      <c r="BO96">
        <v>331909.28571428568</v>
      </c>
      <c r="BP96">
        <v>301450</v>
      </c>
      <c r="BQ96">
        <v>347905.875</v>
      </c>
      <c r="BR96">
        <v>347737.125</v>
      </c>
      <c r="BS96">
        <v>287390.33333333331</v>
      </c>
      <c r="BT96">
        <v>327170.90000000002</v>
      </c>
      <c r="BU96">
        <v>364878</v>
      </c>
      <c r="BV96">
        <v>370311.57142857142</v>
      </c>
      <c r="BW96">
        <v>353979.875</v>
      </c>
      <c r="BX96">
        <v>368135.25</v>
      </c>
      <c r="BY96">
        <v>360668.71428571432</v>
      </c>
      <c r="BZ96">
        <v>295723.66666666669</v>
      </c>
      <c r="CA96">
        <v>319096.22222222219</v>
      </c>
      <c r="CB96">
        <f t="shared" si="18"/>
        <v>677343</v>
      </c>
      <c r="CC96">
        <f t="shared" si="19"/>
        <v>636843</v>
      </c>
      <c r="CD96">
        <f t="shared" si="20"/>
        <v>8.0999999999999979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f t="shared" si="21"/>
        <v>839343</v>
      </c>
      <c r="CM96">
        <f t="shared" si="22"/>
        <v>636843</v>
      </c>
      <c r="CN96">
        <f t="shared" si="23"/>
        <v>1.3179747598701721</v>
      </c>
      <c r="CO96">
        <f t="shared" si="24"/>
        <v>636843</v>
      </c>
      <c r="CP96">
        <f t="shared" si="25"/>
        <v>636843</v>
      </c>
      <c r="CQ96">
        <f t="shared" si="26"/>
        <v>1</v>
      </c>
      <c r="CR96">
        <v>1</v>
      </c>
      <c r="CS96">
        <v>0</v>
      </c>
      <c r="CT96" t="s">
        <v>1527</v>
      </c>
      <c r="CU96">
        <v>0</v>
      </c>
      <c r="CV96">
        <v>1</v>
      </c>
      <c r="CW96">
        <v>0</v>
      </c>
      <c r="CX96">
        <v>0</v>
      </c>
    </row>
    <row r="97" spans="1:102" x14ac:dyDescent="0.25">
      <c r="A97" t="s">
        <v>77</v>
      </c>
      <c r="B97" t="s">
        <v>776</v>
      </c>
      <c r="C97" t="s">
        <v>1331</v>
      </c>
      <c r="D97" t="s">
        <v>820</v>
      </c>
      <c r="E97">
        <v>2</v>
      </c>
      <c r="F97">
        <v>353333</v>
      </c>
      <c r="G97">
        <v>466667</v>
      </c>
      <c r="H97">
        <v>353333</v>
      </c>
      <c r="I97">
        <v>353333</v>
      </c>
      <c r="J97">
        <v>353333</v>
      </c>
      <c r="K97">
        <v>353333</v>
      </c>
      <c r="L97">
        <v>353333</v>
      </c>
      <c r="M97">
        <v>353333</v>
      </c>
      <c r="N97">
        <v>393333</v>
      </c>
      <c r="O97">
        <v>393333</v>
      </c>
      <c r="P97">
        <v>353333</v>
      </c>
      <c r="Q97">
        <v>393333</v>
      </c>
      <c r="R97">
        <v>393333</v>
      </c>
      <c r="S97">
        <v>353333</v>
      </c>
      <c r="T97">
        <v>353333</v>
      </c>
      <c r="U97">
        <v>353333</v>
      </c>
      <c r="V97">
        <v>353333</v>
      </c>
      <c r="W97">
        <v>353333</v>
      </c>
      <c r="X97">
        <v>393333</v>
      </c>
      <c r="Y97">
        <v>353333</v>
      </c>
      <c r="Z97">
        <v>265000</v>
      </c>
      <c r="AA97">
        <v>350000</v>
      </c>
      <c r="AB97">
        <v>265000</v>
      </c>
      <c r="AC97">
        <v>265000</v>
      </c>
      <c r="AD97">
        <v>265000</v>
      </c>
      <c r="AE97">
        <v>265000</v>
      </c>
      <c r="AF97">
        <v>265000</v>
      </c>
      <c r="AG97">
        <v>265000</v>
      </c>
      <c r="AH97">
        <v>295000</v>
      </c>
      <c r="AI97">
        <v>295000</v>
      </c>
      <c r="AJ97">
        <v>265000</v>
      </c>
      <c r="AK97">
        <v>295000</v>
      </c>
      <c r="AL97">
        <v>295000</v>
      </c>
      <c r="AM97">
        <v>265000</v>
      </c>
      <c r="AN97">
        <v>265000</v>
      </c>
      <c r="AO97">
        <v>265000</v>
      </c>
      <c r="AP97">
        <v>265000</v>
      </c>
      <c r="AQ97">
        <v>265000</v>
      </c>
      <c r="AR97">
        <v>295000</v>
      </c>
      <c r="AS97">
        <v>265000</v>
      </c>
      <c r="AT97">
        <v>7.7</v>
      </c>
      <c r="AU97">
        <v>7.7</v>
      </c>
      <c r="AV97">
        <v>7.7</v>
      </c>
      <c r="AW97">
        <v>7.7</v>
      </c>
      <c r="AX97">
        <v>7.7</v>
      </c>
      <c r="AY97">
        <v>7.7</v>
      </c>
      <c r="AZ97">
        <v>7.7</v>
      </c>
      <c r="BA97">
        <v>7.7</v>
      </c>
      <c r="BB97">
        <v>7.7</v>
      </c>
      <c r="BC97">
        <v>7.7</v>
      </c>
      <c r="BD97" t="s">
        <v>1422</v>
      </c>
      <c r="BE97">
        <v>-6.2940091999999996</v>
      </c>
      <c r="BF97">
        <v>105.837079</v>
      </c>
      <c r="BG97">
        <v>0.1175437870715422</v>
      </c>
      <c r="BH97">
        <v>981913</v>
      </c>
      <c r="BI97">
        <v>751950.71428571432</v>
      </c>
      <c r="BJ97">
        <v>511066.8</v>
      </c>
      <c r="BK97">
        <v>482565.2</v>
      </c>
      <c r="BL97">
        <v>527819.19999999995</v>
      </c>
      <c r="BM97">
        <v>754932.7</v>
      </c>
      <c r="BN97">
        <v>738621.11111111112</v>
      </c>
      <c r="BO97">
        <v>731483.6</v>
      </c>
      <c r="BP97">
        <v>994421.5555555555</v>
      </c>
      <c r="BQ97">
        <v>545088.80000000005</v>
      </c>
      <c r="BR97">
        <v>750133.6</v>
      </c>
      <c r="BS97">
        <v>825879.8</v>
      </c>
      <c r="BT97">
        <v>458439.8</v>
      </c>
      <c r="BU97">
        <v>501455.2</v>
      </c>
      <c r="BV97">
        <v>486039.8</v>
      </c>
      <c r="BW97">
        <v>513192.2</v>
      </c>
      <c r="BX97">
        <v>541869.19999999995</v>
      </c>
      <c r="BY97">
        <v>585368.66666666663</v>
      </c>
      <c r="BZ97">
        <v>584232.28571428568</v>
      </c>
      <c r="CA97">
        <v>464555.8</v>
      </c>
      <c r="CB97">
        <f t="shared" si="18"/>
        <v>279500</v>
      </c>
      <c r="CC97">
        <f t="shared" si="19"/>
        <v>274000</v>
      </c>
      <c r="CD97">
        <f t="shared" si="20"/>
        <v>7.7000000000000011</v>
      </c>
      <c r="CE97">
        <v>0</v>
      </c>
      <c r="CF97">
        <v>1</v>
      </c>
      <c r="CG97">
        <v>1</v>
      </c>
      <c r="CH97">
        <v>0</v>
      </c>
      <c r="CI97">
        <v>1</v>
      </c>
      <c r="CJ97">
        <v>1</v>
      </c>
      <c r="CK97">
        <v>1</v>
      </c>
      <c r="CL97">
        <f t="shared" si="21"/>
        <v>350000</v>
      </c>
      <c r="CM97">
        <f t="shared" si="22"/>
        <v>265000</v>
      </c>
      <c r="CN97">
        <f t="shared" si="23"/>
        <v>1.320754716981132</v>
      </c>
      <c r="CO97">
        <f t="shared" si="24"/>
        <v>295000</v>
      </c>
      <c r="CP97">
        <f t="shared" si="25"/>
        <v>265000</v>
      </c>
      <c r="CQ97">
        <f t="shared" si="26"/>
        <v>1.1132075471698113</v>
      </c>
      <c r="CR97">
        <v>1</v>
      </c>
      <c r="CS97">
        <v>0</v>
      </c>
      <c r="CT97" t="s">
        <v>1529</v>
      </c>
      <c r="CU97">
        <v>0</v>
      </c>
      <c r="CV97">
        <v>0</v>
      </c>
      <c r="CW97">
        <v>0</v>
      </c>
      <c r="CX97">
        <v>1</v>
      </c>
    </row>
    <row r="98" spans="1:102" x14ac:dyDescent="0.25">
      <c r="A98" t="s">
        <v>575</v>
      </c>
      <c r="B98" t="s">
        <v>769</v>
      </c>
      <c r="C98" t="s">
        <v>1099</v>
      </c>
      <c r="D98" t="s">
        <v>820</v>
      </c>
      <c r="E98">
        <v>5</v>
      </c>
      <c r="G98">
        <v>3778080</v>
      </c>
      <c r="H98">
        <v>2815040</v>
      </c>
      <c r="I98">
        <v>2889120</v>
      </c>
      <c r="J98">
        <v>2815040</v>
      </c>
      <c r="K98">
        <v>2889120</v>
      </c>
      <c r="L98">
        <v>2963200</v>
      </c>
      <c r="M98">
        <v>3704000</v>
      </c>
      <c r="O98">
        <v>3037280</v>
      </c>
      <c r="P98">
        <v>2555760</v>
      </c>
      <c r="Q98">
        <v>2555760</v>
      </c>
      <c r="R98">
        <v>2333520</v>
      </c>
      <c r="S98">
        <v>2333520</v>
      </c>
      <c r="T98">
        <v>2389080</v>
      </c>
      <c r="U98">
        <v>2389080</v>
      </c>
      <c r="V98">
        <v>2389080</v>
      </c>
      <c r="W98">
        <v>3000240</v>
      </c>
      <c r="X98">
        <v>2555760</v>
      </c>
      <c r="Y98">
        <v>2333520</v>
      </c>
      <c r="AA98">
        <v>2833560</v>
      </c>
      <c r="AB98">
        <v>2111280</v>
      </c>
      <c r="AC98">
        <v>2166840</v>
      </c>
      <c r="AD98">
        <v>2111280</v>
      </c>
      <c r="AE98">
        <v>2166840</v>
      </c>
      <c r="AF98">
        <v>2222400</v>
      </c>
      <c r="AG98">
        <v>2778000</v>
      </c>
      <c r="AI98">
        <v>2277960</v>
      </c>
      <c r="AJ98">
        <v>2300184</v>
      </c>
      <c r="AK98">
        <v>2300184</v>
      </c>
      <c r="AL98">
        <v>2100168</v>
      </c>
      <c r="AM98">
        <v>2100168</v>
      </c>
      <c r="AN98">
        <v>2150172</v>
      </c>
      <c r="AO98">
        <v>2150172</v>
      </c>
      <c r="AP98">
        <v>2150172</v>
      </c>
      <c r="AQ98">
        <v>2700216</v>
      </c>
      <c r="AR98">
        <v>2300184</v>
      </c>
      <c r="AS98">
        <v>2100168</v>
      </c>
      <c r="AT98">
        <v>8.6</v>
      </c>
      <c r="AU98">
        <v>8.6</v>
      </c>
      <c r="AV98">
        <v>8.6</v>
      </c>
      <c r="AW98">
        <v>8.6</v>
      </c>
      <c r="AX98">
        <v>8.6</v>
      </c>
      <c r="AY98">
        <v>8.6</v>
      </c>
      <c r="AZ98">
        <v>8.6</v>
      </c>
      <c r="BA98">
        <v>8.6</v>
      </c>
      <c r="BB98">
        <v>8.6</v>
      </c>
      <c r="BC98">
        <v>8.6</v>
      </c>
      <c r="BD98" t="s">
        <v>1414</v>
      </c>
      <c r="BE98">
        <v>-6.2556345999999996</v>
      </c>
      <c r="BF98">
        <v>106.6207417</v>
      </c>
      <c r="BG98">
        <v>1.0674328250142751E-2</v>
      </c>
      <c r="BI98">
        <v>2299982.5</v>
      </c>
      <c r="BJ98">
        <v>1648600</v>
      </c>
      <c r="BK98">
        <v>1693565.8</v>
      </c>
      <c r="BL98">
        <v>1618516.875</v>
      </c>
      <c r="BM98">
        <v>1713859.333333333</v>
      </c>
      <c r="BN98">
        <v>1877906.833333333</v>
      </c>
      <c r="BO98">
        <v>2232702.1428571432</v>
      </c>
      <c r="BQ98">
        <v>1793252.5714285709</v>
      </c>
      <c r="BR98">
        <v>1836552.4</v>
      </c>
      <c r="BS98">
        <v>1805957.7</v>
      </c>
      <c r="BT98">
        <v>1642479.4</v>
      </c>
      <c r="BU98">
        <v>1643315.7</v>
      </c>
      <c r="BV98">
        <v>1705902.7</v>
      </c>
      <c r="BW98">
        <v>1709861.4</v>
      </c>
      <c r="BX98">
        <v>1755807.857142857</v>
      </c>
      <c r="BY98">
        <v>2230241.111111111</v>
      </c>
      <c r="BZ98">
        <v>1775317.888888889</v>
      </c>
      <c r="CA98">
        <v>1610944.777777778</v>
      </c>
      <c r="CB98">
        <f t="shared" si="18"/>
        <v>2333520</v>
      </c>
      <c r="CC98">
        <f t="shared" si="19"/>
        <v>2235178.7999999998</v>
      </c>
      <c r="CD98">
        <f t="shared" si="20"/>
        <v>8.5999999999999979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f t="shared" si="21"/>
        <v>2833560</v>
      </c>
      <c r="CM98">
        <f t="shared" si="22"/>
        <v>2111280</v>
      </c>
      <c r="CN98">
        <f t="shared" si="23"/>
        <v>1.3421052631578947</v>
      </c>
      <c r="CO98">
        <f t="shared" si="24"/>
        <v>2700216</v>
      </c>
      <c r="CP98">
        <f t="shared" si="25"/>
        <v>2100168</v>
      </c>
      <c r="CQ98">
        <f t="shared" si="26"/>
        <v>1.2857142857142858</v>
      </c>
      <c r="CR98">
        <v>0</v>
      </c>
      <c r="CS98">
        <v>1</v>
      </c>
      <c r="CT98" t="s">
        <v>1527</v>
      </c>
      <c r="CU98">
        <v>0</v>
      </c>
      <c r="CV98">
        <v>1</v>
      </c>
      <c r="CW98">
        <v>0</v>
      </c>
      <c r="CX98">
        <v>0</v>
      </c>
    </row>
    <row r="99" spans="1:102" x14ac:dyDescent="0.25">
      <c r="A99" t="s">
        <v>725</v>
      </c>
      <c r="B99" t="s">
        <v>773</v>
      </c>
      <c r="C99" t="s">
        <v>1092</v>
      </c>
      <c r="D99" t="s">
        <v>820</v>
      </c>
      <c r="E99">
        <v>4</v>
      </c>
      <c r="G99">
        <v>750000</v>
      </c>
      <c r="H99">
        <v>670000</v>
      </c>
      <c r="I99">
        <v>750000</v>
      </c>
      <c r="K99">
        <v>750000</v>
      </c>
      <c r="N99">
        <v>900000</v>
      </c>
      <c r="O99">
        <v>670000</v>
      </c>
      <c r="Q99">
        <v>750000</v>
      </c>
      <c r="R99">
        <v>670000</v>
      </c>
      <c r="S99">
        <v>1000000</v>
      </c>
      <c r="T99">
        <v>1307792</v>
      </c>
      <c r="U99">
        <v>750000</v>
      </c>
      <c r="V99">
        <v>1311766</v>
      </c>
      <c r="W99">
        <v>925000</v>
      </c>
      <c r="X99">
        <v>750000</v>
      </c>
      <c r="Y99">
        <v>670000</v>
      </c>
      <c r="AA99">
        <v>727500</v>
      </c>
      <c r="AB99">
        <v>649900</v>
      </c>
      <c r="AC99">
        <v>727500</v>
      </c>
      <c r="AE99">
        <v>727500</v>
      </c>
      <c r="AH99">
        <v>873000</v>
      </c>
      <c r="AI99">
        <v>649900</v>
      </c>
      <c r="AK99">
        <v>712500</v>
      </c>
      <c r="AL99">
        <v>636500</v>
      </c>
      <c r="AM99">
        <v>750000</v>
      </c>
      <c r="AN99">
        <v>980798</v>
      </c>
      <c r="AO99">
        <v>712500</v>
      </c>
      <c r="AP99">
        <v>983824</v>
      </c>
      <c r="AQ99">
        <v>878750</v>
      </c>
      <c r="AR99">
        <v>712500</v>
      </c>
      <c r="AS99">
        <v>636500</v>
      </c>
      <c r="AU99">
        <v>8.6999999999999993</v>
      </c>
      <c r="AV99">
        <v>8.6999999999999993</v>
      </c>
      <c r="AW99">
        <v>8.6999999999999993</v>
      </c>
      <c r="AX99">
        <v>8.6999999999999993</v>
      </c>
      <c r="AY99">
        <v>8.6999999999999993</v>
      </c>
      <c r="AZ99">
        <v>8.6999999999999993</v>
      </c>
      <c r="BA99">
        <v>8.6999999999999993</v>
      </c>
      <c r="BB99">
        <v>8.6999999999999993</v>
      </c>
      <c r="BC99">
        <v>8.6999999999999993</v>
      </c>
      <c r="BD99" t="s">
        <v>1414</v>
      </c>
      <c r="BE99">
        <v>-6.2771467999999997</v>
      </c>
      <c r="BF99">
        <v>106.7212478</v>
      </c>
      <c r="BG99">
        <v>2.1938612447499069E-2</v>
      </c>
      <c r="BI99">
        <v>365868.625</v>
      </c>
      <c r="BJ99">
        <v>332007.40000000002</v>
      </c>
      <c r="BK99">
        <v>447207.875</v>
      </c>
      <c r="BM99">
        <v>393624.9</v>
      </c>
      <c r="BP99">
        <v>503145.66666666669</v>
      </c>
      <c r="BQ99">
        <v>332968.66666666669</v>
      </c>
      <c r="BS99">
        <v>386729.88888888888</v>
      </c>
      <c r="BT99">
        <v>337198.3</v>
      </c>
      <c r="BU99">
        <v>422217.77777777781</v>
      </c>
      <c r="BV99">
        <v>649521.11111111112</v>
      </c>
      <c r="BW99">
        <v>403999.1</v>
      </c>
      <c r="BX99">
        <v>664321.5</v>
      </c>
      <c r="BY99">
        <v>536793.4444444445</v>
      </c>
      <c r="BZ99">
        <v>375431.66666666669</v>
      </c>
      <c r="CA99">
        <v>321246.22222222219</v>
      </c>
      <c r="CB99">
        <f t="shared" si="18"/>
        <v>725883.33333333337</v>
      </c>
      <c r="CC99">
        <f t="shared" si="19"/>
        <v>778208</v>
      </c>
      <c r="CD99">
        <f t="shared" si="20"/>
        <v>8.7000000000000011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f t="shared" si="21"/>
        <v>873000</v>
      </c>
      <c r="CM99">
        <f t="shared" si="22"/>
        <v>649900</v>
      </c>
      <c r="CN99">
        <f t="shared" si="23"/>
        <v>1.3432835820895523</v>
      </c>
      <c r="CO99">
        <f t="shared" si="24"/>
        <v>983824</v>
      </c>
      <c r="CP99">
        <f t="shared" si="25"/>
        <v>636500</v>
      </c>
      <c r="CQ99">
        <f t="shared" si="26"/>
        <v>1.5456779261586804</v>
      </c>
      <c r="CR99">
        <v>1</v>
      </c>
      <c r="CS99">
        <v>0</v>
      </c>
      <c r="CT99" t="s">
        <v>1527</v>
      </c>
      <c r="CU99">
        <v>0</v>
      </c>
      <c r="CV99">
        <v>1</v>
      </c>
      <c r="CW99">
        <v>0</v>
      </c>
      <c r="CX99">
        <v>0</v>
      </c>
    </row>
    <row r="100" spans="1:102" x14ac:dyDescent="0.25">
      <c r="A100" t="s">
        <v>70</v>
      </c>
      <c r="B100" t="s">
        <v>769</v>
      </c>
      <c r="C100" t="s">
        <v>1298</v>
      </c>
      <c r="D100" t="s">
        <v>820</v>
      </c>
      <c r="E100">
        <v>1</v>
      </c>
      <c r="F100">
        <v>322000</v>
      </c>
      <c r="H100">
        <v>297018</v>
      </c>
      <c r="I100">
        <v>332760</v>
      </c>
      <c r="J100">
        <v>332760</v>
      </c>
      <c r="K100">
        <v>332760</v>
      </c>
      <c r="L100">
        <v>332760</v>
      </c>
      <c r="M100">
        <v>329677</v>
      </c>
      <c r="N100">
        <v>360490</v>
      </c>
      <c r="O100">
        <v>306584</v>
      </c>
      <c r="P100">
        <v>322000</v>
      </c>
      <c r="R100">
        <v>297018</v>
      </c>
      <c r="S100">
        <v>297018</v>
      </c>
      <c r="T100">
        <v>297018</v>
      </c>
      <c r="U100">
        <v>297018</v>
      </c>
      <c r="V100">
        <v>297018</v>
      </c>
      <c r="W100">
        <v>297018</v>
      </c>
      <c r="X100">
        <v>297018</v>
      </c>
      <c r="Y100">
        <v>297018</v>
      </c>
      <c r="Z100">
        <v>241500</v>
      </c>
      <c r="AB100">
        <v>222764</v>
      </c>
      <c r="AC100">
        <v>249570</v>
      </c>
      <c r="AD100">
        <v>299484</v>
      </c>
      <c r="AE100">
        <v>299484</v>
      </c>
      <c r="AF100">
        <v>299484</v>
      </c>
      <c r="AG100">
        <v>301950</v>
      </c>
      <c r="AH100">
        <v>270368</v>
      </c>
      <c r="AI100">
        <v>280799</v>
      </c>
      <c r="AJ100">
        <v>241500</v>
      </c>
      <c r="AL100">
        <v>222764</v>
      </c>
      <c r="AM100">
        <v>222764</v>
      </c>
      <c r="AN100">
        <v>249495</v>
      </c>
      <c r="AO100">
        <v>249495</v>
      </c>
      <c r="AP100">
        <v>249495</v>
      </c>
      <c r="AQ100">
        <v>249495</v>
      </c>
      <c r="AR100">
        <v>222764</v>
      </c>
      <c r="AS100">
        <v>249495</v>
      </c>
      <c r="AT100">
        <v>8.3000000000000007</v>
      </c>
      <c r="AV100">
        <v>8.3000000000000007</v>
      </c>
      <c r="AW100">
        <v>8.3000000000000007</v>
      </c>
      <c r="AX100">
        <v>8.3000000000000007</v>
      </c>
      <c r="AY100">
        <v>8.3000000000000007</v>
      </c>
      <c r="AZ100">
        <v>8.3000000000000007</v>
      </c>
      <c r="BA100">
        <v>8.3000000000000007</v>
      </c>
      <c r="BB100">
        <v>8.3000000000000007</v>
      </c>
      <c r="BC100">
        <v>8.3000000000000007</v>
      </c>
      <c r="BD100" t="s">
        <v>1442</v>
      </c>
      <c r="BE100">
        <v>-6.2306438999999996</v>
      </c>
      <c r="BF100">
        <v>106.64115630000001</v>
      </c>
      <c r="BG100">
        <v>1.6428321654992872E-2</v>
      </c>
      <c r="BH100">
        <v>321685.5</v>
      </c>
      <c r="BJ100">
        <v>318473.66666666669</v>
      </c>
      <c r="BK100">
        <v>351370.66666666669</v>
      </c>
      <c r="BL100">
        <v>327718.75</v>
      </c>
      <c r="BM100">
        <v>336672.875</v>
      </c>
      <c r="BN100">
        <v>124791.75</v>
      </c>
      <c r="BO100">
        <v>310985.66666666669</v>
      </c>
      <c r="BP100">
        <v>352986.125</v>
      </c>
      <c r="BQ100">
        <v>306816.75</v>
      </c>
      <c r="BR100">
        <v>276730.5</v>
      </c>
      <c r="BT100">
        <v>310043.09999999998</v>
      </c>
      <c r="BU100">
        <v>321728.66666666669</v>
      </c>
      <c r="BV100">
        <v>325766</v>
      </c>
      <c r="BW100">
        <v>331562.625</v>
      </c>
      <c r="BX100">
        <v>300225.85714285722</v>
      </c>
      <c r="BY100">
        <v>336346.25</v>
      </c>
      <c r="BZ100">
        <v>363061.22222222219</v>
      </c>
      <c r="CA100">
        <v>293709</v>
      </c>
      <c r="CB100">
        <f t="shared" ref="CB100:CB136" si="27">AVERAGE(Z100:AI100)</f>
        <v>273933.66666666669</v>
      </c>
      <c r="CC100">
        <f t="shared" ref="CC100:CC136" si="28">AVERAGE(AJ100:AS100)</f>
        <v>239696.33333333334</v>
      </c>
      <c r="CD100">
        <f t="shared" ref="CD100:CD136" si="29">AVERAGE(AT100:BC100)</f>
        <v>8.2999999999999989</v>
      </c>
      <c r="CE100">
        <v>1</v>
      </c>
      <c r="CF100">
        <v>0</v>
      </c>
      <c r="CG100">
        <v>1</v>
      </c>
      <c r="CH100">
        <v>1</v>
      </c>
      <c r="CI100">
        <v>1</v>
      </c>
      <c r="CJ100">
        <v>1</v>
      </c>
      <c r="CK100">
        <v>0</v>
      </c>
      <c r="CL100">
        <f t="shared" ref="CL100:CL136" si="30">MAX(Z100:AI100)</f>
        <v>301950</v>
      </c>
      <c r="CM100">
        <f t="shared" ref="CM100:CM136" si="31">MIN(Z100:AI100)</f>
        <v>222764</v>
      </c>
      <c r="CN100">
        <f t="shared" ref="CN100:CN131" si="32">CL100/CM100</f>
        <v>1.3554703632543859</v>
      </c>
      <c r="CO100">
        <f t="shared" ref="CO100:CO136" si="33">MAX(AJ100:AS100)</f>
        <v>249495</v>
      </c>
      <c r="CP100">
        <f t="shared" ref="CP100:CP136" si="34">MIN(AJ100:AS100)</f>
        <v>222764</v>
      </c>
      <c r="CQ100">
        <f t="shared" ref="CQ100:CQ131" si="35">CO100/CP100</f>
        <v>1.1199969474421361</v>
      </c>
      <c r="CR100">
        <v>1</v>
      </c>
      <c r="CS100">
        <v>0</v>
      </c>
      <c r="CT100" t="s">
        <v>1527</v>
      </c>
      <c r="CU100">
        <v>0</v>
      </c>
      <c r="CV100">
        <v>1</v>
      </c>
      <c r="CW100">
        <v>0</v>
      </c>
      <c r="CX100">
        <v>0</v>
      </c>
    </row>
    <row r="101" spans="1:102" x14ac:dyDescent="0.25">
      <c r="A101" t="s">
        <v>580</v>
      </c>
      <c r="B101" t="s">
        <v>769</v>
      </c>
      <c r="C101" t="s">
        <v>881</v>
      </c>
      <c r="D101" t="s">
        <v>820</v>
      </c>
      <c r="E101">
        <v>4</v>
      </c>
      <c r="G101">
        <v>1269450</v>
      </c>
      <c r="H101">
        <v>1190000</v>
      </c>
      <c r="I101">
        <v>1488775</v>
      </c>
      <c r="J101">
        <v>1190000</v>
      </c>
      <c r="K101">
        <v>1085000</v>
      </c>
      <c r="M101">
        <v>1317500</v>
      </c>
      <c r="N101">
        <v>1247750</v>
      </c>
      <c r="O101">
        <v>1162500</v>
      </c>
      <c r="P101">
        <v>1488000</v>
      </c>
      <c r="Q101">
        <v>1269450</v>
      </c>
      <c r="R101">
        <v>1226050</v>
      </c>
      <c r="S101">
        <v>1226050</v>
      </c>
      <c r="T101">
        <v>1226050</v>
      </c>
      <c r="U101">
        <v>1240000</v>
      </c>
      <c r="W101">
        <v>1085000</v>
      </c>
      <c r="X101">
        <v>1247750</v>
      </c>
      <c r="Y101">
        <v>1085000</v>
      </c>
      <c r="AA101">
        <v>1079033</v>
      </c>
      <c r="AB101">
        <v>1011500</v>
      </c>
      <c r="AC101">
        <v>1265459</v>
      </c>
      <c r="AD101">
        <v>1011500</v>
      </c>
      <c r="AE101">
        <v>922250</v>
      </c>
      <c r="AG101">
        <v>1119875</v>
      </c>
      <c r="AH101">
        <v>998200</v>
      </c>
      <c r="AI101">
        <v>988125</v>
      </c>
      <c r="AJ101">
        <v>1116000</v>
      </c>
      <c r="AK101">
        <v>952088</v>
      </c>
      <c r="AL101">
        <v>1042143</v>
      </c>
      <c r="AM101">
        <v>1042143</v>
      </c>
      <c r="AN101">
        <v>1042143</v>
      </c>
      <c r="AO101">
        <v>1054000</v>
      </c>
      <c r="AQ101">
        <v>922250</v>
      </c>
      <c r="AR101">
        <v>998200</v>
      </c>
      <c r="AS101">
        <v>922250</v>
      </c>
      <c r="AT101">
        <v>8.5</v>
      </c>
      <c r="AU101">
        <v>8.5</v>
      </c>
      <c r="AV101">
        <v>8.5</v>
      </c>
      <c r="AW101">
        <v>8.5</v>
      </c>
      <c r="AX101">
        <v>8.5</v>
      </c>
      <c r="AY101">
        <v>8.5</v>
      </c>
      <c r="BA101">
        <v>8.5</v>
      </c>
      <c r="BB101">
        <v>8.5</v>
      </c>
      <c r="BC101">
        <v>8.5</v>
      </c>
      <c r="BD101" t="s">
        <v>1414</v>
      </c>
      <c r="BE101">
        <v>-6.2441769999999996</v>
      </c>
      <c r="BF101">
        <v>106.62800470000001</v>
      </c>
      <c r="BG101">
        <v>1.061151371029919E-2</v>
      </c>
      <c r="BI101">
        <v>801184.71428571432</v>
      </c>
      <c r="BJ101">
        <v>664667.5</v>
      </c>
      <c r="BK101">
        <v>865022.9</v>
      </c>
      <c r="BL101">
        <v>634584.375</v>
      </c>
      <c r="BM101">
        <v>591668.22222222225</v>
      </c>
      <c r="BO101">
        <v>786405.5</v>
      </c>
      <c r="BP101">
        <v>527438.66666666663</v>
      </c>
      <c r="BQ101">
        <v>662965.42857142852</v>
      </c>
      <c r="BR101">
        <v>748486.8</v>
      </c>
      <c r="BS101">
        <v>575371.30000000005</v>
      </c>
      <c r="BT101">
        <v>672956.9</v>
      </c>
      <c r="BU101">
        <v>673793.2</v>
      </c>
      <c r="BV101">
        <v>691376.6</v>
      </c>
      <c r="BW101">
        <v>706006.6</v>
      </c>
      <c r="BY101">
        <v>630604.66666666663</v>
      </c>
      <c r="BZ101">
        <v>598776.5555555555</v>
      </c>
      <c r="CA101">
        <v>544684.33333333337</v>
      </c>
      <c r="CB101">
        <f t="shared" si="27"/>
        <v>1049492.75</v>
      </c>
      <c r="CC101">
        <f t="shared" si="28"/>
        <v>1010135.2222222222</v>
      </c>
      <c r="CD101">
        <f t="shared" si="29"/>
        <v>8.5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f t="shared" si="30"/>
        <v>1265459</v>
      </c>
      <c r="CM101">
        <f t="shared" si="31"/>
        <v>922250</v>
      </c>
      <c r="CN101">
        <f t="shared" si="32"/>
        <v>1.3721431282190295</v>
      </c>
      <c r="CO101">
        <f t="shared" si="33"/>
        <v>1116000</v>
      </c>
      <c r="CP101">
        <f t="shared" si="34"/>
        <v>922250</v>
      </c>
      <c r="CQ101">
        <f t="shared" si="35"/>
        <v>1.2100840336134453</v>
      </c>
      <c r="CR101">
        <v>1</v>
      </c>
      <c r="CS101">
        <v>0</v>
      </c>
      <c r="CT101" t="s">
        <v>1527</v>
      </c>
      <c r="CU101">
        <v>0</v>
      </c>
      <c r="CV101">
        <v>1</v>
      </c>
      <c r="CW101">
        <v>0</v>
      </c>
      <c r="CX101">
        <v>0</v>
      </c>
    </row>
    <row r="102" spans="1:102" x14ac:dyDescent="0.25">
      <c r="A102" t="s">
        <v>611</v>
      </c>
      <c r="B102" t="s">
        <v>776</v>
      </c>
      <c r="C102" t="s">
        <v>887</v>
      </c>
      <c r="D102" t="s">
        <v>820</v>
      </c>
      <c r="E102">
        <v>3</v>
      </c>
      <c r="G102">
        <v>1207933</v>
      </c>
      <c r="H102">
        <v>866667</v>
      </c>
      <c r="I102">
        <v>866667</v>
      </c>
      <c r="J102">
        <v>866667</v>
      </c>
      <c r="K102">
        <v>866667</v>
      </c>
      <c r="M102">
        <v>866667</v>
      </c>
      <c r="N102">
        <v>1227933</v>
      </c>
      <c r="O102">
        <v>866667</v>
      </c>
      <c r="P102">
        <v>866667</v>
      </c>
      <c r="Q102">
        <v>1233333</v>
      </c>
      <c r="R102">
        <v>866667</v>
      </c>
      <c r="S102">
        <v>866667</v>
      </c>
      <c r="T102">
        <v>866667</v>
      </c>
      <c r="U102">
        <v>866667</v>
      </c>
      <c r="V102">
        <v>866667</v>
      </c>
      <c r="W102">
        <v>1066667</v>
      </c>
      <c r="X102">
        <v>1234600</v>
      </c>
      <c r="Y102">
        <v>866667</v>
      </c>
      <c r="AA102">
        <v>905950</v>
      </c>
      <c r="AB102">
        <v>650000</v>
      </c>
      <c r="AC102">
        <v>650000</v>
      </c>
      <c r="AD102">
        <v>650000</v>
      </c>
      <c r="AE102">
        <v>650000</v>
      </c>
      <c r="AG102">
        <v>650000</v>
      </c>
      <c r="AH102">
        <v>920950</v>
      </c>
      <c r="AI102">
        <v>650000</v>
      </c>
      <c r="AJ102">
        <v>650000</v>
      </c>
      <c r="AK102">
        <v>925000</v>
      </c>
      <c r="AL102">
        <v>650000</v>
      </c>
      <c r="AM102">
        <v>650000</v>
      </c>
      <c r="AN102">
        <v>650000</v>
      </c>
      <c r="AO102">
        <v>650000</v>
      </c>
      <c r="AP102">
        <v>650000</v>
      </c>
      <c r="AQ102">
        <v>800000</v>
      </c>
      <c r="AR102">
        <v>925950</v>
      </c>
      <c r="AS102">
        <v>650000</v>
      </c>
      <c r="AT102">
        <v>8.3000000000000007</v>
      </c>
      <c r="AU102">
        <v>8.3000000000000007</v>
      </c>
      <c r="AV102">
        <v>8.3000000000000007</v>
      </c>
      <c r="AW102">
        <v>8.3000000000000007</v>
      </c>
      <c r="AX102">
        <v>8.3000000000000007</v>
      </c>
      <c r="AY102">
        <v>8.3000000000000007</v>
      </c>
      <c r="AZ102">
        <v>8.3000000000000007</v>
      </c>
      <c r="BA102">
        <v>8.3000000000000007</v>
      </c>
      <c r="BB102">
        <v>8.3000000000000007</v>
      </c>
      <c r="BC102">
        <v>8.3000000000000007</v>
      </c>
      <c r="BD102" t="s">
        <v>1394</v>
      </c>
      <c r="BE102">
        <v>-6.2941953000000002</v>
      </c>
      <c r="BF102">
        <v>105.8345547</v>
      </c>
      <c r="BG102">
        <v>0.11764964721568789</v>
      </c>
      <c r="BI102">
        <v>579749.28571428568</v>
      </c>
      <c r="BJ102">
        <v>258455.2</v>
      </c>
      <c r="BK102">
        <v>247053.6</v>
      </c>
      <c r="BL102">
        <v>292307.59999999998</v>
      </c>
      <c r="BM102">
        <v>549016.69999999995</v>
      </c>
      <c r="BO102">
        <v>490972</v>
      </c>
      <c r="BP102">
        <v>724815.77777777775</v>
      </c>
      <c r="BQ102">
        <v>314577.2</v>
      </c>
      <c r="BR102">
        <v>494622</v>
      </c>
      <c r="BS102">
        <v>546338.80000000005</v>
      </c>
      <c r="BT102">
        <v>232828.2</v>
      </c>
      <c r="BU102">
        <v>249943.6</v>
      </c>
      <c r="BV102">
        <v>234528.2</v>
      </c>
      <c r="BW102">
        <v>261680.6</v>
      </c>
      <c r="BX102">
        <v>290357.59999999998</v>
      </c>
      <c r="BY102">
        <v>344244.66666666669</v>
      </c>
      <c r="BZ102">
        <v>404739.14285714278</v>
      </c>
      <c r="CA102">
        <v>207044.2</v>
      </c>
      <c r="CB102">
        <f t="shared" si="27"/>
        <v>715862.5</v>
      </c>
      <c r="CC102">
        <f t="shared" si="28"/>
        <v>720095</v>
      </c>
      <c r="CD102">
        <f t="shared" si="29"/>
        <v>8.2999999999999989</v>
      </c>
      <c r="CE102">
        <v>1</v>
      </c>
      <c r="CF102">
        <v>1</v>
      </c>
      <c r="CG102">
        <v>1</v>
      </c>
      <c r="CH102">
        <v>0</v>
      </c>
      <c r="CI102">
        <v>1</v>
      </c>
      <c r="CJ102">
        <v>1</v>
      </c>
      <c r="CK102">
        <v>1</v>
      </c>
      <c r="CL102">
        <f t="shared" si="30"/>
        <v>920950</v>
      </c>
      <c r="CM102">
        <f t="shared" si="31"/>
        <v>650000</v>
      </c>
      <c r="CN102">
        <f t="shared" si="32"/>
        <v>1.4168461538461539</v>
      </c>
      <c r="CO102">
        <f t="shared" si="33"/>
        <v>925950</v>
      </c>
      <c r="CP102">
        <f t="shared" si="34"/>
        <v>650000</v>
      </c>
      <c r="CQ102">
        <f t="shared" si="35"/>
        <v>1.4245384615384615</v>
      </c>
      <c r="CR102">
        <v>1</v>
      </c>
      <c r="CS102">
        <v>0</v>
      </c>
      <c r="CT102" t="s">
        <v>1529</v>
      </c>
      <c r="CU102">
        <v>0</v>
      </c>
      <c r="CV102">
        <v>0</v>
      </c>
      <c r="CW102">
        <v>0</v>
      </c>
      <c r="CX102">
        <v>1</v>
      </c>
    </row>
    <row r="103" spans="1:102" x14ac:dyDescent="0.25">
      <c r="A103" t="s">
        <v>174</v>
      </c>
      <c r="B103" t="s">
        <v>769</v>
      </c>
      <c r="C103" t="s">
        <v>1221</v>
      </c>
      <c r="D103" t="s">
        <v>820</v>
      </c>
      <c r="E103">
        <v>0</v>
      </c>
      <c r="F103">
        <v>189717</v>
      </c>
      <c r="G103">
        <v>193435</v>
      </c>
      <c r="H103">
        <v>204512</v>
      </c>
      <c r="I103">
        <v>190583</v>
      </c>
      <c r="J103">
        <v>190001</v>
      </c>
      <c r="K103">
        <v>178207</v>
      </c>
      <c r="L103">
        <v>190622</v>
      </c>
      <c r="M103">
        <v>231858</v>
      </c>
      <c r="N103">
        <v>252655</v>
      </c>
      <c r="O103">
        <v>205845</v>
      </c>
      <c r="P103">
        <v>264917</v>
      </c>
      <c r="Q103">
        <v>291055</v>
      </c>
      <c r="R103">
        <v>216744</v>
      </c>
      <c r="S103">
        <v>212841</v>
      </c>
      <c r="T103">
        <v>212841</v>
      </c>
      <c r="U103">
        <v>212841</v>
      </c>
      <c r="V103">
        <v>212841</v>
      </c>
      <c r="W103">
        <v>223562</v>
      </c>
      <c r="X103">
        <v>233385</v>
      </c>
      <c r="Y103">
        <v>216744</v>
      </c>
      <c r="Z103">
        <v>147979</v>
      </c>
      <c r="AA103">
        <v>150879</v>
      </c>
      <c r="AB103">
        <v>159519</v>
      </c>
      <c r="AC103">
        <v>148655</v>
      </c>
      <c r="AD103">
        <v>148201</v>
      </c>
      <c r="AE103">
        <v>139001</v>
      </c>
      <c r="AF103">
        <v>148685</v>
      </c>
      <c r="AG103">
        <v>180849</v>
      </c>
      <c r="AH103">
        <v>197071</v>
      </c>
      <c r="AI103">
        <v>160559</v>
      </c>
      <c r="AJ103">
        <v>206635</v>
      </c>
      <c r="AK103">
        <v>227023</v>
      </c>
      <c r="AL103">
        <v>169060</v>
      </c>
      <c r="AM103">
        <v>166016</v>
      </c>
      <c r="AN103">
        <v>166016</v>
      </c>
      <c r="AO103">
        <v>166016</v>
      </c>
      <c r="AP103">
        <v>166016</v>
      </c>
      <c r="AQ103">
        <v>174378</v>
      </c>
      <c r="AR103">
        <v>182040</v>
      </c>
      <c r="AS103">
        <v>169060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7.5</v>
      </c>
      <c r="AZ103">
        <v>7.5</v>
      </c>
      <c r="BA103">
        <v>7.5</v>
      </c>
      <c r="BB103">
        <v>7.5</v>
      </c>
      <c r="BC103">
        <v>7.5</v>
      </c>
      <c r="BD103" t="s">
        <v>1442</v>
      </c>
      <c r="BE103">
        <v>-6.2408795000000001</v>
      </c>
      <c r="BF103">
        <v>106.6241064</v>
      </c>
      <c r="BG103">
        <v>1.1023383335822669E-2</v>
      </c>
      <c r="BH103">
        <v>262009</v>
      </c>
      <c r="BI103">
        <v>829812</v>
      </c>
      <c r="BJ103">
        <v>534351.625</v>
      </c>
      <c r="BK103">
        <v>518894.7</v>
      </c>
      <c r="BL103">
        <v>586757.5</v>
      </c>
      <c r="BM103">
        <v>536460</v>
      </c>
      <c r="BN103">
        <v>537174.66666666663</v>
      </c>
      <c r="BO103">
        <v>658674.25</v>
      </c>
      <c r="BP103">
        <v>367606.5</v>
      </c>
      <c r="BQ103">
        <v>620319.85714285716</v>
      </c>
      <c r="BR103">
        <v>463001.5</v>
      </c>
      <c r="BS103">
        <v>516357.44444444438</v>
      </c>
      <c r="BT103">
        <v>471515.8</v>
      </c>
      <c r="BU103">
        <v>474027.9</v>
      </c>
      <c r="BV103">
        <v>469118.4</v>
      </c>
      <c r="BW103">
        <v>465159.7</v>
      </c>
      <c r="BX103">
        <v>501012.57142857142</v>
      </c>
      <c r="BY103">
        <v>567856.11111111112</v>
      </c>
      <c r="BZ103">
        <v>566815.88888888888</v>
      </c>
      <c r="CA103">
        <v>526341.33333333337</v>
      </c>
      <c r="CB103">
        <f t="shared" si="27"/>
        <v>158139.79999999999</v>
      </c>
      <c r="CC103">
        <f t="shared" si="28"/>
        <v>179226</v>
      </c>
      <c r="CD103">
        <f t="shared" si="29"/>
        <v>3.75</v>
      </c>
      <c r="CE103">
        <v>1</v>
      </c>
      <c r="CF103">
        <v>0</v>
      </c>
      <c r="CG103">
        <v>1</v>
      </c>
      <c r="CH103">
        <v>1</v>
      </c>
      <c r="CI103">
        <v>1</v>
      </c>
      <c r="CJ103">
        <v>1</v>
      </c>
      <c r="CK103">
        <v>0</v>
      </c>
      <c r="CL103">
        <f t="shared" si="30"/>
        <v>197071</v>
      </c>
      <c r="CM103">
        <f t="shared" si="31"/>
        <v>139001</v>
      </c>
      <c r="CN103">
        <f t="shared" si="32"/>
        <v>1.4177667786562687</v>
      </c>
      <c r="CO103">
        <f t="shared" si="33"/>
        <v>227023</v>
      </c>
      <c r="CP103">
        <f t="shared" si="34"/>
        <v>166016</v>
      </c>
      <c r="CQ103">
        <f t="shared" si="35"/>
        <v>1.3674766287586739</v>
      </c>
      <c r="CR103">
        <v>1</v>
      </c>
      <c r="CS103">
        <v>0</v>
      </c>
      <c r="CT103" t="s">
        <v>1527</v>
      </c>
      <c r="CU103">
        <v>0</v>
      </c>
      <c r="CV103">
        <v>1</v>
      </c>
      <c r="CW103">
        <v>0</v>
      </c>
      <c r="CX103">
        <v>0</v>
      </c>
    </row>
    <row r="104" spans="1:102" x14ac:dyDescent="0.25">
      <c r="A104" t="s">
        <v>34</v>
      </c>
      <c r="B104" t="s">
        <v>770</v>
      </c>
      <c r="C104" t="s">
        <v>1297</v>
      </c>
      <c r="D104" t="s">
        <v>820</v>
      </c>
      <c r="E104">
        <v>0</v>
      </c>
      <c r="F104">
        <v>385000</v>
      </c>
      <c r="G104">
        <v>418000</v>
      </c>
      <c r="H104">
        <v>385000</v>
      </c>
      <c r="I104">
        <v>363000</v>
      </c>
      <c r="J104">
        <v>440000</v>
      </c>
      <c r="K104">
        <v>440000</v>
      </c>
      <c r="L104">
        <v>440000</v>
      </c>
      <c r="M104">
        <v>466667</v>
      </c>
      <c r="N104">
        <v>380000</v>
      </c>
      <c r="O104">
        <v>462000</v>
      </c>
      <c r="P104">
        <v>385000</v>
      </c>
      <c r="Q104">
        <v>385000</v>
      </c>
      <c r="R104">
        <v>385000</v>
      </c>
      <c r="S104">
        <v>330000</v>
      </c>
      <c r="T104">
        <v>300000</v>
      </c>
      <c r="U104">
        <v>300000</v>
      </c>
      <c r="V104">
        <v>300000</v>
      </c>
      <c r="W104">
        <v>330000</v>
      </c>
      <c r="X104">
        <v>350000</v>
      </c>
      <c r="Y104">
        <v>346500</v>
      </c>
      <c r="Z104">
        <v>327250</v>
      </c>
      <c r="AA104">
        <v>355300</v>
      </c>
      <c r="AB104">
        <v>327250</v>
      </c>
      <c r="AC104">
        <v>308550</v>
      </c>
      <c r="AD104">
        <v>330000</v>
      </c>
      <c r="AE104">
        <v>330000</v>
      </c>
      <c r="AF104">
        <v>330000</v>
      </c>
      <c r="AG104">
        <v>350000</v>
      </c>
      <c r="AH104">
        <v>247000</v>
      </c>
      <c r="AI104">
        <v>346500</v>
      </c>
      <c r="AJ104">
        <v>327250</v>
      </c>
      <c r="AK104">
        <v>327250</v>
      </c>
      <c r="AL104">
        <v>327250</v>
      </c>
      <c r="AM104">
        <v>280500</v>
      </c>
      <c r="AN104">
        <v>270000</v>
      </c>
      <c r="AO104">
        <v>270000</v>
      </c>
      <c r="AP104">
        <v>270000</v>
      </c>
      <c r="AQ104">
        <v>297000</v>
      </c>
      <c r="AR104">
        <v>227500</v>
      </c>
      <c r="AS104">
        <v>311850</v>
      </c>
      <c r="AT104">
        <v>8.1</v>
      </c>
      <c r="AU104">
        <v>8.1</v>
      </c>
      <c r="AV104">
        <v>8.1</v>
      </c>
      <c r="AW104">
        <v>8.1</v>
      </c>
      <c r="AX104">
        <v>8.1</v>
      </c>
      <c r="AY104">
        <v>8.1</v>
      </c>
      <c r="AZ104">
        <v>8.1</v>
      </c>
      <c r="BA104">
        <v>8.1</v>
      </c>
      <c r="BB104">
        <v>8.1</v>
      </c>
      <c r="BC104">
        <v>8.1</v>
      </c>
      <c r="BD104" t="s">
        <v>1442</v>
      </c>
      <c r="BE104">
        <v>-6.2888650999999998</v>
      </c>
      <c r="BF104">
        <v>106.6512365</v>
      </c>
      <c r="BG104">
        <v>1.3724483140867509E-2</v>
      </c>
      <c r="BH104">
        <v>394186.66666666669</v>
      </c>
      <c r="BI104">
        <v>574740.75</v>
      </c>
      <c r="BJ104">
        <v>305809.3</v>
      </c>
      <c r="BK104">
        <v>369306</v>
      </c>
      <c r="BL104">
        <v>564999.125</v>
      </c>
      <c r="BM104">
        <v>329636.88888888888</v>
      </c>
      <c r="BN104">
        <v>512970.375</v>
      </c>
      <c r="BO104">
        <v>433829.83333333331</v>
      </c>
      <c r="BP104">
        <v>467625.125</v>
      </c>
      <c r="BQ104">
        <v>313749.22222222219</v>
      </c>
      <c r="BR104">
        <v>270908.22222222219</v>
      </c>
      <c r="BS104">
        <v>434406.5</v>
      </c>
      <c r="BT104">
        <v>311581.40000000002</v>
      </c>
      <c r="BU104">
        <v>325928.59999999998</v>
      </c>
      <c r="BV104">
        <v>329316.5</v>
      </c>
      <c r="BW104">
        <v>345769.55555555562</v>
      </c>
      <c r="BX104">
        <v>542441.6</v>
      </c>
      <c r="BY104">
        <v>305375.44444444438</v>
      </c>
      <c r="BZ104">
        <v>345662.7</v>
      </c>
      <c r="CA104">
        <v>286525.2</v>
      </c>
      <c r="CB104">
        <f t="shared" si="27"/>
        <v>325185</v>
      </c>
      <c r="CC104">
        <f t="shared" si="28"/>
        <v>290860</v>
      </c>
      <c r="CD104">
        <f t="shared" si="29"/>
        <v>8.0999999999999979</v>
      </c>
      <c r="CE104">
        <v>1</v>
      </c>
      <c r="CF104">
        <v>0</v>
      </c>
      <c r="CG104">
        <v>1</v>
      </c>
      <c r="CH104">
        <v>1</v>
      </c>
      <c r="CI104">
        <v>1</v>
      </c>
      <c r="CJ104">
        <v>1</v>
      </c>
      <c r="CK104">
        <v>0</v>
      </c>
      <c r="CL104">
        <f t="shared" si="30"/>
        <v>355300</v>
      </c>
      <c r="CM104">
        <f t="shared" si="31"/>
        <v>247000</v>
      </c>
      <c r="CN104">
        <f t="shared" si="32"/>
        <v>1.4384615384615385</v>
      </c>
      <c r="CO104">
        <f t="shared" si="33"/>
        <v>327250</v>
      </c>
      <c r="CP104">
        <f t="shared" si="34"/>
        <v>227500</v>
      </c>
      <c r="CQ104">
        <f t="shared" si="35"/>
        <v>1.4384615384615385</v>
      </c>
      <c r="CR104">
        <v>1</v>
      </c>
      <c r="CS104">
        <v>0</v>
      </c>
      <c r="CT104" t="s">
        <v>1527</v>
      </c>
      <c r="CU104">
        <v>0</v>
      </c>
      <c r="CV104">
        <v>1</v>
      </c>
      <c r="CW104">
        <v>0</v>
      </c>
      <c r="CX104">
        <v>0</v>
      </c>
    </row>
    <row r="105" spans="1:102" x14ac:dyDescent="0.25">
      <c r="A105" t="s">
        <v>131</v>
      </c>
      <c r="B105" t="s">
        <v>785</v>
      </c>
      <c r="C105" t="s">
        <v>1205</v>
      </c>
      <c r="D105" t="s">
        <v>820</v>
      </c>
      <c r="E105">
        <v>0</v>
      </c>
      <c r="F105">
        <v>380936</v>
      </c>
      <c r="H105">
        <v>265197</v>
      </c>
      <c r="I105">
        <v>263562</v>
      </c>
      <c r="J105">
        <v>279629</v>
      </c>
      <c r="K105">
        <v>269835</v>
      </c>
      <c r="L105">
        <v>273247</v>
      </c>
      <c r="M105">
        <v>263481</v>
      </c>
      <c r="N105">
        <v>292542</v>
      </c>
      <c r="O105">
        <v>267157</v>
      </c>
      <c r="P105">
        <v>284559</v>
      </c>
      <c r="R105">
        <v>316177</v>
      </c>
      <c r="S105">
        <v>316177</v>
      </c>
      <c r="T105">
        <v>316177</v>
      </c>
      <c r="U105">
        <v>316177</v>
      </c>
      <c r="V105">
        <v>325831</v>
      </c>
      <c r="W105">
        <v>316177</v>
      </c>
      <c r="X105">
        <v>395221</v>
      </c>
      <c r="Y105">
        <v>333872</v>
      </c>
      <c r="Z105">
        <v>297130</v>
      </c>
      <c r="AB105">
        <v>206854</v>
      </c>
      <c r="AC105">
        <v>205578</v>
      </c>
      <c r="AD105">
        <v>218111</v>
      </c>
      <c r="AE105">
        <v>210471</v>
      </c>
      <c r="AF105">
        <v>213133</v>
      </c>
      <c r="AG105">
        <v>205515</v>
      </c>
      <c r="AH105">
        <v>228183</v>
      </c>
      <c r="AI105">
        <v>208382</v>
      </c>
      <c r="AJ105">
        <v>221956</v>
      </c>
      <c r="AL105">
        <v>246618</v>
      </c>
      <c r="AM105">
        <v>246618</v>
      </c>
      <c r="AN105">
        <v>246618</v>
      </c>
      <c r="AO105">
        <v>246618</v>
      </c>
      <c r="AP105">
        <v>254148</v>
      </c>
      <c r="AQ105">
        <v>246618</v>
      </c>
      <c r="AR105">
        <v>308272</v>
      </c>
      <c r="AS105">
        <v>260420</v>
      </c>
      <c r="AT105">
        <v>7.9</v>
      </c>
      <c r="AV105">
        <v>7.9</v>
      </c>
      <c r="AW105">
        <v>7.9</v>
      </c>
      <c r="AX105">
        <v>7.9</v>
      </c>
      <c r="AY105">
        <v>7.9</v>
      </c>
      <c r="AZ105">
        <v>7.9</v>
      </c>
      <c r="BA105">
        <v>7.9</v>
      </c>
      <c r="BB105">
        <v>7.9</v>
      </c>
      <c r="BC105">
        <v>7.9</v>
      </c>
      <c r="BD105" t="s">
        <v>1413</v>
      </c>
      <c r="BE105">
        <v>-6.1075781999999998</v>
      </c>
      <c r="BF105">
        <v>106.1702346</v>
      </c>
      <c r="BG105">
        <v>3.4088933899068641E-2</v>
      </c>
      <c r="BH105">
        <v>157270.42857142861</v>
      </c>
      <c r="BJ105">
        <v>193174.3</v>
      </c>
      <c r="BK105">
        <v>244453.44444444441</v>
      </c>
      <c r="BL105">
        <v>216917.3</v>
      </c>
      <c r="BM105">
        <v>237338.22222222219</v>
      </c>
      <c r="BN105">
        <v>236898.44444444441</v>
      </c>
      <c r="BO105">
        <v>266738.66666666669</v>
      </c>
      <c r="BP105">
        <v>185852.375</v>
      </c>
      <c r="BQ105">
        <v>189427.22222222219</v>
      </c>
      <c r="BR105">
        <v>120297.6666666667</v>
      </c>
      <c r="BT105">
        <v>146410.29999999999</v>
      </c>
      <c r="BU105">
        <v>95635.666666666672</v>
      </c>
      <c r="BV105">
        <v>100917.375</v>
      </c>
      <c r="BW105">
        <v>156746.77777777781</v>
      </c>
      <c r="BX105">
        <v>194583</v>
      </c>
      <c r="BY105">
        <v>203413.44444444441</v>
      </c>
      <c r="BZ105">
        <v>104373.9</v>
      </c>
      <c r="CA105">
        <v>136692.29999999999</v>
      </c>
      <c r="CB105">
        <f t="shared" si="27"/>
        <v>221484.11111111112</v>
      </c>
      <c r="CC105">
        <f t="shared" si="28"/>
        <v>253098.44444444444</v>
      </c>
      <c r="CD105">
        <f t="shared" si="29"/>
        <v>7.8999999999999995</v>
      </c>
      <c r="CE105">
        <v>1</v>
      </c>
      <c r="CF105">
        <v>1</v>
      </c>
      <c r="CG105">
        <v>1</v>
      </c>
      <c r="CH105">
        <v>0</v>
      </c>
      <c r="CI105">
        <v>1</v>
      </c>
      <c r="CJ105">
        <v>1</v>
      </c>
      <c r="CK105">
        <v>0</v>
      </c>
      <c r="CL105">
        <f t="shared" si="30"/>
        <v>297130</v>
      </c>
      <c r="CM105">
        <f t="shared" si="31"/>
        <v>205515</v>
      </c>
      <c r="CN105">
        <f t="shared" si="32"/>
        <v>1.4457825462861591</v>
      </c>
      <c r="CO105">
        <f t="shared" si="33"/>
        <v>308272</v>
      </c>
      <c r="CP105">
        <f t="shared" si="34"/>
        <v>221956</v>
      </c>
      <c r="CQ105">
        <f t="shared" si="35"/>
        <v>1.3888878876894519</v>
      </c>
      <c r="CR105">
        <v>1</v>
      </c>
      <c r="CS105">
        <v>0</v>
      </c>
      <c r="CT105" t="s">
        <v>1528</v>
      </c>
      <c r="CU105">
        <v>0</v>
      </c>
      <c r="CV105">
        <v>0</v>
      </c>
      <c r="CW105">
        <v>1</v>
      </c>
      <c r="CX105">
        <v>0</v>
      </c>
    </row>
    <row r="106" spans="1:102" x14ac:dyDescent="0.25">
      <c r="A106" t="s">
        <v>19</v>
      </c>
      <c r="B106" t="s">
        <v>785</v>
      </c>
      <c r="C106" t="s">
        <v>1120</v>
      </c>
      <c r="D106" t="s">
        <v>820</v>
      </c>
      <c r="E106">
        <v>4</v>
      </c>
      <c r="F106">
        <v>1266667</v>
      </c>
      <c r="G106">
        <v>1133333</v>
      </c>
      <c r="H106">
        <v>1133333</v>
      </c>
      <c r="I106">
        <v>1666667</v>
      </c>
      <c r="J106">
        <v>1666667</v>
      </c>
      <c r="K106">
        <v>1666667</v>
      </c>
      <c r="L106">
        <v>1666667</v>
      </c>
      <c r="M106">
        <v>1666667</v>
      </c>
      <c r="N106">
        <v>1133333</v>
      </c>
      <c r="O106">
        <v>1133333</v>
      </c>
      <c r="Q106">
        <v>1133333</v>
      </c>
      <c r="R106">
        <v>1133333</v>
      </c>
      <c r="U106">
        <v>1133333</v>
      </c>
      <c r="V106">
        <v>1666667</v>
      </c>
      <c r="W106">
        <v>1666667</v>
      </c>
      <c r="X106">
        <v>1133333</v>
      </c>
      <c r="Y106">
        <v>1133333</v>
      </c>
      <c r="Z106">
        <v>950000</v>
      </c>
      <c r="AA106">
        <v>850000</v>
      </c>
      <c r="AB106">
        <v>850000</v>
      </c>
      <c r="AC106">
        <v>1250000</v>
      </c>
      <c r="AD106">
        <v>1250000</v>
      </c>
      <c r="AE106">
        <v>1250000</v>
      </c>
      <c r="AF106">
        <v>1250000</v>
      </c>
      <c r="AG106">
        <v>1250000</v>
      </c>
      <c r="AH106">
        <v>850000</v>
      </c>
      <c r="AI106">
        <v>850000</v>
      </c>
      <c r="AK106">
        <v>850000</v>
      </c>
      <c r="AL106">
        <v>850000</v>
      </c>
      <c r="AO106">
        <v>850000</v>
      </c>
      <c r="AP106">
        <v>1250000</v>
      </c>
      <c r="AQ106">
        <v>1250000</v>
      </c>
      <c r="AR106">
        <v>850000</v>
      </c>
      <c r="AS106">
        <v>850000</v>
      </c>
      <c r="AT106">
        <v>8.3000000000000007</v>
      </c>
      <c r="AU106">
        <v>8.3000000000000007</v>
      </c>
      <c r="AV106">
        <v>8.3000000000000007</v>
      </c>
      <c r="AW106">
        <v>8.3000000000000007</v>
      </c>
      <c r="AX106">
        <v>8.3000000000000007</v>
      </c>
      <c r="AY106">
        <v>8.3000000000000007</v>
      </c>
      <c r="AZ106">
        <v>8.3000000000000007</v>
      </c>
      <c r="BA106">
        <v>8.3000000000000007</v>
      </c>
      <c r="BB106">
        <v>8.3000000000000007</v>
      </c>
      <c r="BC106">
        <v>8.3000000000000007</v>
      </c>
      <c r="BD106" t="s">
        <v>1414</v>
      </c>
      <c r="BE106">
        <v>-6.1214586000000004</v>
      </c>
      <c r="BF106">
        <v>106.17666269999999</v>
      </c>
      <c r="BG106">
        <v>3.5440519472087373E-2</v>
      </c>
      <c r="BH106">
        <v>602941</v>
      </c>
      <c r="BI106">
        <v>517571.42857142858</v>
      </c>
      <c r="BJ106">
        <v>514286.3</v>
      </c>
      <c r="BK106">
        <v>916015.4444444445</v>
      </c>
      <c r="BL106">
        <v>918160.6</v>
      </c>
      <c r="BM106">
        <v>917694</v>
      </c>
      <c r="BN106">
        <v>915176</v>
      </c>
      <c r="BO106">
        <v>893800.22222222225</v>
      </c>
      <c r="BP106">
        <v>513691.75</v>
      </c>
      <c r="BQ106">
        <v>523481.66666666669</v>
      </c>
      <c r="BS106">
        <v>524125</v>
      </c>
      <c r="BT106">
        <v>517309.9</v>
      </c>
      <c r="BW106">
        <v>513677.66666666669</v>
      </c>
      <c r="BX106">
        <v>912841</v>
      </c>
      <c r="BY106">
        <v>911455.4444444445</v>
      </c>
      <c r="BZ106">
        <v>509144.5</v>
      </c>
      <c r="CA106">
        <v>513929.7</v>
      </c>
      <c r="CB106">
        <f t="shared" si="27"/>
        <v>1060000</v>
      </c>
      <c r="CC106">
        <f t="shared" si="28"/>
        <v>964285.71428571432</v>
      </c>
      <c r="CD106">
        <f t="shared" si="29"/>
        <v>8.2999999999999989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f t="shared" si="30"/>
        <v>1250000</v>
      </c>
      <c r="CM106">
        <f t="shared" si="31"/>
        <v>850000</v>
      </c>
      <c r="CN106">
        <f t="shared" si="32"/>
        <v>1.4705882352941178</v>
      </c>
      <c r="CO106">
        <f t="shared" si="33"/>
        <v>1250000</v>
      </c>
      <c r="CP106">
        <f t="shared" si="34"/>
        <v>850000</v>
      </c>
      <c r="CQ106">
        <f t="shared" si="35"/>
        <v>1.4705882352941178</v>
      </c>
      <c r="CR106">
        <v>1</v>
      </c>
      <c r="CS106">
        <v>0</v>
      </c>
      <c r="CT106" t="s">
        <v>1528</v>
      </c>
      <c r="CU106">
        <v>0</v>
      </c>
      <c r="CV106">
        <v>0</v>
      </c>
      <c r="CW106">
        <v>1</v>
      </c>
      <c r="CX106">
        <v>0</v>
      </c>
    </row>
    <row r="107" spans="1:102" x14ac:dyDescent="0.25">
      <c r="A107" t="s">
        <v>166</v>
      </c>
      <c r="B107" t="s">
        <v>773</v>
      </c>
      <c r="C107" t="s">
        <v>1207</v>
      </c>
      <c r="D107" t="s">
        <v>820</v>
      </c>
      <c r="E107">
        <v>0</v>
      </c>
      <c r="F107">
        <v>237674</v>
      </c>
      <c r="G107">
        <v>328115</v>
      </c>
      <c r="H107">
        <v>296372</v>
      </c>
      <c r="I107">
        <v>223316</v>
      </c>
      <c r="J107">
        <v>222959</v>
      </c>
      <c r="K107">
        <v>288343</v>
      </c>
      <c r="L107">
        <v>271461</v>
      </c>
      <c r="M107">
        <v>303674</v>
      </c>
      <c r="N107">
        <v>319981</v>
      </c>
      <c r="O107">
        <v>288476</v>
      </c>
      <c r="P107">
        <v>239266</v>
      </c>
      <c r="Q107">
        <v>239266</v>
      </c>
      <c r="R107">
        <v>186096</v>
      </c>
      <c r="S107">
        <v>223316</v>
      </c>
      <c r="T107">
        <v>186096</v>
      </c>
      <c r="U107">
        <v>186096</v>
      </c>
      <c r="V107">
        <v>186096</v>
      </c>
      <c r="W107">
        <v>186096</v>
      </c>
      <c r="X107">
        <v>231291</v>
      </c>
      <c r="Y107">
        <v>262100</v>
      </c>
      <c r="Z107">
        <v>185386</v>
      </c>
      <c r="AA107">
        <v>255930</v>
      </c>
      <c r="AB107">
        <v>231170</v>
      </c>
      <c r="AC107">
        <v>174186</v>
      </c>
      <c r="AD107">
        <v>173908</v>
      </c>
      <c r="AE107">
        <v>224908</v>
      </c>
      <c r="AF107">
        <v>211740</v>
      </c>
      <c r="AG107">
        <v>236866</v>
      </c>
      <c r="AH107">
        <v>249585</v>
      </c>
      <c r="AI107">
        <v>225011</v>
      </c>
      <c r="AJ107">
        <v>186627</v>
      </c>
      <c r="AK107">
        <v>186627</v>
      </c>
      <c r="AL107">
        <v>145155</v>
      </c>
      <c r="AM107">
        <v>174186</v>
      </c>
      <c r="AN107">
        <v>145155</v>
      </c>
      <c r="AO107">
        <v>145155</v>
      </c>
      <c r="AP107">
        <v>145155</v>
      </c>
      <c r="AQ107">
        <v>145155</v>
      </c>
      <c r="AR107">
        <v>180407</v>
      </c>
      <c r="AS107">
        <v>204438</v>
      </c>
      <c r="AT107">
        <v>7.8</v>
      </c>
      <c r="AU107">
        <v>7.8</v>
      </c>
      <c r="AV107">
        <v>7.8</v>
      </c>
      <c r="AW107">
        <v>7.8</v>
      </c>
      <c r="AX107">
        <v>7.8</v>
      </c>
      <c r="AY107">
        <v>7.8</v>
      </c>
      <c r="AZ107">
        <v>7.8</v>
      </c>
      <c r="BA107">
        <v>7.8</v>
      </c>
      <c r="BB107">
        <v>7.8</v>
      </c>
      <c r="BC107">
        <v>7.8</v>
      </c>
      <c r="BD107" t="s">
        <v>1397</v>
      </c>
      <c r="BE107">
        <v>-6.2610080000000004</v>
      </c>
      <c r="BF107">
        <v>106.73913899999999</v>
      </c>
      <c r="BG107">
        <v>2.34279616594226E-2</v>
      </c>
      <c r="BH107">
        <v>136366.75</v>
      </c>
      <c r="BI107">
        <v>189207.33333333331</v>
      </c>
      <c r="BJ107">
        <v>171313.2</v>
      </c>
      <c r="BK107">
        <v>188438.25</v>
      </c>
      <c r="BL107">
        <v>195799.375</v>
      </c>
      <c r="BM107">
        <v>180829.9</v>
      </c>
      <c r="BN107">
        <v>102857.125</v>
      </c>
      <c r="BO107">
        <v>91476.428571428565</v>
      </c>
      <c r="BP107">
        <v>225542.44444444441</v>
      </c>
      <c r="BQ107">
        <v>180256.66666666669</v>
      </c>
      <c r="BR107">
        <v>201460.33333333331</v>
      </c>
      <c r="BS107">
        <v>266007.88888888888</v>
      </c>
      <c r="BT107">
        <v>253495.2</v>
      </c>
      <c r="BU107">
        <v>247400.55555555559</v>
      </c>
      <c r="BV107">
        <v>300706</v>
      </c>
      <c r="BW107">
        <v>270766.59999999998</v>
      </c>
      <c r="BX107">
        <v>343524.7</v>
      </c>
      <c r="BY107">
        <v>309125.33333333331</v>
      </c>
      <c r="BZ107">
        <v>249132.77777777781</v>
      </c>
      <c r="CA107">
        <v>202086.55555555559</v>
      </c>
      <c r="CB107">
        <f t="shared" si="27"/>
        <v>216869</v>
      </c>
      <c r="CC107">
        <f t="shared" si="28"/>
        <v>165806</v>
      </c>
      <c r="CD107">
        <f t="shared" si="29"/>
        <v>7.7999999999999989</v>
      </c>
      <c r="CE107">
        <v>1</v>
      </c>
      <c r="CF107">
        <v>0</v>
      </c>
      <c r="CG107">
        <v>1</v>
      </c>
      <c r="CH107">
        <v>0</v>
      </c>
      <c r="CI107">
        <v>1</v>
      </c>
      <c r="CJ107">
        <v>0</v>
      </c>
      <c r="CK107">
        <v>0</v>
      </c>
      <c r="CL107">
        <f t="shared" si="30"/>
        <v>255930</v>
      </c>
      <c r="CM107">
        <f t="shared" si="31"/>
        <v>173908</v>
      </c>
      <c r="CN107">
        <f t="shared" si="32"/>
        <v>1.4716401775651493</v>
      </c>
      <c r="CO107">
        <f t="shared" si="33"/>
        <v>204438</v>
      </c>
      <c r="CP107">
        <f t="shared" si="34"/>
        <v>145155</v>
      </c>
      <c r="CQ107">
        <f t="shared" si="35"/>
        <v>1.4084116978402397</v>
      </c>
      <c r="CR107">
        <v>1</v>
      </c>
      <c r="CS107">
        <v>0</v>
      </c>
      <c r="CT107" t="s">
        <v>1527</v>
      </c>
      <c r="CU107">
        <v>0</v>
      </c>
      <c r="CV107">
        <v>1</v>
      </c>
      <c r="CW107">
        <v>0</v>
      </c>
      <c r="CX107">
        <v>0</v>
      </c>
    </row>
    <row r="108" spans="1:102" x14ac:dyDescent="0.25">
      <c r="A108" t="s">
        <v>577</v>
      </c>
      <c r="B108" t="s">
        <v>772</v>
      </c>
      <c r="D108" t="s">
        <v>820</v>
      </c>
      <c r="E108">
        <v>3</v>
      </c>
      <c r="H108">
        <v>433333</v>
      </c>
      <c r="I108">
        <v>433333</v>
      </c>
      <c r="J108">
        <v>433333</v>
      </c>
      <c r="K108">
        <v>433333</v>
      </c>
      <c r="L108">
        <v>433333</v>
      </c>
      <c r="N108">
        <v>646667</v>
      </c>
      <c r="O108">
        <v>433333</v>
      </c>
      <c r="P108">
        <v>366667</v>
      </c>
      <c r="Q108">
        <v>433333</v>
      </c>
      <c r="R108">
        <v>433333</v>
      </c>
      <c r="S108">
        <v>433333</v>
      </c>
      <c r="T108">
        <v>433333</v>
      </c>
      <c r="U108">
        <v>433333</v>
      </c>
      <c r="V108">
        <v>433333</v>
      </c>
      <c r="W108">
        <v>433333</v>
      </c>
      <c r="X108">
        <v>433333</v>
      </c>
      <c r="Y108">
        <v>433333</v>
      </c>
      <c r="AB108">
        <v>325000</v>
      </c>
      <c r="AC108">
        <v>325000</v>
      </c>
      <c r="AD108">
        <v>325000</v>
      </c>
      <c r="AE108">
        <v>325000</v>
      </c>
      <c r="AF108">
        <v>325000</v>
      </c>
      <c r="AH108">
        <v>485000</v>
      </c>
      <c r="AI108">
        <v>325000</v>
      </c>
      <c r="AJ108">
        <v>275000</v>
      </c>
      <c r="AK108">
        <v>325000</v>
      </c>
      <c r="AL108">
        <v>325000</v>
      </c>
      <c r="AM108">
        <v>325000</v>
      </c>
      <c r="AN108">
        <v>325000</v>
      </c>
      <c r="AO108">
        <v>325000</v>
      </c>
      <c r="AP108">
        <v>325000</v>
      </c>
      <c r="AQ108">
        <v>325000</v>
      </c>
      <c r="AR108">
        <v>325000</v>
      </c>
      <c r="AS108">
        <v>325000</v>
      </c>
      <c r="AT108">
        <v>8.4</v>
      </c>
      <c r="AU108">
        <v>8.4</v>
      </c>
      <c r="AV108">
        <v>8.4</v>
      </c>
      <c r="AW108">
        <v>8.4</v>
      </c>
      <c r="AX108">
        <v>8.4</v>
      </c>
      <c r="AY108">
        <v>8.4</v>
      </c>
      <c r="AZ108">
        <v>8.4</v>
      </c>
      <c r="BA108">
        <v>8.4</v>
      </c>
      <c r="BB108">
        <v>8.4</v>
      </c>
      <c r="BC108">
        <v>8.4</v>
      </c>
      <c r="BD108" t="s">
        <v>1398</v>
      </c>
      <c r="BE108">
        <v>-6.2638195000000003</v>
      </c>
      <c r="BF108">
        <v>106.6174043</v>
      </c>
      <c r="BG108">
        <v>1.7645791890870101E-2</v>
      </c>
      <c r="BJ108">
        <v>418114.75</v>
      </c>
      <c r="BK108">
        <v>388725.6</v>
      </c>
      <c r="BL108">
        <v>435247.875</v>
      </c>
      <c r="BM108">
        <v>388596.66666666669</v>
      </c>
      <c r="BN108">
        <v>394498.16666666669</v>
      </c>
      <c r="BP108">
        <v>217437.66666666669</v>
      </c>
      <c r="BQ108">
        <v>485684.85714285722</v>
      </c>
      <c r="BR108">
        <v>405402</v>
      </c>
      <c r="BS108">
        <v>389653.3</v>
      </c>
      <c r="BT108">
        <v>354564</v>
      </c>
      <c r="BU108">
        <v>354336.5</v>
      </c>
      <c r="BV108">
        <v>346753.9</v>
      </c>
      <c r="BW108">
        <v>342795.2</v>
      </c>
      <c r="BX108">
        <v>375527</v>
      </c>
      <c r="BY108">
        <v>442359.33333333331</v>
      </c>
      <c r="BZ108">
        <v>451099.88888888888</v>
      </c>
      <c r="CA108">
        <v>396117.44444444438</v>
      </c>
      <c r="CB108">
        <f t="shared" si="27"/>
        <v>347857.14285714284</v>
      </c>
      <c r="CC108">
        <f t="shared" si="28"/>
        <v>320000</v>
      </c>
      <c r="CD108">
        <f t="shared" si="29"/>
        <v>8.4000000000000021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0</v>
      </c>
      <c r="CL108">
        <f t="shared" si="30"/>
        <v>485000</v>
      </c>
      <c r="CM108">
        <f t="shared" si="31"/>
        <v>325000</v>
      </c>
      <c r="CN108">
        <f t="shared" si="32"/>
        <v>1.4923076923076923</v>
      </c>
      <c r="CO108">
        <f t="shared" si="33"/>
        <v>325000</v>
      </c>
      <c r="CP108">
        <f t="shared" si="34"/>
        <v>275000</v>
      </c>
      <c r="CQ108">
        <f t="shared" si="35"/>
        <v>1.1818181818181819</v>
      </c>
      <c r="CR108">
        <v>1</v>
      </c>
      <c r="CS108">
        <v>0</v>
      </c>
      <c r="CT108" t="s">
        <v>1527</v>
      </c>
      <c r="CU108">
        <v>0</v>
      </c>
      <c r="CV108">
        <v>1</v>
      </c>
      <c r="CW108">
        <v>0</v>
      </c>
      <c r="CX108">
        <v>0</v>
      </c>
    </row>
    <row r="109" spans="1:102" x14ac:dyDescent="0.25">
      <c r="A109" t="s">
        <v>24</v>
      </c>
      <c r="B109" t="s">
        <v>770</v>
      </c>
      <c r="C109" t="s">
        <v>1050</v>
      </c>
      <c r="D109" t="s">
        <v>820</v>
      </c>
      <c r="E109">
        <v>4</v>
      </c>
      <c r="F109">
        <v>1100000</v>
      </c>
      <c r="G109">
        <v>808626</v>
      </c>
      <c r="H109">
        <v>770000</v>
      </c>
      <c r="I109">
        <v>1357552</v>
      </c>
      <c r="J109">
        <v>1169282</v>
      </c>
      <c r="K109">
        <v>1120000</v>
      </c>
      <c r="L109">
        <v>1150000</v>
      </c>
      <c r="N109">
        <v>1070000</v>
      </c>
      <c r="O109">
        <v>885000</v>
      </c>
      <c r="P109">
        <v>875000</v>
      </c>
      <c r="Q109">
        <v>1018814</v>
      </c>
      <c r="R109">
        <v>875000</v>
      </c>
      <c r="S109">
        <v>1282593</v>
      </c>
      <c r="T109">
        <v>945000</v>
      </c>
      <c r="U109">
        <v>1100000</v>
      </c>
      <c r="V109">
        <v>1045000</v>
      </c>
      <c r="X109">
        <v>990000</v>
      </c>
      <c r="Y109">
        <v>875000</v>
      </c>
      <c r="Z109">
        <v>990000</v>
      </c>
      <c r="AA109">
        <v>726726</v>
      </c>
      <c r="AB109">
        <v>693000</v>
      </c>
      <c r="AC109">
        <v>1018164</v>
      </c>
      <c r="AD109">
        <v>1034815</v>
      </c>
      <c r="AE109">
        <v>985600</v>
      </c>
      <c r="AF109">
        <v>1012000</v>
      </c>
      <c r="AH109">
        <v>749000</v>
      </c>
      <c r="AI109">
        <v>796500</v>
      </c>
      <c r="AJ109">
        <v>743750</v>
      </c>
      <c r="AK109">
        <v>889139</v>
      </c>
      <c r="AL109">
        <v>743750</v>
      </c>
      <c r="AM109">
        <v>961909</v>
      </c>
      <c r="AN109">
        <v>803250</v>
      </c>
      <c r="AO109">
        <v>935000</v>
      </c>
      <c r="AP109">
        <v>888250</v>
      </c>
      <c r="AR109">
        <v>693000</v>
      </c>
      <c r="AS109">
        <v>743750</v>
      </c>
      <c r="AT109">
        <v>8.6999999999999993</v>
      </c>
      <c r="AU109">
        <v>8.6999999999999993</v>
      </c>
      <c r="AV109">
        <v>8.6999999999999993</v>
      </c>
      <c r="AW109">
        <v>8.6999999999999993</v>
      </c>
      <c r="AX109">
        <v>8.6999999999999993</v>
      </c>
      <c r="AY109">
        <v>8.6999999999999993</v>
      </c>
      <c r="AZ109">
        <v>8.6999999999999993</v>
      </c>
      <c r="BB109">
        <v>8.6999999999999993</v>
      </c>
      <c r="BC109">
        <v>8.6999999999999993</v>
      </c>
      <c r="BD109" t="s">
        <v>1414</v>
      </c>
      <c r="BE109">
        <v>-6.2930432999999999</v>
      </c>
      <c r="BF109">
        <v>106.66727160000001</v>
      </c>
      <c r="BG109">
        <v>1.0820502314450871E-2</v>
      </c>
      <c r="BH109">
        <v>540926.4</v>
      </c>
      <c r="BI109">
        <v>251860.125</v>
      </c>
      <c r="BJ109">
        <v>274959.55555555562</v>
      </c>
      <c r="BK109">
        <v>560678.11111111112</v>
      </c>
      <c r="BL109">
        <v>618079.66666666663</v>
      </c>
      <c r="BM109">
        <v>527533.19999999995</v>
      </c>
      <c r="BN109">
        <v>527866.22222222225</v>
      </c>
      <c r="BP109">
        <v>299481.90000000002</v>
      </c>
      <c r="BQ109">
        <v>360179.88888888888</v>
      </c>
      <c r="BR109">
        <v>292462.5</v>
      </c>
      <c r="BS109">
        <v>445925.5</v>
      </c>
      <c r="BT109">
        <v>298631.59999999998</v>
      </c>
      <c r="BU109">
        <v>547168.9</v>
      </c>
      <c r="BV109">
        <v>370242.2</v>
      </c>
      <c r="BW109">
        <v>543595.33333333337</v>
      </c>
      <c r="BX109">
        <v>462596.1</v>
      </c>
      <c r="BZ109">
        <v>281897.3</v>
      </c>
      <c r="CA109">
        <v>316985.59999999998</v>
      </c>
      <c r="CB109">
        <f t="shared" si="27"/>
        <v>889533.88888888888</v>
      </c>
      <c r="CC109">
        <f t="shared" si="28"/>
        <v>822422</v>
      </c>
      <c r="CD109">
        <f t="shared" si="29"/>
        <v>8.7000000000000011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f t="shared" si="30"/>
        <v>1034815</v>
      </c>
      <c r="CM109">
        <f t="shared" si="31"/>
        <v>693000</v>
      </c>
      <c r="CN109">
        <f t="shared" si="32"/>
        <v>1.4932395382395383</v>
      </c>
      <c r="CO109">
        <f t="shared" si="33"/>
        <v>961909</v>
      </c>
      <c r="CP109">
        <f t="shared" si="34"/>
        <v>693000</v>
      </c>
      <c r="CQ109">
        <f t="shared" si="35"/>
        <v>1.388036075036075</v>
      </c>
      <c r="CR109">
        <v>1</v>
      </c>
      <c r="CS109">
        <v>0</v>
      </c>
      <c r="CT109" t="s">
        <v>1527</v>
      </c>
      <c r="CU109">
        <v>0</v>
      </c>
      <c r="CV109">
        <v>1</v>
      </c>
      <c r="CW109">
        <v>0</v>
      </c>
      <c r="CX109">
        <v>0</v>
      </c>
    </row>
    <row r="110" spans="1:102" x14ac:dyDescent="0.25">
      <c r="A110" t="s">
        <v>87</v>
      </c>
      <c r="B110" t="s">
        <v>776</v>
      </c>
      <c r="C110" t="s">
        <v>1376</v>
      </c>
      <c r="D110" t="s">
        <v>820</v>
      </c>
      <c r="E110">
        <v>3</v>
      </c>
      <c r="F110">
        <v>1184000</v>
      </c>
      <c r="G110">
        <v>784000</v>
      </c>
      <c r="H110">
        <v>784000</v>
      </c>
      <c r="I110">
        <v>784000</v>
      </c>
      <c r="J110">
        <v>784000</v>
      </c>
      <c r="K110">
        <v>784000</v>
      </c>
      <c r="L110">
        <v>784000</v>
      </c>
      <c r="M110">
        <v>784000</v>
      </c>
      <c r="N110">
        <v>784000</v>
      </c>
      <c r="O110">
        <v>784000</v>
      </c>
      <c r="P110">
        <v>784000</v>
      </c>
      <c r="Q110">
        <v>784000</v>
      </c>
      <c r="R110">
        <v>784000</v>
      </c>
      <c r="S110">
        <v>784000</v>
      </c>
      <c r="T110">
        <v>784000</v>
      </c>
      <c r="U110">
        <v>784000</v>
      </c>
      <c r="V110">
        <v>784000</v>
      </c>
      <c r="W110">
        <v>784000</v>
      </c>
      <c r="X110">
        <v>784000</v>
      </c>
      <c r="Y110">
        <v>784000</v>
      </c>
      <c r="Z110">
        <v>888000</v>
      </c>
      <c r="AA110">
        <v>588000</v>
      </c>
      <c r="AB110">
        <v>588000</v>
      </c>
      <c r="AC110">
        <v>588000</v>
      </c>
      <c r="AD110">
        <v>588000</v>
      </c>
      <c r="AE110">
        <v>588000</v>
      </c>
      <c r="AF110">
        <v>588000</v>
      </c>
      <c r="AG110">
        <v>588000</v>
      </c>
      <c r="AH110">
        <v>588000</v>
      </c>
      <c r="AI110">
        <v>588000</v>
      </c>
      <c r="AJ110">
        <v>588000</v>
      </c>
      <c r="AK110">
        <v>588000</v>
      </c>
      <c r="AL110">
        <v>588000</v>
      </c>
      <c r="AM110">
        <v>588000</v>
      </c>
      <c r="AN110">
        <v>588000</v>
      </c>
      <c r="AO110">
        <v>588000</v>
      </c>
      <c r="AP110">
        <v>588000</v>
      </c>
      <c r="AQ110">
        <v>588000</v>
      </c>
      <c r="AR110">
        <v>588000</v>
      </c>
      <c r="AS110">
        <v>588000</v>
      </c>
      <c r="AT110">
        <v>7.9</v>
      </c>
      <c r="AU110">
        <v>7.9</v>
      </c>
      <c r="AV110">
        <v>7.9</v>
      </c>
      <c r="AW110">
        <v>7.9</v>
      </c>
      <c r="AX110">
        <v>7.9</v>
      </c>
      <c r="AY110">
        <v>7.9</v>
      </c>
      <c r="AZ110">
        <v>7.9</v>
      </c>
      <c r="BA110">
        <v>7.9</v>
      </c>
      <c r="BB110">
        <v>7.9</v>
      </c>
      <c r="BC110">
        <v>7.9</v>
      </c>
      <c r="BD110" t="s">
        <v>1422</v>
      </c>
      <c r="BE110">
        <v>-6.3010948999999998</v>
      </c>
      <c r="BF110">
        <v>105.8425976</v>
      </c>
      <c r="BG110">
        <v>0.1188472210788971</v>
      </c>
      <c r="BH110">
        <v>659273.5</v>
      </c>
      <c r="BI110">
        <v>435463.57142857142</v>
      </c>
      <c r="BJ110">
        <v>208155.2</v>
      </c>
      <c r="BK110">
        <v>165803.6</v>
      </c>
      <c r="BL110">
        <v>211057.6</v>
      </c>
      <c r="BM110">
        <v>455366.7</v>
      </c>
      <c r="BN110">
        <v>414108.22222222219</v>
      </c>
      <c r="BO110">
        <v>412191.11111111112</v>
      </c>
      <c r="BP110">
        <v>615310.4444444445</v>
      </c>
      <c r="BQ110">
        <v>230777.2</v>
      </c>
      <c r="BR110">
        <v>434222</v>
      </c>
      <c r="BS110">
        <v>513438.8</v>
      </c>
      <c r="BT110">
        <v>182528.2</v>
      </c>
      <c r="BU110">
        <v>177093.6</v>
      </c>
      <c r="BV110">
        <v>161678.20000000001</v>
      </c>
      <c r="BW110">
        <v>188830.6</v>
      </c>
      <c r="BX110">
        <v>217507.6</v>
      </c>
      <c r="BY110">
        <v>244244.66666666669</v>
      </c>
      <c r="BZ110">
        <v>194803.71428571429</v>
      </c>
      <c r="CA110">
        <v>211150.2</v>
      </c>
      <c r="CB110">
        <f t="shared" si="27"/>
        <v>618000</v>
      </c>
      <c r="CC110">
        <f t="shared" si="28"/>
        <v>588000</v>
      </c>
      <c r="CD110">
        <f t="shared" si="29"/>
        <v>7.9</v>
      </c>
      <c r="CE110">
        <v>0</v>
      </c>
      <c r="CF110">
        <v>1</v>
      </c>
      <c r="CG110">
        <v>1</v>
      </c>
      <c r="CH110">
        <v>0</v>
      </c>
      <c r="CI110">
        <v>1</v>
      </c>
      <c r="CJ110">
        <v>1</v>
      </c>
      <c r="CK110">
        <v>1</v>
      </c>
      <c r="CL110">
        <f t="shared" si="30"/>
        <v>888000</v>
      </c>
      <c r="CM110">
        <f t="shared" si="31"/>
        <v>588000</v>
      </c>
      <c r="CN110">
        <f t="shared" si="32"/>
        <v>1.510204081632653</v>
      </c>
      <c r="CO110">
        <f t="shared" si="33"/>
        <v>588000</v>
      </c>
      <c r="CP110">
        <f t="shared" si="34"/>
        <v>588000</v>
      </c>
      <c r="CQ110">
        <f t="shared" si="35"/>
        <v>1</v>
      </c>
      <c r="CR110">
        <v>1</v>
      </c>
      <c r="CS110">
        <v>0</v>
      </c>
      <c r="CT110" t="s">
        <v>1529</v>
      </c>
      <c r="CU110">
        <v>0</v>
      </c>
      <c r="CV110">
        <v>0</v>
      </c>
      <c r="CW110">
        <v>0</v>
      </c>
      <c r="CX110">
        <v>1</v>
      </c>
    </row>
    <row r="111" spans="1:102" x14ac:dyDescent="0.25">
      <c r="A111" t="s">
        <v>200</v>
      </c>
      <c r="B111" t="s">
        <v>770</v>
      </c>
      <c r="C111" t="s">
        <v>1220</v>
      </c>
      <c r="D111" t="s">
        <v>820</v>
      </c>
      <c r="E111">
        <v>0</v>
      </c>
      <c r="F111">
        <v>186519</v>
      </c>
      <c r="G111">
        <v>246378</v>
      </c>
      <c r="H111">
        <v>225787</v>
      </c>
      <c r="I111">
        <v>269004</v>
      </c>
      <c r="J111">
        <v>259767</v>
      </c>
      <c r="K111">
        <v>259831</v>
      </c>
      <c r="L111">
        <v>263082</v>
      </c>
      <c r="M111">
        <v>290633</v>
      </c>
      <c r="N111">
        <v>265616</v>
      </c>
      <c r="O111">
        <v>242796</v>
      </c>
      <c r="P111">
        <v>227723</v>
      </c>
      <c r="Q111">
        <v>252415</v>
      </c>
      <c r="R111">
        <v>270428</v>
      </c>
      <c r="S111">
        <v>271411</v>
      </c>
      <c r="T111">
        <v>271652</v>
      </c>
      <c r="U111">
        <v>271080</v>
      </c>
      <c r="V111">
        <v>270948</v>
      </c>
      <c r="W111">
        <v>271880</v>
      </c>
      <c r="X111">
        <v>272214</v>
      </c>
      <c r="Y111">
        <v>273197</v>
      </c>
      <c r="Z111">
        <v>145485</v>
      </c>
      <c r="AA111">
        <v>192175</v>
      </c>
      <c r="AB111">
        <v>176114</v>
      </c>
      <c r="AC111">
        <v>209823</v>
      </c>
      <c r="AD111">
        <v>202618</v>
      </c>
      <c r="AE111">
        <v>202668</v>
      </c>
      <c r="AF111">
        <v>205204</v>
      </c>
      <c r="AG111">
        <v>226694</v>
      </c>
      <c r="AH111">
        <v>207180</v>
      </c>
      <c r="AI111">
        <v>189381</v>
      </c>
      <c r="AJ111">
        <v>177624</v>
      </c>
      <c r="AK111">
        <v>196884</v>
      </c>
      <c r="AL111">
        <v>210934</v>
      </c>
      <c r="AM111">
        <v>211701</v>
      </c>
      <c r="AN111">
        <v>211889</v>
      </c>
      <c r="AO111">
        <v>211442</v>
      </c>
      <c r="AP111">
        <v>211339</v>
      </c>
      <c r="AQ111">
        <v>212066</v>
      </c>
      <c r="AR111">
        <v>212327</v>
      </c>
      <c r="AS111">
        <v>213094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7.5</v>
      </c>
      <c r="BB111">
        <v>7.5</v>
      </c>
      <c r="BC111">
        <v>7.5</v>
      </c>
      <c r="BD111" t="s">
        <v>1415</v>
      </c>
      <c r="BE111">
        <v>-6.3017751000000004</v>
      </c>
      <c r="BF111">
        <v>106.6797538</v>
      </c>
      <c r="BG111">
        <v>1.2800317283116329E-2</v>
      </c>
      <c r="BH111">
        <v>468283.44444444438</v>
      </c>
      <c r="BI111">
        <v>463500.14285714278</v>
      </c>
      <c r="BJ111">
        <v>339140.75</v>
      </c>
      <c r="BK111">
        <v>384149.125</v>
      </c>
      <c r="BL111">
        <v>380248.22222222219</v>
      </c>
      <c r="BM111">
        <v>361353</v>
      </c>
      <c r="BN111">
        <v>670201.9</v>
      </c>
      <c r="BO111">
        <v>491116.66666666669</v>
      </c>
      <c r="BP111">
        <v>358628.7</v>
      </c>
      <c r="BQ111">
        <v>385284.3</v>
      </c>
      <c r="BR111">
        <v>310407.33333333331</v>
      </c>
      <c r="BS111">
        <v>348826.7</v>
      </c>
      <c r="BT111">
        <v>321693.88888888888</v>
      </c>
      <c r="BU111">
        <v>379848.55555555562</v>
      </c>
      <c r="BV111">
        <v>207616.875</v>
      </c>
      <c r="BW111">
        <v>509892.33333333331</v>
      </c>
      <c r="BX111">
        <v>277449.55555555562</v>
      </c>
      <c r="BY111">
        <v>174987.28571428571</v>
      </c>
      <c r="BZ111">
        <v>299980.09999999998</v>
      </c>
      <c r="CA111">
        <v>328117.7</v>
      </c>
      <c r="CB111">
        <f t="shared" si="27"/>
        <v>195734.2</v>
      </c>
      <c r="CC111">
        <f t="shared" si="28"/>
        <v>206930</v>
      </c>
      <c r="CD111">
        <f t="shared" si="29"/>
        <v>2.25</v>
      </c>
      <c r="CE111">
        <v>1</v>
      </c>
      <c r="CF111">
        <v>0</v>
      </c>
      <c r="CG111">
        <v>0</v>
      </c>
      <c r="CH111">
        <v>0</v>
      </c>
      <c r="CI111">
        <v>1</v>
      </c>
      <c r="CJ111">
        <v>1</v>
      </c>
      <c r="CK111">
        <v>0</v>
      </c>
      <c r="CL111">
        <f t="shared" si="30"/>
        <v>226694</v>
      </c>
      <c r="CM111">
        <f t="shared" si="31"/>
        <v>145485</v>
      </c>
      <c r="CN111">
        <f t="shared" si="32"/>
        <v>1.5581950029212635</v>
      </c>
      <c r="CO111">
        <f t="shared" si="33"/>
        <v>213094</v>
      </c>
      <c r="CP111">
        <f t="shared" si="34"/>
        <v>177624</v>
      </c>
      <c r="CQ111">
        <f t="shared" si="35"/>
        <v>1.19969148313291</v>
      </c>
      <c r="CR111">
        <v>1</v>
      </c>
      <c r="CS111">
        <v>0</v>
      </c>
      <c r="CT111" t="s">
        <v>1527</v>
      </c>
      <c r="CU111">
        <v>0</v>
      </c>
      <c r="CV111">
        <v>1</v>
      </c>
      <c r="CW111">
        <v>0</v>
      </c>
      <c r="CX111">
        <v>0</v>
      </c>
    </row>
    <row r="112" spans="1:102" x14ac:dyDescent="0.25">
      <c r="A112" t="s">
        <v>23</v>
      </c>
      <c r="B112" t="s">
        <v>770</v>
      </c>
      <c r="C112" t="s">
        <v>1242</v>
      </c>
      <c r="D112" t="s">
        <v>820</v>
      </c>
      <c r="E112">
        <v>3</v>
      </c>
      <c r="F112">
        <v>666667</v>
      </c>
      <c r="G112">
        <v>666667</v>
      </c>
      <c r="H112">
        <v>533333</v>
      </c>
      <c r="I112">
        <v>533333</v>
      </c>
      <c r="J112">
        <v>426667</v>
      </c>
      <c r="K112">
        <v>666667</v>
      </c>
      <c r="L112">
        <v>666667</v>
      </c>
      <c r="M112">
        <v>666667</v>
      </c>
      <c r="N112">
        <v>666667</v>
      </c>
      <c r="O112">
        <v>666667</v>
      </c>
      <c r="P112">
        <v>666667</v>
      </c>
      <c r="Q112">
        <v>533333</v>
      </c>
      <c r="R112">
        <v>533333</v>
      </c>
      <c r="S112">
        <v>533333</v>
      </c>
      <c r="T112">
        <v>426667</v>
      </c>
      <c r="U112">
        <v>341333</v>
      </c>
      <c r="V112">
        <v>626667</v>
      </c>
      <c r="W112">
        <v>626667</v>
      </c>
      <c r="X112">
        <v>626667</v>
      </c>
      <c r="Y112">
        <v>626667</v>
      </c>
      <c r="Z112">
        <v>500000</v>
      </c>
      <c r="AA112">
        <v>500000</v>
      </c>
      <c r="AB112">
        <v>400000</v>
      </c>
      <c r="AC112">
        <v>400000</v>
      </c>
      <c r="AD112">
        <v>320000</v>
      </c>
      <c r="AE112">
        <v>500000</v>
      </c>
      <c r="AF112">
        <v>500000</v>
      </c>
      <c r="AG112">
        <v>500000</v>
      </c>
      <c r="AH112">
        <v>500000</v>
      </c>
      <c r="AI112">
        <v>500000</v>
      </c>
      <c r="AJ112">
        <v>500000</v>
      </c>
      <c r="AK112">
        <v>400000</v>
      </c>
      <c r="AL112">
        <v>400000</v>
      </c>
      <c r="AM112">
        <v>400000</v>
      </c>
      <c r="AN112">
        <v>320000</v>
      </c>
      <c r="AO112">
        <v>256000</v>
      </c>
      <c r="AP112">
        <v>470000</v>
      </c>
      <c r="AQ112">
        <v>470000</v>
      </c>
      <c r="AR112">
        <v>470000</v>
      </c>
      <c r="AS112">
        <v>470000</v>
      </c>
      <c r="AT112">
        <v>8.6</v>
      </c>
      <c r="AU112">
        <v>8.6</v>
      </c>
      <c r="AV112">
        <v>8.6</v>
      </c>
      <c r="AW112">
        <v>8.6</v>
      </c>
      <c r="AX112">
        <v>8.6</v>
      </c>
      <c r="AY112">
        <v>8.6</v>
      </c>
      <c r="AZ112">
        <v>8.6</v>
      </c>
      <c r="BA112">
        <v>8.6</v>
      </c>
      <c r="BB112">
        <v>8.6</v>
      </c>
      <c r="BC112">
        <v>8.6</v>
      </c>
      <c r="BD112" t="s">
        <v>1427</v>
      </c>
      <c r="BE112">
        <v>-6.2962230000000003</v>
      </c>
      <c r="BF112">
        <v>106.66775920000001</v>
      </c>
      <c r="BG112">
        <v>9.7270241296493198E-3</v>
      </c>
      <c r="BH112">
        <v>222926.4</v>
      </c>
      <c r="BI112">
        <v>178906.375</v>
      </c>
      <c r="BJ112">
        <v>198070.66666666669</v>
      </c>
      <c r="BK112">
        <v>259865.66666666669</v>
      </c>
      <c r="BL112">
        <v>237799.66666666669</v>
      </c>
      <c r="BM112">
        <v>218493.2</v>
      </c>
      <c r="BN112">
        <v>342088.44444444438</v>
      </c>
      <c r="BO112">
        <v>209384.16666666669</v>
      </c>
      <c r="BP112">
        <v>198781.9</v>
      </c>
      <c r="BQ112">
        <v>206957.66666666669</v>
      </c>
      <c r="BR112">
        <v>196087.5</v>
      </c>
      <c r="BS112">
        <v>212300.4</v>
      </c>
      <c r="BT112">
        <v>195856.6</v>
      </c>
      <c r="BU112">
        <v>206890.8</v>
      </c>
      <c r="BV112">
        <v>234955</v>
      </c>
      <c r="BW112">
        <v>238973.11111111109</v>
      </c>
      <c r="BX112">
        <v>205611.1</v>
      </c>
      <c r="BY112">
        <v>182237.11111111109</v>
      </c>
      <c r="BZ112">
        <v>191237.3</v>
      </c>
      <c r="CA112">
        <v>190800.6</v>
      </c>
      <c r="CB112">
        <f t="shared" si="27"/>
        <v>462000</v>
      </c>
      <c r="CC112">
        <f t="shared" si="28"/>
        <v>415600</v>
      </c>
      <c r="CD112">
        <f t="shared" si="29"/>
        <v>8.5999999999999979</v>
      </c>
      <c r="CE112">
        <v>0</v>
      </c>
      <c r="CF112">
        <v>0</v>
      </c>
      <c r="CG112">
        <v>1</v>
      </c>
      <c r="CH112">
        <v>1</v>
      </c>
      <c r="CI112">
        <v>1</v>
      </c>
      <c r="CJ112">
        <v>0</v>
      </c>
      <c r="CK112">
        <v>0</v>
      </c>
      <c r="CL112">
        <f t="shared" si="30"/>
        <v>500000</v>
      </c>
      <c r="CM112">
        <f t="shared" si="31"/>
        <v>320000</v>
      </c>
      <c r="CN112">
        <f t="shared" si="32"/>
        <v>1.5625</v>
      </c>
      <c r="CO112">
        <f t="shared" si="33"/>
        <v>500000</v>
      </c>
      <c r="CP112">
        <f t="shared" si="34"/>
        <v>256000</v>
      </c>
      <c r="CQ112">
        <f t="shared" si="35"/>
        <v>1.953125</v>
      </c>
      <c r="CR112">
        <v>1</v>
      </c>
      <c r="CS112">
        <v>0</v>
      </c>
      <c r="CT112" t="s">
        <v>1527</v>
      </c>
      <c r="CU112">
        <v>0</v>
      </c>
      <c r="CV112">
        <v>1</v>
      </c>
      <c r="CW112">
        <v>0</v>
      </c>
      <c r="CX112">
        <v>0</v>
      </c>
    </row>
    <row r="113" spans="1:102" x14ac:dyDescent="0.25">
      <c r="A113" t="s">
        <v>149</v>
      </c>
      <c r="B113" t="s">
        <v>785</v>
      </c>
      <c r="C113" t="s">
        <v>1083</v>
      </c>
      <c r="D113" t="s">
        <v>820</v>
      </c>
      <c r="E113">
        <v>2</v>
      </c>
      <c r="F113">
        <v>333333</v>
      </c>
      <c r="G113">
        <v>333333</v>
      </c>
      <c r="H113">
        <v>333333</v>
      </c>
      <c r="I113">
        <v>333333</v>
      </c>
      <c r="J113">
        <v>333333</v>
      </c>
      <c r="K113">
        <v>333333</v>
      </c>
      <c r="L113">
        <v>333333</v>
      </c>
      <c r="M113">
        <v>533333</v>
      </c>
      <c r="N113">
        <v>333333</v>
      </c>
      <c r="O113">
        <v>333333</v>
      </c>
      <c r="P113">
        <v>333333</v>
      </c>
      <c r="Q113">
        <v>333333</v>
      </c>
      <c r="R113">
        <v>333333</v>
      </c>
      <c r="S113">
        <v>333333</v>
      </c>
      <c r="T113">
        <v>333333</v>
      </c>
      <c r="U113">
        <v>333333</v>
      </c>
      <c r="V113">
        <v>333333</v>
      </c>
      <c r="W113">
        <v>333333</v>
      </c>
      <c r="X113">
        <v>333333</v>
      </c>
      <c r="Y113">
        <v>333333</v>
      </c>
      <c r="Z113">
        <v>250000</v>
      </c>
      <c r="AA113">
        <v>250000</v>
      </c>
      <c r="AB113">
        <v>250000</v>
      </c>
      <c r="AC113">
        <v>250000</v>
      </c>
      <c r="AD113">
        <v>250000</v>
      </c>
      <c r="AE113">
        <v>250000</v>
      </c>
      <c r="AF113">
        <v>250000</v>
      </c>
      <c r="AG113">
        <v>400000</v>
      </c>
      <c r="AH113">
        <v>250000</v>
      </c>
      <c r="AI113">
        <v>250000</v>
      </c>
      <c r="AJ113">
        <v>250000</v>
      </c>
      <c r="AK113">
        <v>250000</v>
      </c>
      <c r="AL113">
        <v>250000</v>
      </c>
      <c r="AM113">
        <v>250000</v>
      </c>
      <c r="AN113">
        <v>250000</v>
      </c>
      <c r="AO113">
        <v>250000</v>
      </c>
      <c r="AP113">
        <v>250000</v>
      </c>
      <c r="AQ113">
        <v>250000</v>
      </c>
      <c r="AR113">
        <v>250000</v>
      </c>
      <c r="AS113">
        <v>250000</v>
      </c>
      <c r="AT113">
        <v>7.8</v>
      </c>
      <c r="AU113">
        <v>7.8</v>
      </c>
      <c r="AV113">
        <v>7.8</v>
      </c>
      <c r="AW113">
        <v>7.8</v>
      </c>
      <c r="AX113">
        <v>7.8</v>
      </c>
      <c r="AY113">
        <v>7.8</v>
      </c>
      <c r="AZ113">
        <v>7.8</v>
      </c>
      <c r="BA113">
        <v>7.8</v>
      </c>
      <c r="BB113">
        <v>7.8</v>
      </c>
      <c r="BC113">
        <v>7.8</v>
      </c>
      <c r="BD113" t="s">
        <v>1398</v>
      </c>
      <c r="BE113">
        <v>-6.118341</v>
      </c>
      <c r="BF113">
        <v>106.152805</v>
      </c>
      <c r="BG113">
        <v>2.7064050290199711E-2</v>
      </c>
      <c r="BH113">
        <v>180021.28571428571</v>
      </c>
      <c r="BI113">
        <v>190875</v>
      </c>
      <c r="BJ113">
        <v>167014.6</v>
      </c>
      <c r="BK113">
        <v>191715.66666666669</v>
      </c>
      <c r="BL113">
        <v>176290.8</v>
      </c>
      <c r="BM113">
        <v>188949.77777777781</v>
      </c>
      <c r="BN113">
        <v>190876.22222222219</v>
      </c>
      <c r="BO113">
        <v>179720.55555555559</v>
      </c>
      <c r="BP113">
        <v>151854.5</v>
      </c>
      <c r="BQ113">
        <v>139181.88888888891</v>
      </c>
      <c r="BR113">
        <v>82118.111111111109</v>
      </c>
      <c r="BS113">
        <v>145668.77777777781</v>
      </c>
      <c r="BT113">
        <v>131440.1</v>
      </c>
      <c r="BU113">
        <v>79377.888888888891</v>
      </c>
      <c r="BV113">
        <v>83050.125</v>
      </c>
      <c r="BW113">
        <v>140489</v>
      </c>
      <c r="BX113">
        <v>185018.55555555559</v>
      </c>
      <c r="BY113">
        <v>187155.66666666669</v>
      </c>
      <c r="BZ113">
        <v>140792.4</v>
      </c>
      <c r="CA113">
        <v>136007.20000000001</v>
      </c>
      <c r="CB113">
        <f t="shared" si="27"/>
        <v>265000</v>
      </c>
      <c r="CC113">
        <f t="shared" si="28"/>
        <v>250000</v>
      </c>
      <c r="CD113">
        <f t="shared" si="29"/>
        <v>7.7999999999999989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0</v>
      </c>
      <c r="CL113">
        <f t="shared" si="30"/>
        <v>400000</v>
      </c>
      <c r="CM113">
        <f t="shared" si="31"/>
        <v>250000</v>
      </c>
      <c r="CN113">
        <f t="shared" si="32"/>
        <v>1.6</v>
      </c>
      <c r="CO113">
        <f t="shared" si="33"/>
        <v>250000</v>
      </c>
      <c r="CP113">
        <f t="shared" si="34"/>
        <v>250000</v>
      </c>
      <c r="CQ113">
        <f t="shared" si="35"/>
        <v>1</v>
      </c>
      <c r="CR113">
        <v>1</v>
      </c>
      <c r="CS113">
        <v>0</v>
      </c>
      <c r="CT113" t="s">
        <v>1528</v>
      </c>
      <c r="CU113">
        <v>0</v>
      </c>
      <c r="CV113">
        <v>0</v>
      </c>
      <c r="CW113">
        <v>1</v>
      </c>
      <c r="CX113">
        <v>0</v>
      </c>
    </row>
    <row r="114" spans="1:102" x14ac:dyDescent="0.25">
      <c r="A114" t="s">
        <v>53</v>
      </c>
      <c r="B114" t="s">
        <v>774</v>
      </c>
      <c r="C114" t="s">
        <v>1225</v>
      </c>
      <c r="D114" t="s">
        <v>820</v>
      </c>
      <c r="E114">
        <v>4</v>
      </c>
      <c r="F114">
        <v>461699</v>
      </c>
      <c r="G114">
        <v>666667</v>
      </c>
      <c r="H114">
        <v>415529</v>
      </c>
      <c r="I114">
        <v>415529</v>
      </c>
      <c r="J114">
        <v>415529</v>
      </c>
      <c r="K114">
        <v>666667</v>
      </c>
      <c r="L114">
        <v>666667</v>
      </c>
      <c r="M114">
        <v>666667</v>
      </c>
      <c r="N114">
        <v>666667</v>
      </c>
      <c r="O114">
        <v>415529</v>
      </c>
      <c r="P114">
        <v>461699</v>
      </c>
      <c r="Q114">
        <v>666667</v>
      </c>
      <c r="R114">
        <v>415529</v>
      </c>
      <c r="S114">
        <v>415529</v>
      </c>
      <c r="T114">
        <v>415529</v>
      </c>
      <c r="U114">
        <v>415529</v>
      </c>
      <c r="V114">
        <v>666667</v>
      </c>
      <c r="W114">
        <v>415529</v>
      </c>
      <c r="X114">
        <v>666667</v>
      </c>
      <c r="Y114">
        <v>415529</v>
      </c>
      <c r="Z114">
        <v>346274</v>
      </c>
      <c r="AA114">
        <v>500000</v>
      </c>
      <c r="AB114">
        <v>311647</v>
      </c>
      <c r="AC114">
        <v>311647</v>
      </c>
      <c r="AD114">
        <v>311647</v>
      </c>
      <c r="AE114">
        <v>500000</v>
      </c>
      <c r="AF114">
        <v>500000</v>
      </c>
      <c r="AG114">
        <v>500000</v>
      </c>
      <c r="AH114">
        <v>500000</v>
      </c>
      <c r="AI114">
        <v>311647</v>
      </c>
      <c r="AJ114">
        <v>346274</v>
      </c>
      <c r="AK114">
        <v>500000</v>
      </c>
      <c r="AL114">
        <v>311647</v>
      </c>
      <c r="AM114">
        <v>311647</v>
      </c>
      <c r="AN114">
        <v>311647</v>
      </c>
      <c r="AO114">
        <v>311647</v>
      </c>
      <c r="AP114">
        <v>500000</v>
      </c>
      <c r="AQ114">
        <v>311647</v>
      </c>
      <c r="AR114">
        <v>500000</v>
      </c>
      <c r="AS114">
        <v>311647</v>
      </c>
      <c r="AT114">
        <v>8.4</v>
      </c>
      <c r="AU114">
        <v>8.4</v>
      </c>
      <c r="AV114">
        <v>8.4</v>
      </c>
      <c r="AW114">
        <v>8.4</v>
      </c>
      <c r="AX114">
        <v>8.4</v>
      </c>
      <c r="AY114">
        <v>8.4</v>
      </c>
      <c r="AZ114">
        <v>8.4</v>
      </c>
      <c r="BA114">
        <v>8.4</v>
      </c>
      <c r="BB114">
        <v>8.4</v>
      </c>
      <c r="BC114">
        <v>8.4</v>
      </c>
      <c r="BD114" t="s">
        <v>1416</v>
      </c>
      <c r="BE114">
        <v>-6.1693883999999999</v>
      </c>
      <c r="BF114">
        <v>106.63308189999999</v>
      </c>
      <c r="BG114">
        <v>1.6140200950922719E-2</v>
      </c>
      <c r="BH114">
        <v>99926.833333333328</v>
      </c>
      <c r="BI114">
        <v>214277.5</v>
      </c>
      <c r="BJ114">
        <v>136698.77777777781</v>
      </c>
      <c r="BK114">
        <v>76262.857142857145</v>
      </c>
      <c r="BL114">
        <v>81785.28571428571</v>
      </c>
      <c r="BM114">
        <v>240938.33333333331</v>
      </c>
      <c r="BN114">
        <v>203063.71428571429</v>
      </c>
      <c r="BO114">
        <v>195563.71428571429</v>
      </c>
      <c r="BP114">
        <v>199917.66666666669</v>
      </c>
      <c r="BQ114">
        <v>70522.75</v>
      </c>
      <c r="BR114">
        <v>93413.71428571429</v>
      </c>
      <c r="BS114">
        <v>191792.25</v>
      </c>
      <c r="BT114">
        <v>123002.6666666667</v>
      </c>
      <c r="BU114">
        <v>78756.857142857145</v>
      </c>
      <c r="BV114">
        <v>80115</v>
      </c>
      <c r="BW114">
        <v>119927</v>
      </c>
      <c r="BX114">
        <v>258067.875</v>
      </c>
      <c r="BY114">
        <v>65571</v>
      </c>
      <c r="BZ114">
        <v>179903.44444444441</v>
      </c>
      <c r="CA114">
        <v>120304.44444444439</v>
      </c>
      <c r="CB114">
        <f t="shared" si="27"/>
        <v>409286.2</v>
      </c>
      <c r="CC114">
        <f t="shared" si="28"/>
        <v>371615.6</v>
      </c>
      <c r="CD114">
        <f t="shared" si="29"/>
        <v>8.4000000000000021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0</v>
      </c>
      <c r="CK114">
        <v>0</v>
      </c>
      <c r="CL114">
        <f t="shared" si="30"/>
        <v>500000</v>
      </c>
      <c r="CM114">
        <f t="shared" si="31"/>
        <v>311647</v>
      </c>
      <c r="CN114">
        <f t="shared" si="32"/>
        <v>1.6043793137748799</v>
      </c>
      <c r="CO114">
        <f t="shared" si="33"/>
        <v>500000</v>
      </c>
      <c r="CP114">
        <f t="shared" si="34"/>
        <v>311647</v>
      </c>
      <c r="CQ114">
        <f t="shared" si="35"/>
        <v>1.6043793137748799</v>
      </c>
      <c r="CR114">
        <v>1</v>
      </c>
      <c r="CS114">
        <v>0</v>
      </c>
      <c r="CT114" t="s">
        <v>1527</v>
      </c>
      <c r="CU114">
        <v>0</v>
      </c>
      <c r="CV114">
        <v>1</v>
      </c>
      <c r="CW114">
        <v>0</v>
      </c>
      <c r="CX114">
        <v>0</v>
      </c>
    </row>
    <row r="115" spans="1:102" x14ac:dyDescent="0.25">
      <c r="A115" t="s">
        <v>194</v>
      </c>
      <c r="B115" t="s">
        <v>772</v>
      </c>
      <c r="C115" t="s">
        <v>1199</v>
      </c>
      <c r="D115" t="s">
        <v>820</v>
      </c>
      <c r="E115">
        <v>0</v>
      </c>
      <c r="F115">
        <v>287167</v>
      </c>
      <c r="H115">
        <v>303235</v>
      </c>
      <c r="I115">
        <v>269894</v>
      </c>
      <c r="J115">
        <v>258660</v>
      </c>
      <c r="K115">
        <v>259264</v>
      </c>
      <c r="L115">
        <v>258781</v>
      </c>
      <c r="M115">
        <v>247965</v>
      </c>
      <c r="N115">
        <v>352033</v>
      </c>
      <c r="O115">
        <v>270068</v>
      </c>
      <c r="P115">
        <v>269789</v>
      </c>
      <c r="Q115">
        <v>316217</v>
      </c>
      <c r="R115">
        <v>269789</v>
      </c>
      <c r="S115">
        <v>269789</v>
      </c>
      <c r="T115">
        <v>256358</v>
      </c>
      <c r="U115">
        <v>256358</v>
      </c>
      <c r="V115">
        <v>256358</v>
      </c>
      <c r="W115">
        <v>256358</v>
      </c>
      <c r="X115">
        <v>287335</v>
      </c>
      <c r="Y115">
        <v>256358</v>
      </c>
      <c r="Z115">
        <v>180915</v>
      </c>
      <c r="AB115">
        <v>191038</v>
      </c>
      <c r="AC115">
        <v>170033</v>
      </c>
      <c r="AD115">
        <v>201755</v>
      </c>
      <c r="AE115">
        <v>202226</v>
      </c>
      <c r="AF115">
        <v>201849</v>
      </c>
      <c r="AG115">
        <v>193413</v>
      </c>
      <c r="AH115">
        <v>274586</v>
      </c>
      <c r="AI115">
        <v>210653</v>
      </c>
      <c r="AJ115">
        <v>169967</v>
      </c>
      <c r="AK115">
        <v>199217</v>
      </c>
      <c r="AL115">
        <v>169967</v>
      </c>
      <c r="AM115">
        <v>169967</v>
      </c>
      <c r="AN115">
        <v>199959</v>
      </c>
      <c r="AO115">
        <v>199959</v>
      </c>
      <c r="AP115">
        <v>199959</v>
      </c>
      <c r="AQ115">
        <v>199959</v>
      </c>
      <c r="AR115">
        <v>224121</v>
      </c>
      <c r="AS115">
        <v>199959</v>
      </c>
      <c r="AT115">
        <v>6.7</v>
      </c>
      <c r="AU115">
        <v>6.7</v>
      </c>
      <c r="AV115">
        <v>6.7</v>
      </c>
      <c r="AW115">
        <v>6.7</v>
      </c>
      <c r="AX115">
        <v>6.6</v>
      </c>
      <c r="AY115">
        <v>6.6</v>
      </c>
      <c r="AZ115">
        <v>6.6</v>
      </c>
      <c r="BA115">
        <v>6.6</v>
      </c>
      <c r="BB115">
        <v>6.6</v>
      </c>
      <c r="BC115">
        <v>6.6</v>
      </c>
      <c r="BE115">
        <v>-6.2957688999999997</v>
      </c>
      <c r="BF115">
        <v>106.6866601</v>
      </c>
      <c r="BG115">
        <v>1.7623694349923599E-2</v>
      </c>
      <c r="BH115">
        <v>436790.11111111112</v>
      </c>
      <c r="BJ115">
        <v>326082.25</v>
      </c>
      <c r="BK115">
        <v>418965.375</v>
      </c>
      <c r="BL115">
        <v>381015.33333333331</v>
      </c>
      <c r="BM115">
        <v>361750.8</v>
      </c>
      <c r="BN115">
        <v>673221.4</v>
      </c>
      <c r="BO115">
        <v>518286.16666666669</v>
      </c>
      <c r="BP115">
        <v>312797.5</v>
      </c>
      <c r="BQ115">
        <v>366139.5</v>
      </c>
      <c r="BR115">
        <v>317213.55555555562</v>
      </c>
      <c r="BS115">
        <v>346727</v>
      </c>
      <c r="BT115">
        <v>358109</v>
      </c>
      <c r="BU115">
        <v>415456.33333333331</v>
      </c>
      <c r="BV115">
        <v>216333.375</v>
      </c>
      <c r="BW115">
        <v>518667.88888888888</v>
      </c>
      <c r="BX115">
        <v>286156.44444444438</v>
      </c>
      <c r="BY115">
        <v>185364.71428571429</v>
      </c>
      <c r="BZ115">
        <v>289365.5</v>
      </c>
      <c r="CA115">
        <v>338320.4</v>
      </c>
      <c r="CB115">
        <f t="shared" si="27"/>
        <v>202940.88888888888</v>
      </c>
      <c r="CC115">
        <f t="shared" si="28"/>
        <v>193303.4</v>
      </c>
      <c r="CD115">
        <f t="shared" si="29"/>
        <v>6.6400000000000006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f t="shared" si="30"/>
        <v>274586</v>
      </c>
      <c r="CM115">
        <f t="shared" si="31"/>
        <v>170033</v>
      </c>
      <c r="CN115">
        <f t="shared" si="32"/>
        <v>1.6148982844506654</v>
      </c>
      <c r="CO115">
        <f t="shared" si="33"/>
        <v>224121</v>
      </c>
      <c r="CP115">
        <f t="shared" si="34"/>
        <v>169967</v>
      </c>
      <c r="CQ115">
        <f t="shared" si="35"/>
        <v>1.31861478992981</v>
      </c>
      <c r="CR115">
        <v>1</v>
      </c>
      <c r="CS115">
        <v>0</v>
      </c>
      <c r="CT115" t="s">
        <v>1527</v>
      </c>
      <c r="CU115">
        <v>0</v>
      </c>
      <c r="CV115">
        <v>1</v>
      </c>
      <c r="CW115">
        <v>0</v>
      </c>
      <c r="CX115">
        <v>0</v>
      </c>
    </row>
    <row r="116" spans="1:102" x14ac:dyDescent="0.25">
      <c r="A116" t="s">
        <v>50</v>
      </c>
      <c r="B116" t="s">
        <v>770</v>
      </c>
      <c r="C116" t="s">
        <v>1254</v>
      </c>
      <c r="D116" t="s">
        <v>820</v>
      </c>
      <c r="E116">
        <v>3</v>
      </c>
      <c r="F116">
        <v>746667</v>
      </c>
      <c r="I116">
        <v>1194667</v>
      </c>
      <c r="J116">
        <v>746667</v>
      </c>
      <c r="K116">
        <v>733333</v>
      </c>
      <c r="L116">
        <v>1200000</v>
      </c>
      <c r="N116">
        <v>733333</v>
      </c>
      <c r="O116">
        <v>733333</v>
      </c>
      <c r="P116">
        <v>746667</v>
      </c>
      <c r="Q116">
        <v>746667</v>
      </c>
      <c r="R116">
        <v>746667</v>
      </c>
      <c r="S116">
        <v>746667</v>
      </c>
      <c r="T116">
        <v>746667</v>
      </c>
      <c r="U116">
        <v>733333</v>
      </c>
      <c r="V116">
        <v>733333</v>
      </c>
      <c r="W116">
        <v>733333</v>
      </c>
      <c r="X116">
        <v>733333</v>
      </c>
      <c r="Y116">
        <v>733333</v>
      </c>
      <c r="Z116">
        <v>560000</v>
      </c>
      <c r="AC116">
        <v>896000</v>
      </c>
      <c r="AD116">
        <v>560000</v>
      </c>
      <c r="AE116">
        <v>550000</v>
      </c>
      <c r="AF116">
        <v>900000</v>
      </c>
      <c r="AH116">
        <v>550000</v>
      </c>
      <c r="AI116">
        <v>550000</v>
      </c>
      <c r="AJ116">
        <v>560000</v>
      </c>
      <c r="AK116">
        <v>560000</v>
      </c>
      <c r="AL116">
        <v>560000</v>
      </c>
      <c r="AM116">
        <v>560000</v>
      </c>
      <c r="AN116">
        <v>560000</v>
      </c>
      <c r="AO116">
        <v>550000</v>
      </c>
      <c r="AP116">
        <v>550000</v>
      </c>
      <c r="AQ116">
        <v>550000</v>
      </c>
      <c r="AR116">
        <v>550000</v>
      </c>
      <c r="AS116">
        <v>550000</v>
      </c>
      <c r="AT116">
        <v>8.1999999999999993</v>
      </c>
      <c r="AU116">
        <v>8.1999999999999993</v>
      </c>
      <c r="AV116">
        <v>8.1999999999999993</v>
      </c>
      <c r="AW116">
        <v>8.1999999999999993</v>
      </c>
      <c r="AX116">
        <v>8.1999999999999993</v>
      </c>
      <c r="AY116">
        <v>8.1999999999999993</v>
      </c>
      <c r="AZ116">
        <v>8.1999999999999993</v>
      </c>
      <c r="BA116">
        <v>8.1999999999999993</v>
      </c>
      <c r="BB116">
        <v>8.1999999999999993</v>
      </c>
      <c r="BC116">
        <v>8.1999999999999993</v>
      </c>
      <c r="BD116" t="s">
        <v>1414</v>
      </c>
      <c r="BE116">
        <v>-6.3070390999999999</v>
      </c>
      <c r="BF116">
        <v>106.6629896</v>
      </c>
      <c r="BG116">
        <v>1.465347388315074E-2</v>
      </c>
      <c r="BH116">
        <v>234362.66666666669</v>
      </c>
      <c r="BK116">
        <v>449207.88888888888</v>
      </c>
      <c r="BL116">
        <v>260524.625</v>
      </c>
      <c r="BM116">
        <v>220548</v>
      </c>
      <c r="BN116">
        <v>497349.5</v>
      </c>
      <c r="BP116">
        <v>192424.33333333331</v>
      </c>
      <c r="BQ116">
        <v>235122.11111111109</v>
      </c>
      <c r="BR116">
        <v>204541.66666666669</v>
      </c>
      <c r="BS116">
        <v>238314.7</v>
      </c>
      <c r="BT116">
        <v>209209.4</v>
      </c>
      <c r="BU116">
        <v>252504.9</v>
      </c>
      <c r="BV116">
        <v>252624</v>
      </c>
      <c r="BW116">
        <v>279938.66666666669</v>
      </c>
      <c r="BX116">
        <v>228880.1</v>
      </c>
      <c r="BY116">
        <v>217364.11111111109</v>
      </c>
      <c r="BZ116">
        <v>208506.2</v>
      </c>
      <c r="CA116">
        <v>195437.2</v>
      </c>
      <c r="CB116">
        <f t="shared" si="27"/>
        <v>652285.71428571432</v>
      </c>
      <c r="CC116">
        <f t="shared" si="28"/>
        <v>555000</v>
      </c>
      <c r="CD116">
        <f t="shared" si="29"/>
        <v>8.2000000000000011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f t="shared" si="30"/>
        <v>900000</v>
      </c>
      <c r="CM116">
        <f t="shared" si="31"/>
        <v>550000</v>
      </c>
      <c r="CN116">
        <f t="shared" si="32"/>
        <v>1.6363636363636365</v>
      </c>
      <c r="CO116">
        <f t="shared" si="33"/>
        <v>560000</v>
      </c>
      <c r="CP116">
        <f t="shared" si="34"/>
        <v>550000</v>
      </c>
      <c r="CQ116">
        <f t="shared" si="35"/>
        <v>1.0181818181818181</v>
      </c>
      <c r="CR116">
        <v>1</v>
      </c>
      <c r="CS116">
        <v>0</v>
      </c>
      <c r="CT116" t="s">
        <v>1527</v>
      </c>
      <c r="CU116">
        <v>0</v>
      </c>
      <c r="CV116">
        <v>1</v>
      </c>
      <c r="CW116">
        <v>0</v>
      </c>
      <c r="CX116">
        <v>0</v>
      </c>
    </row>
    <row r="117" spans="1:102" x14ac:dyDescent="0.25">
      <c r="A117" t="s">
        <v>35</v>
      </c>
      <c r="B117" t="s">
        <v>779</v>
      </c>
      <c r="C117" t="s">
        <v>1027</v>
      </c>
      <c r="D117" t="s">
        <v>820</v>
      </c>
      <c r="E117">
        <v>4</v>
      </c>
      <c r="F117">
        <v>472025</v>
      </c>
      <c r="G117">
        <v>800000</v>
      </c>
      <c r="H117">
        <v>800000</v>
      </c>
      <c r="I117">
        <v>472025</v>
      </c>
      <c r="J117">
        <v>472025</v>
      </c>
      <c r="K117">
        <v>472025</v>
      </c>
      <c r="L117">
        <v>472025</v>
      </c>
      <c r="M117">
        <v>800000</v>
      </c>
      <c r="N117">
        <v>472025</v>
      </c>
      <c r="O117">
        <v>472025</v>
      </c>
      <c r="P117">
        <v>472025</v>
      </c>
      <c r="Q117">
        <v>472025</v>
      </c>
      <c r="R117">
        <v>472025</v>
      </c>
      <c r="S117">
        <v>472025</v>
      </c>
      <c r="T117">
        <v>472025</v>
      </c>
      <c r="U117">
        <v>472025</v>
      </c>
      <c r="V117">
        <v>472025</v>
      </c>
      <c r="W117">
        <v>472025</v>
      </c>
      <c r="X117">
        <v>496869</v>
      </c>
      <c r="Y117">
        <v>496869</v>
      </c>
      <c r="Z117">
        <v>354019</v>
      </c>
      <c r="AA117">
        <v>600000</v>
      </c>
      <c r="AB117">
        <v>600000</v>
      </c>
      <c r="AC117">
        <v>354019</v>
      </c>
      <c r="AD117">
        <v>354019</v>
      </c>
      <c r="AE117">
        <v>354019</v>
      </c>
      <c r="AF117">
        <v>354019</v>
      </c>
      <c r="AG117">
        <v>600000</v>
      </c>
      <c r="AH117">
        <v>354019</v>
      </c>
      <c r="AI117">
        <v>354019</v>
      </c>
      <c r="AJ117">
        <v>354019</v>
      </c>
      <c r="AK117">
        <v>354019</v>
      </c>
      <c r="AL117">
        <v>354019</v>
      </c>
      <c r="AM117">
        <v>354019</v>
      </c>
      <c r="AN117">
        <v>354019</v>
      </c>
      <c r="AO117">
        <v>354019</v>
      </c>
      <c r="AP117">
        <v>354019</v>
      </c>
      <c r="AQ117">
        <v>354019</v>
      </c>
      <c r="AR117">
        <v>372652</v>
      </c>
      <c r="AS117">
        <v>372652</v>
      </c>
      <c r="AT117">
        <v>8.5</v>
      </c>
      <c r="AU117">
        <v>8.4</v>
      </c>
      <c r="AV117">
        <v>8.5</v>
      </c>
      <c r="AW117">
        <v>8.5</v>
      </c>
      <c r="AX117">
        <v>8.5</v>
      </c>
      <c r="AY117">
        <v>8.5</v>
      </c>
      <c r="AZ117">
        <v>8.5</v>
      </c>
      <c r="BA117">
        <v>8.5</v>
      </c>
      <c r="BB117">
        <v>8.5</v>
      </c>
      <c r="BC117">
        <v>8.5</v>
      </c>
      <c r="BD117" t="s">
        <v>1394</v>
      </c>
      <c r="BE117">
        <v>-6.0496771000000003</v>
      </c>
      <c r="BF117">
        <v>106.06776189999999</v>
      </c>
      <c r="BG117">
        <v>3.3782179515574481E-2</v>
      </c>
      <c r="BH117">
        <v>127574.25</v>
      </c>
      <c r="BI117">
        <v>163510.71428571429</v>
      </c>
      <c r="BJ117">
        <v>183729.2</v>
      </c>
      <c r="BK117">
        <v>109459.4</v>
      </c>
      <c r="BL117">
        <v>157349.4</v>
      </c>
      <c r="BM117">
        <v>115959.4</v>
      </c>
      <c r="BN117">
        <v>81623.666666666672</v>
      </c>
      <c r="BO117">
        <v>189588</v>
      </c>
      <c r="BP117">
        <v>320752.77777777781</v>
      </c>
      <c r="BQ117">
        <v>135199.4</v>
      </c>
      <c r="BR117">
        <v>109059.4</v>
      </c>
      <c r="BS117">
        <v>125332.8571428571</v>
      </c>
      <c r="BT117">
        <v>109459.4</v>
      </c>
      <c r="BU117">
        <v>109459.4</v>
      </c>
      <c r="BV117">
        <v>109459.4</v>
      </c>
      <c r="BW117">
        <v>109459.4</v>
      </c>
      <c r="BX117">
        <v>109459.4</v>
      </c>
      <c r="BY117">
        <v>109759.4</v>
      </c>
      <c r="BZ117">
        <v>100579.6</v>
      </c>
      <c r="CA117">
        <v>95779.6</v>
      </c>
      <c r="CB117">
        <f t="shared" si="27"/>
        <v>427813.3</v>
      </c>
      <c r="CC117">
        <f t="shared" si="28"/>
        <v>357745.6</v>
      </c>
      <c r="CD117">
        <f t="shared" si="29"/>
        <v>8.49</v>
      </c>
      <c r="CE117">
        <v>1</v>
      </c>
      <c r="CF117">
        <v>1</v>
      </c>
      <c r="CG117">
        <v>1</v>
      </c>
      <c r="CH117">
        <v>0</v>
      </c>
      <c r="CI117">
        <v>1</v>
      </c>
      <c r="CJ117">
        <v>1</v>
      </c>
      <c r="CK117">
        <v>1</v>
      </c>
      <c r="CL117">
        <f t="shared" si="30"/>
        <v>600000</v>
      </c>
      <c r="CM117">
        <f t="shared" si="31"/>
        <v>354019</v>
      </c>
      <c r="CN117">
        <f t="shared" si="32"/>
        <v>1.6948242890918284</v>
      </c>
      <c r="CO117">
        <f t="shared" si="33"/>
        <v>372652</v>
      </c>
      <c r="CP117">
        <f t="shared" si="34"/>
        <v>354019</v>
      </c>
      <c r="CQ117">
        <f t="shared" si="35"/>
        <v>1.0526327682977468</v>
      </c>
      <c r="CR117">
        <v>1</v>
      </c>
      <c r="CS117">
        <v>0</v>
      </c>
      <c r="CT117" t="s">
        <v>1528</v>
      </c>
      <c r="CU117">
        <v>0</v>
      </c>
      <c r="CV117">
        <v>0</v>
      </c>
      <c r="CW117">
        <v>1</v>
      </c>
      <c r="CX117">
        <v>0</v>
      </c>
    </row>
    <row r="118" spans="1:102" x14ac:dyDescent="0.25">
      <c r="A118" t="s">
        <v>122</v>
      </c>
      <c r="B118" t="s">
        <v>770</v>
      </c>
      <c r="C118" t="s">
        <v>1208</v>
      </c>
      <c r="D118" t="s">
        <v>820</v>
      </c>
      <c r="E118">
        <v>0</v>
      </c>
      <c r="F118">
        <v>214659</v>
      </c>
      <c r="G118">
        <v>212988</v>
      </c>
      <c r="H118">
        <v>326808</v>
      </c>
      <c r="I118">
        <v>224613</v>
      </c>
      <c r="J118">
        <v>223764</v>
      </c>
      <c r="K118">
        <v>233100</v>
      </c>
      <c r="L118">
        <v>236241</v>
      </c>
      <c r="M118">
        <v>233053</v>
      </c>
      <c r="N118">
        <v>236417</v>
      </c>
      <c r="O118">
        <v>206847</v>
      </c>
      <c r="P118">
        <v>268140</v>
      </c>
      <c r="Q118">
        <v>272163</v>
      </c>
      <c r="R118">
        <v>230723</v>
      </c>
      <c r="S118">
        <v>230723</v>
      </c>
      <c r="T118">
        <v>230723</v>
      </c>
      <c r="U118">
        <v>230723</v>
      </c>
      <c r="V118">
        <v>230723</v>
      </c>
      <c r="W118">
        <v>230723</v>
      </c>
      <c r="X118">
        <v>230723</v>
      </c>
      <c r="Y118">
        <v>230723</v>
      </c>
      <c r="Z118">
        <v>167434</v>
      </c>
      <c r="AA118">
        <v>166131</v>
      </c>
      <c r="AB118">
        <v>254910</v>
      </c>
      <c r="AC118">
        <v>175198</v>
      </c>
      <c r="AD118">
        <v>174536</v>
      </c>
      <c r="AE118">
        <v>181818</v>
      </c>
      <c r="AF118">
        <v>184268</v>
      </c>
      <c r="AG118">
        <v>181781</v>
      </c>
      <c r="AH118">
        <v>148943</v>
      </c>
      <c r="AI118">
        <v>161341</v>
      </c>
      <c r="AJ118">
        <v>209149</v>
      </c>
      <c r="AK118">
        <v>212287</v>
      </c>
      <c r="AL118">
        <v>179964</v>
      </c>
      <c r="AM118">
        <v>179964</v>
      </c>
      <c r="AN118">
        <v>179964</v>
      </c>
      <c r="AO118">
        <v>179964</v>
      </c>
      <c r="AP118">
        <v>179964</v>
      </c>
      <c r="AQ118">
        <v>179964</v>
      </c>
      <c r="AR118">
        <v>145355</v>
      </c>
      <c r="AS118">
        <v>179964</v>
      </c>
      <c r="AT118">
        <v>7</v>
      </c>
      <c r="AU118">
        <v>7</v>
      </c>
      <c r="AV118">
        <v>7</v>
      </c>
      <c r="AW118">
        <v>7</v>
      </c>
      <c r="AX118">
        <v>7</v>
      </c>
      <c r="AY118">
        <v>7</v>
      </c>
      <c r="AZ118">
        <v>7</v>
      </c>
      <c r="BA118">
        <v>7</v>
      </c>
      <c r="BB118">
        <v>7</v>
      </c>
      <c r="BC118">
        <v>7</v>
      </c>
      <c r="BD118" t="s">
        <v>1412</v>
      </c>
      <c r="BE118">
        <v>-6.2965743999999999</v>
      </c>
      <c r="BF118">
        <v>106.6267768</v>
      </c>
      <c r="BG118">
        <v>2.701649637056296E-2</v>
      </c>
      <c r="BH118">
        <v>533730.875</v>
      </c>
      <c r="BI118">
        <v>873873.33333333337</v>
      </c>
      <c r="BJ118">
        <v>359905.88888888888</v>
      </c>
      <c r="BK118">
        <v>492655.4</v>
      </c>
      <c r="BL118">
        <v>645645.88888888888</v>
      </c>
      <c r="BM118">
        <v>405567.33333333331</v>
      </c>
      <c r="BN118">
        <v>549761.625</v>
      </c>
      <c r="BO118">
        <v>590823</v>
      </c>
      <c r="BP118">
        <v>545932</v>
      </c>
      <c r="BQ118">
        <v>427127.55555555562</v>
      </c>
      <c r="BR118">
        <v>333220.44444444438</v>
      </c>
      <c r="BS118">
        <v>518837.8</v>
      </c>
      <c r="BT118">
        <v>405685.2</v>
      </c>
      <c r="BU118">
        <v>386587.4</v>
      </c>
      <c r="BV118">
        <v>390625.3</v>
      </c>
      <c r="BW118">
        <v>406775.33333333331</v>
      </c>
      <c r="BX118">
        <v>587750.40000000002</v>
      </c>
      <c r="BY118">
        <v>367047.88888888888</v>
      </c>
      <c r="BZ118">
        <v>392390.1</v>
      </c>
      <c r="CA118">
        <v>361129</v>
      </c>
      <c r="CB118">
        <f t="shared" si="27"/>
        <v>179636</v>
      </c>
      <c r="CC118">
        <f t="shared" si="28"/>
        <v>182653.9</v>
      </c>
      <c r="CD118">
        <f t="shared" si="29"/>
        <v>7</v>
      </c>
      <c r="CE118">
        <v>1</v>
      </c>
      <c r="CF118">
        <v>0</v>
      </c>
      <c r="CG118">
        <v>1</v>
      </c>
      <c r="CH118">
        <v>0</v>
      </c>
      <c r="CI118">
        <v>1</v>
      </c>
      <c r="CJ118">
        <v>1</v>
      </c>
      <c r="CK118">
        <v>0</v>
      </c>
      <c r="CL118">
        <f t="shared" si="30"/>
        <v>254910</v>
      </c>
      <c r="CM118">
        <f t="shared" si="31"/>
        <v>148943</v>
      </c>
      <c r="CN118">
        <f t="shared" si="32"/>
        <v>1.711460088758787</v>
      </c>
      <c r="CO118">
        <f t="shared" si="33"/>
        <v>212287</v>
      </c>
      <c r="CP118">
        <f t="shared" si="34"/>
        <v>145355</v>
      </c>
      <c r="CQ118">
        <f t="shared" si="35"/>
        <v>1.4604726359602354</v>
      </c>
      <c r="CR118">
        <v>1</v>
      </c>
      <c r="CS118">
        <v>0</v>
      </c>
      <c r="CT118" t="s">
        <v>1527</v>
      </c>
      <c r="CU118">
        <v>0</v>
      </c>
      <c r="CV118">
        <v>1</v>
      </c>
      <c r="CW118">
        <v>0</v>
      </c>
      <c r="CX118">
        <v>0</v>
      </c>
    </row>
    <row r="119" spans="1:102" x14ac:dyDescent="0.25">
      <c r="A119" t="s">
        <v>112</v>
      </c>
      <c r="B119" t="s">
        <v>770</v>
      </c>
      <c r="C119" t="s">
        <v>1196</v>
      </c>
      <c r="D119" t="s">
        <v>820</v>
      </c>
      <c r="E119">
        <v>0</v>
      </c>
      <c r="F119">
        <v>306499</v>
      </c>
      <c r="H119">
        <v>440530</v>
      </c>
      <c r="I119">
        <v>274026</v>
      </c>
      <c r="J119">
        <v>263874</v>
      </c>
      <c r="K119">
        <v>256241</v>
      </c>
      <c r="L119">
        <v>281073</v>
      </c>
      <c r="M119">
        <v>294897</v>
      </c>
      <c r="O119">
        <v>265048</v>
      </c>
      <c r="P119">
        <v>374775</v>
      </c>
      <c r="Q119">
        <v>379123</v>
      </c>
      <c r="R119">
        <v>230723</v>
      </c>
      <c r="S119">
        <v>230723</v>
      </c>
      <c r="T119">
        <v>230723</v>
      </c>
      <c r="U119">
        <v>230723</v>
      </c>
      <c r="V119">
        <v>230723</v>
      </c>
      <c r="W119">
        <v>230723</v>
      </c>
      <c r="X119">
        <v>246448</v>
      </c>
      <c r="Y119">
        <v>230723</v>
      </c>
      <c r="Z119">
        <v>239069</v>
      </c>
      <c r="AB119">
        <v>343613</v>
      </c>
      <c r="AC119">
        <v>213740</v>
      </c>
      <c r="AD119">
        <v>205822</v>
      </c>
      <c r="AE119">
        <v>199868</v>
      </c>
      <c r="AF119">
        <v>219237</v>
      </c>
      <c r="AG119">
        <v>230020</v>
      </c>
      <c r="AI119">
        <v>206737</v>
      </c>
      <c r="AJ119">
        <v>292325</v>
      </c>
      <c r="AK119">
        <v>295716</v>
      </c>
      <c r="AL119">
        <v>179964</v>
      </c>
      <c r="AM119">
        <v>179964</v>
      </c>
      <c r="AN119">
        <v>179964</v>
      </c>
      <c r="AO119">
        <v>179964</v>
      </c>
      <c r="AP119">
        <v>179964</v>
      </c>
      <c r="AQ119">
        <v>179964</v>
      </c>
      <c r="AR119">
        <v>155262</v>
      </c>
      <c r="AS119">
        <v>179964</v>
      </c>
      <c r="AT119">
        <v>7.8</v>
      </c>
      <c r="AU119">
        <v>7.8</v>
      </c>
      <c r="AV119">
        <v>7.8</v>
      </c>
      <c r="AW119">
        <v>7.8</v>
      </c>
      <c r="AX119">
        <v>7.8</v>
      </c>
      <c r="AY119">
        <v>7.8</v>
      </c>
      <c r="AZ119">
        <v>7.8</v>
      </c>
      <c r="BA119">
        <v>7.8</v>
      </c>
      <c r="BB119">
        <v>7.8</v>
      </c>
      <c r="BC119">
        <v>7.8</v>
      </c>
      <c r="BD119" t="s">
        <v>1412</v>
      </c>
      <c r="BE119">
        <v>-6.2956260999999998</v>
      </c>
      <c r="BF119">
        <v>106.641442</v>
      </c>
      <c r="BG119">
        <v>1.6327507844732841E-2</v>
      </c>
      <c r="BH119">
        <v>447703.66666666669</v>
      </c>
      <c r="BJ119">
        <v>293028.33333333331</v>
      </c>
      <c r="BK119">
        <v>465467.6</v>
      </c>
      <c r="BL119">
        <v>617280.5555555555</v>
      </c>
      <c r="BM119">
        <v>408967.33333333331</v>
      </c>
      <c r="BN119">
        <v>541038.75</v>
      </c>
      <c r="BO119">
        <v>505189.83333333331</v>
      </c>
      <c r="BQ119">
        <v>406220</v>
      </c>
      <c r="BR119">
        <v>284286.22222222219</v>
      </c>
      <c r="BS119">
        <v>451251.7</v>
      </c>
      <c r="BT119">
        <v>413185.2</v>
      </c>
      <c r="BU119">
        <v>394087.4</v>
      </c>
      <c r="BV119">
        <v>390125.3</v>
      </c>
      <c r="BW119">
        <v>399108.66666666669</v>
      </c>
      <c r="BX119">
        <v>602250.4</v>
      </c>
      <c r="BY119">
        <v>383159</v>
      </c>
      <c r="BZ119">
        <v>397973.8</v>
      </c>
      <c r="CA119">
        <v>375629</v>
      </c>
      <c r="CB119">
        <f t="shared" si="27"/>
        <v>232263.25</v>
      </c>
      <c r="CC119">
        <f t="shared" si="28"/>
        <v>200305.1</v>
      </c>
      <c r="CD119">
        <f t="shared" si="29"/>
        <v>7.7999999999999989</v>
      </c>
      <c r="CE119">
        <v>1</v>
      </c>
      <c r="CF119">
        <v>0</v>
      </c>
      <c r="CG119">
        <v>1</v>
      </c>
      <c r="CH119">
        <v>0</v>
      </c>
      <c r="CI119">
        <v>1</v>
      </c>
      <c r="CJ119">
        <v>1</v>
      </c>
      <c r="CK119">
        <v>0</v>
      </c>
      <c r="CL119">
        <f t="shared" si="30"/>
        <v>343613</v>
      </c>
      <c r="CM119">
        <f t="shared" si="31"/>
        <v>199868</v>
      </c>
      <c r="CN119">
        <f t="shared" si="32"/>
        <v>1.7191996717833771</v>
      </c>
      <c r="CO119">
        <f t="shared" si="33"/>
        <v>295716</v>
      </c>
      <c r="CP119">
        <f t="shared" si="34"/>
        <v>155262</v>
      </c>
      <c r="CQ119">
        <f t="shared" si="35"/>
        <v>1.9046257294122193</v>
      </c>
      <c r="CR119">
        <v>1</v>
      </c>
      <c r="CS119">
        <v>0</v>
      </c>
      <c r="CT119" t="s">
        <v>1527</v>
      </c>
      <c r="CU119">
        <v>0</v>
      </c>
      <c r="CV119">
        <v>1</v>
      </c>
      <c r="CW119">
        <v>0</v>
      </c>
      <c r="CX119">
        <v>0</v>
      </c>
    </row>
    <row r="120" spans="1:102" x14ac:dyDescent="0.25">
      <c r="A120" t="s">
        <v>89</v>
      </c>
      <c r="B120" t="s">
        <v>778</v>
      </c>
      <c r="C120" t="s">
        <v>886</v>
      </c>
      <c r="D120" t="s">
        <v>820</v>
      </c>
      <c r="E120">
        <v>2</v>
      </c>
      <c r="F120">
        <v>215333</v>
      </c>
      <c r="G120">
        <v>215333</v>
      </c>
      <c r="H120">
        <v>215333</v>
      </c>
      <c r="I120">
        <v>215333</v>
      </c>
      <c r="J120">
        <v>215333</v>
      </c>
      <c r="K120">
        <v>215333</v>
      </c>
      <c r="L120">
        <v>380001</v>
      </c>
      <c r="M120">
        <v>215333</v>
      </c>
      <c r="N120">
        <v>380001</v>
      </c>
      <c r="O120">
        <v>215333</v>
      </c>
      <c r="P120">
        <v>215333</v>
      </c>
      <c r="Q120">
        <v>215333</v>
      </c>
      <c r="R120">
        <v>215333</v>
      </c>
      <c r="S120">
        <v>215333</v>
      </c>
      <c r="T120">
        <v>215333</v>
      </c>
      <c r="U120">
        <v>215333</v>
      </c>
      <c r="V120">
        <v>215333</v>
      </c>
      <c r="W120">
        <v>215333</v>
      </c>
      <c r="X120">
        <v>215333</v>
      </c>
      <c r="Y120">
        <v>215333</v>
      </c>
      <c r="Z120">
        <v>161500</v>
      </c>
      <c r="AA120">
        <v>161500</v>
      </c>
      <c r="AB120">
        <v>161500</v>
      </c>
      <c r="AC120">
        <v>161500</v>
      </c>
      <c r="AD120">
        <v>161500</v>
      </c>
      <c r="AE120">
        <v>161500</v>
      </c>
      <c r="AF120">
        <v>285001</v>
      </c>
      <c r="AG120">
        <v>161500</v>
      </c>
      <c r="AH120">
        <v>285001</v>
      </c>
      <c r="AI120">
        <v>161500</v>
      </c>
      <c r="AJ120">
        <v>161500</v>
      </c>
      <c r="AK120">
        <v>161500</v>
      </c>
      <c r="AL120">
        <v>161500</v>
      </c>
      <c r="AM120">
        <v>161500</v>
      </c>
      <c r="AN120">
        <v>161500</v>
      </c>
      <c r="AO120">
        <v>161500</v>
      </c>
      <c r="AP120">
        <v>161500</v>
      </c>
      <c r="AQ120">
        <v>161500</v>
      </c>
      <c r="AR120">
        <v>161500</v>
      </c>
      <c r="AS120">
        <v>161500</v>
      </c>
      <c r="AT120">
        <v>8</v>
      </c>
      <c r="AU120">
        <v>8</v>
      </c>
      <c r="AV120">
        <v>8</v>
      </c>
      <c r="AW120">
        <v>8</v>
      </c>
      <c r="AX120">
        <v>8</v>
      </c>
      <c r="AY120">
        <v>8</v>
      </c>
      <c r="AZ120">
        <v>8</v>
      </c>
      <c r="BA120">
        <v>8</v>
      </c>
      <c r="BB120">
        <v>8</v>
      </c>
      <c r="BC120">
        <v>8</v>
      </c>
      <c r="BD120" t="s">
        <v>1398</v>
      </c>
      <c r="BE120">
        <v>-6.1408154000000001</v>
      </c>
      <c r="BF120">
        <v>106.6309432</v>
      </c>
      <c r="BG120">
        <v>4.4115757036937969E-3</v>
      </c>
      <c r="BH120">
        <v>88877.9</v>
      </c>
      <c r="BI120">
        <v>97779.555555555562</v>
      </c>
      <c r="BJ120">
        <v>96821.888888888891</v>
      </c>
      <c r="BK120">
        <v>94591.888888888891</v>
      </c>
      <c r="BL120">
        <v>88545.1</v>
      </c>
      <c r="BM120">
        <v>89612</v>
      </c>
      <c r="BN120">
        <v>127766.44444444439</v>
      </c>
      <c r="BO120">
        <v>101025.44444444439</v>
      </c>
      <c r="BP120">
        <v>122359.11111111109</v>
      </c>
      <c r="BQ120">
        <v>105181.88888888891</v>
      </c>
      <c r="BR120">
        <v>94357</v>
      </c>
      <c r="BS120">
        <v>94438.1</v>
      </c>
      <c r="BT120">
        <v>98783.888888888891</v>
      </c>
      <c r="BU120">
        <v>96418</v>
      </c>
      <c r="BV120">
        <v>93075.4</v>
      </c>
      <c r="BW120">
        <v>92694.1</v>
      </c>
      <c r="BX120">
        <v>103426.7777777778</v>
      </c>
      <c r="BY120">
        <v>105315.6666666667</v>
      </c>
      <c r="BZ120">
        <v>105954.55555555561</v>
      </c>
      <c r="CA120">
        <v>105954.55555555561</v>
      </c>
      <c r="CB120">
        <f t="shared" si="27"/>
        <v>186200.2</v>
      </c>
      <c r="CC120">
        <f t="shared" si="28"/>
        <v>161500</v>
      </c>
      <c r="CD120">
        <f t="shared" si="29"/>
        <v>8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0</v>
      </c>
      <c r="CL120">
        <f t="shared" si="30"/>
        <v>285001</v>
      </c>
      <c r="CM120">
        <f t="shared" si="31"/>
        <v>161500</v>
      </c>
      <c r="CN120">
        <f t="shared" si="32"/>
        <v>1.7647120743034055</v>
      </c>
      <c r="CO120">
        <f t="shared" si="33"/>
        <v>161500</v>
      </c>
      <c r="CP120">
        <f t="shared" si="34"/>
        <v>161500</v>
      </c>
      <c r="CQ120">
        <f t="shared" si="35"/>
        <v>1</v>
      </c>
      <c r="CR120">
        <v>1</v>
      </c>
      <c r="CS120">
        <v>0</v>
      </c>
      <c r="CT120" t="s">
        <v>1527</v>
      </c>
      <c r="CU120">
        <v>0</v>
      </c>
      <c r="CV120">
        <v>1</v>
      </c>
      <c r="CW120">
        <v>0</v>
      </c>
      <c r="CX120">
        <v>0</v>
      </c>
    </row>
    <row r="121" spans="1:102" x14ac:dyDescent="0.25">
      <c r="A121" t="s">
        <v>41</v>
      </c>
      <c r="B121" t="s">
        <v>772</v>
      </c>
      <c r="C121" t="s">
        <v>1362</v>
      </c>
      <c r="D121" t="s">
        <v>820</v>
      </c>
      <c r="E121">
        <v>4</v>
      </c>
      <c r="F121">
        <v>3400000</v>
      </c>
      <c r="G121">
        <v>2500000</v>
      </c>
      <c r="H121">
        <v>2500000</v>
      </c>
      <c r="I121">
        <v>2500000</v>
      </c>
      <c r="J121">
        <v>2500000</v>
      </c>
      <c r="K121">
        <v>1700000</v>
      </c>
      <c r="L121">
        <v>2500000</v>
      </c>
      <c r="N121">
        <v>2500000</v>
      </c>
      <c r="O121">
        <v>2500000</v>
      </c>
      <c r="Q121">
        <v>2500000</v>
      </c>
      <c r="R121">
        <v>2500000</v>
      </c>
      <c r="S121">
        <v>3400000</v>
      </c>
      <c r="U121">
        <v>5600000</v>
      </c>
      <c r="X121">
        <v>2500000</v>
      </c>
      <c r="Y121">
        <v>2500000</v>
      </c>
      <c r="Z121">
        <v>1700000</v>
      </c>
      <c r="AA121">
        <v>1250000</v>
      </c>
      <c r="AB121">
        <v>1250000</v>
      </c>
      <c r="AC121">
        <v>1250000</v>
      </c>
      <c r="AD121">
        <v>1375000</v>
      </c>
      <c r="AE121">
        <v>935000</v>
      </c>
      <c r="AF121">
        <v>1375000</v>
      </c>
      <c r="AH121">
        <v>1125000</v>
      </c>
      <c r="AI121">
        <v>1375000</v>
      </c>
      <c r="AK121">
        <v>1250000</v>
      </c>
      <c r="AL121">
        <v>1250000</v>
      </c>
      <c r="AM121">
        <v>1700000</v>
      </c>
      <c r="AO121">
        <v>3080000</v>
      </c>
      <c r="AR121">
        <v>1125000</v>
      </c>
      <c r="AS121">
        <v>1375000</v>
      </c>
      <c r="AT121">
        <v>8.6</v>
      </c>
      <c r="AU121">
        <v>8.6</v>
      </c>
      <c r="AV121">
        <v>8.6</v>
      </c>
      <c r="AW121">
        <v>8.6</v>
      </c>
      <c r="AX121">
        <v>8.6</v>
      </c>
      <c r="AY121">
        <v>8.6</v>
      </c>
      <c r="AZ121">
        <v>8.6</v>
      </c>
      <c r="BB121">
        <v>8.6</v>
      </c>
      <c r="BC121">
        <v>8.6</v>
      </c>
      <c r="BD121" t="s">
        <v>1456</v>
      </c>
      <c r="BE121">
        <v>-6.3091539000000001</v>
      </c>
      <c r="BF121">
        <v>106.689684</v>
      </c>
      <c r="BG121">
        <v>2.0216323421447739E-2</v>
      </c>
      <c r="BH121">
        <v>1258955.444444444</v>
      </c>
      <c r="BI121">
        <v>745442.71428571432</v>
      </c>
      <c r="BJ121">
        <v>868981</v>
      </c>
      <c r="BK121">
        <v>795997.5</v>
      </c>
      <c r="BL121">
        <v>922590.22222222225</v>
      </c>
      <c r="BM121">
        <v>454420.6</v>
      </c>
      <c r="BN121">
        <v>854344.7</v>
      </c>
      <c r="BP121">
        <v>650973.30000000005</v>
      </c>
      <c r="BQ121">
        <v>918896.6</v>
      </c>
      <c r="BS121">
        <v>809600.9</v>
      </c>
      <c r="BT121">
        <v>841927.66666666663</v>
      </c>
      <c r="BU121">
        <v>1284580.333333333</v>
      </c>
      <c r="BW121">
        <v>2681377.666666667</v>
      </c>
      <c r="BZ121">
        <v>703960.2</v>
      </c>
      <c r="CA121">
        <v>954224.7</v>
      </c>
      <c r="CB121">
        <f t="shared" si="27"/>
        <v>1292777.7777777778</v>
      </c>
      <c r="CC121">
        <f t="shared" si="28"/>
        <v>1630000</v>
      </c>
      <c r="CD121">
        <f t="shared" si="29"/>
        <v>8.6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1</v>
      </c>
      <c r="CL121">
        <f t="shared" si="30"/>
        <v>1700000</v>
      </c>
      <c r="CM121">
        <f t="shared" si="31"/>
        <v>935000</v>
      </c>
      <c r="CN121">
        <f t="shared" si="32"/>
        <v>1.8181818181818181</v>
      </c>
      <c r="CO121">
        <f t="shared" si="33"/>
        <v>3080000</v>
      </c>
      <c r="CP121">
        <f t="shared" si="34"/>
        <v>1125000</v>
      </c>
      <c r="CQ121">
        <f t="shared" si="35"/>
        <v>2.7377777777777776</v>
      </c>
      <c r="CR121">
        <v>1</v>
      </c>
      <c r="CS121">
        <v>0</v>
      </c>
      <c r="CT121" t="s">
        <v>1527</v>
      </c>
      <c r="CU121">
        <v>0</v>
      </c>
      <c r="CV121">
        <v>1</v>
      </c>
      <c r="CW121">
        <v>0</v>
      </c>
      <c r="CX121">
        <v>0</v>
      </c>
    </row>
    <row r="122" spans="1:102" x14ac:dyDescent="0.25">
      <c r="A122" t="s">
        <v>79</v>
      </c>
      <c r="B122" t="s">
        <v>777</v>
      </c>
      <c r="C122" t="s">
        <v>1255</v>
      </c>
      <c r="D122" t="s">
        <v>820</v>
      </c>
      <c r="E122">
        <v>1</v>
      </c>
      <c r="F122">
        <v>462744</v>
      </c>
      <c r="G122">
        <v>619607</v>
      </c>
      <c r="H122">
        <v>462744</v>
      </c>
      <c r="I122">
        <v>462744</v>
      </c>
      <c r="J122">
        <v>462744</v>
      </c>
      <c r="K122">
        <v>462744</v>
      </c>
      <c r="L122">
        <v>462744</v>
      </c>
      <c r="M122">
        <v>462744</v>
      </c>
      <c r="N122">
        <v>854901</v>
      </c>
      <c r="O122">
        <v>476077</v>
      </c>
      <c r="P122">
        <v>462744</v>
      </c>
      <c r="Q122">
        <v>619607</v>
      </c>
      <c r="R122">
        <v>462744</v>
      </c>
      <c r="S122">
        <v>462744</v>
      </c>
      <c r="T122">
        <v>462744</v>
      </c>
      <c r="U122">
        <v>462744</v>
      </c>
      <c r="V122">
        <v>462744</v>
      </c>
      <c r="W122">
        <v>462744</v>
      </c>
      <c r="X122">
        <v>854901</v>
      </c>
      <c r="Y122">
        <v>476077</v>
      </c>
      <c r="Z122">
        <v>347058</v>
      </c>
      <c r="AA122">
        <v>464705</v>
      </c>
      <c r="AB122">
        <v>347058</v>
      </c>
      <c r="AC122">
        <v>347058</v>
      </c>
      <c r="AD122">
        <v>347058</v>
      </c>
      <c r="AE122">
        <v>347058</v>
      </c>
      <c r="AF122">
        <v>347058</v>
      </c>
      <c r="AG122">
        <v>347058</v>
      </c>
      <c r="AH122">
        <v>641176</v>
      </c>
      <c r="AI122">
        <v>357058</v>
      </c>
      <c r="AJ122">
        <v>347058</v>
      </c>
      <c r="AK122">
        <v>464705</v>
      </c>
      <c r="AL122">
        <v>347058</v>
      </c>
      <c r="AM122">
        <v>347058</v>
      </c>
      <c r="AN122">
        <v>347058</v>
      </c>
      <c r="AO122">
        <v>347058</v>
      </c>
      <c r="AP122">
        <v>347058</v>
      </c>
      <c r="AQ122">
        <v>347058</v>
      </c>
      <c r="AR122">
        <v>641176</v>
      </c>
      <c r="AS122">
        <v>357058</v>
      </c>
      <c r="AT122">
        <v>7.5</v>
      </c>
      <c r="AU122">
        <v>7.5</v>
      </c>
      <c r="AV122">
        <v>7.5</v>
      </c>
      <c r="AW122">
        <v>7.5</v>
      </c>
      <c r="AX122">
        <v>7.5</v>
      </c>
      <c r="AY122">
        <v>7.5</v>
      </c>
      <c r="AZ122">
        <v>7.5</v>
      </c>
      <c r="BA122">
        <v>7.5</v>
      </c>
      <c r="BB122">
        <v>7.5</v>
      </c>
      <c r="BC122">
        <v>7.5</v>
      </c>
      <c r="BD122" t="s">
        <v>1420</v>
      </c>
      <c r="BE122">
        <v>-6.1974533000000003</v>
      </c>
      <c r="BF122">
        <v>105.8383723</v>
      </c>
      <c r="BG122">
        <v>0.12875576986657641</v>
      </c>
      <c r="BH122">
        <v>680317.66666666663</v>
      </c>
      <c r="BI122">
        <v>464262.14285714278</v>
      </c>
      <c r="BJ122">
        <v>332714.59999999998</v>
      </c>
      <c r="BK122">
        <v>258164.9</v>
      </c>
      <c r="BL122">
        <v>303418.90000000002</v>
      </c>
      <c r="BM122">
        <v>530532.4</v>
      </c>
      <c r="BN122">
        <v>498405</v>
      </c>
      <c r="BO122">
        <v>517731.4</v>
      </c>
      <c r="BP122">
        <v>641197.22222222225</v>
      </c>
      <c r="BQ122">
        <v>324346.3</v>
      </c>
      <c r="BR122">
        <v>535183.30000000005</v>
      </c>
      <c r="BS122">
        <v>568125.4</v>
      </c>
      <c r="BT122">
        <v>282489.5</v>
      </c>
      <c r="BU122">
        <v>277054.90000000002</v>
      </c>
      <c r="BV122">
        <v>261639.5</v>
      </c>
      <c r="BW122">
        <v>288791.90000000002</v>
      </c>
      <c r="BX122">
        <v>317468.90000000002</v>
      </c>
      <c r="BY122">
        <v>329652.55555555562</v>
      </c>
      <c r="BZ122">
        <v>226332.28571428571</v>
      </c>
      <c r="CA122">
        <v>305974.8</v>
      </c>
      <c r="CB122">
        <f t="shared" si="27"/>
        <v>389234.5</v>
      </c>
      <c r="CC122">
        <f t="shared" si="28"/>
        <v>389234.5</v>
      </c>
      <c r="CD122">
        <f t="shared" si="29"/>
        <v>7.5</v>
      </c>
      <c r="CE122">
        <v>1</v>
      </c>
      <c r="CF122">
        <v>1</v>
      </c>
      <c r="CG122">
        <v>1</v>
      </c>
      <c r="CH122">
        <v>0</v>
      </c>
      <c r="CI122">
        <v>0</v>
      </c>
      <c r="CJ122">
        <v>1</v>
      </c>
      <c r="CK122">
        <v>1</v>
      </c>
      <c r="CL122">
        <f t="shared" si="30"/>
        <v>641176</v>
      </c>
      <c r="CM122">
        <f t="shared" si="31"/>
        <v>347058</v>
      </c>
      <c r="CN122">
        <f t="shared" si="32"/>
        <v>1.8474606549913848</v>
      </c>
      <c r="CO122">
        <f t="shared" si="33"/>
        <v>641176</v>
      </c>
      <c r="CP122">
        <f t="shared" si="34"/>
        <v>347058</v>
      </c>
      <c r="CQ122">
        <f t="shared" si="35"/>
        <v>1.8474606549913848</v>
      </c>
      <c r="CR122">
        <v>1</v>
      </c>
      <c r="CS122">
        <v>0</v>
      </c>
      <c r="CT122" t="s">
        <v>1528</v>
      </c>
      <c r="CU122">
        <v>0</v>
      </c>
      <c r="CV122">
        <v>0</v>
      </c>
      <c r="CW122">
        <v>1</v>
      </c>
      <c r="CX122">
        <v>0</v>
      </c>
    </row>
    <row r="123" spans="1:102" x14ac:dyDescent="0.25">
      <c r="A123" t="s">
        <v>67</v>
      </c>
      <c r="B123" t="s">
        <v>778</v>
      </c>
      <c r="C123" t="s">
        <v>993</v>
      </c>
      <c r="D123" t="s">
        <v>820</v>
      </c>
      <c r="E123">
        <v>3</v>
      </c>
      <c r="F123">
        <v>526350</v>
      </c>
      <c r="G123">
        <v>980100</v>
      </c>
      <c r="H123">
        <v>526350</v>
      </c>
      <c r="I123">
        <v>526350</v>
      </c>
      <c r="J123">
        <v>526350</v>
      </c>
      <c r="K123">
        <v>526350</v>
      </c>
      <c r="N123">
        <v>526350</v>
      </c>
      <c r="O123">
        <v>526350</v>
      </c>
      <c r="P123">
        <v>526350</v>
      </c>
      <c r="Q123">
        <v>526350</v>
      </c>
      <c r="R123">
        <v>526350</v>
      </c>
      <c r="S123">
        <v>526350</v>
      </c>
      <c r="T123">
        <v>526350</v>
      </c>
      <c r="U123">
        <v>526350</v>
      </c>
      <c r="V123">
        <v>526350</v>
      </c>
      <c r="W123">
        <v>526350</v>
      </c>
      <c r="X123">
        <v>526350</v>
      </c>
      <c r="Y123">
        <v>563112</v>
      </c>
      <c r="Z123">
        <v>421080</v>
      </c>
      <c r="AA123">
        <v>784080</v>
      </c>
      <c r="AB123">
        <v>421080</v>
      </c>
      <c r="AC123">
        <v>421080</v>
      </c>
      <c r="AD123">
        <v>421080</v>
      </c>
      <c r="AE123">
        <v>421080</v>
      </c>
      <c r="AH123">
        <v>421080</v>
      </c>
      <c r="AI123">
        <v>421080</v>
      </c>
      <c r="AJ123">
        <v>421080</v>
      </c>
      <c r="AK123">
        <v>421080</v>
      </c>
      <c r="AL123">
        <v>421080</v>
      </c>
      <c r="AM123">
        <v>421080</v>
      </c>
      <c r="AN123">
        <v>421080</v>
      </c>
      <c r="AO123">
        <v>421080</v>
      </c>
      <c r="AP123">
        <v>421080</v>
      </c>
      <c r="AQ123">
        <v>421080</v>
      </c>
      <c r="AR123">
        <v>421080</v>
      </c>
      <c r="AS123">
        <v>407972</v>
      </c>
      <c r="AT123">
        <v>8.1999999999999993</v>
      </c>
      <c r="AU123">
        <v>8.1999999999999993</v>
      </c>
      <c r="AV123">
        <v>8.1999999999999993</v>
      </c>
      <c r="AW123">
        <v>8.1999999999999993</v>
      </c>
      <c r="AX123">
        <v>8.1999999999999993</v>
      </c>
      <c r="AY123">
        <v>8.1999999999999993</v>
      </c>
      <c r="AZ123">
        <v>8.1999999999999993</v>
      </c>
      <c r="BA123">
        <v>8.1999999999999993</v>
      </c>
      <c r="BB123">
        <v>8.1999999999999993</v>
      </c>
      <c r="BC123">
        <v>8.1999999999999993</v>
      </c>
      <c r="BD123" t="s">
        <v>1414</v>
      </c>
      <c r="BE123">
        <v>-6.1613889000000004</v>
      </c>
      <c r="BF123">
        <v>106.8148685</v>
      </c>
      <c r="BG123">
        <v>0.13607329155678649</v>
      </c>
      <c r="BH123">
        <v>97381</v>
      </c>
      <c r="BI123">
        <v>445065.44444444438</v>
      </c>
      <c r="BJ123">
        <v>94281.2</v>
      </c>
      <c r="BK123">
        <v>102079.55555555561</v>
      </c>
      <c r="BL123">
        <v>102360.3333333333</v>
      </c>
      <c r="BM123">
        <v>93937.5</v>
      </c>
      <c r="BP123">
        <v>94235.222222222219</v>
      </c>
      <c r="BQ123">
        <v>96432.333333333328</v>
      </c>
      <c r="BR123">
        <v>102417.8</v>
      </c>
      <c r="BS123">
        <v>100234</v>
      </c>
      <c r="BT123">
        <v>108085</v>
      </c>
      <c r="BU123">
        <v>103305.2222222222</v>
      </c>
      <c r="BV123">
        <v>110076.3333333333</v>
      </c>
      <c r="BW123">
        <v>108085</v>
      </c>
      <c r="BX123">
        <v>108085</v>
      </c>
      <c r="BY123">
        <v>109396.6666666667</v>
      </c>
      <c r="BZ123">
        <v>103147.3333333333</v>
      </c>
      <c r="CA123">
        <v>92661.666666666672</v>
      </c>
      <c r="CB123">
        <f t="shared" si="27"/>
        <v>466455</v>
      </c>
      <c r="CC123">
        <f t="shared" si="28"/>
        <v>419769.2</v>
      </c>
      <c r="CD123">
        <f t="shared" si="29"/>
        <v>8.2000000000000011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f t="shared" si="30"/>
        <v>784080</v>
      </c>
      <c r="CM123">
        <f t="shared" si="31"/>
        <v>421080</v>
      </c>
      <c r="CN123">
        <f t="shared" si="32"/>
        <v>1.8620689655172413</v>
      </c>
      <c r="CO123">
        <f t="shared" si="33"/>
        <v>421080</v>
      </c>
      <c r="CP123">
        <f t="shared" si="34"/>
        <v>407972</v>
      </c>
      <c r="CQ123">
        <f t="shared" si="35"/>
        <v>1.0321296559567814</v>
      </c>
      <c r="CR123">
        <v>1</v>
      </c>
      <c r="CS123">
        <v>0</v>
      </c>
      <c r="CT123" t="s">
        <v>1527</v>
      </c>
      <c r="CU123">
        <v>0</v>
      </c>
      <c r="CV123">
        <v>1</v>
      </c>
      <c r="CW123">
        <v>0</v>
      </c>
      <c r="CX123">
        <v>0</v>
      </c>
    </row>
    <row r="124" spans="1:102" x14ac:dyDescent="0.25">
      <c r="A124" t="s">
        <v>85</v>
      </c>
      <c r="B124" t="s">
        <v>781</v>
      </c>
      <c r="C124" t="s">
        <v>1223</v>
      </c>
      <c r="D124" t="s">
        <v>820</v>
      </c>
      <c r="E124">
        <v>2</v>
      </c>
      <c r="F124">
        <v>411690</v>
      </c>
      <c r="G124">
        <v>482909</v>
      </c>
      <c r="H124">
        <v>375992</v>
      </c>
      <c r="I124">
        <v>353046</v>
      </c>
      <c r="J124">
        <v>359731</v>
      </c>
      <c r="K124">
        <v>334674</v>
      </c>
      <c r="L124">
        <v>327569</v>
      </c>
      <c r="M124">
        <v>419435</v>
      </c>
      <c r="N124">
        <v>631012</v>
      </c>
      <c r="O124">
        <v>343807</v>
      </c>
      <c r="P124">
        <v>680388</v>
      </c>
      <c r="Q124">
        <v>903636</v>
      </c>
      <c r="R124">
        <v>510276</v>
      </c>
      <c r="S124">
        <v>501323</v>
      </c>
      <c r="T124">
        <v>527431</v>
      </c>
      <c r="U124">
        <v>519228</v>
      </c>
      <c r="V124">
        <v>550728</v>
      </c>
      <c r="W124">
        <v>636371</v>
      </c>
      <c r="X124">
        <v>683828</v>
      </c>
      <c r="Y124">
        <v>532077</v>
      </c>
      <c r="Z124">
        <v>321118</v>
      </c>
      <c r="AA124">
        <v>376669</v>
      </c>
      <c r="AB124">
        <v>293274</v>
      </c>
      <c r="AC124">
        <v>275376</v>
      </c>
      <c r="AD124">
        <v>280590</v>
      </c>
      <c r="AE124">
        <v>261046</v>
      </c>
      <c r="AF124">
        <v>255504</v>
      </c>
      <c r="AG124">
        <v>327159</v>
      </c>
      <c r="AH124">
        <v>492189</v>
      </c>
      <c r="AI124">
        <v>268169</v>
      </c>
      <c r="AJ124">
        <v>510291</v>
      </c>
      <c r="AK124">
        <v>677727</v>
      </c>
      <c r="AL124">
        <v>382707</v>
      </c>
      <c r="AM124">
        <v>375992</v>
      </c>
      <c r="AN124">
        <v>395573</v>
      </c>
      <c r="AO124">
        <v>389421</v>
      </c>
      <c r="AP124">
        <v>413046</v>
      </c>
      <c r="AQ124">
        <v>477278</v>
      </c>
      <c r="AR124">
        <v>512871</v>
      </c>
      <c r="AS124">
        <v>399058</v>
      </c>
      <c r="AT124">
        <v>8.6</v>
      </c>
      <c r="AU124">
        <v>8.6</v>
      </c>
      <c r="AV124">
        <v>8.6</v>
      </c>
      <c r="AW124">
        <v>8.6</v>
      </c>
      <c r="AX124">
        <v>8.6</v>
      </c>
      <c r="AY124">
        <v>8.6</v>
      </c>
      <c r="AZ124">
        <v>8.6</v>
      </c>
      <c r="BA124">
        <v>8.6</v>
      </c>
      <c r="BB124">
        <v>8.6</v>
      </c>
      <c r="BC124">
        <v>8.6</v>
      </c>
      <c r="BD124" t="s">
        <v>1441</v>
      </c>
      <c r="BE124">
        <v>-6.314902</v>
      </c>
      <c r="BF124">
        <v>106.7460136</v>
      </c>
      <c r="BG124">
        <v>4.4826346119636783E-2</v>
      </c>
      <c r="BH124">
        <v>241430.75</v>
      </c>
      <c r="BI124">
        <v>220602.1</v>
      </c>
      <c r="BJ124">
        <v>228305.2</v>
      </c>
      <c r="BK124">
        <v>220378.22222222219</v>
      </c>
      <c r="BL124">
        <v>260710.375</v>
      </c>
      <c r="BM124">
        <v>218112.7</v>
      </c>
      <c r="BN124">
        <v>207349.375</v>
      </c>
      <c r="BO124">
        <v>70203.28571428571</v>
      </c>
      <c r="BP124">
        <v>265505.3</v>
      </c>
      <c r="BQ124">
        <v>251463.1</v>
      </c>
      <c r="BR124">
        <v>224378</v>
      </c>
      <c r="BS124">
        <v>336569.4</v>
      </c>
      <c r="BT124">
        <v>230186.4</v>
      </c>
      <c r="BU124">
        <v>278536.7</v>
      </c>
      <c r="BV124">
        <v>219101.375</v>
      </c>
      <c r="BW124">
        <v>431129.2</v>
      </c>
      <c r="BX124">
        <v>266171.55555555562</v>
      </c>
      <c r="BY124">
        <v>236654.44444444441</v>
      </c>
      <c r="BZ124">
        <v>250449</v>
      </c>
      <c r="CA124">
        <v>230529.1</v>
      </c>
      <c r="CB124">
        <f t="shared" si="27"/>
        <v>315109.40000000002</v>
      </c>
      <c r="CC124">
        <f t="shared" si="28"/>
        <v>453396.4</v>
      </c>
      <c r="CD124">
        <f t="shared" si="29"/>
        <v>8.5999999999999979</v>
      </c>
      <c r="CE124">
        <v>1</v>
      </c>
      <c r="CF124">
        <v>0</v>
      </c>
      <c r="CG124">
        <v>1</v>
      </c>
      <c r="CH124">
        <v>0</v>
      </c>
      <c r="CI124">
        <v>1</v>
      </c>
      <c r="CJ124">
        <v>1</v>
      </c>
      <c r="CK124">
        <v>1</v>
      </c>
      <c r="CL124">
        <f t="shared" si="30"/>
        <v>492189</v>
      </c>
      <c r="CM124">
        <f t="shared" si="31"/>
        <v>255504</v>
      </c>
      <c r="CN124">
        <f t="shared" si="32"/>
        <v>1.9263455758031185</v>
      </c>
      <c r="CO124">
        <f t="shared" si="33"/>
        <v>677727</v>
      </c>
      <c r="CP124">
        <f t="shared" si="34"/>
        <v>375992</v>
      </c>
      <c r="CQ124">
        <f t="shared" si="35"/>
        <v>1.8025037766760994</v>
      </c>
      <c r="CR124">
        <v>1</v>
      </c>
      <c r="CS124">
        <v>0</v>
      </c>
      <c r="CT124" t="s">
        <v>1527</v>
      </c>
      <c r="CU124">
        <v>0</v>
      </c>
      <c r="CV124">
        <v>1</v>
      </c>
      <c r="CW124">
        <v>0</v>
      </c>
      <c r="CX124">
        <v>0</v>
      </c>
    </row>
    <row r="125" spans="1:102" x14ac:dyDescent="0.25">
      <c r="A125" t="s">
        <v>33</v>
      </c>
      <c r="B125" t="s">
        <v>770</v>
      </c>
      <c r="C125" t="s">
        <v>1091</v>
      </c>
      <c r="D125" t="s">
        <v>820</v>
      </c>
      <c r="E125">
        <v>3</v>
      </c>
      <c r="F125">
        <v>920000</v>
      </c>
      <c r="G125">
        <v>866667</v>
      </c>
      <c r="H125">
        <v>866667</v>
      </c>
      <c r="K125">
        <v>920000</v>
      </c>
      <c r="L125">
        <v>1733333</v>
      </c>
      <c r="N125">
        <v>920000</v>
      </c>
      <c r="O125">
        <v>866667</v>
      </c>
      <c r="P125">
        <v>920000</v>
      </c>
      <c r="Q125">
        <v>866667</v>
      </c>
      <c r="R125">
        <v>866667</v>
      </c>
      <c r="S125">
        <v>690000</v>
      </c>
      <c r="T125">
        <v>690000</v>
      </c>
      <c r="U125">
        <v>690000</v>
      </c>
      <c r="V125">
        <v>690000</v>
      </c>
      <c r="W125">
        <v>690000</v>
      </c>
      <c r="X125">
        <v>690000</v>
      </c>
      <c r="Y125">
        <v>690000</v>
      </c>
      <c r="Z125">
        <v>690000</v>
      </c>
      <c r="AA125">
        <v>650000</v>
      </c>
      <c r="AB125">
        <v>650000</v>
      </c>
      <c r="AE125">
        <v>690000</v>
      </c>
      <c r="AF125">
        <v>1300000</v>
      </c>
      <c r="AH125">
        <v>690000</v>
      </c>
      <c r="AI125">
        <v>650000</v>
      </c>
      <c r="AJ125">
        <v>690000</v>
      </c>
      <c r="AK125">
        <v>650000</v>
      </c>
      <c r="AL125">
        <v>650000</v>
      </c>
      <c r="AM125">
        <v>607200</v>
      </c>
      <c r="AN125">
        <v>607200</v>
      </c>
      <c r="AO125">
        <v>607200</v>
      </c>
      <c r="AP125">
        <v>607200</v>
      </c>
      <c r="AQ125">
        <v>607200</v>
      </c>
      <c r="AR125">
        <v>607200</v>
      </c>
      <c r="AS125">
        <v>607200</v>
      </c>
      <c r="AT125">
        <v>8.3000000000000007</v>
      </c>
      <c r="AU125">
        <v>8.3000000000000007</v>
      </c>
      <c r="AV125">
        <v>8.3000000000000007</v>
      </c>
      <c r="AW125">
        <v>8.3000000000000007</v>
      </c>
      <c r="AX125">
        <v>8.3000000000000007</v>
      </c>
      <c r="AY125">
        <v>8.3000000000000007</v>
      </c>
      <c r="AZ125">
        <v>8.3000000000000007</v>
      </c>
      <c r="BA125">
        <v>8.3000000000000007</v>
      </c>
      <c r="BB125">
        <v>8.3000000000000007</v>
      </c>
      <c r="BC125">
        <v>8.3000000000000007</v>
      </c>
      <c r="BD125" t="s">
        <v>1398</v>
      </c>
      <c r="BE125">
        <v>-6.2957599000000002</v>
      </c>
      <c r="BF125">
        <v>106.6683879</v>
      </c>
      <c r="BG125">
        <v>9.8817359199317688E-3</v>
      </c>
      <c r="BH125">
        <v>326834.90000000002</v>
      </c>
      <c r="BI125">
        <v>220178.71428571429</v>
      </c>
      <c r="BJ125">
        <v>287288.66666666669</v>
      </c>
      <c r="BM125">
        <v>321270.59999999998</v>
      </c>
      <c r="BN125">
        <v>850327.4444444445</v>
      </c>
      <c r="BP125">
        <v>288723.3</v>
      </c>
      <c r="BQ125">
        <v>294662.88888888888</v>
      </c>
      <c r="BR125">
        <v>301090.8</v>
      </c>
      <c r="BS125">
        <v>284778.7</v>
      </c>
      <c r="BT125">
        <v>271259.90000000002</v>
      </c>
      <c r="BU125">
        <v>284934.09999999998</v>
      </c>
      <c r="BV125">
        <v>278959.09999999998</v>
      </c>
      <c r="BW125">
        <v>318888.77777777781</v>
      </c>
      <c r="BX125">
        <v>269655.2</v>
      </c>
      <c r="BY125">
        <v>255308.33333333331</v>
      </c>
      <c r="BZ125">
        <v>240865.2</v>
      </c>
      <c r="CA125">
        <v>242844.7</v>
      </c>
      <c r="CB125">
        <f t="shared" si="27"/>
        <v>760000</v>
      </c>
      <c r="CC125">
        <f t="shared" si="28"/>
        <v>624040</v>
      </c>
      <c r="CD125">
        <f t="shared" si="29"/>
        <v>8.2999999999999989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0</v>
      </c>
      <c r="CL125">
        <f t="shared" si="30"/>
        <v>1300000</v>
      </c>
      <c r="CM125">
        <f t="shared" si="31"/>
        <v>650000</v>
      </c>
      <c r="CN125">
        <f t="shared" si="32"/>
        <v>2</v>
      </c>
      <c r="CO125">
        <f t="shared" si="33"/>
        <v>690000</v>
      </c>
      <c r="CP125">
        <f t="shared" si="34"/>
        <v>607200</v>
      </c>
      <c r="CQ125">
        <f t="shared" si="35"/>
        <v>1.1363636363636365</v>
      </c>
      <c r="CR125">
        <v>1</v>
      </c>
      <c r="CS125">
        <v>0</v>
      </c>
      <c r="CT125" t="s">
        <v>1527</v>
      </c>
      <c r="CU125">
        <v>0</v>
      </c>
      <c r="CV125">
        <v>1</v>
      </c>
      <c r="CW125">
        <v>0</v>
      </c>
      <c r="CX125">
        <v>0</v>
      </c>
    </row>
    <row r="126" spans="1:102" x14ac:dyDescent="0.25">
      <c r="A126" t="s">
        <v>633</v>
      </c>
      <c r="B126" t="s">
        <v>775</v>
      </c>
      <c r="C126" t="s">
        <v>1087</v>
      </c>
      <c r="D126" t="s">
        <v>820</v>
      </c>
      <c r="E126">
        <v>0</v>
      </c>
      <c r="G126">
        <v>238667</v>
      </c>
      <c r="H126">
        <v>117333</v>
      </c>
      <c r="I126">
        <v>117333</v>
      </c>
      <c r="J126">
        <v>117333</v>
      </c>
      <c r="K126">
        <v>117333</v>
      </c>
      <c r="L126">
        <v>117333</v>
      </c>
      <c r="M126">
        <v>117333</v>
      </c>
      <c r="N126">
        <v>117333</v>
      </c>
      <c r="O126">
        <v>117333</v>
      </c>
      <c r="P126">
        <v>117333</v>
      </c>
      <c r="Q126">
        <v>117333</v>
      </c>
      <c r="R126">
        <v>117333</v>
      </c>
      <c r="S126">
        <v>117333</v>
      </c>
      <c r="T126">
        <v>117333</v>
      </c>
      <c r="U126">
        <v>117333</v>
      </c>
      <c r="V126">
        <v>117333</v>
      </c>
      <c r="W126">
        <v>117333</v>
      </c>
      <c r="X126">
        <v>117333</v>
      </c>
      <c r="Y126">
        <v>117333</v>
      </c>
      <c r="AA126">
        <v>179000</v>
      </c>
      <c r="AB126">
        <v>88000</v>
      </c>
      <c r="AC126">
        <v>88000</v>
      </c>
      <c r="AD126">
        <v>88000</v>
      </c>
      <c r="AE126">
        <v>88000</v>
      </c>
      <c r="AF126">
        <v>88000</v>
      </c>
      <c r="AG126">
        <v>88000</v>
      </c>
      <c r="AH126">
        <v>88000</v>
      </c>
      <c r="AI126">
        <v>88000</v>
      </c>
      <c r="AJ126">
        <v>88000</v>
      </c>
      <c r="AK126">
        <v>88000</v>
      </c>
      <c r="AL126">
        <v>88000</v>
      </c>
      <c r="AM126">
        <v>88000</v>
      </c>
      <c r="AN126">
        <v>88000</v>
      </c>
      <c r="AO126">
        <v>88000</v>
      </c>
      <c r="AP126">
        <v>88000</v>
      </c>
      <c r="AQ126">
        <v>88000</v>
      </c>
      <c r="AR126">
        <v>88000</v>
      </c>
      <c r="AS126">
        <v>88000</v>
      </c>
      <c r="AT126">
        <v>7.6</v>
      </c>
      <c r="AU126">
        <v>7.7</v>
      </c>
      <c r="AV126">
        <v>7.7</v>
      </c>
      <c r="AW126">
        <v>7.7</v>
      </c>
      <c r="AX126">
        <v>7.8</v>
      </c>
      <c r="AY126">
        <v>7.8</v>
      </c>
      <c r="AZ126">
        <v>7.8</v>
      </c>
      <c r="BA126">
        <v>7.8</v>
      </c>
      <c r="BB126">
        <v>7.8</v>
      </c>
      <c r="BC126">
        <v>7.8</v>
      </c>
      <c r="BE126">
        <v>-6.1851703000000002</v>
      </c>
      <c r="BF126">
        <v>106.6102151</v>
      </c>
      <c r="BG126">
        <v>2.2189163890918129E-2</v>
      </c>
      <c r="BI126">
        <v>344830.125</v>
      </c>
      <c r="BJ126">
        <v>394789.3</v>
      </c>
      <c r="BK126">
        <v>352371.66666666669</v>
      </c>
      <c r="BL126">
        <v>367609.75</v>
      </c>
      <c r="BM126">
        <v>406192.33333333331</v>
      </c>
      <c r="BN126">
        <v>369528.875</v>
      </c>
      <c r="BO126">
        <v>353903.875</v>
      </c>
      <c r="BP126">
        <v>421083.5</v>
      </c>
      <c r="BQ126">
        <v>345053.66666666669</v>
      </c>
      <c r="BR126">
        <v>353340.11111111112</v>
      </c>
      <c r="BS126">
        <v>433815</v>
      </c>
      <c r="BT126">
        <v>384298.2</v>
      </c>
      <c r="BU126">
        <v>340881.55555555562</v>
      </c>
      <c r="BV126">
        <v>340881.55555555562</v>
      </c>
      <c r="BW126">
        <v>378643.5</v>
      </c>
      <c r="BX126">
        <v>497488</v>
      </c>
      <c r="BY126">
        <v>423214.44444444438</v>
      </c>
      <c r="BZ126">
        <v>404022.9</v>
      </c>
      <c r="CA126">
        <v>380798.2</v>
      </c>
      <c r="CB126">
        <f t="shared" si="27"/>
        <v>98111.111111111109</v>
      </c>
      <c r="CC126">
        <f t="shared" si="28"/>
        <v>88000</v>
      </c>
      <c r="CD126">
        <f t="shared" si="29"/>
        <v>7.7499999999999982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f t="shared" si="30"/>
        <v>179000</v>
      </c>
      <c r="CM126">
        <f t="shared" si="31"/>
        <v>88000</v>
      </c>
      <c r="CN126">
        <f t="shared" si="32"/>
        <v>2.0340909090909092</v>
      </c>
      <c r="CO126">
        <f t="shared" si="33"/>
        <v>88000</v>
      </c>
      <c r="CP126">
        <f t="shared" si="34"/>
        <v>88000</v>
      </c>
      <c r="CQ126">
        <f t="shared" si="35"/>
        <v>1</v>
      </c>
      <c r="CR126">
        <v>1</v>
      </c>
      <c r="CS126">
        <v>0</v>
      </c>
      <c r="CT126" t="s">
        <v>1527</v>
      </c>
      <c r="CU126">
        <v>0</v>
      </c>
      <c r="CV126">
        <v>1</v>
      </c>
      <c r="CW126">
        <v>0</v>
      </c>
      <c r="CX126">
        <v>0</v>
      </c>
    </row>
    <row r="127" spans="1:102" x14ac:dyDescent="0.25">
      <c r="A127" t="s">
        <v>45</v>
      </c>
      <c r="B127" t="s">
        <v>774</v>
      </c>
      <c r="C127" t="s">
        <v>1076</v>
      </c>
      <c r="D127" t="s">
        <v>820</v>
      </c>
      <c r="E127">
        <v>4</v>
      </c>
      <c r="F127">
        <v>1666667</v>
      </c>
      <c r="G127">
        <v>720000</v>
      </c>
      <c r="H127">
        <v>720000</v>
      </c>
      <c r="N127">
        <v>720000</v>
      </c>
      <c r="O127">
        <v>720000</v>
      </c>
      <c r="Q127">
        <v>720000</v>
      </c>
      <c r="R127">
        <v>720000</v>
      </c>
      <c r="X127">
        <v>720000</v>
      </c>
      <c r="Y127">
        <v>720000</v>
      </c>
      <c r="Z127">
        <v>1250000</v>
      </c>
      <c r="AA127">
        <v>540000</v>
      </c>
      <c r="AB127">
        <v>540000</v>
      </c>
      <c r="AH127">
        <v>540000</v>
      </c>
      <c r="AI127">
        <v>540000</v>
      </c>
      <c r="AK127">
        <v>540000</v>
      </c>
      <c r="AL127">
        <v>540000</v>
      </c>
      <c r="AR127">
        <v>540000</v>
      </c>
      <c r="AS127">
        <v>540000</v>
      </c>
      <c r="AT127">
        <v>8.1</v>
      </c>
      <c r="AU127">
        <v>8.1</v>
      </c>
      <c r="AV127">
        <v>8.1</v>
      </c>
      <c r="BB127">
        <v>8.1</v>
      </c>
      <c r="BC127">
        <v>8.1</v>
      </c>
      <c r="BD127" t="s">
        <v>1398</v>
      </c>
      <c r="BE127">
        <v>-6.2218613999999999</v>
      </c>
      <c r="BF127">
        <v>106.6327071</v>
      </c>
      <c r="BG127">
        <v>1.688678171203686E-2</v>
      </c>
      <c r="BH127">
        <v>874551.5</v>
      </c>
      <c r="BI127">
        <v>227901.625</v>
      </c>
      <c r="BJ127">
        <v>249643.33333333331</v>
      </c>
      <c r="BP127">
        <v>232014.5</v>
      </c>
      <c r="BQ127">
        <v>234814.375</v>
      </c>
      <c r="BS127">
        <v>220661.44444444441</v>
      </c>
      <c r="BT127">
        <v>248943.9</v>
      </c>
      <c r="BZ127">
        <v>250062.77777777781</v>
      </c>
      <c r="CA127">
        <v>216052</v>
      </c>
      <c r="CB127">
        <f t="shared" si="27"/>
        <v>682000</v>
      </c>
      <c r="CC127">
        <f t="shared" si="28"/>
        <v>540000</v>
      </c>
      <c r="CD127">
        <f t="shared" si="29"/>
        <v>8.1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0</v>
      </c>
      <c r="CL127">
        <f t="shared" si="30"/>
        <v>1250000</v>
      </c>
      <c r="CM127">
        <f t="shared" si="31"/>
        <v>540000</v>
      </c>
      <c r="CN127">
        <f t="shared" si="32"/>
        <v>2.3148148148148149</v>
      </c>
      <c r="CO127">
        <f t="shared" si="33"/>
        <v>540000</v>
      </c>
      <c r="CP127">
        <f t="shared" si="34"/>
        <v>540000</v>
      </c>
      <c r="CQ127">
        <f t="shared" si="35"/>
        <v>1</v>
      </c>
      <c r="CR127">
        <v>1</v>
      </c>
      <c r="CS127">
        <v>0</v>
      </c>
      <c r="CT127" t="s">
        <v>1527</v>
      </c>
      <c r="CU127">
        <v>0</v>
      </c>
      <c r="CV127">
        <v>1</v>
      </c>
      <c r="CW127">
        <v>0</v>
      </c>
      <c r="CX127">
        <v>0</v>
      </c>
    </row>
    <row r="128" spans="1:102" x14ac:dyDescent="0.25">
      <c r="A128" t="s">
        <v>252</v>
      </c>
      <c r="B128" t="s">
        <v>794</v>
      </c>
      <c r="C128" t="s">
        <v>1198</v>
      </c>
      <c r="D128" t="s">
        <v>820</v>
      </c>
      <c r="E128">
        <v>0</v>
      </c>
      <c r="F128">
        <v>142055</v>
      </c>
      <c r="G128">
        <v>303590</v>
      </c>
      <c r="H128">
        <v>153415</v>
      </c>
      <c r="I128">
        <v>175693</v>
      </c>
      <c r="J128">
        <v>175693</v>
      </c>
      <c r="K128">
        <v>163860</v>
      </c>
      <c r="L128">
        <v>153075</v>
      </c>
      <c r="M128">
        <v>175693</v>
      </c>
      <c r="N128">
        <v>336995</v>
      </c>
      <c r="O128">
        <v>152844</v>
      </c>
      <c r="P128">
        <v>161505</v>
      </c>
      <c r="Q128">
        <v>175693</v>
      </c>
      <c r="R128">
        <v>161505</v>
      </c>
      <c r="S128">
        <v>161505</v>
      </c>
      <c r="T128">
        <v>174271</v>
      </c>
      <c r="U128">
        <v>161505</v>
      </c>
      <c r="V128">
        <v>137606</v>
      </c>
      <c r="W128">
        <v>174059</v>
      </c>
      <c r="X128">
        <v>196777</v>
      </c>
      <c r="Y128">
        <v>137606</v>
      </c>
      <c r="Z128">
        <v>110803</v>
      </c>
      <c r="AA128">
        <v>236800</v>
      </c>
      <c r="AB128">
        <v>119664</v>
      </c>
      <c r="AC128">
        <v>137041</v>
      </c>
      <c r="AD128">
        <v>137041</v>
      </c>
      <c r="AE128">
        <v>127811</v>
      </c>
      <c r="AF128">
        <v>119399</v>
      </c>
      <c r="AG128">
        <v>137041</v>
      </c>
      <c r="AH128">
        <v>262856</v>
      </c>
      <c r="AI128">
        <v>119218</v>
      </c>
      <c r="AJ128">
        <v>125974</v>
      </c>
      <c r="AK128">
        <v>137041</v>
      </c>
      <c r="AL128">
        <v>125974</v>
      </c>
      <c r="AM128">
        <v>125974</v>
      </c>
      <c r="AN128">
        <v>135931</v>
      </c>
      <c r="AO128">
        <v>125974</v>
      </c>
      <c r="AP128">
        <v>107333</v>
      </c>
      <c r="AQ128">
        <v>135766</v>
      </c>
      <c r="AR128">
        <v>153486</v>
      </c>
      <c r="AS128">
        <v>107333</v>
      </c>
      <c r="AT128">
        <v>7</v>
      </c>
      <c r="AU128">
        <v>7</v>
      </c>
      <c r="AV128">
        <v>7</v>
      </c>
      <c r="AW128">
        <v>7</v>
      </c>
      <c r="AX128">
        <v>7</v>
      </c>
      <c r="AY128">
        <v>7</v>
      </c>
      <c r="AZ128">
        <v>7</v>
      </c>
      <c r="BA128">
        <v>7</v>
      </c>
      <c r="BB128">
        <v>7</v>
      </c>
      <c r="BC128">
        <v>7</v>
      </c>
      <c r="BD128" t="s">
        <v>1412</v>
      </c>
      <c r="BE128">
        <v>-6.9760260000000001</v>
      </c>
      <c r="BF128">
        <v>106.3004455</v>
      </c>
      <c r="BG128">
        <v>0.65824328712231961</v>
      </c>
      <c r="BH128">
        <v>579602.66666666663</v>
      </c>
      <c r="BI128">
        <v>723333.625</v>
      </c>
      <c r="BJ128">
        <v>491125</v>
      </c>
      <c r="BK128">
        <v>479665.66666666669</v>
      </c>
      <c r="BL128">
        <v>728118.71428571432</v>
      </c>
      <c r="BM128">
        <v>447180.42857142858</v>
      </c>
      <c r="BN128">
        <v>650822</v>
      </c>
      <c r="BO128">
        <v>611153.71428571432</v>
      </c>
      <c r="BP128">
        <v>541709.88888888888</v>
      </c>
      <c r="BQ128">
        <v>520095.44444444438</v>
      </c>
      <c r="BR128">
        <v>452288.125</v>
      </c>
      <c r="BS128">
        <v>593960.19999999995</v>
      </c>
      <c r="BT128">
        <v>466120</v>
      </c>
      <c r="BU128">
        <v>468931.3</v>
      </c>
      <c r="BV128">
        <v>453520.6</v>
      </c>
      <c r="BW128">
        <v>496704</v>
      </c>
      <c r="BX128">
        <v>777206.4</v>
      </c>
      <c r="BY128">
        <v>502416.11111111112</v>
      </c>
      <c r="BZ128">
        <v>468322.66666666669</v>
      </c>
      <c r="CA128">
        <v>397363.66666666669</v>
      </c>
      <c r="CB128">
        <f t="shared" si="27"/>
        <v>150767.4</v>
      </c>
      <c r="CC128">
        <f t="shared" si="28"/>
        <v>128078.6</v>
      </c>
      <c r="CD128">
        <f t="shared" si="29"/>
        <v>7</v>
      </c>
      <c r="CE128">
        <v>1</v>
      </c>
      <c r="CF128">
        <v>0</v>
      </c>
      <c r="CG128">
        <v>1</v>
      </c>
      <c r="CH128">
        <v>0</v>
      </c>
      <c r="CI128">
        <v>1</v>
      </c>
      <c r="CJ128">
        <v>1</v>
      </c>
      <c r="CK128">
        <v>0</v>
      </c>
      <c r="CL128">
        <f t="shared" si="30"/>
        <v>262856</v>
      </c>
      <c r="CM128">
        <f t="shared" si="31"/>
        <v>110803</v>
      </c>
      <c r="CN128">
        <f t="shared" si="32"/>
        <v>2.3722823389258414</v>
      </c>
      <c r="CO128">
        <f t="shared" si="33"/>
        <v>153486</v>
      </c>
      <c r="CP128">
        <f t="shared" si="34"/>
        <v>107333</v>
      </c>
      <c r="CQ128">
        <f t="shared" si="35"/>
        <v>1.429998229808167</v>
      </c>
      <c r="CR128">
        <v>1</v>
      </c>
      <c r="CS128">
        <v>0</v>
      </c>
      <c r="CT128" t="s">
        <v>1526</v>
      </c>
      <c r="CU128">
        <v>1</v>
      </c>
      <c r="CV128">
        <v>0</v>
      </c>
      <c r="CW128">
        <v>0</v>
      </c>
      <c r="CX128">
        <v>0</v>
      </c>
    </row>
    <row r="129" spans="1:102" x14ac:dyDescent="0.25">
      <c r="A129" t="s">
        <v>726</v>
      </c>
      <c r="B129" t="s">
        <v>771</v>
      </c>
      <c r="C129" t="s">
        <v>1141</v>
      </c>
      <c r="D129" t="s">
        <v>820</v>
      </c>
      <c r="E129">
        <v>4</v>
      </c>
      <c r="G129">
        <v>2450026</v>
      </c>
      <c r="H129">
        <v>1109973</v>
      </c>
      <c r="I129">
        <v>1463573</v>
      </c>
      <c r="J129">
        <v>1351973</v>
      </c>
      <c r="K129">
        <v>1576507</v>
      </c>
      <c r="N129">
        <v>1416507</v>
      </c>
      <c r="O129">
        <v>1109973</v>
      </c>
      <c r="Q129">
        <v>1086097</v>
      </c>
      <c r="R129">
        <v>943476</v>
      </c>
      <c r="S129">
        <v>1192415</v>
      </c>
      <c r="T129">
        <v>1192415</v>
      </c>
      <c r="U129">
        <v>1238394</v>
      </c>
      <c r="V129">
        <v>1576507</v>
      </c>
      <c r="W129">
        <v>1303573</v>
      </c>
      <c r="X129">
        <v>1238395</v>
      </c>
      <c r="Y129">
        <v>943476</v>
      </c>
      <c r="AA129">
        <v>2168273</v>
      </c>
      <c r="AB129">
        <v>832480</v>
      </c>
      <c r="AC129">
        <v>1097680</v>
      </c>
      <c r="AD129">
        <v>1013980</v>
      </c>
      <c r="AE129">
        <v>1182380</v>
      </c>
      <c r="AH129">
        <v>1062380</v>
      </c>
      <c r="AI129">
        <v>832480</v>
      </c>
      <c r="AK129">
        <v>814573</v>
      </c>
      <c r="AL129">
        <v>707607</v>
      </c>
      <c r="AM129">
        <v>894311</v>
      </c>
      <c r="AN129">
        <v>894311</v>
      </c>
      <c r="AO129">
        <v>928795</v>
      </c>
      <c r="AP129">
        <v>1182380</v>
      </c>
      <c r="AQ129">
        <v>977680</v>
      </c>
      <c r="AR129">
        <v>928796</v>
      </c>
      <c r="AS129">
        <v>707607</v>
      </c>
      <c r="AU129">
        <v>8.6</v>
      </c>
      <c r="AV129">
        <v>8.6</v>
      </c>
      <c r="AW129">
        <v>8.6</v>
      </c>
      <c r="AX129">
        <v>8.6</v>
      </c>
      <c r="AY129">
        <v>8.6</v>
      </c>
      <c r="AZ129">
        <v>8.6</v>
      </c>
      <c r="BA129">
        <v>8.6</v>
      </c>
      <c r="BB129">
        <v>8.6</v>
      </c>
      <c r="BC129">
        <v>8.6</v>
      </c>
      <c r="BD129" t="s">
        <v>1444</v>
      </c>
      <c r="BE129">
        <v>-6.2442985000000002</v>
      </c>
      <c r="BF129">
        <v>106.6517798</v>
      </c>
      <c r="BG129">
        <v>1.8755139402017722E-2</v>
      </c>
      <c r="BI129">
        <v>1645392.142857143</v>
      </c>
      <c r="BJ129">
        <v>399655.22222222219</v>
      </c>
      <c r="BK129">
        <v>634645</v>
      </c>
      <c r="BL129">
        <v>532123.19999999995</v>
      </c>
      <c r="BM129">
        <v>711205.8</v>
      </c>
      <c r="BP129">
        <v>575708.33333333337</v>
      </c>
      <c r="BQ129">
        <v>400437.55555555562</v>
      </c>
      <c r="BS129">
        <v>306515.375</v>
      </c>
      <c r="BT129">
        <v>323834.59999999998</v>
      </c>
      <c r="BU129">
        <v>452039.1</v>
      </c>
      <c r="BV129">
        <v>458893</v>
      </c>
      <c r="BW129">
        <v>492810.3</v>
      </c>
      <c r="BX129">
        <v>784952.4444444445</v>
      </c>
      <c r="BY129">
        <v>509673</v>
      </c>
      <c r="BZ129">
        <v>439467.8</v>
      </c>
      <c r="CA129">
        <v>268543.3</v>
      </c>
      <c r="CB129">
        <f t="shared" si="27"/>
        <v>1169950.4285714286</v>
      </c>
      <c r="CC129">
        <f t="shared" si="28"/>
        <v>892895.5555555555</v>
      </c>
      <c r="CD129">
        <f t="shared" si="29"/>
        <v>8.6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1</v>
      </c>
      <c r="CL129">
        <f t="shared" si="30"/>
        <v>2168273</v>
      </c>
      <c r="CM129">
        <f t="shared" si="31"/>
        <v>832480</v>
      </c>
      <c r="CN129">
        <f t="shared" si="32"/>
        <v>2.6045947049778975</v>
      </c>
      <c r="CO129">
        <f t="shared" si="33"/>
        <v>1182380</v>
      </c>
      <c r="CP129">
        <f t="shared" si="34"/>
        <v>707607</v>
      </c>
      <c r="CQ129">
        <f t="shared" si="35"/>
        <v>1.6709557706467009</v>
      </c>
      <c r="CR129">
        <v>1</v>
      </c>
      <c r="CS129">
        <v>0</v>
      </c>
      <c r="CT129" t="s">
        <v>1527</v>
      </c>
      <c r="CU129">
        <v>0</v>
      </c>
      <c r="CV129">
        <v>1</v>
      </c>
      <c r="CW129">
        <v>0</v>
      </c>
      <c r="CX129">
        <v>0</v>
      </c>
    </row>
    <row r="130" spans="1:102" x14ac:dyDescent="0.25">
      <c r="A130" t="s">
        <v>11</v>
      </c>
      <c r="B130" t="s">
        <v>777</v>
      </c>
      <c r="C130" t="s">
        <v>1138</v>
      </c>
      <c r="D130" t="s">
        <v>820</v>
      </c>
      <c r="E130">
        <v>4</v>
      </c>
      <c r="F130">
        <v>1000000</v>
      </c>
      <c r="G130">
        <v>2066667</v>
      </c>
      <c r="H130">
        <v>1000000</v>
      </c>
      <c r="I130">
        <v>733333</v>
      </c>
      <c r="J130">
        <v>733333</v>
      </c>
      <c r="K130">
        <v>733333</v>
      </c>
      <c r="L130">
        <v>840000</v>
      </c>
      <c r="M130">
        <v>1000000</v>
      </c>
      <c r="N130">
        <v>1400000</v>
      </c>
      <c r="O130">
        <v>1000000</v>
      </c>
      <c r="P130">
        <v>1000000</v>
      </c>
      <c r="Q130">
        <v>1400000</v>
      </c>
      <c r="R130">
        <v>1000000</v>
      </c>
      <c r="S130">
        <v>840000</v>
      </c>
      <c r="T130">
        <v>840000</v>
      </c>
      <c r="U130">
        <v>840000</v>
      </c>
      <c r="V130">
        <v>840000</v>
      </c>
      <c r="W130">
        <v>1200000</v>
      </c>
      <c r="Y130">
        <v>1000000</v>
      </c>
      <c r="Z130">
        <v>750000</v>
      </c>
      <c r="AA130">
        <v>1550000</v>
      </c>
      <c r="AB130">
        <v>750000</v>
      </c>
      <c r="AC130">
        <v>550000</v>
      </c>
      <c r="AD130">
        <v>550000</v>
      </c>
      <c r="AE130">
        <v>550000</v>
      </c>
      <c r="AF130">
        <v>630000</v>
      </c>
      <c r="AG130">
        <v>750000</v>
      </c>
      <c r="AH130">
        <v>1050000</v>
      </c>
      <c r="AI130">
        <v>750000</v>
      </c>
      <c r="AJ130">
        <v>750000</v>
      </c>
      <c r="AK130">
        <v>1050000</v>
      </c>
      <c r="AL130">
        <v>750000</v>
      </c>
      <c r="AM130">
        <v>630000</v>
      </c>
      <c r="AN130">
        <v>630000</v>
      </c>
      <c r="AO130">
        <v>630000</v>
      </c>
      <c r="AP130">
        <v>630000</v>
      </c>
      <c r="AQ130">
        <v>900000</v>
      </c>
      <c r="AS130">
        <v>750000</v>
      </c>
      <c r="AT130">
        <v>7.6</v>
      </c>
      <c r="AU130">
        <v>7.6</v>
      </c>
      <c r="AV130">
        <v>7.6</v>
      </c>
      <c r="AW130">
        <v>7.6</v>
      </c>
      <c r="AX130">
        <v>7.6</v>
      </c>
      <c r="AY130">
        <v>7.6</v>
      </c>
      <c r="AZ130">
        <v>7.6</v>
      </c>
      <c r="BA130">
        <v>7.6</v>
      </c>
      <c r="BB130">
        <v>7.6</v>
      </c>
      <c r="BC130">
        <v>7.6</v>
      </c>
      <c r="BD130" t="s">
        <v>1414</v>
      </c>
      <c r="BE130">
        <v>-6.1059840000000003</v>
      </c>
      <c r="BF130">
        <v>105.881578</v>
      </c>
      <c r="BG130">
        <v>0.15796164842474891</v>
      </c>
      <c r="BH130">
        <v>747991.14285714284</v>
      </c>
      <c r="BI130">
        <v>1067674.375</v>
      </c>
      <c r="BJ130">
        <v>329410.2</v>
      </c>
      <c r="BK130">
        <v>204503.6</v>
      </c>
      <c r="BL130">
        <v>248907.6</v>
      </c>
      <c r="BM130">
        <v>487713.9</v>
      </c>
      <c r="BN130">
        <v>486841.55555555562</v>
      </c>
      <c r="BO130">
        <v>518477</v>
      </c>
      <c r="BP130">
        <v>877176.88888888888</v>
      </c>
      <c r="BQ130">
        <v>350537.2</v>
      </c>
      <c r="BR130">
        <v>519177</v>
      </c>
      <c r="BS130">
        <v>695541.8</v>
      </c>
      <c r="BT130">
        <v>303783.2</v>
      </c>
      <c r="BU130">
        <v>238353.6</v>
      </c>
      <c r="BV130">
        <v>222938.2</v>
      </c>
      <c r="BW130">
        <v>250090.6</v>
      </c>
      <c r="BX130">
        <v>278767.59999999998</v>
      </c>
      <c r="BY130">
        <v>422528</v>
      </c>
      <c r="CA130">
        <v>330910.2</v>
      </c>
      <c r="CB130">
        <f t="shared" si="27"/>
        <v>788000</v>
      </c>
      <c r="CC130">
        <f t="shared" si="28"/>
        <v>746666.66666666663</v>
      </c>
      <c r="CD130">
        <f t="shared" si="29"/>
        <v>7.6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f t="shared" si="30"/>
        <v>1550000</v>
      </c>
      <c r="CM130">
        <f t="shared" si="31"/>
        <v>550000</v>
      </c>
      <c r="CN130">
        <f t="shared" si="32"/>
        <v>2.8181818181818183</v>
      </c>
      <c r="CO130">
        <f t="shared" si="33"/>
        <v>1050000</v>
      </c>
      <c r="CP130">
        <f t="shared" si="34"/>
        <v>630000</v>
      </c>
      <c r="CQ130">
        <f t="shared" si="35"/>
        <v>1.6666666666666667</v>
      </c>
      <c r="CR130">
        <v>1</v>
      </c>
      <c r="CS130">
        <v>0</v>
      </c>
      <c r="CT130" t="s">
        <v>1528</v>
      </c>
      <c r="CU130">
        <v>0</v>
      </c>
      <c r="CV130">
        <v>0</v>
      </c>
      <c r="CW130">
        <v>1</v>
      </c>
      <c r="CX130">
        <v>0</v>
      </c>
    </row>
    <row r="131" spans="1:102" x14ac:dyDescent="0.25">
      <c r="A131" t="s">
        <v>730</v>
      </c>
      <c r="B131" t="s">
        <v>790</v>
      </c>
      <c r="C131" t="s">
        <v>1075</v>
      </c>
      <c r="D131" t="s">
        <v>820</v>
      </c>
      <c r="E131">
        <v>3</v>
      </c>
      <c r="H131">
        <v>550000</v>
      </c>
      <c r="I131">
        <v>550000</v>
      </c>
      <c r="L131">
        <v>1773333</v>
      </c>
      <c r="M131">
        <v>550000</v>
      </c>
      <c r="N131">
        <v>1330000</v>
      </c>
      <c r="Q131">
        <v>550000</v>
      </c>
      <c r="R131">
        <v>550000</v>
      </c>
      <c r="S131">
        <v>550000</v>
      </c>
      <c r="T131">
        <v>550000</v>
      </c>
      <c r="V131">
        <v>1773333</v>
      </c>
      <c r="AB131">
        <v>456500</v>
      </c>
      <c r="AC131">
        <v>467500</v>
      </c>
      <c r="AF131">
        <v>1330000</v>
      </c>
      <c r="AG131">
        <v>467500</v>
      </c>
      <c r="AH131">
        <v>1103900</v>
      </c>
      <c r="AK131">
        <v>467500</v>
      </c>
      <c r="AL131">
        <v>456500</v>
      </c>
      <c r="AM131">
        <v>467500</v>
      </c>
      <c r="AN131">
        <v>456500</v>
      </c>
      <c r="AP131">
        <v>1330000</v>
      </c>
      <c r="AU131">
        <v>8.1</v>
      </c>
      <c r="AV131">
        <v>8.1</v>
      </c>
      <c r="AW131">
        <v>8.1</v>
      </c>
      <c r="AX131">
        <v>8.1</v>
      </c>
      <c r="AZ131">
        <v>8.1</v>
      </c>
      <c r="BA131">
        <v>8.1</v>
      </c>
      <c r="BB131">
        <v>8.1</v>
      </c>
      <c r="BD131" t="s">
        <v>1394</v>
      </c>
      <c r="BE131">
        <v>-6.2853165000000004</v>
      </c>
      <c r="BF131">
        <v>106.11761730000001</v>
      </c>
      <c r="BG131">
        <v>0.1363836190102013</v>
      </c>
      <c r="BJ131">
        <v>169000</v>
      </c>
      <c r="BK131">
        <v>212000</v>
      </c>
      <c r="BN131">
        <v>878875</v>
      </c>
      <c r="BO131">
        <v>196928.57142857139</v>
      </c>
      <c r="BP131">
        <v>648455.5555555555</v>
      </c>
      <c r="BS131">
        <v>182600</v>
      </c>
      <c r="BT131">
        <v>176000</v>
      </c>
      <c r="BU131">
        <v>160388.88888888891</v>
      </c>
      <c r="BV131">
        <v>151250</v>
      </c>
      <c r="BX131">
        <v>841222.22222222225</v>
      </c>
      <c r="CB131">
        <f t="shared" si="27"/>
        <v>765080</v>
      </c>
      <c r="CC131">
        <f t="shared" si="28"/>
        <v>635600</v>
      </c>
      <c r="CD131">
        <f t="shared" si="29"/>
        <v>8.1</v>
      </c>
      <c r="CE131">
        <v>1</v>
      </c>
      <c r="CF131">
        <v>1</v>
      </c>
      <c r="CG131">
        <v>1</v>
      </c>
      <c r="CH131">
        <v>0</v>
      </c>
      <c r="CI131">
        <v>1</v>
      </c>
      <c r="CJ131">
        <v>1</v>
      </c>
      <c r="CK131">
        <v>1</v>
      </c>
      <c r="CL131">
        <f t="shared" si="30"/>
        <v>1330000</v>
      </c>
      <c r="CM131">
        <f t="shared" si="31"/>
        <v>456500</v>
      </c>
      <c r="CN131">
        <f t="shared" si="32"/>
        <v>2.9134720700985763</v>
      </c>
      <c r="CO131">
        <f t="shared" si="33"/>
        <v>1330000</v>
      </c>
      <c r="CP131">
        <f t="shared" si="34"/>
        <v>456500</v>
      </c>
      <c r="CQ131">
        <f t="shared" si="35"/>
        <v>2.9134720700985763</v>
      </c>
      <c r="CR131">
        <v>1</v>
      </c>
      <c r="CS131">
        <v>0</v>
      </c>
      <c r="CT131" t="s">
        <v>1529</v>
      </c>
      <c r="CU131">
        <v>0</v>
      </c>
      <c r="CV131">
        <v>0</v>
      </c>
      <c r="CW131">
        <v>0</v>
      </c>
      <c r="CX131">
        <v>1</v>
      </c>
    </row>
    <row r="132" spans="1:102" x14ac:dyDescent="0.25">
      <c r="A132" t="s">
        <v>195</v>
      </c>
      <c r="B132" t="s">
        <v>776</v>
      </c>
      <c r="C132" t="s">
        <v>1123</v>
      </c>
      <c r="D132" t="s">
        <v>820</v>
      </c>
      <c r="E132">
        <v>1</v>
      </c>
      <c r="F132">
        <v>1327333</v>
      </c>
      <c r="G132">
        <v>2326667</v>
      </c>
      <c r="H132">
        <v>847333</v>
      </c>
      <c r="I132">
        <v>900600</v>
      </c>
      <c r="J132">
        <v>900600</v>
      </c>
      <c r="K132">
        <v>669363</v>
      </c>
      <c r="L132">
        <v>900600</v>
      </c>
      <c r="M132">
        <v>766667</v>
      </c>
      <c r="N132">
        <v>1166667</v>
      </c>
      <c r="O132">
        <v>900600</v>
      </c>
      <c r="P132">
        <v>1327333</v>
      </c>
      <c r="Q132">
        <v>1327333</v>
      </c>
      <c r="R132">
        <v>847333</v>
      </c>
      <c r="S132">
        <v>900600</v>
      </c>
      <c r="T132">
        <v>900600</v>
      </c>
      <c r="U132">
        <v>900600</v>
      </c>
      <c r="V132">
        <v>900600</v>
      </c>
      <c r="W132">
        <v>1327333</v>
      </c>
      <c r="X132">
        <v>1327333</v>
      </c>
      <c r="Y132">
        <v>900600</v>
      </c>
      <c r="Z132">
        <v>995500</v>
      </c>
      <c r="AA132">
        <v>1745000</v>
      </c>
      <c r="AB132">
        <v>635500</v>
      </c>
      <c r="AC132">
        <v>675450</v>
      </c>
      <c r="AD132">
        <v>675450</v>
      </c>
      <c r="AE132">
        <v>502022</v>
      </c>
      <c r="AF132">
        <v>675450</v>
      </c>
      <c r="AG132">
        <v>575000</v>
      </c>
      <c r="AH132">
        <v>875000</v>
      </c>
      <c r="AI132">
        <v>675450</v>
      </c>
      <c r="AJ132">
        <v>995500</v>
      </c>
      <c r="AK132">
        <v>995500</v>
      </c>
      <c r="AL132">
        <v>635500</v>
      </c>
      <c r="AM132">
        <v>675450</v>
      </c>
      <c r="AN132">
        <v>675450</v>
      </c>
      <c r="AO132">
        <v>675450</v>
      </c>
      <c r="AP132">
        <v>675450</v>
      </c>
      <c r="AQ132">
        <v>995500</v>
      </c>
      <c r="AR132">
        <v>995500</v>
      </c>
      <c r="AS132">
        <v>675450</v>
      </c>
      <c r="AT132">
        <v>7</v>
      </c>
      <c r="AU132">
        <v>7</v>
      </c>
      <c r="AV132">
        <v>7</v>
      </c>
      <c r="AW132">
        <v>7</v>
      </c>
      <c r="AX132">
        <v>6.8</v>
      </c>
      <c r="AY132">
        <v>6.8</v>
      </c>
      <c r="AZ132">
        <v>6.8</v>
      </c>
      <c r="BA132">
        <v>6.7</v>
      </c>
      <c r="BB132">
        <v>6.7</v>
      </c>
      <c r="BC132">
        <v>6.7</v>
      </c>
      <c r="BD132" t="s">
        <v>1390</v>
      </c>
      <c r="BE132">
        <v>-6.3039899000000004</v>
      </c>
      <c r="BF132">
        <v>105.8415033</v>
      </c>
      <c r="BG132">
        <v>0.1196876816163779</v>
      </c>
      <c r="BH132">
        <v>689461</v>
      </c>
      <c r="BI132">
        <v>875192.14285714284</v>
      </c>
      <c r="BJ132">
        <v>257005.2</v>
      </c>
      <c r="BK132">
        <v>254688.6</v>
      </c>
      <c r="BL132">
        <v>299942.59999999998</v>
      </c>
      <c r="BM132">
        <v>572605.69999999995</v>
      </c>
      <c r="BN132">
        <v>507597.11111111112</v>
      </c>
      <c r="BO132">
        <v>498072</v>
      </c>
      <c r="BP132">
        <v>714604.66666666663</v>
      </c>
      <c r="BQ132">
        <v>317122.2</v>
      </c>
      <c r="BR132">
        <v>578272</v>
      </c>
      <c r="BS132">
        <v>553388.80000000005</v>
      </c>
      <c r="BT132">
        <v>231378.2</v>
      </c>
      <c r="BU132">
        <v>257578.6</v>
      </c>
      <c r="BV132">
        <v>242163.20000000001</v>
      </c>
      <c r="BW132">
        <v>269315.59999999998</v>
      </c>
      <c r="BX132">
        <v>297992.59999999998</v>
      </c>
      <c r="BY132">
        <v>408911.33333333331</v>
      </c>
      <c r="BZ132">
        <v>444482</v>
      </c>
      <c r="CA132">
        <v>209589.2</v>
      </c>
      <c r="CB132">
        <f t="shared" si="27"/>
        <v>802982.2</v>
      </c>
      <c r="CC132">
        <f t="shared" si="28"/>
        <v>799475</v>
      </c>
      <c r="CD132">
        <f t="shared" si="29"/>
        <v>6.85</v>
      </c>
      <c r="CE132">
        <v>1</v>
      </c>
      <c r="CF132">
        <v>0</v>
      </c>
      <c r="CG132">
        <v>1</v>
      </c>
      <c r="CH132">
        <v>0</v>
      </c>
      <c r="CI132">
        <v>0</v>
      </c>
      <c r="CJ132">
        <v>1</v>
      </c>
      <c r="CK132">
        <v>0</v>
      </c>
      <c r="CL132">
        <f t="shared" si="30"/>
        <v>1745000</v>
      </c>
      <c r="CM132">
        <f t="shared" si="31"/>
        <v>502022</v>
      </c>
      <c r="CN132">
        <f t="shared" ref="CN132:CN136" si="36">CL132/CM132</f>
        <v>3.4759432853540284</v>
      </c>
      <c r="CO132">
        <f t="shared" si="33"/>
        <v>995500</v>
      </c>
      <c r="CP132">
        <f t="shared" si="34"/>
        <v>635500</v>
      </c>
      <c r="CQ132">
        <f t="shared" ref="CQ132:CQ136" si="37">CO132/CP132</f>
        <v>1.5664830841856805</v>
      </c>
      <c r="CR132">
        <v>1</v>
      </c>
      <c r="CS132">
        <v>0</v>
      </c>
      <c r="CT132" t="s">
        <v>1529</v>
      </c>
      <c r="CU132">
        <v>0</v>
      </c>
      <c r="CV132">
        <v>0</v>
      </c>
      <c r="CW132">
        <v>0</v>
      </c>
      <c r="CX132">
        <v>1</v>
      </c>
    </row>
    <row r="133" spans="1:102" x14ac:dyDescent="0.25">
      <c r="A133" t="s">
        <v>40</v>
      </c>
      <c r="B133" t="s">
        <v>779</v>
      </c>
      <c r="C133" t="s">
        <v>878</v>
      </c>
      <c r="D133" t="s">
        <v>820</v>
      </c>
      <c r="E133">
        <v>4</v>
      </c>
      <c r="F133">
        <v>1228267</v>
      </c>
      <c r="G133">
        <v>952000</v>
      </c>
      <c r="H133">
        <v>952000</v>
      </c>
      <c r="I133">
        <v>952000</v>
      </c>
      <c r="J133">
        <v>1579200</v>
      </c>
      <c r="K133">
        <v>952000</v>
      </c>
      <c r="N133">
        <v>3358933</v>
      </c>
      <c r="O133">
        <v>1328533</v>
      </c>
      <c r="P133">
        <v>952000</v>
      </c>
      <c r="Q133">
        <v>952000</v>
      </c>
      <c r="R133">
        <v>952000</v>
      </c>
      <c r="S133">
        <v>952000</v>
      </c>
      <c r="T133">
        <v>952000</v>
      </c>
      <c r="U133">
        <v>952000</v>
      </c>
      <c r="V133">
        <v>952000</v>
      </c>
      <c r="W133">
        <v>952000</v>
      </c>
      <c r="X133">
        <v>952000</v>
      </c>
      <c r="Y133">
        <v>952000</v>
      </c>
      <c r="Z133">
        <v>921200</v>
      </c>
      <c r="AA133">
        <v>714000</v>
      </c>
      <c r="AB133">
        <v>714000</v>
      </c>
      <c r="AC133">
        <v>714000</v>
      </c>
      <c r="AD133">
        <v>1184400</v>
      </c>
      <c r="AE133">
        <v>714000</v>
      </c>
      <c r="AH133">
        <v>2519200</v>
      </c>
      <c r="AI133">
        <v>996400</v>
      </c>
      <c r="AJ133">
        <v>714000</v>
      </c>
      <c r="AK133">
        <v>714000</v>
      </c>
      <c r="AL133">
        <v>714000</v>
      </c>
      <c r="AM133">
        <v>714000</v>
      </c>
      <c r="AN133">
        <v>714000</v>
      </c>
      <c r="AO133">
        <v>714000</v>
      </c>
      <c r="AP133">
        <v>714000</v>
      </c>
      <c r="AQ133">
        <v>714000</v>
      </c>
      <c r="AR133">
        <v>714000</v>
      </c>
      <c r="AS133">
        <v>714000</v>
      </c>
      <c r="AT133">
        <v>8.6999999999999993</v>
      </c>
      <c r="AU133">
        <v>8.6999999999999993</v>
      </c>
      <c r="AV133">
        <v>8.6999999999999993</v>
      </c>
      <c r="AW133">
        <v>8.6999999999999993</v>
      </c>
      <c r="AX133">
        <v>8.6999999999999993</v>
      </c>
      <c r="AY133">
        <v>8.6999999999999993</v>
      </c>
      <c r="AZ133">
        <v>8.6999999999999993</v>
      </c>
      <c r="BA133">
        <v>8.6999999999999993</v>
      </c>
      <c r="BB133">
        <v>8.6999999999999993</v>
      </c>
      <c r="BC133">
        <v>8.6999999999999993</v>
      </c>
      <c r="BD133" t="s">
        <v>1414</v>
      </c>
      <c r="BE133">
        <v>-6.0214281999999999</v>
      </c>
      <c r="BF133">
        <v>106.0652887</v>
      </c>
      <c r="BG133">
        <v>2.5972531906223971E-2</v>
      </c>
      <c r="BH133">
        <v>530259.125</v>
      </c>
      <c r="BI133">
        <v>267367.85714285722</v>
      </c>
      <c r="BJ133">
        <v>290629.2</v>
      </c>
      <c r="BK133">
        <v>315227.3</v>
      </c>
      <c r="BL133">
        <v>784777.3</v>
      </c>
      <c r="BM133">
        <v>308727.3</v>
      </c>
      <c r="BP133">
        <v>2116727.2999999998</v>
      </c>
      <c r="BQ133">
        <v>600127.30000000005</v>
      </c>
      <c r="BR133">
        <v>314227.3</v>
      </c>
      <c r="BS133">
        <v>302508</v>
      </c>
      <c r="BT133">
        <v>315227.3</v>
      </c>
      <c r="BU133">
        <v>315227.3</v>
      </c>
      <c r="BV133">
        <v>315227.3</v>
      </c>
      <c r="BW133">
        <v>315227.3</v>
      </c>
      <c r="BX133">
        <v>315227.3</v>
      </c>
      <c r="BY133">
        <v>313527.3</v>
      </c>
      <c r="BZ133">
        <v>309664</v>
      </c>
      <c r="CA133">
        <v>315864</v>
      </c>
      <c r="CB133">
        <f t="shared" si="27"/>
        <v>1059650</v>
      </c>
      <c r="CC133">
        <f t="shared" si="28"/>
        <v>714000</v>
      </c>
      <c r="CD133">
        <f t="shared" si="29"/>
        <v>8.7000000000000011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f t="shared" si="30"/>
        <v>2519200</v>
      </c>
      <c r="CM133">
        <f t="shared" si="31"/>
        <v>714000</v>
      </c>
      <c r="CN133">
        <f t="shared" si="36"/>
        <v>3.5282913165266105</v>
      </c>
      <c r="CO133">
        <f t="shared" si="33"/>
        <v>714000</v>
      </c>
      <c r="CP133">
        <f t="shared" si="34"/>
        <v>714000</v>
      </c>
      <c r="CQ133">
        <f t="shared" si="37"/>
        <v>1</v>
      </c>
      <c r="CR133">
        <v>1</v>
      </c>
      <c r="CS133">
        <v>0</v>
      </c>
      <c r="CT133" t="s">
        <v>1528</v>
      </c>
      <c r="CU133">
        <v>0</v>
      </c>
      <c r="CV133">
        <v>0</v>
      </c>
      <c r="CW133">
        <v>1</v>
      </c>
      <c r="CX133">
        <v>0</v>
      </c>
    </row>
    <row r="134" spans="1:102" x14ac:dyDescent="0.25">
      <c r="A134" t="s">
        <v>582</v>
      </c>
      <c r="B134" t="s">
        <v>772</v>
      </c>
      <c r="C134" t="s">
        <v>1336</v>
      </c>
      <c r="D134" t="s">
        <v>820</v>
      </c>
      <c r="E134">
        <v>4</v>
      </c>
      <c r="G134">
        <v>1000000</v>
      </c>
      <c r="J134">
        <v>905000</v>
      </c>
      <c r="K134">
        <v>965000</v>
      </c>
      <c r="L134">
        <v>2845000</v>
      </c>
      <c r="M134">
        <v>2845000</v>
      </c>
      <c r="N134">
        <v>1095000</v>
      </c>
      <c r="O134">
        <v>1095000</v>
      </c>
      <c r="P134">
        <v>965000</v>
      </c>
      <c r="Q134">
        <v>822500</v>
      </c>
      <c r="V134">
        <v>965000</v>
      </c>
      <c r="X134">
        <v>822500</v>
      </c>
      <c r="Y134">
        <v>822500</v>
      </c>
      <c r="AA134">
        <v>700000</v>
      </c>
      <c r="AD134">
        <v>814500</v>
      </c>
      <c r="AE134">
        <v>868500</v>
      </c>
      <c r="AF134">
        <v>2560500</v>
      </c>
      <c r="AG134">
        <v>2560500</v>
      </c>
      <c r="AH134">
        <v>766500</v>
      </c>
      <c r="AI134">
        <v>766500</v>
      </c>
      <c r="AJ134">
        <v>820250</v>
      </c>
      <c r="AK134">
        <v>575750</v>
      </c>
      <c r="AP134">
        <v>820250</v>
      </c>
      <c r="AR134">
        <v>575750</v>
      </c>
      <c r="AS134">
        <v>575750</v>
      </c>
      <c r="AT134">
        <v>8.4</v>
      </c>
      <c r="AU134">
        <v>8.4</v>
      </c>
      <c r="AX134">
        <v>8.4</v>
      </c>
      <c r="AY134">
        <v>8.4</v>
      </c>
      <c r="AZ134">
        <v>8.4</v>
      </c>
      <c r="BA134">
        <v>8.4</v>
      </c>
      <c r="BB134">
        <v>8.4</v>
      </c>
      <c r="BC134">
        <v>8.4</v>
      </c>
      <c r="BD134" t="s">
        <v>1414</v>
      </c>
      <c r="BE134">
        <v>-6.3089741000000004</v>
      </c>
      <c r="BF134">
        <v>106.6894424</v>
      </c>
      <c r="BG134">
        <v>1.995987521783097E-2</v>
      </c>
      <c r="BI134">
        <v>281650.14285714278</v>
      </c>
      <c r="BL134">
        <v>473326.88888888888</v>
      </c>
      <c r="BM134">
        <v>407870.6</v>
      </c>
      <c r="BN134">
        <v>1921294.7</v>
      </c>
      <c r="BO134">
        <v>2243315.333333333</v>
      </c>
      <c r="BP134">
        <v>328323.3</v>
      </c>
      <c r="BQ134">
        <v>377246.6</v>
      </c>
      <c r="BR134">
        <v>405323.11111111112</v>
      </c>
      <c r="BS134">
        <v>280303.7</v>
      </c>
      <c r="BX134">
        <v>418166.88888888888</v>
      </c>
      <c r="BZ134">
        <v>239375.2</v>
      </c>
      <c r="CA134">
        <v>274789.7</v>
      </c>
      <c r="CB134">
        <f t="shared" si="27"/>
        <v>1291000</v>
      </c>
      <c r="CC134">
        <f t="shared" si="28"/>
        <v>673550</v>
      </c>
      <c r="CD134">
        <f t="shared" si="29"/>
        <v>8.4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f t="shared" si="30"/>
        <v>2560500</v>
      </c>
      <c r="CM134">
        <f t="shared" si="31"/>
        <v>700000</v>
      </c>
      <c r="CN134">
        <f t="shared" si="36"/>
        <v>3.6578571428571429</v>
      </c>
      <c r="CO134">
        <f t="shared" si="33"/>
        <v>820250</v>
      </c>
      <c r="CP134">
        <f t="shared" si="34"/>
        <v>575750</v>
      </c>
      <c r="CQ134">
        <f t="shared" si="37"/>
        <v>1.4246634824142423</v>
      </c>
      <c r="CR134">
        <v>1</v>
      </c>
      <c r="CS134">
        <v>0</v>
      </c>
      <c r="CT134" t="s">
        <v>1527</v>
      </c>
      <c r="CU134">
        <v>0</v>
      </c>
      <c r="CV134">
        <v>1</v>
      </c>
      <c r="CW134">
        <v>0</v>
      </c>
      <c r="CX134">
        <v>0</v>
      </c>
    </row>
    <row r="135" spans="1:102" x14ac:dyDescent="0.25">
      <c r="A135" t="s">
        <v>14</v>
      </c>
      <c r="B135" t="s">
        <v>770</v>
      </c>
      <c r="C135" t="s">
        <v>1093</v>
      </c>
      <c r="D135" t="s">
        <v>820</v>
      </c>
      <c r="E135">
        <v>4</v>
      </c>
      <c r="F135">
        <v>2266667</v>
      </c>
      <c r="G135">
        <v>4446667</v>
      </c>
      <c r="H135">
        <v>1424000</v>
      </c>
      <c r="I135">
        <v>1424000</v>
      </c>
      <c r="J135">
        <v>4090667</v>
      </c>
      <c r="K135">
        <v>1424000</v>
      </c>
      <c r="L135">
        <v>2490667</v>
      </c>
      <c r="M135">
        <v>2633333</v>
      </c>
      <c r="N135">
        <v>2133333</v>
      </c>
      <c r="O135">
        <v>1200000</v>
      </c>
      <c r="P135">
        <v>1200000</v>
      </c>
      <c r="Q135">
        <v>2846667</v>
      </c>
      <c r="R135">
        <v>1424000</v>
      </c>
      <c r="S135">
        <v>800000</v>
      </c>
      <c r="T135">
        <v>800000</v>
      </c>
      <c r="U135">
        <v>1000000</v>
      </c>
      <c r="V135">
        <v>3068000</v>
      </c>
      <c r="W135">
        <v>900000</v>
      </c>
      <c r="X135">
        <v>800000</v>
      </c>
      <c r="Y135">
        <v>800000</v>
      </c>
      <c r="Z135">
        <v>1700000</v>
      </c>
      <c r="AA135">
        <v>3335000</v>
      </c>
      <c r="AB135">
        <v>1068000</v>
      </c>
      <c r="AC135">
        <v>1068000</v>
      </c>
      <c r="AD135">
        <v>3068000</v>
      </c>
      <c r="AE135">
        <v>1068000</v>
      </c>
      <c r="AF135">
        <v>1868000</v>
      </c>
      <c r="AG135">
        <v>1975000</v>
      </c>
      <c r="AH135">
        <v>1600000</v>
      </c>
      <c r="AI135">
        <v>900000</v>
      </c>
      <c r="AJ135">
        <v>900000</v>
      </c>
      <c r="AK135">
        <v>2135000</v>
      </c>
      <c r="AL135">
        <v>1068000</v>
      </c>
      <c r="AM135">
        <v>744000</v>
      </c>
      <c r="AN135">
        <v>744000</v>
      </c>
      <c r="AO135">
        <v>930000</v>
      </c>
      <c r="AP135">
        <v>2853240</v>
      </c>
      <c r="AQ135">
        <v>837000</v>
      </c>
      <c r="AR135">
        <v>736000</v>
      </c>
      <c r="AS135">
        <v>736000</v>
      </c>
      <c r="AT135">
        <v>8.6999999999999993</v>
      </c>
      <c r="AU135">
        <v>8.6999999999999993</v>
      </c>
      <c r="AV135">
        <v>8.6999999999999993</v>
      </c>
      <c r="AW135">
        <v>8.6999999999999993</v>
      </c>
      <c r="AX135">
        <v>8.6999999999999993</v>
      </c>
      <c r="AY135">
        <v>8.6999999999999993</v>
      </c>
      <c r="AZ135">
        <v>8.6999999999999993</v>
      </c>
      <c r="BA135">
        <v>8.6999999999999993</v>
      </c>
      <c r="BB135">
        <v>8.6999999999999993</v>
      </c>
      <c r="BC135">
        <v>8.6999999999999993</v>
      </c>
      <c r="BD135" t="s">
        <v>1398</v>
      </c>
      <c r="BE135">
        <v>-6.2984990999999999</v>
      </c>
      <c r="BF135">
        <v>106.6365502</v>
      </c>
      <c r="BG135">
        <v>1.9532603766410861E-2</v>
      </c>
      <c r="BH135">
        <v>1191471.888888889</v>
      </c>
      <c r="BI135">
        <v>2824834.7142857141</v>
      </c>
      <c r="BJ135">
        <v>535194.11111111112</v>
      </c>
      <c r="BK135">
        <v>481926.8</v>
      </c>
      <c r="BL135">
        <v>2569869.666666667</v>
      </c>
      <c r="BM135">
        <v>559634.88888888888</v>
      </c>
      <c r="BN135">
        <v>1322561.875</v>
      </c>
      <c r="BO135">
        <v>1546699.833333333</v>
      </c>
      <c r="BP135">
        <v>1084632.125</v>
      </c>
      <c r="BQ135">
        <v>386044.66666666669</v>
      </c>
      <c r="BR135">
        <v>409391.77777777781</v>
      </c>
      <c r="BS135">
        <v>1588646.5</v>
      </c>
      <c r="BT135">
        <v>563654.40000000002</v>
      </c>
      <c r="BU135">
        <v>312362.2</v>
      </c>
      <c r="BV135">
        <v>283102.3</v>
      </c>
      <c r="BW135">
        <v>435375.77777777781</v>
      </c>
      <c r="BX135">
        <v>2338353.2000000002</v>
      </c>
      <c r="BY135">
        <v>373357.22222222219</v>
      </c>
      <c r="BZ135">
        <v>286957.2</v>
      </c>
      <c r="CA135">
        <v>256433.8</v>
      </c>
      <c r="CB135">
        <f t="shared" si="27"/>
        <v>1765000</v>
      </c>
      <c r="CC135">
        <f t="shared" si="28"/>
        <v>1168324</v>
      </c>
      <c r="CD135">
        <f t="shared" si="29"/>
        <v>8.7000000000000011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f t="shared" si="30"/>
        <v>3335000</v>
      </c>
      <c r="CM135">
        <f t="shared" si="31"/>
        <v>900000</v>
      </c>
      <c r="CN135">
        <f t="shared" si="36"/>
        <v>3.7055555555555557</v>
      </c>
      <c r="CO135">
        <f t="shared" si="33"/>
        <v>2853240</v>
      </c>
      <c r="CP135">
        <f t="shared" si="34"/>
        <v>736000</v>
      </c>
      <c r="CQ135">
        <f t="shared" si="37"/>
        <v>3.8766847826086956</v>
      </c>
      <c r="CR135">
        <v>1</v>
      </c>
      <c r="CS135">
        <v>0</v>
      </c>
      <c r="CT135" t="s">
        <v>1527</v>
      </c>
      <c r="CU135">
        <v>0</v>
      </c>
      <c r="CV135">
        <v>1</v>
      </c>
      <c r="CW135">
        <v>0</v>
      </c>
      <c r="CX135">
        <v>0</v>
      </c>
    </row>
    <row r="136" spans="1:102" x14ac:dyDescent="0.25">
      <c r="A136" t="s">
        <v>10</v>
      </c>
      <c r="B136" t="s">
        <v>777</v>
      </c>
      <c r="C136" t="s">
        <v>877</v>
      </c>
      <c r="D136" t="s">
        <v>820</v>
      </c>
      <c r="E136">
        <v>4</v>
      </c>
      <c r="F136">
        <v>4592347</v>
      </c>
      <c r="H136">
        <v>1508467</v>
      </c>
      <c r="I136">
        <v>1206773</v>
      </c>
      <c r="J136">
        <v>1810160</v>
      </c>
      <c r="K136">
        <v>5069577</v>
      </c>
      <c r="L136">
        <v>4042691</v>
      </c>
      <c r="M136">
        <v>4042691</v>
      </c>
      <c r="N136">
        <v>6034224</v>
      </c>
      <c r="O136">
        <v>1810160</v>
      </c>
      <c r="P136">
        <v>4042691</v>
      </c>
      <c r="Q136">
        <v>4529111</v>
      </c>
      <c r="R136">
        <v>1206773</v>
      </c>
      <c r="S136">
        <v>1351973</v>
      </c>
      <c r="T136">
        <v>1146435</v>
      </c>
      <c r="U136">
        <v>1508467</v>
      </c>
      <c r="V136">
        <v>1810160</v>
      </c>
      <c r="Y136">
        <v>1508467</v>
      </c>
      <c r="Z136">
        <v>3805986</v>
      </c>
      <c r="AB136">
        <v>1131350</v>
      </c>
      <c r="AC136">
        <v>905080</v>
      </c>
      <c r="AD136">
        <v>1357620</v>
      </c>
      <c r="AE136">
        <v>3802183</v>
      </c>
      <c r="AF136">
        <v>3032018</v>
      </c>
      <c r="AG136">
        <v>3032018</v>
      </c>
      <c r="AH136">
        <v>4525668</v>
      </c>
      <c r="AI136">
        <v>1357620</v>
      </c>
      <c r="AJ136">
        <v>3032018</v>
      </c>
      <c r="AK136">
        <v>3396833</v>
      </c>
      <c r="AL136">
        <v>905080</v>
      </c>
      <c r="AM136">
        <v>1013980</v>
      </c>
      <c r="AN136">
        <v>859826</v>
      </c>
      <c r="AO136">
        <v>1131350</v>
      </c>
      <c r="AP136">
        <v>1357620</v>
      </c>
      <c r="AS136">
        <v>1131350</v>
      </c>
      <c r="AT136">
        <v>8.6</v>
      </c>
      <c r="AU136">
        <v>8.6</v>
      </c>
      <c r="AV136">
        <v>8.6</v>
      </c>
      <c r="AW136">
        <v>8.6</v>
      </c>
      <c r="AX136">
        <v>8.6</v>
      </c>
      <c r="AY136">
        <v>8.6</v>
      </c>
      <c r="AZ136">
        <v>8.6</v>
      </c>
      <c r="BA136">
        <v>8.6</v>
      </c>
      <c r="BB136">
        <v>8.6</v>
      </c>
      <c r="BC136">
        <v>8.6</v>
      </c>
      <c r="BD136" t="s">
        <v>1414</v>
      </c>
      <c r="BE136">
        <v>-6.1444000000000001</v>
      </c>
      <c r="BF136">
        <v>105.855948</v>
      </c>
      <c r="BG136">
        <v>0.14638941325226701</v>
      </c>
      <c r="BH136">
        <v>3170071.25</v>
      </c>
      <c r="BJ136">
        <v>596418.19999999995</v>
      </c>
      <c r="BK136">
        <v>397569.6</v>
      </c>
      <c r="BL136">
        <v>850012.8</v>
      </c>
      <c r="BM136">
        <v>3305418.6</v>
      </c>
      <c r="BN136">
        <v>2531343.333333333</v>
      </c>
      <c r="BO136">
        <v>2502136.2000000002</v>
      </c>
      <c r="BP136">
        <v>3915098.444444444</v>
      </c>
      <c r="BQ136">
        <v>817193.2</v>
      </c>
      <c r="BR136">
        <v>2460786.2000000002</v>
      </c>
      <c r="BS136">
        <v>2749236.5</v>
      </c>
      <c r="BT136">
        <v>389884.2</v>
      </c>
      <c r="BU136">
        <v>498372.8</v>
      </c>
      <c r="BV136">
        <v>353366.4</v>
      </c>
      <c r="BW136">
        <v>615742.80000000005</v>
      </c>
      <c r="BX136">
        <v>835962.8</v>
      </c>
      <c r="CA136">
        <v>593923.19999999995</v>
      </c>
      <c r="CB136">
        <f t="shared" si="27"/>
        <v>2549949.222222222</v>
      </c>
      <c r="CC136">
        <f t="shared" si="28"/>
        <v>1603507.125</v>
      </c>
      <c r="CD136">
        <f t="shared" si="29"/>
        <v>8.5999999999999979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f t="shared" si="30"/>
        <v>4525668</v>
      </c>
      <c r="CM136">
        <f t="shared" si="31"/>
        <v>905080</v>
      </c>
      <c r="CN136">
        <f t="shared" si="36"/>
        <v>5.0002961064215317</v>
      </c>
      <c r="CO136">
        <f t="shared" si="33"/>
        <v>3396833</v>
      </c>
      <c r="CP136">
        <f t="shared" si="34"/>
        <v>859826</v>
      </c>
      <c r="CQ136">
        <f t="shared" si="37"/>
        <v>3.9506051224317478</v>
      </c>
      <c r="CR136">
        <v>0</v>
      </c>
      <c r="CS136">
        <v>1</v>
      </c>
      <c r="CT136" t="s">
        <v>1528</v>
      </c>
      <c r="CU136">
        <v>0</v>
      </c>
      <c r="CV136">
        <v>0</v>
      </c>
      <c r="CW136">
        <v>1</v>
      </c>
      <c r="CX136">
        <v>0</v>
      </c>
    </row>
  </sheetData>
  <sortState xmlns:xlrd2="http://schemas.microsoft.com/office/spreadsheetml/2017/richdata2" ref="A4:CS136">
    <sortCondition ref="CN4:CN136"/>
  </sortState>
  <mergeCells count="65">
    <mergeCell ref="CQ1:CQ3"/>
    <mergeCell ref="CR1:CR3"/>
    <mergeCell ref="CS1:CS3"/>
    <mergeCell ref="CT1:CT3"/>
    <mergeCell ref="CL1:CL3"/>
    <mergeCell ref="CM1:CM3"/>
    <mergeCell ref="CN1:CN3"/>
    <mergeCell ref="CO1:CO3"/>
    <mergeCell ref="CP1:CP3"/>
    <mergeCell ref="AZ2:AZ3"/>
    <mergeCell ref="BA2:BA3"/>
    <mergeCell ref="Z1:AS1"/>
    <mergeCell ref="AT1:BC1"/>
    <mergeCell ref="BD1:BD3"/>
    <mergeCell ref="BB2:BB3"/>
    <mergeCell ref="BC2:BC3"/>
    <mergeCell ref="AV2:AV3"/>
    <mergeCell ref="AW2:AW3"/>
    <mergeCell ref="AX2:AX3"/>
    <mergeCell ref="AY2:AY3"/>
    <mergeCell ref="F1:Y1"/>
    <mergeCell ref="F2:O2"/>
    <mergeCell ref="P2:Y2"/>
    <mergeCell ref="AU2:AU3"/>
    <mergeCell ref="Z2:AI2"/>
    <mergeCell ref="AJ2:AS2"/>
    <mergeCell ref="AT2:AT3"/>
    <mergeCell ref="A1:A3"/>
    <mergeCell ref="B1:B3"/>
    <mergeCell ref="C1:C3"/>
    <mergeCell ref="D1:D3"/>
    <mergeCell ref="E1:E3"/>
    <mergeCell ref="CB1:CB3"/>
    <mergeCell ref="CC1:CC3"/>
    <mergeCell ref="CD1:CD3"/>
    <mergeCell ref="BE1:BE3"/>
    <mergeCell ref="BF1:BF3"/>
    <mergeCell ref="BG1:BG3"/>
    <mergeCell ref="BH1:BH3"/>
    <mergeCell ref="BQ1:BQ3"/>
    <mergeCell ref="BI1:BI3"/>
    <mergeCell ref="BJ1:BJ3"/>
    <mergeCell ref="BK1:BK3"/>
    <mergeCell ref="BL1:BL3"/>
    <mergeCell ref="BM1:BM3"/>
    <mergeCell ref="BN1:BN3"/>
    <mergeCell ref="BO1:BO3"/>
    <mergeCell ref="BP1:BP3"/>
    <mergeCell ref="CJ1:CJ3"/>
    <mergeCell ref="CK1:CK3"/>
    <mergeCell ref="CE1:CE3"/>
    <mergeCell ref="CF1:CF3"/>
    <mergeCell ref="CG1:CG3"/>
    <mergeCell ref="CH1:CH3"/>
    <mergeCell ref="CI1:CI3"/>
    <mergeCell ref="BR1:BR3"/>
    <mergeCell ref="BS1:BS3"/>
    <mergeCell ref="BT1:BT3"/>
    <mergeCell ref="BU1:BU3"/>
    <mergeCell ref="BV1:BV3"/>
    <mergeCell ref="BW1:BW3"/>
    <mergeCell ref="BX1:BX3"/>
    <mergeCell ref="BY1:BY3"/>
    <mergeCell ref="BZ1:BZ3"/>
    <mergeCell ref="CA1:CA3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1003-B1C2-4708-AB32-F2239DE4C2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Meta Hotel</vt:lpstr>
      <vt:lpstr>Hotel_2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Riswansyah Imawan</dc:creator>
  <cp:lastModifiedBy>Windows User</cp:lastModifiedBy>
  <dcterms:created xsi:type="dcterms:W3CDTF">2015-06-05T18:17:20Z</dcterms:created>
  <dcterms:modified xsi:type="dcterms:W3CDTF">2022-01-03T00:22:46Z</dcterms:modified>
</cp:coreProperties>
</file>