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szo\Desktop\phdproject\TimeSeriesForecasting\articles\article1\"/>
    </mc:Choice>
  </mc:AlternateContent>
  <bookViews>
    <workbookView xWindow="0" yWindow="0" windowWidth="14445" windowHeight="4725" tabRatio="570"/>
  </bookViews>
  <sheets>
    <sheet name="Zestawienie" sheetId="12" r:id="rId1"/>
    <sheet name="Hurst" sheetId="13" r:id="rId2"/>
    <sheet name="Ilość ticków" sheetId="14" r:id="rId3"/>
    <sheet name="LogisticRegression" sheetId="1" r:id="rId4"/>
    <sheet name="LDA" sheetId="2" r:id="rId5"/>
    <sheet name="ARMA" sheetId="4" r:id="rId6"/>
    <sheet name="ARIMA" sheetId="5" r:id="rId7"/>
    <sheet name="Naive" sheetId="6" r:id="rId8"/>
    <sheet name="Random" sheetId="7" r:id="rId9"/>
    <sheet name="MovingAverage" sheetId="8" r:id="rId10"/>
    <sheet name="LinearRegression" sheetId="9" r:id="rId11"/>
    <sheet name="ExpSmooth" sheetId="10" r:id="rId12"/>
    <sheet name="Kalman" sheetId="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2" l="1"/>
  <c r="L4" i="12"/>
  <c r="L5" i="12"/>
  <c r="L6" i="12"/>
  <c r="L7" i="12"/>
  <c r="L8" i="12"/>
  <c r="L9" i="12"/>
  <c r="L10" i="12"/>
  <c r="L11" i="12"/>
  <c r="L2" i="12"/>
  <c r="K3" i="12"/>
  <c r="K4" i="12"/>
  <c r="K5" i="12"/>
  <c r="K6" i="12"/>
  <c r="K7" i="12"/>
  <c r="K8" i="12"/>
  <c r="K9" i="12"/>
  <c r="K10" i="12"/>
  <c r="K11" i="12"/>
  <c r="K2" i="12"/>
  <c r="J3" i="12"/>
  <c r="J4" i="12"/>
  <c r="J5" i="12"/>
  <c r="J6" i="12"/>
  <c r="J7" i="12"/>
  <c r="J8" i="12"/>
  <c r="J9" i="12"/>
  <c r="J10" i="12"/>
  <c r="J11" i="12"/>
  <c r="J2" i="12"/>
  <c r="I3" i="12"/>
  <c r="I4" i="12"/>
  <c r="I5" i="12"/>
  <c r="I6" i="12"/>
  <c r="I7" i="12"/>
  <c r="I8" i="12"/>
  <c r="I9" i="12"/>
  <c r="I10" i="12"/>
  <c r="I11" i="12"/>
  <c r="I2" i="12"/>
  <c r="H3" i="12"/>
  <c r="H4" i="12"/>
  <c r="H5" i="12"/>
  <c r="H6" i="12"/>
  <c r="H7" i="12"/>
  <c r="H8" i="12"/>
  <c r="H9" i="12"/>
  <c r="H10" i="12"/>
  <c r="H11" i="12"/>
  <c r="H2" i="12"/>
  <c r="G3" i="12"/>
  <c r="G4" i="12"/>
  <c r="G5" i="12"/>
  <c r="G6" i="12"/>
  <c r="G7" i="12"/>
  <c r="G8" i="12"/>
  <c r="G9" i="12"/>
  <c r="G10" i="12"/>
  <c r="G11" i="12"/>
  <c r="G2" i="12"/>
  <c r="F3" i="12"/>
  <c r="F4" i="12"/>
  <c r="F5" i="12"/>
  <c r="F6" i="12"/>
  <c r="F7" i="12"/>
  <c r="F8" i="12"/>
  <c r="F9" i="12"/>
  <c r="F10" i="12"/>
  <c r="F11" i="12"/>
  <c r="F2" i="12"/>
  <c r="E3" i="12"/>
  <c r="E4" i="12"/>
  <c r="E5" i="12"/>
  <c r="E6" i="12"/>
  <c r="E7" i="12"/>
  <c r="E8" i="12"/>
  <c r="E9" i="12"/>
  <c r="E10" i="12"/>
  <c r="E11" i="12"/>
  <c r="E2" i="12"/>
  <c r="D3" i="12"/>
  <c r="D4" i="12"/>
  <c r="D5" i="12"/>
  <c r="D6" i="12"/>
  <c r="D7" i="12"/>
  <c r="D8" i="12"/>
  <c r="D9" i="12"/>
  <c r="D10" i="12"/>
  <c r="D11" i="12"/>
  <c r="D2" i="12"/>
  <c r="C3" i="12"/>
  <c r="C4" i="12"/>
  <c r="C5" i="12"/>
  <c r="C6" i="12"/>
  <c r="C7" i="12"/>
  <c r="C8" i="12"/>
  <c r="C9" i="12"/>
  <c r="C10" i="12"/>
  <c r="C11" i="12"/>
  <c r="C2" i="12"/>
  <c r="B12" i="6"/>
  <c r="I16" i="12"/>
  <c r="I17" i="12"/>
  <c r="I18" i="12"/>
  <c r="I19" i="12"/>
  <c r="I20" i="12"/>
  <c r="I21" i="12"/>
  <c r="I22" i="12"/>
  <c r="I23" i="12"/>
  <c r="I15" i="12"/>
  <c r="H16" i="12"/>
  <c r="H17" i="12"/>
  <c r="H18" i="12"/>
  <c r="H19" i="12"/>
  <c r="H20" i="12"/>
  <c r="H21" i="12"/>
  <c r="H22" i="12"/>
  <c r="H23" i="12"/>
  <c r="H24" i="12"/>
  <c r="H15" i="12"/>
  <c r="G16" i="12"/>
  <c r="G17" i="12"/>
  <c r="G18" i="12"/>
  <c r="G19" i="12"/>
  <c r="G20" i="12"/>
  <c r="G21" i="12"/>
  <c r="G22" i="12"/>
  <c r="G23" i="12"/>
  <c r="G24" i="12"/>
  <c r="G15" i="12"/>
  <c r="F16" i="12"/>
  <c r="F17" i="12"/>
  <c r="F18" i="12"/>
  <c r="F19" i="12"/>
  <c r="F20" i="12"/>
  <c r="F21" i="12"/>
  <c r="F22" i="12"/>
  <c r="F23" i="12"/>
  <c r="F24" i="12"/>
  <c r="F15" i="12"/>
  <c r="E16" i="12"/>
  <c r="E17" i="12"/>
  <c r="E18" i="12"/>
  <c r="E19" i="12"/>
  <c r="E20" i="12"/>
  <c r="E21" i="12"/>
  <c r="E22" i="12"/>
  <c r="E23" i="12"/>
  <c r="E24" i="12"/>
  <c r="E15" i="12"/>
  <c r="D16" i="12"/>
  <c r="D17" i="12"/>
  <c r="D18" i="12"/>
  <c r="D19" i="12"/>
  <c r="D20" i="12"/>
  <c r="D21" i="12"/>
  <c r="D22" i="12"/>
  <c r="D23" i="12"/>
  <c r="D24" i="12"/>
  <c r="D15" i="12"/>
  <c r="C16" i="12"/>
  <c r="C17" i="12"/>
  <c r="C18" i="12"/>
  <c r="C19" i="12"/>
  <c r="C20" i="12"/>
  <c r="C21" i="12"/>
  <c r="C22" i="12"/>
  <c r="C23" i="12"/>
  <c r="C24" i="12"/>
  <c r="C15" i="12"/>
  <c r="B23" i="3"/>
  <c r="B22" i="3"/>
  <c r="B21" i="3"/>
  <c r="B20" i="3"/>
  <c r="B19" i="3"/>
  <c r="B18" i="3"/>
  <c r="B17" i="3"/>
  <c r="B16" i="3"/>
  <c r="B15" i="3"/>
  <c r="B14" i="3"/>
  <c r="B11" i="3"/>
  <c r="B10" i="3"/>
  <c r="B9" i="3"/>
  <c r="B8" i="3"/>
  <c r="B7" i="3"/>
  <c r="B6" i="3"/>
  <c r="B5" i="3"/>
  <c r="B4" i="3"/>
  <c r="B3" i="3"/>
  <c r="B2" i="3"/>
  <c r="B23" i="10"/>
  <c r="B22" i="10"/>
  <c r="B21" i="10"/>
  <c r="B20" i="10"/>
  <c r="B19" i="10"/>
  <c r="B18" i="10"/>
  <c r="B17" i="10"/>
  <c r="B16" i="10"/>
  <c r="B15" i="10"/>
  <c r="B14" i="10"/>
  <c r="B11" i="10"/>
  <c r="B10" i="10"/>
  <c r="B9" i="10"/>
  <c r="B8" i="10"/>
  <c r="B7" i="10"/>
  <c r="B6" i="10"/>
  <c r="B5" i="10"/>
  <c r="B4" i="10"/>
  <c r="B3" i="10"/>
  <c r="B2" i="10"/>
  <c r="B23" i="9"/>
  <c r="B22" i="9"/>
  <c r="B21" i="9"/>
  <c r="B20" i="9"/>
  <c r="B19" i="9"/>
  <c r="B18" i="9"/>
  <c r="B17" i="9"/>
  <c r="B16" i="9"/>
  <c r="B15" i="9"/>
  <c r="B14" i="9"/>
  <c r="B11" i="9"/>
  <c r="B10" i="9"/>
  <c r="B9" i="9"/>
  <c r="B8" i="9"/>
  <c r="B7" i="9"/>
  <c r="B6" i="9"/>
  <c r="B5" i="9"/>
  <c r="B4" i="9"/>
  <c r="B3" i="9"/>
  <c r="B2" i="9"/>
  <c r="B14" i="8"/>
  <c r="B2" i="8"/>
  <c r="B23" i="8"/>
  <c r="B22" i="8"/>
  <c r="B21" i="8"/>
  <c r="B20" i="8"/>
  <c r="B19" i="8"/>
  <c r="B18" i="8"/>
  <c r="B17" i="8"/>
  <c r="B16" i="8"/>
  <c r="B15" i="8"/>
  <c r="B11" i="8"/>
  <c r="B10" i="8"/>
  <c r="B9" i="8"/>
  <c r="B8" i="8"/>
  <c r="B7" i="8"/>
  <c r="B6" i="8"/>
  <c r="B5" i="8"/>
  <c r="B4" i="8"/>
  <c r="B3" i="8"/>
  <c r="B23" i="7"/>
  <c r="B22" i="7"/>
  <c r="B21" i="7"/>
  <c r="B20" i="7"/>
  <c r="B19" i="7"/>
  <c r="B18" i="7"/>
  <c r="B17" i="7"/>
  <c r="B16" i="7"/>
  <c r="B15" i="7"/>
  <c r="B9" i="7"/>
  <c r="B8" i="7"/>
  <c r="B7" i="7"/>
  <c r="B6" i="7"/>
  <c r="B5" i="7"/>
  <c r="B4" i="7"/>
  <c r="B3" i="7"/>
  <c r="B11" i="6"/>
  <c r="B10" i="6"/>
  <c r="B9" i="6"/>
  <c r="B8" i="6"/>
  <c r="B7" i="6"/>
  <c r="B6" i="6"/>
  <c r="B5" i="6"/>
  <c r="B4" i="6"/>
  <c r="B3" i="6"/>
  <c r="B23" i="5"/>
  <c r="B22" i="5"/>
  <c r="B21" i="5"/>
  <c r="B20" i="5"/>
  <c r="B19" i="5"/>
  <c r="B18" i="5"/>
  <c r="B17" i="5"/>
  <c r="B16" i="5"/>
  <c r="B15" i="5"/>
  <c r="B14" i="5"/>
  <c r="B11" i="5"/>
  <c r="B10" i="5"/>
  <c r="B9" i="5"/>
  <c r="B8" i="5"/>
  <c r="B7" i="5"/>
  <c r="B6" i="5"/>
  <c r="B5" i="5"/>
  <c r="B4" i="5"/>
  <c r="B3" i="5"/>
  <c r="B2" i="5"/>
  <c r="B23" i="4"/>
  <c r="B22" i="4"/>
  <c r="B21" i="4"/>
  <c r="B20" i="4"/>
  <c r="B19" i="4"/>
  <c r="B18" i="4"/>
  <c r="B17" i="4"/>
  <c r="B16" i="4"/>
  <c r="B15" i="4"/>
  <c r="B14" i="4"/>
  <c r="B11" i="4"/>
  <c r="B10" i="4"/>
  <c r="B9" i="4"/>
  <c r="B8" i="4"/>
  <c r="B7" i="4"/>
  <c r="B6" i="4"/>
  <c r="B5" i="4"/>
  <c r="B4" i="4"/>
  <c r="B3" i="4"/>
  <c r="B2" i="4"/>
  <c r="B11" i="2"/>
  <c r="B10" i="2"/>
  <c r="B9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<sst xmlns="http://schemas.openxmlformats.org/spreadsheetml/2006/main" count="1331" uniqueCount="66">
  <si>
    <t>AUDCADask</t>
  </si>
  <si>
    <t>AUDCADbid</t>
  </si>
  <si>
    <t>From 0.0 to 0.1</t>
  </si>
  <si>
    <t xml:space="preserve">From 0.1 to 0.2 </t>
  </si>
  <si>
    <t>From 0.2 to 0.3</t>
  </si>
  <si>
    <t>From 0.3 to 0.4</t>
  </si>
  <si>
    <t>From 0.4 to 0.5</t>
  </si>
  <si>
    <t xml:space="preserve">From 0.5 to 0.6  </t>
  </si>
  <si>
    <t>From 0.6 to 0.7</t>
  </si>
  <si>
    <t>From 0.7 to 0.8</t>
  </si>
  <si>
    <t xml:space="preserve">From 0.8 to 0.9 </t>
  </si>
  <si>
    <t>From 0.9 to 1.0</t>
  </si>
  <si>
    <t>nan</t>
  </si>
  <si>
    <t>Naive Forecasting</t>
  </si>
  <si>
    <t>RANDOM FORECASTING_UP_DOWN_WITHOUT_CHANGE</t>
  </si>
  <si>
    <t>ACC RANDOM FORECASTING_UP_OR_DOWN</t>
  </si>
  <si>
    <t>AUDUSDask</t>
  </si>
  <si>
    <t>AUDUSDbid</t>
  </si>
  <si>
    <t>GBPJPYask</t>
  </si>
  <si>
    <t>GBPJPYbid</t>
  </si>
  <si>
    <t>GBPPLNask</t>
  </si>
  <si>
    <t>GBPPLNbid</t>
  </si>
  <si>
    <t>GBPUSDask</t>
  </si>
  <si>
    <t>GBPUSDbid</t>
  </si>
  <si>
    <t>USDCHFask</t>
  </si>
  <si>
    <t>USDCHFbid</t>
  </si>
  <si>
    <t>USDJPYask</t>
  </si>
  <si>
    <t>USDJPYbid</t>
  </si>
  <si>
    <t>Srednie</t>
  </si>
  <si>
    <t>Zestawienie</t>
  </si>
  <si>
    <t>Logistic Regression</t>
  </si>
  <si>
    <t>Linear Discriminant Analysis</t>
  </si>
  <si>
    <t>ARMA</t>
  </si>
  <si>
    <t>ARIMA</t>
  </si>
  <si>
    <t>Random up or down</t>
  </si>
  <si>
    <t>Random up or down the same</t>
  </si>
  <si>
    <t>Moving Average</t>
  </si>
  <si>
    <t>Linear regression</t>
  </si>
  <si>
    <t>Exponential smoothing</t>
  </si>
  <si>
    <t>Kalman Filter</t>
  </si>
  <si>
    <t>Naive forecasting</t>
  </si>
  <si>
    <t>Total</t>
  </si>
  <si>
    <t>Number of Ticks</t>
  </si>
  <si>
    <t>Currency pair with ask or bid</t>
  </si>
  <si>
    <t>AUDCAD</t>
  </si>
  <si>
    <t>ask</t>
  </si>
  <si>
    <t>bid</t>
  </si>
  <si>
    <t>Number of ticks for currency pair</t>
  </si>
  <si>
    <t>AUDUSD</t>
  </si>
  <si>
    <t>GBPJPY</t>
  </si>
  <si>
    <t>GBPPLN</t>
  </si>
  <si>
    <t>GBPUSD</t>
  </si>
  <si>
    <t>USDCHF</t>
  </si>
  <si>
    <t>USDJPY</t>
  </si>
  <si>
    <t>EURUSDbid</t>
  </si>
  <si>
    <t>EURUSDask</t>
  </si>
  <si>
    <t xml:space="preserve">0.1 to 0.2 </t>
  </si>
  <si>
    <t>0.0 to 0.1</t>
  </si>
  <si>
    <t>0.2 to 0.3</t>
  </si>
  <si>
    <t>0.3 to 0.4</t>
  </si>
  <si>
    <t>0.4 to 0.5</t>
  </si>
  <si>
    <t xml:space="preserve">0.5 to 0.6  </t>
  </si>
  <si>
    <t>0.7 to 0.8</t>
  </si>
  <si>
    <t>0.6 to 0.7</t>
  </si>
  <si>
    <t xml:space="preserve">0.8 to 0.9 </t>
  </si>
  <si>
    <t>0.9 to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</si>
</sst>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27">
    <xf numFmtId="0" fontId="0" fillId="0" borderId="0" xfId="0"/>
    <xf numFmtId="11" fontId="0" fillId="0" borderId="0" xfId="0" applyNumberFormat="1"/>
    <xf numFmtId="0" fontId="1" fillId="3" borderId="4" xfId="2" applyBorder="1"/>
    <xf numFmtId="0" fontId="1" fillId="3" borderId="5" xfId="2" applyBorder="1"/>
    <xf numFmtId="0" fontId="1" fillId="3" borderId="6" xfId="2" applyBorder="1"/>
    <xf numFmtId="0" fontId="1" fillId="3" borderId="9" xfId="2" applyBorder="1"/>
    <xf numFmtId="0" fontId="1" fillId="3" borderId="7" xfId="2" applyBorder="1"/>
    <xf numFmtId="0" fontId="1" fillId="3" borderId="3" xfId="2" applyBorder="1"/>
    <xf numFmtId="0" fontId="1" fillId="3" borderId="10" xfId="2" applyBorder="1"/>
    <xf numFmtId="0" fontId="1" fillId="3" borderId="8" xfId="2" applyBorder="1"/>
    <xf numFmtId="0" fontId="1" fillId="3" borderId="1" xfId="2" applyBorder="1"/>
    <xf numFmtId="0" fontId="1" fillId="3" borderId="11" xfId="2" applyBorder="1"/>
    <xf numFmtId="0" fontId="0" fillId="3" borderId="5" xfId="2" applyFont="1" applyBorder="1"/>
    <xf numFmtId="0" fontId="0" fillId="3" borderId="1" xfId="2" applyFont="1" applyBorder="1"/>
    <xf numFmtId="43" fontId="0" fillId="4" borderId="2" xfId="1" applyFont="1" applyFill="1" applyBorder="1" applyAlignment="1">
      <alignment horizontal="center"/>
    </xf>
    <xf numFmtId="43" fontId="0" fillId="0" borderId="1" xfId="1" applyFont="1" applyBorder="1"/>
    <xf numFmtId="43" fontId="0" fillId="0" borderId="8" xfId="1" applyFont="1" applyBorder="1"/>
    <xf numFmtId="43" fontId="0" fillId="0" borderId="7" xfId="1" applyFont="1" applyBorder="1"/>
    <xf numFmtId="43" fontId="0" fillId="0" borderId="3" xfId="1" applyFont="1" applyBorder="1"/>
    <xf numFmtId="43" fontId="0" fillId="5" borderId="12" xfId="1" applyFont="1" applyFill="1" applyBorder="1" applyAlignment="1">
      <alignment horizontal="center"/>
    </xf>
    <xf numFmtId="43" fontId="0" fillId="5" borderId="11" xfId="1" applyFont="1" applyFill="1" applyBorder="1" applyAlignment="1">
      <alignment horizontal="center"/>
    </xf>
    <xf numFmtId="43" fontId="0" fillId="4" borderId="13" xfId="1" applyFont="1" applyFill="1" applyBorder="1"/>
    <xf numFmtId="43" fontId="0" fillId="4" borderId="5" xfId="1" applyFont="1" applyFill="1" applyBorder="1"/>
    <xf numFmtId="43" fontId="0" fillId="4" borderId="6" xfId="1" applyFont="1" applyFill="1" applyBorder="1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6" borderId="0" xfId="0" applyFill="1"/>
  </cellXfs>
  <cellStyles count="3">
    <cellStyle name="20% - Accent1" xfId="2" builtinId="30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2551275603003"/>
          <c:y val="5.3137994847418268E-2"/>
          <c:w val="0.70346710419420955"/>
          <c:h val="0.79747233208752133"/>
        </c:manualLayout>
      </c:layout>
      <c:lineChart>
        <c:grouping val="standard"/>
        <c:varyColors val="0"/>
        <c:ser>
          <c:idx val="0"/>
          <c:order val="0"/>
          <c:tx>
            <c:strRef>
              <c:f>Zestawienie!$C$14</c:f>
              <c:strCache>
                <c:ptCount val="1"/>
                <c:pt idx="0">
                  <c:v>ARMA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Zestawienie!$B$15:$B$21</c:f>
              <c:strCache>
                <c:ptCount val="7"/>
                <c:pt idx="0">
                  <c:v>0.0 to 0.1</c:v>
                </c:pt>
                <c:pt idx="1">
                  <c:v>0.1 to 0.2 </c:v>
                </c:pt>
                <c:pt idx="2">
                  <c:v>0.2 to 0.3</c:v>
                </c:pt>
                <c:pt idx="3">
                  <c:v>0.3 to 0.4</c:v>
                </c:pt>
                <c:pt idx="4">
                  <c:v>0.4 to 0.5</c:v>
                </c:pt>
                <c:pt idx="5">
                  <c:v>0.5 to 0.6  </c:v>
                </c:pt>
                <c:pt idx="6">
                  <c:v>0.6 to 0.7</c:v>
                </c:pt>
              </c:strCache>
            </c:strRef>
          </c:cat>
          <c:val>
            <c:numRef>
              <c:f>Zestawienie!$C$15:$C$21</c:f>
              <c:numCache>
                <c:formatCode>0.0000000000</c:formatCode>
                <c:ptCount val="7"/>
                <c:pt idx="0">
                  <c:v>1.1640714285714284E-5</c:v>
                </c:pt>
                <c:pt idx="1">
                  <c:v>9.5850000000000006E-6</c:v>
                </c:pt>
                <c:pt idx="2">
                  <c:v>7.8342857142857128E-6</c:v>
                </c:pt>
                <c:pt idx="3">
                  <c:v>6.8592857142857146E-6</c:v>
                </c:pt>
                <c:pt idx="4">
                  <c:v>6.0907142857142851E-6</c:v>
                </c:pt>
                <c:pt idx="5">
                  <c:v>4.9907142857142855E-6</c:v>
                </c:pt>
                <c:pt idx="6">
                  <c:v>2.8779999999999998E-6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Zestawienie!$D$14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Zestawienie!$B$15:$B$21</c:f>
              <c:strCache>
                <c:ptCount val="7"/>
                <c:pt idx="0">
                  <c:v>0.0 to 0.1</c:v>
                </c:pt>
                <c:pt idx="1">
                  <c:v>0.1 to 0.2 </c:v>
                </c:pt>
                <c:pt idx="2">
                  <c:v>0.2 to 0.3</c:v>
                </c:pt>
                <c:pt idx="3">
                  <c:v>0.3 to 0.4</c:v>
                </c:pt>
                <c:pt idx="4">
                  <c:v>0.4 to 0.5</c:v>
                </c:pt>
                <c:pt idx="5">
                  <c:v>0.5 to 0.6  </c:v>
                </c:pt>
                <c:pt idx="6">
                  <c:v>0.6 to 0.7</c:v>
                </c:pt>
              </c:strCache>
            </c:strRef>
          </c:cat>
          <c:val>
            <c:numRef>
              <c:f>Zestawienie!$D$15:$D$21</c:f>
              <c:numCache>
                <c:formatCode>0.0000000000</c:formatCode>
                <c:ptCount val="7"/>
                <c:pt idx="0">
                  <c:v>1.1991428571428572E-5</c:v>
                </c:pt>
                <c:pt idx="1">
                  <c:v>1.0757142857142857E-5</c:v>
                </c:pt>
                <c:pt idx="2">
                  <c:v>8.1142857142857152E-6</c:v>
                </c:pt>
                <c:pt idx="3">
                  <c:v>7.1014285714285723E-6</c:v>
                </c:pt>
                <c:pt idx="4">
                  <c:v>6.2399999999999995E-6</c:v>
                </c:pt>
                <c:pt idx="5">
                  <c:v>5.0157142857142861E-6</c:v>
                </c:pt>
                <c:pt idx="6">
                  <c:v>2.869E-6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Zestawienie!$E$14</c:f>
              <c:strCache>
                <c:ptCount val="1"/>
                <c:pt idx="0">
                  <c:v>Naive forecasting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Zestawienie!$B$15:$B$21</c:f>
              <c:strCache>
                <c:ptCount val="7"/>
                <c:pt idx="0">
                  <c:v>0.0 to 0.1</c:v>
                </c:pt>
                <c:pt idx="1">
                  <c:v>0.1 to 0.2 </c:v>
                </c:pt>
                <c:pt idx="2">
                  <c:v>0.2 to 0.3</c:v>
                </c:pt>
                <c:pt idx="3">
                  <c:v>0.3 to 0.4</c:v>
                </c:pt>
                <c:pt idx="4">
                  <c:v>0.4 to 0.5</c:v>
                </c:pt>
                <c:pt idx="5">
                  <c:v>0.5 to 0.6  </c:v>
                </c:pt>
                <c:pt idx="6">
                  <c:v>0.6 to 0.7</c:v>
                </c:pt>
              </c:strCache>
            </c:strRef>
          </c:cat>
          <c:val>
            <c:numRef>
              <c:f>Zestawienie!$E$15:$E$21</c:f>
              <c:numCache>
                <c:formatCode>0.0000000000</c:formatCode>
                <c:ptCount val="7"/>
                <c:pt idx="0">
                  <c:v>9.3221428571428563E-6</c:v>
                </c:pt>
                <c:pt idx="1">
                  <c:v>7.6835714285714301E-6</c:v>
                </c:pt>
                <c:pt idx="2">
                  <c:v>6.4142857142857137E-6</c:v>
                </c:pt>
                <c:pt idx="3">
                  <c:v>5.768571428571429E-6</c:v>
                </c:pt>
                <c:pt idx="4">
                  <c:v>5.1207142857142859E-6</c:v>
                </c:pt>
                <c:pt idx="5">
                  <c:v>4.25E-6</c:v>
                </c:pt>
                <c:pt idx="6">
                  <c:v>2.6730000000000001E-6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Zestawienie!$F$14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Zestawienie!$B$15:$B$21</c:f>
              <c:strCache>
                <c:ptCount val="7"/>
                <c:pt idx="0">
                  <c:v>0.0 to 0.1</c:v>
                </c:pt>
                <c:pt idx="1">
                  <c:v>0.1 to 0.2 </c:v>
                </c:pt>
                <c:pt idx="2">
                  <c:v>0.2 to 0.3</c:v>
                </c:pt>
                <c:pt idx="3">
                  <c:v>0.3 to 0.4</c:v>
                </c:pt>
                <c:pt idx="4">
                  <c:v>0.4 to 0.5</c:v>
                </c:pt>
                <c:pt idx="5">
                  <c:v>0.5 to 0.6  </c:v>
                </c:pt>
                <c:pt idx="6">
                  <c:v>0.6 to 0.7</c:v>
                </c:pt>
              </c:strCache>
            </c:strRef>
          </c:cat>
          <c:val>
            <c:numRef>
              <c:f>Zestawienie!$F$15:$F$21</c:f>
              <c:numCache>
                <c:formatCode>0.0000000000</c:formatCode>
                <c:ptCount val="7"/>
                <c:pt idx="0">
                  <c:v>1.0339999999999999E-5</c:v>
                </c:pt>
                <c:pt idx="1">
                  <c:v>9.9557142857142862E-6</c:v>
                </c:pt>
                <c:pt idx="2">
                  <c:v>7.9464285714285727E-6</c:v>
                </c:pt>
                <c:pt idx="3">
                  <c:v>7.470714285714288E-6</c:v>
                </c:pt>
                <c:pt idx="4">
                  <c:v>6.8521428571428563E-6</c:v>
                </c:pt>
                <c:pt idx="5">
                  <c:v>5.9357142857142866E-6</c:v>
                </c:pt>
                <c:pt idx="6">
                  <c:v>4.267E-6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Zestawienie!$G$14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Zestawienie!$B$15:$B$21</c:f>
              <c:strCache>
                <c:ptCount val="7"/>
                <c:pt idx="0">
                  <c:v>0.0 to 0.1</c:v>
                </c:pt>
                <c:pt idx="1">
                  <c:v>0.1 to 0.2 </c:v>
                </c:pt>
                <c:pt idx="2">
                  <c:v>0.2 to 0.3</c:v>
                </c:pt>
                <c:pt idx="3">
                  <c:v>0.3 to 0.4</c:v>
                </c:pt>
                <c:pt idx="4">
                  <c:v>0.4 to 0.5</c:v>
                </c:pt>
                <c:pt idx="5">
                  <c:v>0.5 to 0.6  </c:v>
                </c:pt>
                <c:pt idx="6">
                  <c:v>0.6 to 0.7</c:v>
                </c:pt>
              </c:strCache>
            </c:strRef>
          </c:cat>
          <c:val>
            <c:numRef>
              <c:f>Zestawienie!$G$15:$G$21</c:f>
              <c:numCache>
                <c:formatCode>0.0000000000</c:formatCode>
                <c:ptCount val="7"/>
                <c:pt idx="0">
                  <c:v>1.1955E-5</c:v>
                </c:pt>
                <c:pt idx="1">
                  <c:v>1.1541428571428575E-5</c:v>
                </c:pt>
                <c:pt idx="2">
                  <c:v>9.3064285714285715E-6</c:v>
                </c:pt>
                <c:pt idx="3">
                  <c:v>8.6285714285714287E-6</c:v>
                </c:pt>
                <c:pt idx="4">
                  <c:v>8.0085714285714279E-6</c:v>
                </c:pt>
                <c:pt idx="5">
                  <c:v>7.0149999999999989E-6</c:v>
                </c:pt>
                <c:pt idx="6">
                  <c:v>5.0570000000000009E-6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Zestawienie!$H$14</c:f>
              <c:strCache>
                <c:ptCount val="1"/>
                <c:pt idx="0">
                  <c:v>Exponential smoothing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Zestawienie!$B$15:$B$21</c:f>
              <c:strCache>
                <c:ptCount val="7"/>
                <c:pt idx="0">
                  <c:v>0.0 to 0.1</c:v>
                </c:pt>
                <c:pt idx="1">
                  <c:v>0.1 to 0.2 </c:v>
                </c:pt>
                <c:pt idx="2">
                  <c:v>0.2 to 0.3</c:v>
                </c:pt>
                <c:pt idx="3">
                  <c:v>0.3 to 0.4</c:v>
                </c:pt>
                <c:pt idx="4">
                  <c:v>0.4 to 0.5</c:v>
                </c:pt>
                <c:pt idx="5">
                  <c:v>0.5 to 0.6  </c:v>
                </c:pt>
                <c:pt idx="6">
                  <c:v>0.6 to 0.7</c:v>
                </c:pt>
              </c:strCache>
            </c:strRef>
          </c:cat>
          <c:val>
            <c:numRef>
              <c:f>Zestawienie!$H$15:$H$21</c:f>
              <c:numCache>
                <c:formatCode>0.0000000000</c:formatCode>
                <c:ptCount val="7"/>
                <c:pt idx="0">
                  <c:v>9.8278571428571467E-6</c:v>
                </c:pt>
                <c:pt idx="1">
                  <c:v>9.338571428571427E-6</c:v>
                </c:pt>
                <c:pt idx="2">
                  <c:v>7.4014285714285711E-6</c:v>
                </c:pt>
                <c:pt idx="3">
                  <c:v>6.9178571428571432E-6</c:v>
                </c:pt>
                <c:pt idx="4">
                  <c:v>6.3457142857142835E-6</c:v>
                </c:pt>
                <c:pt idx="5">
                  <c:v>5.4628571428571427E-6</c:v>
                </c:pt>
                <c:pt idx="6">
                  <c:v>3.8940000000000003E-6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Zestawienie!$I$14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Zestawienie!$B$15:$B$21</c:f>
              <c:strCache>
                <c:ptCount val="7"/>
                <c:pt idx="0">
                  <c:v>0.0 to 0.1</c:v>
                </c:pt>
                <c:pt idx="1">
                  <c:v>0.1 to 0.2 </c:v>
                </c:pt>
                <c:pt idx="2">
                  <c:v>0.2 to 0.3</c:v>
                </c:pt>
                <c:pt idx="3">
                  <c:v>0.3 to 0.4</c:v>
                </c:pt>
                <c:pt idx="4">
                  <c:v>0.4 to 0.5</c:v>
                </c:pt>
                <c:pt idx="5">
                  <c:v>0.5 to 0.6  </c:v>
                </c:pt>
                <c:pt idx="6">
                  <c:v>0.6 to 0.7</c:v>
                </c:pt>
              </c:strCache>
            </c:strRef>
          </c:cat>
          <c:val>
            <c:numRef>
              <c:f>Zestawienie!$I$15:$I$21</c:f>
              <c:numCache>
                <c:formatCode>0.0000000000</c:formatCode>
                <c:ptCount val="7"/>
                <c:pt idx="0">
                  <c:v>9.5614285714285699E-6</c:v>
                </c:pt>
                <c:pt idx="1">
                  <c:v>9.0700000000000013E-6</c:v>
                </c:pt>
                <c:pt idx="2">
                  <c:v>7.0785714285714292E-6</c:v>
                </c:pt>
                <c:pt idx="3">
                  <c:v>6.5971428571428562E-6</c:v>
                </c:pt>
                <c:pt idx="4">
                  <c:v>6.0092857142857151E-6</c:v>
                </c:pt>
                <c:pt idx="5">
                  <c:v>5.1621428571428572E-6</c:v>
                </c:pt>
                <c:pt idx="6">
                  <c:v>3.5959999999999995E-6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054864"/>
        <c:axId val="2076052144"/>
      </c:lineChart>
      <c:catAx>
        <c:axId val="20760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52144"/>
        <c:crosses val="autoZero"/>
        <c:auto val="1"/>
        <c:lblAlgn val="ctr"/>
        <c:lblOffset val="100"/>
        <c:noMultiLvlLbl val="0"/>
      </c:catAx>
      <c:valAx>
        <c:axId val="2076052144"/>
        <c:scaling>
          <c:orientation val="minMax"/>
          <c:max val="1.2000000000000005E-5"/>
          <c:min val="2.0000000000000008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800"/>
                  <a:t>Mean </a:t>
                </a:r>
                <a:r>
                  <a:rPr lang="pl-PL" sz="2800" baseline="0"/>
                  <a:t>AMAPE error</a:t>
                </a:r>
                <a:endParaRPr lang="en-US" sz="2800"/>
              </a:p>
            </c:rich>
          </c:tx>
          <c:layout>
            <c:manualLayout>
              <c:xMode val="edge"/>
              <c:yMode val="edge"/>
              <c:x val="5.9703424208899679E-3"/>
              <c:y val="0.3016667271429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4701731149693"/>
          <c:y val="6.3910640202232791E-2"/>
          <c:w val="0.16103696597365894"/>
          <c:h val="0.87312239195906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00712563240363E-2"/>
          <c:y val="5.8398362207238756E-2"/>
          <c:w val="0.72577695801805675"/>
          <c:h val="0.82154747361643166"/>
        </c:manualLayout>
      </c:layout>
      <c:lineChart>
        <c:grouping val="standard"/>
        <c:varyColors val="0"/>
        <c:ser>
          <c:idx val="0"/>
          <c:order val="0"/>
          <c:tx>
            <c:strRef>
              <c:f>Zestawienie!$C$1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Zestawienie!$B$2:$B$8</c:f>
              <c:strCache>
                <c:ptCount val="7"/>
                <c:pt idx="0">
                  <c:v>0.0 to 0.1</c:v>
                </c:pt>
                <c:pt idx="1">
                  <c:v>0.1 to 0.2 </c:v>
                </c:pt>
                <c:pt idx="2">
                  <c:v>0.2 to 0.3</c:v>
                </c:pt>
                <c:pt idx="3">
                  <c:v>0.3 to 0.4</c:v>
                </c:pt>
                <c:pt idx="4">
                  <c:v>0.4 to 0.5</c:v>
                </c:pt>
                <c:pt idx="5">
                  <c:v>0.5 to 0.6  </c:v>
                </c:pt>
                <c:pt idx="6">
                  <c:v>0.6 to 0.7</c:v>
                </c:pt>
              </c:strCache>
            </c:strRef>
          </c:cat>
          <c:val>
            <c:numRef>
              <c:f>Zestawienie!$C$2:$C$8</c:f>
              <c:numCache>
                <c:formatCode>General</c:formatCode>
                <c:ptCount val="7"/>
                <c:pt idx="0">
                  <c:v>0.58505714285714294</c:v>
                </c:pt>
                <c:pt idx="1">
                  <c:v>0.59317857142857144</c:v>
                </c:pt>
                <c:pt idx="2">
                  <c:v>0.59557857142857151</c:v>
                </c:pt>
                <c:pt idx="3">
                  <c:v>0.60039999999999993</c:v>
                </c:pt>
                <c:pt idx="4">
                  <c:v>0.60369285714285714</c:v>
                </c:pt>
                <c:pt idx="5">
                  <c:v>0.5834071428571429</c:v>
                </c:pt>
                <c:pt idx="6">
                  <c:v>0.66688999999999998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Zestawienie!$D$1</c:f>
              <c:strCache>
                <c:ptCount val="1"/>
                <c:pt idx="0">
                  <c:v>Linear Discriminant Analysis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Zestawienie!$B$2:$B$8</c:f>
              <c:strCache>
                <c:ptCount val="7"/>
                <c:pt idx="0">
                  <c:v>0.0 to 0.1</c:v>
                </c:pt>
                <c:pt idx="1">
                  <c:v>0.1 to 0.2 </c:v>
                </c:pt>
                <c:pt idx="2">
                  <c:v>0.2 to 0.3</c:v>
                </c:pt>
                <c:pt idx="3">
                  <c:v>0.3 to 0.4</c:v>
                </c:pt>
                <c:pt idx="4">
                  <c:v>0.4 to 0.5</c:v>
                </c:pt>
                <c:pt idx="5">
                  <c:v>0.5 to 0.6  </c:v>
                </c:pt>
                <c:pt idx="6">
                  <c:v>0.6 to 0.7</c:v>
                </c:pt>
              </c:strCache>
            </c:strRef>
          </c:cat>
          <c:val>
            <c:numRef>
              <c:f>Zestawienie!$D$2:$D$8</c:f>
              <c:numCache>
                <c:formatCode>General</c:formatCode>
                <c:ptCount val="7"/>
                <c:pt idx="0">
                  <c:v>0.58176428571428573</c:v>
                </c:pt>
                <c:pt idx="1">
                  <c:v>0.58863571428571437</c:v>
                </c:pt>
                <c:pt idx="2">
                  <c:v>0.59179999999999999</c:v>
                </c:pt>
                <c:pt idx="3">
                  <c:v>0.59607142857142859</c:v>
                </c:pt>
                <c:pt idx="4">
                  <c:v>0.5982357142857142</c:v>
                </c:pt>
                <c:pt idx="5">
                  <c:v>0.57931428571428556</c:v>
                </c:pt>
                <c:pt idx="6">
                  <c:v>0.66551000000000005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Zestawienie!$E$1</c:f>
              <c:strCache>
                <c:ptCount val="1"/>
                <c:pt idx="0">
                  <c:v>ARMA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Zestawienie!$B$2:$B$8</c:f>
              <c:strCache>
                <c:ptCount val="7"/>
                <c:pt idx="0">
                  <c:v>0.0 to 0.1</c:v>
                </c:pt>
                <c:pt idx="1">
                  <c:v>0.1 to 0.2 </c:v>
                </c:pt>
                <c:pt idx="2">
                  <c:v>0.2 to 0.3</c:v>
                </c:pt>
                <c:pt idx="3">
                  <c:v>0.3 to 0.4</c:v>
                </c:pt>
                <c:pt idx="4">
                  <c:v>0.4 to 0.5</c:v>
                </c:pt>
                <c:pt idx="5">
                  <c:v>0.5 to 0.6  </c:v>
                </c:pt>
                <c:pt idx="6">
                  <c:v>0.6 to 0.7</c:v>
                </c:pt>
              </c:strCache>
            </c:strRef>
          </c:cat>
          <c:val>
            <c:numRef>
              <c:f>Zestawienie!$E$2:$E$8</c:f>
              <c:numCache>
                <c:formatCode>General</c:formatCode>
                <c:ptCount val="7"/>
                <c:pt idx="0">
                  <c:v>0.27394285714285715</c:v>
                </c:pt>
                <c:pt idx="1">
                  <c:v>0.27275714285714286</c:v>
                </c:pt>
                <c:pt idx="2">
                  <c:v>0.27255714285714289</c:v>
                </c:pt>
                <c:pt idx="3">
                  <c:v>0.2730642857142857</c:v>
                </c:pt>
                <c:pt idx="4">
                  <c:v>0.27395714285714284</c:v>
                </c:pt>
                <c:pt idx="5">
                  <c:v>0.26611428571428569</c:v>
                </c:pt>
                <c:pt idx="6">
                  <c:v>0.23967999999999998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Zestawienie!$F$1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Zestawienie!$B$2:$B$8</c:f>
              <c:strCache>
                <c:ptCount val="7"/>
                <c:pt idx="0">
                  <c:v>0.0 to 0.1</c:v>
                </c:pt>
                <c:pt idx="1">
                  <c:v>0.1 to 0.2 </c:v>
                </c:pt>
                <c:pt idx="2">
                  <c:v>0.2 to 0.3</c:v>
                </c:pt>
                <c:pt idx="3">
                  <c:v>0.3 to 0.4</c:v>
                </c:pt>
                <c:pt idx="4">
                  <c:v>0.4 to 0.5</c:v>
                </c:pt>
                <c:pt idx="5">
                  <c:v>0.5 to 0.6  </c:v>
                </c:pt>
                <c:pt idx="6">
                  <c:v>0.6 to 0.7</c:v>
                </c:pt>
              </c:strCache>
            </c:strRef>
          </c:cat>
          <c:val>
            <c:numRef>
              <c:f>Zestawienie!$F$2:$F$8</c:f>
              <c:numCache>
                <c:formatCode>General</c:formatCode>
                <c:ptCount val="7"/>
                <c:pt idx="0">
                  <c:v>0.28437142857142855</c:v>
                </c:pt>
                <c:pt idx="1">
                  <c:v>0.28347857142857141</c:v>
                </c:pt>
                <c:pt idx="2">
                  <c:v>0.28310714285714284</c:v>
                </c:pt>
                <c:pt idx="3">
                  <c:v>0.28335714285714281</c:v>
                </c:pt>
                <c:pt idx="4">
                  <c:v>0.28485714285714286</c:v>
                </c:pt>
                <c:pt idx="5">
                  <c:v>0.27649999999999997</c:v>
                </c:pt>
                <c:pt idx="6">
                  <c:v>0.25325999999999999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Zestawienie!$G$1</c:f>
              <c:strCache>
                <c:ptCount val="1"/>
                <c:pt idx="0">
                  <c:v>Random up or down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Zestawienie!$B$2:$B$8</c:f>
              <c:strCache>
                <c:ptCount val="7"/>
                <c:pt idx="0">
                  <c:v>0.0 to 0.1</c:v>
                </c:pt>
                <c:pt idx="1">
                  <c:v>0.1 to 0.2 </c:v>
                </c:pt>
                <c:pt idx="2">
                  <c:v>0.2 to 0.3</c:v>
                </c:pt>
                <c:pt idx="3">
                  <c:v>0.3 to 0.4</c:v>
                </c:pt>
                <c:pt idx="4">
                  <c:v>0.4 to 0.5</c:v>
                </c:pt>
                <c:pt idx="5">
                  <c:v>0.5 to 0.6  </c:v>
                </c:pt>
                <c:pt idx="6">
                  <c:v>0.6 to 0.7</c:v>
                </c:pt>
              </c:strCache>
            </c:strRef>
          </c:cat>
          <c:val>
            <c:numRef>
              <c:f>Zestawienie!$G$2:$G$8</c:f>
              <c:numCache>
                <c:formatCode>General</c:formatCode>
                <c:ptCount val="7"/>
                <c:pt idx="0">
                  <c:v>0.23258571428571426</c:v>
                </c:pt>
                <c:pt idx="1">
                  <c:v>0.22876428571428573</c:v>
                </c:pt>
                <c:pt idx="2">
                  <c:v>0.22803571428571429</c:v>
                </c:pt>
                <c:pt idx="3">
                  <c:v>0.22612142857142858</c:v>
                </c:pt>
                <c:pt idx="4">
                  <c:v>0.22612142857142858</c:v>
                </c:pt>
                <c:pt idx="5">
                  <c:v>0.21142857142857144</c:v>
                </c:pt>
                <c:pt idx="6">
                  <c:v>0.17264000000000002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Zestawienie!$H$1</c:f>
              <c:strCache>
                <c:ptCount val="1"/>
                <c:pt idx="0">
                  <c:v>Random up or down the same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Zestawienie!$B$2:$B$8</c:f>
              <c:strCache>
                <c:ptCount val="7"/>
                <c:pt idx="0">
                  <c:v>0.0 to 0.1</c:v>
                </c:pt>
                <c:pt idx="1">
                  <c:v>0.1 to 0.2 </c:v>
                </c:pt>
                <c:pt idx="2">
                  <c:v>0.2 to 0.3</c:v>
                </c:pt>
                <c:pt idx="3">
                  <c:v>0.3 to 0.4</c:v>
                </c:pt>
                <c:pt idx="4">
                  <c:v>0.4 to 0.5</c:v>
                </c:pt>
                <c:pt idx="5">
                  <c:v>0.5 to 0.6  </c:v>
                </c:pt>
                <c:pt idx="6">
                  <c:v>0.6 to 0.7</c:v>
                </c:pt>
              </c:strCache>
            </c:strRef>
          </c:cat>
          <c:val>
            <c:numRef>
              <c:f>Zestawienie!$H$2:$H$8</c:f>
              <c:numCache>
                <c:formatCode>General</c:formatCode>
                <c:ptCount val="7"/>
                <c:pt idx="0">
                  <c:v>0.33347142857142853</c:v>
                </c:pt>
                <c:pt idx="1">
                  <c:v>0.33314285714285713</c:v>
                </c:pt>
                <c:pt idx="2">
                  <c:v>0.33338571428571423</c:v>
                </c:pt>
                <c:pt idx="3">
                  <c:v>0.3342357142857143</c:v>
                </c:pt>
                <c:pt idx="4">
                  <c:v>0.33559285714285714</c:v>
                </c:pt>
                <c:pt idx="5">
                  <c:v>0.35659999999999992</c:v>
                </c:pt>
                <c:pt idx="6">
                  <c:v>0.34910000000000002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Zestawienie!$I$1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Zestawienie!$B$2:$B$8</c:f>
              <c:strCache>
                <c:ptCount val="7"/>
                <c:pt idx="0">
                  <c:v>0.0 to 0.1</c:v>
                </c:pt>
                <c:pt idx="1">
                  <c:v>0.1 to 0.2 </c:v>
                </c:pt>
                <c:pt idx="2">
                  <c:v>0.2 to 0.3</c:v>
                </c:pt>
                <c:pt idx="3">
                  <c:v>0.3 to 0.4</c:v>
                </c:pt>
                <c:pt idx="4">
                  <c:v>0.4 to 0.5</c:v>
                </c:pt>
                <c:pt idx="5">
                  <c:v>0.5 to 0.6  </c:v>
                </c:pt>
                <c:pt idx="6">
                  <c:v>0.6 to 0.7</c:v>
                </c:pt>
              </c:strCache>
            </c:strRef>
          </c:cat>
          <c:val>
            <c:numRef>
              <c:f>Zestawienie!$I$2:$I$8</c:f>
              <c:numCache>
                <c:formatCode>General</c:formatCode>
                <c:ptCount val="7"/>
                <c:pt idx="0">
                  <c:v>0.41312142857142847</c:v>
                </c:pt>
                <c:pt idx="1">
                  <c:v>0.40469285714285713</c:v>
                </c:pt>
                <c:pt idx="2">
                  <c:v>0.40005000000000007</c:v>
                </c:pt>
                <c:pt idx="3">
                  <c:v>0.39622142857142856</c:v>
                </c:pt>
                <c:pt idx="4">
                  <c:v>0.39058571428571437</c:v>
                </c:pt>
                <c:pt idx="5">
                  <c:v>0.38357857142857149</c:v>
                </c:pt>
                <c:pt idx="6">
                  <c:v>0.35298000000000002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Zestawienie!$J$1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Zestawienie!$B$2:$B$8</c:f>
              <c:strCache>
                <c:ptCount val="7"/>
                <c:pt idx="0">
                  <c:v>0.0 to 0.1</c:v>
                </c:pt>
                <c:pt idx="1">
                  <c:v>0.1 to 0.2 </c:v>
                </c:pt>
                <c:pt idx="2">
                  <c:v>0.2 to 0.3</c:v>
                </c:pt>
                <c:pt idx="3">
                  <c:v>0.3 to 0.4</c:v>
                </c:pt>
                <c:pt idx="4">
                  <c:v>0.4 to 0.5</c:v>
                </c:pt>
                <c:pt idx="5">
                  <c:v>0.5 to 0.6  </c:v>
                </c:pt>
                <c:pt idx="6">
                  <c:v>0.6 to 0.7</c:v>
                </c:pt>
              </c:strCache>
            </c:strRef>
          </c:cat>
          <c:val>
            <c:numRef>
              <c:f>Zestawienie!$J$2:$J$8</c:f>
              <c:numCache>
                <c:formatCode>General</c:formatCode>
                <c:ptCount val="7"/>
                <c:pt idx="0">
                  <c:v>0.30600000000000005</c:v>
                </c:pt>
                <c:pt idx="1">
                  <c:v>0.29733571428571431</c:v>
                </c:pt>
                <c:pt idx="2">
                  <c:v>0.29414285714285715</c:v>
                </c:pt>
                <c:pt idx="3">
                  <c:v>0.28911428571428566</c:v>
                </c:pt>
                <c:pt idx="4">
                  <c:v>0.28672857142857139</c:v>
                </c:pt>
                <c:pt idx="5">
                  <c:v>0.27450714285714278</c:v>
                </c:pt>
                <c:pt idx="6">
                  <c:v>0.21644000000000002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Zestawienie!$K$1</c:f>
              <c:strCache>
                <c:ptCount val="1"/>
                <c:pt idx="0">
                  <c:v>Exponential smoothing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Zestawienie!$B$2:$B$8</c:f>
              <c:strCache>
                <c:ptCount val="7"/>
                <c:pt idx="0">
                  <c:v>0.0 to 0.1</c:v>
                </c:pt>
                <c:pt idx="1">
                  <c:v>0.1 to 0.2 </c:v>
                </c:pt>
                <c:pt idx="2">
                  <c:v>0.2 to 0.3</c:v>
                </c:pt>
                <c:pt idx="3">
                  <c:v>0.3 to 0.4</c:v>
                </c:pt>
                <c:pt idx="4">
                  <c:v>0.4 to 0.5</c:v>
                </c:pt>
                <c:pt idx="5">
                  <c:v>0.5 to 0.6  </c:v>
                </c:pt>
                <c:pt idx="6">
                  <c:v>0.6 to 0.7</c:v>
                </c:pt>
              </c:strCache>
            </c:strRef>
          </c:cat>
          <c:val>
            <c:numRef>
              <c:f>Zestawienie!$K$2:$K$8</c:f>
              <c:numCache>
                <c:formatCode>General</c:formatCode>
                <c:ptCount val="7"/>
                <c:pt idx="0">
                  <c:v>0.33652857142857157</c:v>
                </c:pt>
                <c:pt idx="1">
                  <c:v>0.32609999999999995</c:v>
                </c:pt>
                <c:pt idx="2">
                  <c:v>0.3208928571428572</c:v>
                </c:pt>
                <c:pt idx="3">
                  <c:v>0.31450000000000006</c:v>
                </c:pt>
                <c:pt idx="4">
                  <c:v>0.30452142857142855</c:v>
                </c:pt>
                <c:pt idx="5">
                  <c:v>0.31051428571428569</c:v>
                </c:pt>
                <c:pt idx="6">
                  <c:v>0.23918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Zestawienie!$L$1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Zestawienie!$B$2:$B$8</c:f>
              <c:strCache>
                <c:ptCount val="7"/>
                <c:pt idx="0">
                  <c:v>0.0 to 0.1</c:v>
                </c:pt>
                <c:pt idx="1">
                  <c:v>0.1 to 0.2 </c:v>
                </c:pt>
                <c:pt idx="2">
                  <c:v>0.2 to 0.3</c:v>
                </c:pt>
                <c:pt idx="3">
                  <c:v>0.3 to 0.4</c:v>
                </c:pt>
                <c:pt idx="4">
                  <c:v>0.4 to 0.5</c:v>
                </c:pt>
                <c:pt idx="5">
                  <c:v>0.5 to 0.6  </c:v>
                </c:pt>
                <c:pt idx="6">
                  <c:v>0.6 to 0.7</c:v>
                </c:pt>
              </c:strCache>
            </c:strRef>
          </c:cat>
          <c:val>
            <c:numRef>
              <c:f>Zestawienie!$L$2:$L$8</c:f>
              <c:numCache>
                <c:formatCode>General</c:formatCode>
                <c:ptCount val="7"/>
                <c:pt idx="0">
                  <c:v>0.27595000000000003</c:v>
                </c:pt>
                <c:pt idx="1">
                  <c:v>0.26389999999999997</c:v>
                </c:pt>
                <c:pt idx="2">
                  <c:v>0.25848571428571432</c:v>
                </c:pt>
                <c:pt idx="3">
                  <c:v>0.25089285714285714</c:v>
                </c:pt>
                <c:pt idx="4">
                  <c:v>0.23997142857142856</c:v>
                </c:pt>
                <c:pt idx="5">
                  <c:v>0.24394999999999994</c:v>
                </c:pt>
                <c:pt idx="6">
                  <c:v>0.15104000000000001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055952"/>
        <c:axId val="2076053232"/>
      </c:lineChart>
      <c:catAx>
        <c:axId val="207605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400"/>
                  <a:t>Segments</a:t>
                </a:r>
                <a:r>
                  <a:rPr lang="pl-PL" sz="2400" baseline="0"/>
                  <a:t> of the Hurst exponent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0.31135740973819948"/>
              <c:y val="0.9536472978835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53232"/>
        <c:crosses val="autoZero"/>
        <c:auto val="1"/>
        <c:lblAlgn val="ctr"/>
        <c:lblOffset val="100"/>
        <c:noMultiLvlLbl val="0"/>
      </c:catAx>
      <c:valAx>
        <c:axId val="2076053232"/>
        <c:scaling>
          <c:orientation val="minMax"/>
          <c:max val="0.70000000000000007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400" b="0" i="0" baseline="0">
                    <a:effectLst/>
                  </a:rPr>
                  <a:t>Mean forecasting accuracy </a:t>
                </a:r>
                <a:endParaRPr lang="en-US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136929023907921E-3"/>
              <c:y val="0.24940794631787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213544534955346"/>
          <c:y val="1.1631012391637472E-2"/>
          <c:w val="0.17756271139854005"/>
          <c:h val="0.92755797452345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Number of ticks classified in Hurst segments for currency pairs 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Hurst!$B$1</c:f>
              <c:strCache>
                <c:ptCount val="1"/>
                <c:pt idx="0">
                  <c:v>AUDCADask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Hurst!$B$2:$B$11</c:f>
              <c:numCache>
                <c:formatCode>General</c:formatCode>
                <c:ptCount val="10"/>
                <c:pt idx="0">
                  <c:v>3846</c:v>
                </c:pt>
                <c:pt idx="1">
                  <c:v>62603</c:v>
                </c:pt>
                <c:pt idx="2">
                  <c:v>43982</c:v>
                </c:pt>
                <c:pt idx="3">
                  <c:v>21688</c:v>
                </c:pt>
                <c:pt idx="4">
                  <c:v>9268</c:v>
                </c:pt>
                <c:pt idx="5">
                  <c:v>1792</c:v>
                </c:pt>
                <c:pt idx="6">
                  <c:v>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Hurst!$C$1</c:f>
              <c:strCache>
                <c:ptCount val="1"/>
                <c:pt idx="0">
                  <c:v>AUDCADbid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Hurst!$C$2:$C$11</c:f>
              <c:numCache>
                <c:formatCode>General</c:formatCode>
                <c:ptCount val="10"/>
                <c:pt idx="0">
                  <c:v>4671</c:v>
                </c:pt>
                <c:pt idx="1">
                  <c:v>69003</c:v>
                </c:pt>
                <c:pt idx="2">
                  <c:v>41903</c:v>
                </c:pt>
                <c:pt idx="3">
                  <c:v>20043</c:v>
                </c:pt>
                <c:pt idx="4">
                  <c:v>6628</c:v>
                </c:pt>
                <c:pt idx="5">
                  <c:v>969</c:v>
                </c:pt>
                <c:pt idx="6">
                  <c:v>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Hurst!$D$1</c:f>
              <c:strCache>
                <c:ptCount val="1"/>
                <c:pt idx="0">
                  <c:v>AUDUSDask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Hurst!$D$2:$D$11</c:f>
              <c:numCache>
                <c:formatCode>General</c:formatCode>
                <c:ptCount val="10"/>
                <c:pt idx="0">
                  <c:v>1309</c:v>
                </c:pt>
                <c:pt idx="1">
                  <c:v>33337</c:v>
                </c:pt>
                <c:pt idx="2">
                  <c:v>40973</c:v>
                </c:pt>
                <c:pt idx="3">
                  <c:v>32274</c:v>
                </c:pt>
                <c:pt idx="4">
                  <c:v>21742</c:v>
                </c:pt>
                <c:pt idx="5">
                  <c:v>11284</c:v>
                </c:pt>
                <c:pt idx="6">
                  <c:v>2282</c:v>
                </c:pt>
                <c:pt idx="7">
                  <c:v>45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Hurst!$E$1</c:f>
              <c:strCache>
                <c:ptCount val="1"/>
                <c:pt idx="0">
                  <c:v>AUDUSDbid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Hurst!$E$2:$E$11</c:f>
              <c:numCache>
                <c:formatCode>General</c:formatCode>
                <c:ptCount val="10"/>
                <c:pt idx="0">
                  <c:v>1174</c:v>
                </c:pt>
                <c:pt idx="1">
                  <c:v>33640</c:v>
                </c:pt>
                <c:pt idx="2">
                  <c:v>41082</c:v>
                </c:pt>
                <c:pt idx="3">
                  <c:v>32190</c:v>
                </c:pt>
                <c:pt idx="4">
                  <c:v>21465</c:v>
                </c:pt>
                <c:pt idx="5">
                  <c:v>11520</c:v>
                </c:pt>
                <c:pt idx="6">
                  <c:v>2135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Hurst!$F$1</c:f>
              <c:strCache>
                <c:ptCount val="1"/>
                <c:pt idx="0">
                  <c:v>GBPJPYask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Hurst!$F$2:$F$11</c:f>
              <c:numCache>
                <c:formatCode>General</c:formatCode>
                <c:ptCount val="10"/>
                <c:pt idx="0">
                  <c:v>1004</c:v>
                </c:pt>
                <c:pt idx="1">
                  <c:v>30634</c:v>
                </c:pt>
                <c:pt idx="2">
                  <c:v>39682</c:v>
                </c:pt>
                <c:pt idx="3">
                  <c:v>32186</c:v>
                </c:pt>
                <c:pt idx="4">
                  <c:v>22792</c:v>
                </c:pt>
                <c:pt idx="5">
                  <c:v>13165</c:v>
                </c:pt>
                <c:pt idx="6">
                  <c:v>3640</c:v>
                </c:pt>
                <c:pt idx="7">
                  <c:v>143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Hurst!$G$1</c:f>
              <c:strCache>
                <c:ptCount val="1"/>
                <c:pt idx="0">
                  <c:v>GBPJPYbid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Hurst!$G$2:$G$11</c:f>
              <c:numCache>
                <c:formatCode>General</c:formatCode>
                <c:ptCount val="10"/>
                <c:pt idx="0">
                  <c:v>1210</c:v>
                </c:pt>
                <c:pt idx="1">
                  <c:v>30061</c:v>
                </c:pt>
                <c:pt idx="2">
                  <c:v>39832</c:v>
                </c:pt>
                <c:pt idx="3">
                  <c:v>32238</c:v>
                </c:pt>
                <c:pt idx="4">
                  <c:v>22960</c:v>
                </c:pt>
                <c:pt idx="5">
                  <c:v>12979</c:v>
                </c:pt>
                <c:pt idx="6">
                  <c:v>3798</c:v>
                </c:pt>
                <c:pt idx="7">
                  <c:v>168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Hurst!$H$1</c:f>
              <c:strCache>
                <c:ptCount val="1"/>
                <c:pt idx="0">
                  <c:v>GBPPLNask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Hurst!$H$2:$H$11</c:f>
              <c:numCache>
                <c:formatCode>General</c:formatCode>
                <c:ptCount val="10"/>
                <c:pt idx="0">
                  <c:v>10267</c:v>
                </c:pt>
                <c:pt idx="1">
                  <c:v>60070</c:v>
                </c:pt>
                <c:pt idx="2">
                  <c:v>16151</c:v>
                </c:pt>
                <c:pt idx="3">
                  <c:v>4998</c:v>
                </c:pt>
                <c:pt idx="4">
                  <c:v>1358</c:v>
                </c:pt>
                <c:pt idx="5">
                  <c:v>396</c:v>
                </c:pt>
                <c:pt idx="6">
                  <c:v>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Hurst!$I$1</c:f>
              <c:strCache>
                <c:ptCount val="1"/>
                <c:pt idx="0">
                  <c:v>GBPPLNbid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Hurst!$I$2:$I$11</c:f>
              <c:numCache>
                <c:formatCode>General</c:formatCode>
                <c:ptCount val="10"/>
                <c:pt idx="0">
                  <c:v>4554</c:v>
                </c:pt>
                <c:pt idx="1">
                  <c:v>47006</c:v>
                </c:pt>
                <c:pt idx="2">
                  <c:v>24069</c:v>
                </c:pt>
                <c:pt idx="3">
                  <c:v>12250</c:v>
                </c:pt>
                <c:pt idx="4">
                  <c:v>4411</c:v>
                </c:pt>
                <c:pt idx="5">
                  <c:v>916</c:v>
                </c:pt>
                <c:pt idx="6">
                  <c:v>62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tx>
            <c:strRef>
              <c:f>Hurst!$J$1</c:f>
              <c:strCache>
                <c:ptCount val="1"/>
                <c:pt idx="0">
                  <c:v>GBPUSDask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Hurst!$J$2:$J$11</c:f>
              <c:numCache>
                <c:formatCode>General</c:formatCode>
                <c:ptCount val="10"/>
                <c:pt idx="0">
                  <c:v>1556</c:v>
                </c:pt>
                <c:pt idx="1">
                  <c:v>29815</c:v>
                </c:pt>
                <c:pt idx="2">
                  <c:v>41209</c:v>
                </c:pt>
                <c:pt idx="3">
                  <c:v>32465</c:v>
                </c:pt>
                <c:pt idx="4">
                  <c:v>22990</c:v>
                </c:pt>
                <c:pt idx="5">
                  <c:v>12455</c:v>
                </c:pt>
                <c:pt idx="6">
                  <c:v>2692</c:v>
                </c:pt>
                <c:pt idx="7">
                  <c:v>64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tx>
            <c:strRef>
              <c:f>Hurst!$K$1</c:f>
              <c:strCache>
                <c:ptCount val="1"/>
                <c:pt idx="0">
                  <c:v>GBPUSDbid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Hurst!$K$2:$K$11</c:f>
              <c:numCache>
                <c:formatCode>General</c:formatCode>
                <c:ptCount val="10"/>
                <c:pt idx="0">
                  <c:v>1177</c:v>
                </c:pt>
                <c:pt idx="1">
                  <c:v>30444</c:v>
                </c:pt>
                <c:pt idx="2">
                  <c:v>41108</c:v>
                </c:pt>
                <c:pt idx="3">
                  <c:v>32687</c:v>
                </c:pt>
                <c:pt idx="4">
                  <c:v>21763</c:v>
                </c:pt>
                <c:pt idx="5">
                  <c:v>12916</c:v>
                </c:pt>
                <c:pt idx="6">
                  <c:v>3077</c:v>
                </c:pt>
                <c:pt idx="7">
                  <c:v>74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Hurst!$L$1</c:f>
              <c:strCache>
                <c:ptCount val="1"/>
                <c:pt idx="0">
                  <c:v>USDCHFask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Hurst!$L$2:$L$11</c:f>
              <c:numCache>
                <c:formatCode>General</c:formatCode>
                <c:ptCount val="10"/>
                <c:pt idx="0">
                  <c:v>1890</c:v>
                </c:pt>
                <c:pt idx="1">
                  <c:v>39096</c:v>
                </c:pt>
                <c:pt idx="2">
                  <c:v>44064</c:v>
                </c:pt>
                <c:pt idx="3">
                  <c:v>31147</c:v>
                </c:pt>
                <c:pt idx="4">
                  <c:v>17491</c:v>
                </c:pt>
                <c:pt idx="5">
                  <c:v>7983</c:v>
                </c:pt>
                <c:pt idx="6">
                  <c:v>1575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Hurst!$M$1</c:f>
              <c:strCache>
                <c:ptCount val="1"/>
                <c:pt idx="0">
                  <c:v>USDCHFbid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Hurst!$M$2:$M$11</c:f>
              <c:numCache>
                <c:formatCode>General</c:formatCode>
                <c:ptCount val="10"/>
                <c:pt idx="0">
                  <c:v>2132</c:v>
                </c:pt>
                <c:pt idx="1">
                  <c:v>38283</c:v>
                </c:pt>
                <c:pt idx="2">
                  <c:v>43604</c:v>
                </c:pt>
                <c:pt idx="3">
                  <c:v>31367</c:v>
                </c:pt>
                <c:pt idx="4">
                  <c:v>18110</c:v>
                </c:pt>
                <c:pt idx="5">
                  <c:v>8149</c:v>
                </c:pt>
                <c:pt idx="6">
                  <c:v>1568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2"/>
          <c:order val="12"/>
          <c:tx>
            <c:strRef>
              <c:f>Hurst!$N$1</c:f>
              <c:strCache>
                <c:ptCount val="1"/>
                <c:pt idx="0">
                  <c:v>USDJPYask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Hurst!$N$2:$N$11</c:f>
              <c:numCache>
                <c:formatCode>General</c:formatCode>
                <c:ptCount val="10"/>
                <c:pt idx="0">
                  <c:v>2121</c:v>
                </c:pt>
                <c:pt idx="1">
                  <c:v>29193</c:v>
                </c:pt>
                <c:pt idx="2">
                  <c:v>38319</c:v>
                </c:pt>
                <c:pt idx="3">
                  <c:v>31755</c:v>
                </c:pt>
                <c:pt idx="4">
                  <c:v>22937</c:v>
                </c:pt>
                <c:pt idx="5">
                  <c:v>14727</c:v>
                </c:pt>
                <c:pt idx="6">
                  <c:v>4054</c:v>
                </c:pt>
                <c:pt idx="7">
                  <c:v>140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3"/>
          <c:order val="13"/>
          <c:tx>
            <c:strRef>
              <c:f>Hurst!$O$1</c:f>
              <c:strCache>
                <c:ptCount val="1"/>
                <c:pt idx="0">
                  <c:v>USDJPYbid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Hurst!$O$2:$O$11</c:f>
              <c:numCache>
                <c:formatCode>General</c:formatCode>
                <c:ptCount val="10"/>
                <c:pt idx="0">
                  <c:v>1869</c:v>
                </c:pt>
                <c:pt idx="1">
                  <c:v>29494</c:v>
                </c:pt>
                <c:pt idx="2">
                  <c:v>37801</c:v>
                </c:pt>
                <c:pt idx="3">
                  <c:v>31542</c:v>
                </c:pt>
                <c:pt idx="4">
                  <c:v>23134</c:v>
                </c:pt>
                <c:pt idx="5">
                  <c:v>14271</c:v>
                </c:pt>
                <c:pt idx="6">
                  <c:v>4965</c:v>
                </c:pt>
                <c:pt idx="7">
                  <c:v>170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056496"/>
        <c:axId val="2076057040"/>
      </c:barChart>
      <c:catAx>
        <c:axId val="207605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400"/>
                  <a:t>Hurst</a:t>
                </a:r>
                <a:r>
                  <a:rPr lang="pl-PL" sz="2400" baseline="0"/>
                  <a:t> segments </a:t>
                </a:r>
                <a:endParaRPr lang="en-US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57040"/>
        <c:crosses val="autoZero"/>
        <c:auto val="1"/>
        <c:lblAlgn val="ctr"/>
        <c:lblOffset val="100"/>
        <c:noMultiLvlLbl val="0"/>
      </c:catAx>
      <c:valAx>
        <c:axId val="20760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Number</a:t>
                </a:r>
                <a:r>
                  <a:rPr lang="pl-PL" sz="1600" baseline="0"/>
                  <a:t> of ticks classified to given hurst segment 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468295369362424"/>
          <c:y val="9.5896244209476081E-2"/>
          <c:w val="9.6525119345910362E-2"/>
          <c:h val="0.4642625373798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693964</xdr:colOff>
      <xdr:row>69</xdr:row>
      <xdr:rowOff>1362</xdr:rowOff>
    </xdr:from>
    <xdr:to>
      <xdr:col>16</xdr:col>
      <xdr:colOff>138793</xdr:colOff>
      <xdr:row>112</xdr:row>
      <xdr:rowOff>77562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628648</xdr:colOff>
      <xdr:row>25</xdr:row>
      <xdr:rowOff>129948</xdr:rowOff>
    </xdr:from>
    <xdr:to>
      <xdr:col>16</xdr:col>
      <xdr:colOff>13607</xdr:colOff>
      <xdr:row>65</xdr:row>
      <xdr:rowOff>126052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0.30411</cdr:x>
      <cdr:y>0.92479</cdr:y>
    </cdr:from>
    <cdr:to>
      <cdr:x>0.61971</cdr:x>
      <cdr:y>1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44403" y="7645854"/>
          <a:ext cx="4716220" cy="62184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12</xdr:row>
      <xdr:rowOff>147636</xdr:rowOff>
    </xdr:from>
    <xdr:to>
      <xdr:col>19</xdr:col>
      <xdr:colOff>419100</xdr:colOff>
      <xdr:row>46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"/>
  <sheetViews>
    <sheetView tabSelected="1" topLeftCell="C48" zoomScale="70" zoomScaleNormal="70" workbookViewId="0">
      <selection activeCell="W68" sqref="W68"/>
    </sheetView>
  </sheetViews>
  <sheetFormatPr defaultRowHeight="15" x14ac:dyDescent="0.25"/>
  <cols>
    <col min="1" max="1" width="13.85546875" customWidth="1"/>
    <col min="2" max="2" width="15.42578125" customWidth="1"/>
    <col min="3" max="3" width="18.5703125" customWidth="1"/>
    <col min="4" max="4" width="26.7109375" customWidth="1"/>
    <col min="5" max="5" width="18.28515625" customWidth="1"/>
    <col min="6" max="6" width="18.140625" customWidth="1"/>
    <col min="7" max="7" width="18.5703125" customWidth="1"/>
    <col min="8" max="8" width="27.140625" customWidth="1"/>
    <col min="9" max="10" width="15.7109375" customWidth="1"/>
    <col min="11" max="11" width="21.7109375" customWidth="1"/>
    <col min="12" max="12" width="15" customWidth="1"/>
  </cols>
  <sheetData>
    <row r="1" spans="1:12" x14ac:dyDescent="0.25">
      <c r="A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</row>
    <row r="2" spans="1:12" x14ac:dyDescent="0.25">
      <c r="B2" t="s">
        <v>57</v>
      </c>
      <c r="C2">
        <f>LogisticRegression!B2</f>
        <v>0.58505714285714294</v>
      </c>
      <c r="D2">
        <f>LDA!B2</f>
        <v>0.58176428571428573</v>
      </c>
      <c r="E2">
        <f>ARMA!B2</f>
        <v>0.27394285714285715</v>
      </c>
      <c r="F2">
        <f>ARIMA!B2</f>
        <v>0.28437142857142855</v>
      </c>
      <c r="G2">
        <f>Random!B3</f>
        <v>0.23258571428571426</v>
      </c>
      <c r="H2">
        <f>Random!B15</f>
        <v>0.33347142857142853</v>
      </c>
      <c r="I2">
        <f>MovingAverage!B2</f>
        <v>0.41312142857142847</v>
      </c>
      <c r="J2">
        <f>LinearRegression!B2</f>
        <v>0.30600000000000005</v>
      </c>
      <c r="K2">
        <f>ExpSmooth!B2</f>
        <v>0.33652857142857157</v>
      </c>
      <c r="L2">
        <f>Kalman!B2</f>
        <v>0.27595000000000003</v>
      </c>
    </row>
    <row r="3" spans="1:12" x14ac:dyDescent="0.25">
      <c r="B3" t="s">
        <v>56</v>
      </c>
      <c r="C3">
        <f>LogisticRegression!B3</f>
        <v>0.59317857142857144</v>
      </c>
      <c r="D3">
        <f>LDA!B3</f>
        <v>0.58863571428571437</v>
      </c>
      <c r="E3">
        <f>ARMA!B3</f>
        <v>0.27275714285714286</v>
      </c>
      <c r="F3">
        <f>ARIMA!B3</f>
        <v>0.28347857142857141</v>
      </c>
      <c r="G3">
        <f>Random!B4</f>
        <v>0.22876428571428573</v>
      </c>
      <c r="H3">
        <f>Random!B16</f>
        <v>0.33314285714285713</v>
      </c>
      <c r="I3">
        <f>MovingAverage!B3</f>
        <v>0.40469285714285713</v>
      </c>
      <c r="J3">
        <f>LinearRegression!B3</f>
        <v>0.29733571428571431</v>
      </c>
      <c r="K3">
        <f>ExpSmooth!B3</f>
        <v>0.32609999999999995</v>
      </c>
      <c r="L3">
        <f>Kalman!B3</f>
        <v>0.26389999999999997</v>
      </c>
    </row>
    <row r="4" spans="1:12" x14ac:dyDescent="0.25">
      <c r="B4" t="s">
        <v>58</v>
      </c>
      <c r="C4">
        <f>LogisticRegression!B4</f>
        <v>0.59557857142857151</v>
      </c>
      <c r="D4">
        <f>LDA!B4</f>
        <v>0.59179999999999999</v>
      </c>
      <c r="E4">
        <f>ARMA!B4</f>
        <v>0.27255714285714289</v>
      </c>
      <c r="F4">
        <f>ARIMA!B4</f>
        <v>0.28310714285714284</v>
      </c>
      <c r="G4">
        <f>Random!B5</f>
        <v>0.22803571428571429</v>
      </c>
      <c r="H4">
        <f>Random!B17</f>
        <v>0.33338571428571423</v>
      </c>
      <c r="I4">
        <f>MovingAverage!B4</f>
        <v>0.40005000000000007</v>
      </c>
      <c r="J4">
        <f>LinearRegression!B4</f>
        <v>0.29414285714285715</v>
      </c>
      <c r="K4">
        <f>ExpSmooth!B4</f>
        <v>0.3208928571428572</v>
      </c>
      <c r="L4">
        <f>Kalman!B4</f>
        <v>0.25848571428571432</v>
      </c>
    </row>
    <row r="5" spans="1:12" x14ac:dyDescent="0.25">
      <c r="B5" t="s">
        <v>59</v>
      </c>
      <c r="C5">
        <f>LogisticRegression!B5</f>
        <v>0.60039999999999993</v>
      </c>
      <c r="D5">
        <f>LDA!B5</f>
        <v>0.59607142857142859</v>
      </c>
      <c r="E5">
        <f>ARMA!B5</f>
        <v>0.2730642857142857</v>
      </c>
      <c r="F5">
        <f>ARIMA!B5</f>
        <v>0.28335714285714281</v>
      </c>
      <c r="G5">
        <f>Random!B6</f>
        <v>0.22612142857142858</v>
      </c>
      <c r="H5">
        <f>Random!B18</f>
        <v>0.3342357142857143</v>
      </c>
      <c r="I5">
        <f>MovingAverage!B5</f>
        <v>0.39622142857142856</v>
      </c>
      <c r="J5">
        <f>LinearRegression!B5</f>
        <v>0.28911428571428566</v>
      </c>
      <c r="K5">
        <f>ExpSmooth!B5</f>
        <v>0.31450000000000006</v>
      </c>
      <c r="L5">
        <f>Kalman!B5</f>
        <v>0.25089285714285714</v>
      </c>
    </row>
    <row r="6" spans="1:12" x14ac:dyDescent="0.25">
      <c r="B6" t="s">
        <v>60</v>
      </c>
      <c r="C6">
        <f>LogisticRegression!B6</f>
        <v>0.60369285714285714</v>
      </c>
      <c r="D6">
        <f>LDA!B6</f>
        <v>0.5982357142857142</v>
      </c>
      <c r="E6">
        <f>ARMA!B6</f>
        <v>0.27395714285714284</v>
      </c>
      <c r="F6">
        <f>ARIMA!B6</f>
        <v>0.28485714285714286</v>
      </c>
      <c r="G6">
        <f>Random!B7</f>
        <v>0.22612142857142858</v>
      </c>
      <c r="H6">
        <f>Random!B19</f>
        <v>0.33559285714285714</v>
      </c>
      <c r="I6">
        <f>MovingAverage!B6</f>
        <v>0.39058571428571437</v>
      </c>
      <c r="J6">
        <f>LinearRegression!B6</f>
        <v>0.28672857142857139</v>
      </c>
      <c r="K6">
        <f>ExpSmooth!B6</f>
        <v>0.30452142857142855</v>
      </c>
      <c r="L6">
        <f>Kalman!B6</f>
        <v>0.23997142857142856</v>
      </c>
    </row>
    <row r="7" spans="1:12" x14ac:dyDescent="0.25">
      <c r="B7" t="s">
        <v>61</v>
      </c>
      <c r="C7">
        <f>LogisticRegression!B7</f>
        <v>0.5834071428571429</v>
      </c>
      <c r="D7">
        <f>LDA!B7</f>
        <v>0.57931428571428556</v>
      </c>
      <c r="E7">
        <f>ARMA!B7</f>
        <v>0.26611428571428569</v>
      </c>
      <c r="F7">
        <f>ARIMA!B7</f>
        <v>0.27649999999999997</v>
      </c>
      <c r="G7">
        <f>Random!B8</f>
        <v>0.21142857142857144</v>
      </c>
      <c r="H7">
        <f>Random!B20</f>
        <v>0.35659999999999992</v>
      </c>
      <c r="I7">
        <f>MovingAverage!B7</f>
        <v>0.38357857142857149</v>
      </c>
      <c r="J7">
        <f>LinearRegression!B7</f>
        <v>0.27450714285714278</v>
      </c>
      <c r="K7">
        <f>ExpSmooth!B7</f>
        <v>0.31051428571428569</v>
      </c>
      <c r="L7">
        <f>Kalman!B7</f>
        <v>0.24394999999999994</v>
      </c>
    </row>
    <row r="8" spans="1:12" x14ac:dyDescent="0.25">
      <c r="B8" t="s">
        <v>63</v>
      </c>
      <c r="C8">
        <f>LogisticRegression!B8</f>
        <v>0.66688999999999998</v>
      </c>
      <c r="D8">
        <f>LDA!B8</f>
        <v>0.66551000000000005</v>
      </c>
      <c r="E8">
        <f>ARMA!B8</f>
        <v>0.23967999999999998</v>
      </c>
      <c r="F8">
        <f>ARIMA!B8</f>
        <v>0.25325999999999999</v>
      </c>
      <c r="G8">
        <f>Random!B9</f>
        <v>0.17264000000000002</v>
      </c>
      <c r="H8">
        <f>Random!B21</f>
        <v>0.34910000000000002</v>
      </c>
      <c r="I8">
        <f>MovingAverage!B8</f>
        <v>0.35298000000000002</v>
      </c>
      <c r="J8">
        <f>LinearRegression!B8</f>
        <v>0.21644000000000002</v>
      </c>
      <c r="K8">
        <f>ExpSmooth!B8</f>
        <v>0.23918</v>
      </c>
      <c r="L8">
        <f>Kalman!B8</f>
        <v>0.15104000000000001</v>
      </c>
    </row>
    <row r="9" spans="1:12" x14ac:dyDescent="0.25">
      <c r="B9" t="s">
        <v>62</v>
      </c>
      <c r="C9" t="e">
        <f>LogisticRegression!B9</f>
        <v>#DIV/0!</v>
      </c>
      <c r="D9" t="e">
        <f>LDA!B9</f>
        <v>#DIV/0!</v>
      </c>
      <c r="E9" t="e">
        <f>ARMA!B9</f>
        <v>#DIV/0!</v>
      </c>
      <c r="F9" t="e">
        <f>ARIMA!B9</f>
        <v>#DIV/0!</v>
      </c>
      <c r="G9" t="str">
        <f>Random!B10</f>
        <v>nan</v>
      </c>
      <c r="H9" t="e">
        <f>Random!B22</f>
        <v>#DIV/0!</v>
      </c>
      <c r="I9" t="e">
        <f>MovingAverage!B9</f>
        <v>#DIV/0!</v>
      </c>
      <c r="J9" t="e">
        <f>LinearRegression!B9</f>
        <v>#DIV/0!</v>
      </c>
      <c r="K9" t="e">
        <f>ExpSmooth!B9</f>
        <v>#DIV/0!</v>
      </c>
      <c r="L9" t="e">
        <f>Kalman!B9</f>
        <v>#DIV/0!</v>
      </c>
    </row>
    <row r="10" spans="1:12" x14ac:dyDescent="0.25">
      <c r="B10" t="s">
        <v>64</v>
      </c>
      <c r="C10" t="e">
        <f>LogisticRegression!B10</f>
        <v>#DIV/0!</v>
      </c>
      <c r="D10" t="e">
        <f>LDA!B10</f>
        <v>#DIV/0!</v>
      </c>
      <c r="E10" t="e">
        <f>ARMA!B10</f>
        <v>#DIV/0!</v>
      </c>
      <c r="F10" t="e">
        <f>ARIMA!B10</f>
        <v>#DIV/0!</v>
      </c>
      <c r="G10" t="str">
        <f>Random!B11</f>
        <v>nan</v>
      </c>
      <c r="H10" t="e">
        <f>Random!B23</f>
        <v>#DIV/0!</v>
      </c>
      <c r="I10" t="e">
        <f>MovingAverage!B10</f>
        <v>#DIV/0!</v>
      </c>
      <c r="J10" t="e">
        <f>LinearRegression!B10</f>
        <v>#DIV/0!</v>
      </c>
      <c r="K10" t="e">
        <f>ExpSmooth!B10</f>
        <v>#DIV/0!</v>
      </c>
      <c r="L10" t="e">
        <f>Kalman!B10</f>
        <v>#DIV/0!</v>
      </c>
    </row>
    <row r="11" spans="1:12" x14ac:dyDescent="0.25">
      <c r="B11" t="s">
        <v>65</v>
      </c>
      <c r="C11" t="e">
        <f>LogisticRegression!B11</f>
        <v>#DIV/0!</v>
      </c>
      <c r="D11" t="e">
        <f>LDA!B11</f>
        <v>#DIV/0!</v>
      </c>
      <c r="E11" t="e">
        <f>ARMA!B11</f>
        <v>#DIV/0!</v>
      </c>
      <c r="F11" t="e">
        <f>ARIMA!B11</f>
        <v>#DIV/0!</v>
      </c>
      <c r="G11" t="str">
        <f>Random!B12</f>
        <v>nan</v>
      </c>
      <c r="H11">
        <f>Random!B24</f>
        <v>0</v>
      </c>
      <c r="I11" t="e">
        <f>MovingAverage!B11</f>
        <v>#DIV/0!</v>
      </c>
      <c r="J11" t="e">
        <f>LinearRegression!B11</f>
        <v>#DIV/0!</v>
      </c>
      <c r="K11" t="e">
        <f>ExpSmooth!B11</f>
        <v>#DIV/0!</v>
      </c>
      <c r="L11" t="e">
        <f>Kalman!B11</f>
        <v>#DIV/0!</v>
      </c>
    </row>
    <row r="14" spans="1:12" x14ac:dyDescent="0.25">
      <c r="C14" t="s">
        <v>32</v>
      </c>
      <c r="D14" t="s">
        <v>33</v>
      </c>
      <c r="E14" t="s">
        <v>40</v>
      </c>
      <c r="F14" t="s">
        <v>36</v>
      </c>
      <c r="G14" t="s">
        <v>37</v>
      </c>
      <c r="H14" t="s">
        <v>38</v>
      </c>
      <c r="I14" t="s">
        <v>39</v>
      </c>
    </row>
    <row r="15" spans="1:12" x14ac:dyDescent="0.25">
      <c r="B15" t="s">
        <v>57</v>
      </c>
      <c r="C15" s="24">
        <f>ARMA!B14</f>
        <v>1.1640714285714284E-5</v>
      </c>
      <c r="D15" s="24">
        <f>ARIMA!B14</f>
        <v>1.1991428571428572E-5</v>
      </c>
      <c r="E15" s="24">
        <f>Naive!B3</f>
        <v>9.3221428571428563E-6</v>
      </c>
      <c r="F15" s="24">
        <f>MovingAverage!B14</f>
        <v>1.0339999999999999E-5</v>
      </c>
      <c r="G15" s="24">
        <f>LinearRegression!B14</f>
        <v>1.1955E-5</v>
      </c>
      <c r="H15" s="24">
        <f>ExpSmooth!B14</f>
        <v>9.8278571428571467E-6</v>
      </c>
      <c r="I15" s="24">
        <f>Kalman!B14</f>
        <v>9.5614285714285699E-6</v>
      </c>
    </row>
    <row r="16" spans="1:12" x14ac:dyDescent="0.25">
      <c r="B16" t="s">
        <v>56</v>
      </c>
      <c r="C16" s="24">
        <f>ARMA!B15</f>
        <v>9.5850000000000006E-6</v>
      </c>
      <c r="D16" s="24">
        <f>ARIMA!B15</f>
        <v>1.0757142857142857E-5</v>
      </c>
      <c r="E16" s="24">
        <f>Naive!B4</f>
        <v>7.6835714285714301E-6</v>
      </c>
      <c r="F16" s="24">
        <f>MovingAverage!B15</f>
        <v>9.9557142857142862E-6</v>
      </c>
      <c r="G16" s="24">
        <f>LinearRegression!B15</f>
        <v>1.1541428571428575E-5</v>
      </c>
      <c r="H16" s="24">
        <f>ExpSmooth!B15</f>
        <v>9.338571428571427E-6</v>
      </c>
      <c r="I16" s="24">
        <f>Kalman!B15</f>
        <v>9.0700000000000013E-6</v>
      </c>
    </row>
    <row r="17" spans="2:17" x14ac:dyDescent="0.25">
      <c r="B17" t="s">
        <v>58</v>
      </c>
      <c r="C17" s="24">
        <f>ARMA!B16</f>
        <v>7.8342857142857128E-6</v>
      </c>
      <c r="D17" s="24">
        <f>ARIMA!B16</f>
        <v>8.1142857142857152E-6</v>
      </c>
      <c r="E17" s="24">
        <f>Naive!B5</f>
        <v>6.4142857142857137E-6</v>
      </c>
      <c r="F17" s="24">
        <f>MovingAverage!B16</f>
        <v>7.9464285714285727E-6</v>
      </c>
      <c r="G17" s="24">
        <f>LinearRegression!B16</f>
        <v>9.3064285714285715E-6</v>
      </c>
      <c r="H17" s="24">
        <f>ExpSmooth!B16</f>
        <v>7.4014285714285711E-6</v>
      </c>
      <c r="I17" s="24">
        <f>Kalman!B16</f>
        <v>7.0785714285714292E-6</v>
      </c>
    </row>
    <row r="18" spans="2:17" x14ac:dyDescent="0.25">
      <c r="B18" t="s">
        <v>59</v>
      </c>
      <c r="C18" s="24">
        <f>ARMA!B17</f>
        <v>6.8592857142857146E-6</v>
      </c>
      <c r="D18" s="24">
        <f>ARIMA!B17</f>
        <v>7.1014285714285723E-6</v>
      </c>
      <c r="E18" s="24">
        <f>Naive!B6</f>
        <v>5.768571428571429E-6</v>
      </c>
      <c r="F18" s="24">
        <f>MovingAverage!B17</f>
        <v>7.470714285714288E-6</v>
      </c>
      <c r="G18" s="24">
        <f>LinearRegression!B17</f>
        <v>8.6285714285714287E-6</v>
      </c>
      <c r="H18" s="24">
        <f>ExpSmooth!B17</f>
        <v>6.9178571428571432E-6</v>
      </c>
      <c r="I18" s="24">
        <f>Kalman!B17</f>
        <v>6.5971428571428562E-6</v>
      </c>
    </row>
    <row r="19" spans="2:17" x14ac:dyDescent="0.25">
      <c r="B19" t="s">
        <v>60</v>
      </c>
      <c r="C19" s="24">
        <f>ARMA!B18</f>
        <v>6.0907142857142851E-6</v>
      </c>
      <c r="D19" s="24">
        <f>ARIMA!B18</f>
        <v>6.2399999999999995E-6</v>
      </c>
      <c r="E19" s="24">
        <f>Naive!B7</f>
        <v>5.1207142857142859E-6</v>
      </c>
      <c r="F19" s="24">
        <f>MovingAverage!B18</f>
        <v>6.8521428571428563E-6</v>
      </c>
      <c r="G19" s="24">
        <f>LinearRegression!B18</f>
        <v>8.0085714285714279E-6</v>
      </c>
      <c r="H19" s="24">
        <f>ExpSmooth!B18</f>
        <v>6.3457142857142835E-6</v>
      </c>
      <c r="I19" s="24">
        <f>Kalman!B18</f>
        <v>6.0092857142857151E-6</v>
      </c>
    </row>
    <row r="20" spans="2:17" x14ac:dyDescent="0.25">
      <c r="B20" t="s">
        <v>61</v>
      </c>
      <c r="C20" s="24">
        <f>ARMA!B19</f>
        <v>4.9907142857142855E-6</v>
      </c>
      <c r="D20" s="24">
        <f>ARIMA!B19</f>
        <v>5.0157142857142861E-6</v>
      </c>
      <c r="E20" s="24">
        <f>Naive!B8</f>
        <v>4.25E-6</v>
      </c>
      <c r="F20" s="24">
        <f>MovingAverage!B19</f>
        <v>5.9357142857142866E-6</v>
      </c>
      <c r="G20" s="24">
        <f>LinearRegression!B19</f>
        <v>7.0149999999999989E-6</v>
      </c>
      <c r="H20" s="24">
        <f>ExpSmooth!B19</f>
        <v>5.4628571428571427E-6</v>
      </c>
      <c r="I20" s="24">
        <f>Kalman!B19</f>
        <v>5.1621428571428572E-6</v>
      </c>
    </row>
    <row r="21" spans="2:17" x14ac:dyDescent="0.25">
      <c r="B21" t="s">
        <v>63</v>
      </c>
      <c r="C21" s="24">
        <f>ARMA!B20</f>
        <v>2.8779999999999998E-6</v>
      </c>
      <c r="D21" s="24">
        <f>ARIMA!B20</f>
        <v>2.869E-6</v>
      </c>
      <c r="E21" s="24">
        <f>Naive!B9</f>
        <v>2.6730000000000001E-6</v>
      </c>
      <c r="F21" s="24">
        <f>MovingAverage!B20</f>
        <v>4.267E-6</v>
      </c>
      <c r="G21" s="24">
        <f>LinearRegression!B20</f>
        <v>5.0570000000000009E-6</v>
      </c>
      <c r="H21" s="24">
        <f>ExpSmooth!B20</f>
        <v>3.8940000000000003E-6</v>
      </c>
      <c r="I21" s="24">
        <f>Kalman!B20</f>
        <v>3.5959999999999995E-6</v>
      </c>
    </row>
    <row r="22" spans="2:17" x14ac:dyDescent="0.25">
      <c r="B22" t="s">
        <v>62</v>
      </c>
      <c r="C22" t="e">
        <f>ARMA!B21</f>
        <v>#DIV/0!</v>
      </c>
      <c r="D22" t="e">
        <f>ARIMA!B21</f>
        <v>#DIV/0!</v>
      </c>
      <c r="E22" t="e">
        <f>Naive!B10</f>
        <v>#DIV/0!</v>
      </c>
      <c r="F22" t="e">
        <f>MovingAverage!B21</f>
        <v>#DIV/0!</v>
      </c>
      <c r="G22" t="e">
        <f>LinearRegression!B21</f>
        <v>#DIV/0!</v>
      </c>
      <c r="H22" t="e">
        <f>ExpSmooth!B21</f>
        <v>#DIV/0!</v>
      </c>
      <c r="I22" t="e">
        <f>Kalman!B21</f>
        <v>#DIV/0!</v>
      </c>
    </row>
    <row r="23" spans="2:17" x14ac:dyDescent="0.25">
      <c r="B23" t="s">
        <v>64</v>
      </c>
      <c r="C23" t="e">
        <f>ARMA!B22</f>
        <v>#DIV/0!</v>
      </c>
      <c r="D23" t="e">
        <f>ARIMA!B22</f>
        <v>#DIV/0!</v>
      </c>
      <c r="E23" t="e">
        <f>Naive!B11</f>
        <v>#DIV/0!</v>
      </c>
      <c r="F23" t="e">
        <f>MovingAverage!B22</f>
        <v>#DIV/0!</v>
      </c>
      <c r="G23" t="e">
        <f>LinearRegression!B22</f>
        <v>#DIV/0!</v>
      </c>
      <c r="H23" t="e">
        <f>ExpSmooth!B22</f>
        <v>#DIV/0!</v>
      </c>
      <c r="I23" t="e">
        <f>Kalman!B22</f>
        <v>#DIV/0!</v>
      </c>
    </row>
    <row r="24" spans="2:17" x14ac:dyDescent="0.25">
      <c r="B24" t="s">
        <v>65</v>
      </c>
      <c r="C24" t="e">
        <f>ARMA!B23</f>
        <v>#DIV/0!</v>
      </c>
      <c r="D24" t="e">
        <f>ARIMA!B23</f>
        <v>#DIV/0!</v>
      </c>
      <c r="E24" t="e">
        <f>Naive!B12</f>
        <v>#DIV/0!</v>
      </c>
      <c r="F24" t="e">
        <f>MovingAverage!B23</f>
        <v>#DIV/0!</v>
      </c>
      <c r="G24" t="e">
        <f>LinearRegression!B23</f>
        <v>#DIV/0!</v>
      </c>
      <c r="H24" t="e">
        <f>ExpSmooth!B23</f>
        <v>#DIV/0!</v>
      </c>
    </row>
    <row r="26" spans="2:17" x14ac:dyDescent="0.25"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2:17" x14ac:dyDescent="0.25"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2:17" x14ac:dyDescent="0.25"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2:17" x14ac:dyDescent="0.25"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2:17" x14ac:dyDescent="0.25"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2:17" x14ac:dyDescent="0.25"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2:17" x14ac:dyDescent="0.25"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3:17" x14ac:dyDescent="0.25"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3:17" x14ac:dyDescent="0.25"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3:17" x14ac:dyDescent="0.25"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3:17" x14ac:dyDescent="0.25"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3:17" x14ac:dyDescent="0.25"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3:17" x14ac:dyDescent="0.25"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3:17" x14ac:dyDescent="0.25"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3:17" x14ac:dyDescent="0.25"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3:17" x14ac:dyDescent="0.25"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 spans="3:17" x14ac:dyDescent="0.25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</row>
    <row r="43" spans="3:17" x14ac:dyDescent="0.25"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spans="3:17" x14ac:dyDescent="0.25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3:17" x14ac:dyDescent="0.25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3:17" x14ac:dyDescent="0.25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spans="3:17" x14ac:dyDescent="0.25"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 spans="3:17" x14ac:dyDescent="0.25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 spans="3:17" x14ac:dyDescent="0.25"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spans="3:17" x14ac:dyDescent="0.25"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</row>
    <row r="51" spans="3:17" x14ac:dyDescent="0.25"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3:17" x14ac:dyDescent="0.25"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3:17" x14ac:dyDescent="0.25"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3:17" x14ac:dyDescent="0.25"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3:17" x14ac:dyDescent="0.25"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3:17" x14ac:dyDescent="0.25"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3:17" x14ac:dyDescent="0.25"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3:17" x14ac:dyDescent="0.25"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3:17" x14ac:dyDescent="0.25"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3:17" x14ac:dyDescent="0.25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spans="3:17" x14ac:dyDescent="0.25"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</row>
    <row r="62" spans="3:17" x14ac:dyDescent="0.25"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</row>
    <row r="63" spans="3:17" x14ac:dyDescent="0.25"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</row>
    <row r="64" spans="3:17" x14ac:dyDescent="0.25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</row>
    <row r="65" spans="3:17" x14ac:dyDescent="0.25"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 spans="3:17" x14ac:dyDescent="0.25"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spans="3:17" x14ac:dyDescent="0.25"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3:17" x14ac:dyDescent="0.25"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3:17" x14ac:dyDescent="0.25"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spans="3:17" x14ac:dyDescent="0.25"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</row>
    <row r="71" spans="3:17" x14ac:dyDescent="0.25"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3:17" x14ac:dyDescent="0.25"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3:17" x14ac:dyDescent="0.25"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spans="3:17" x14ac:dyDescent="0.25"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spans="3:17" x14ac:dyDescent="0.25"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spans="3:17" x14ac:dyDescent="0.25"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</row>
    <row r="77" spans="3:17" x14ac:dyDescent="0.25"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spans="3:17" x14ac:dyDescent="0.25"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spans="3:17" x14ac:dyDescent="0.25"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spans="3:17" x14ac:dyDescent="0.25"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spans="3:17" x14ac:dyDescent="0.25"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</row>
    <row r="82" spans="3:17" x14ac:dyDescent="0.25"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</row>
    <row r="83" spans="3:17" x14ac:dyDescent="0.25"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</row>
    <row r="84" spans="3:17" x14ac:dyDescent="0.25"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spans="3:17" x14ac:dyDescent="0.25"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spans="3:17" x14ac:dyDescent="0.25"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</row>
    <row r="87" spans="3:17" x14ac:dyDescent="0.25"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</row>
    <row r="88" spans="3:17" x14ac:dyDescent="0.25"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</row>
    <row r="89" spans="3:17" x14ac:dyDescent="0.25"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</row>
    <row r="90" spans="3:17" x14ac:dyDescent="0.25"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1" spans="3:17" x14ac:dyDescent="0.25"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</row>
    <row r="92" spans="3:17" x14ac:dyDescent="0.25"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</row>
    <row r="93" spans="3:17" x14ac:dyDescent="0.25"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</row>
    <row r="94" spans="3:17" x14ac:dyDescent="0.25"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</row>
    <row r="95" spans="3:17" x14ac:dyDescent="0.25"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</row>
    <row r="96" spans="3:17" x14ac:dyDescent="0.25"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</row>
    <row r="97" spans="3:17" x14ac:dyDescent="0.25"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</row>
    <row r="98" spans="3:17" x14ac:dyDescent="0.25"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</row>
    <row r="99" spans="3:17" x14ac:dyDescent="0.25"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</row>
    <row r="100" spans="3:17" x14ac:dyDescent="0.25"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</row>
    <row r="101" spans="3:17" x14ac:dyDescent="0.25"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</row>
    <row r="102" spans="3:17" x14ac:dyDescent="0.25"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</row>
    <row r="103" spans="3:17" x14ac:dyDescent="0.25"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</row>
    <row r="104" spans="3:17" x14ac:dyDescent="0.25"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</row>
    <row r="105" spans="3:17" x14ac:dyDescent="0.25"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</row>
    <row r="106" spans="3:17" x14ac:dyDescent="0.25"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</row>
    <row r="107" spans="3:17" x14ac:dyDescent="0.25"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</row>
    <row r="108" spans="3:17" x14ac:dyDescent="0.25"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</row>
    <row r="109" spans="3:17" x14ac:dyDescent="0.25"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</row>
    <row r="110" spans="3:17" x14ac:dyDescent="0.25"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</row>
    <row r="111" spans="3:17" x14ac:dyDescent="0.25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</row>
    <row r="112" spans="3:17" x14ac:dyDescent="0.25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</row>
    <row r="113" spans="3:17" x14ac:dyDescent="0.25"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</row>
    <row r="114" spans="3:17" x14ac:dyDescent="0.25"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1" sqref="B1:B1048576"/>
    </sheetView>
  </sheetViews>
  <sheetFormatPr defaultRowHeight="15" x14ac:dyDescent="0.25"/>
  <cols>
    <col min="1" max="1" width="19.42578125" customWidth="1"/>
    <col min="2" max="2" width="21.28515625" customWidth="1"/>
    <col min="3" max="3" width="16.140625" customWidth="1"/>
    <col min="4" max="4" width="16.28515625" customWidth="1"/>
    <col min="5" max="5" width="16.42578125" customWidth="1"/>
    <col min="6" max="6" width="14.28515625" customWidth="1"/>
    <col min="7" max="7" width="12.140625" customWidth="1"/>
    <col min="8" max="8" width="11.28515625" customWidth="1"/>
    <col min="9" max="9" width="15.85546875" customWidth="1"/>
    <col min="10" max="10" width="14.85546875" customWidth="1"/>
    <col min="11" max="11" width="12.140625" customWidth="1"/>
    <col min="12" max="12" width="11.5703125" customWidth="1"/>
    <col min="13" max="13" width="13.42578125" customWidth="1"/>
    <col min="14" max="14" width="11.5703125" customWidth="1"/>
    <col min="15" max="15" width="14.140625" customWidth="1"/>
    <col min="16" max="16" width="11.140625" customWidth="1"/>
  </cols>
  <sheetData>
    <row r="1" spans="1:16" x14ac:dyDescent="0.25">
      <c r="B1" t="s">
        <v>28</v>
      </c>
      <c r="C1" t="s">
        <v>0</v>
      </c>
      <c r="D1" t="s">
        <v>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25">
      <c r="A2" t="s">
        <v>2</v>
      </c>
      <c r="B2">
        <f t="shared" ref="B2:B11" si="0">AVERAGE(C2:P2)</f>
        <v>0.41312142857142847</v>
      </c>
      <c r="C2">
        <v>0.38640000000000002</v>
      </c>
      <c r="D2">
        <v>0.42270000000000002</v>
      </c>
      <c r="E2">
        <v>0.41749999999999998</v>
      </c>
      <c r="F2">
        <v>0.41980000000000001</v>
      </c>
      <c r="G2" s="1">
        <v>0.37369999999999998</v>
      </c>
      <c r="H2" s="1">
        <v>0.43180000000000002</v>
      </c>
      <c r="I2">
        <v>0.44500000000000001</v>
      </c>
      <c r="J2">
        <v>0.65939999999999999</v>
      </c>
      <c r="K2" s="1">
        <v>0.3</v>
      </c>
      <c r="L2" s="1">
        <v>0.31740000000000002</v>
      </c>
      <c r="M2" s="1">
        <v>0.3216</v>
      </c>
      <c r="N2" s="1">
        <v>0.32140000000000002</v>
      </c>
      <c r="O2" s="1">
        <v>0.4864</v>
      </c>
      <c r="P2" s="1">
        <v>0.48060000000000003</v>
      </c>
    </row>
    <row r="3" spans="1:16" x14ac:dyDescent="0.25">
      <c r="A3" t="s">
        <v>3</v>
      </c>
      <c r="B3">
        <f t="shared" si="0"/>
        <v>0.40469285714285713</v>
      </c>
      <c r="C3">
        <v>0.38269999999999998</v>
      </c>
      <c r="D3">
        <v>0.41439999999999999</v>
      </c>
      <c r="E3">
        <v>0.41599999999999998</v>
      </c>
      <c r="F3">
        <v>0.41889999999999999</v>
      </c>
      <c r="G3" s="1">
        <v>0.35620000000000002</v>
      </c>
      <c r="H3" s="1">
        <v>0.4098</v>
      </c>
      <c r="I3">
        <v>0.4481</v>
      </c>
      <c r="J3">
        <v>0.624</v>
      </c>
      <c r="K3" s="1">
        <v>0.30520000000000003</v>
      </c>
      <c r="L3" s="1">
        <v>0.30830000000000002</v>
      </c>
      <c r="M3" s="1">
        <v>0.31640000000000001</v>
      </c>
      <c r="N3" s="1">
        <v>0.318</v>
      </c>
      <c r="O3" s="1">
        <v>0.4713</v>
      </c>
      <c r="P3" s="1">
        <v>0.47639999999999999</v>
      </c>
    </row>
    <row r="4" spans="1:16" x14ac:dyDescent="0.25">
      <c r="A4" t="s">
        <v>4</v>
      </c>
      <c r="B4">
        <f t="shared" si="0"/>
        <v>0.40005000000000007</v>
      </c>
      <c r="C4">
        <v>0.37690000000000001</v>
      </c>
      <c r="D4">
        <v>0.41860000000000003</v>
      </c>
      <c r="E4">
        <v>0.41310000000000002</v>
      </c>
      <c r="F4">
        <v>0.41060000000000002</v>
      </c>
      <c r="G4" s="1">
        <v>0.35410000000000003</v>
      </c>
      <c r="H4" s="1">
        <v>0.40229999999999999</v>
      </c>
      <c r="I4">
        <v>0.43569999999999998</v>
      </c>
      <c r="J4">
        <v>0.60699999999999998</v>
      </c>
      <c r="K4" s="1">
        <v>0.30399999999999999</v>
      </c>
      <c r="L4" s="1">
        <v>0.30680000000000002</v>
      </c>
      <c r="M4" s="1">
        <v>0.31530000000000002</v>
      </c>
      <c r="N4" s="1">
        <v>0.31280000000000002</v>
      </c>
      <c r="O4" s="1">
        <v>0.47339999999999999</v>
      </c>
      <c r="P4" s="1">
        <v>0.47010000000000002</v>
      </c>
    </row>
    <row r="5" spans="1:16" x14ac:dyDescent="0.25">
      <c r="A5" t="s">
        <v>5</v>
      </c>
      <c r="B5">
        <f t="shared" si="0"/>
        <v>0.39622142857142856</v>
      </c>
      <c r="C5">
        <v>0.373</v>
      </c>
      <c r="D5">
        <v>0.41399999999999998</v>
      </c>
      <c r="E5">
        <v>0.4133</v>
      </c>
      <c r="F5">
        <v>0.41660000000000003</v>
      </c>
      <c r="G5" s="1">
        <v>0.34460000000000002</v>
      </c>
      <c r="H5" s="1">
        <v>0.39350000000000002</v>
      </c>
      <c r="I5">
        <v>0.44479999999999997</v>
      </c>
      <c r="J5">
        <v>0.55489999999999995</v>
      </c>
      <c r="K5" s="1">
        <v>0.3024</v>
      </c>
      <c r="L5" s="1">
        <v>0.30880000000000002</v>
      </c>
      <c r="M5" s="1">
        <v>0.31719999999999998</v>
      </c>
      <c r="N5" s="1">
        <v>0.31869999999999998</v>
      </c>
      <c r="O5" s="1">
        <v>0.46689999999999998</v>
      </c>
      <c r="P5" s="1">
        <v>0.47839999999999999</v>
      </c>
    </row>
    <row r="6" spans="1:16" x14ac:dyDescent="0.25">
      <c r="A6" t="s">
        <v>6</v>
      </c>
      <c r="B6">
        <f t="shared" si="0"/>
        <v>0.39058571428571437</v>
      </c>
      <c r="C6">
        <v>0.35949999999999999</v>
      </c>
      <c r="D6">
        <v>0.42530000000000001</v>
      </c>
      <c r="E6">
        <v>0.41820000000000002</v>
      </c>
      <c r="F6">
        <v>0.41670000000000001</v>
      </c>
      <c r="G6" s="1">
        <v>0.34289999999999998</v>
      </c>
      <c r="H6" s="1">
        <v>0.37909999999999999</v>
      </c>
      <c r="I6">
        <v>0.43359999999999999</v>
      </c>
      <c r="J6">
        <v>0.52929999999999999</v>
      </c>
      <c r="K6" s="1">
        <v>0.30199999999999999</v>
      </c>
      <c r="L6" s="1">
        <v>0.31030000000000002</v>
      </c>
      <c r="M6" s="1">
        <v>0.30620000000000003</v>
      </c>
      <c r="N6" s="1">
        <v>0.32279999999999998</v>
      </c>
      <c r="O6" s="1">
        <v>0.45600000000000002</v>
      </c>
      <c r="P6" s="1">
        <v>0.46629999999999999</v>
      </c>
    </row>
    <row r="7" spans="1:16" x14ac:dyDescent="0.25">
      <c r="A7" t="s">
        <v>7</v>
      </c>
      <c r="B7">
        <f t="shared" si="0"/>
        <v>0.38357857142857149</v>
      </c>
      <c r="C7">
        <v>0.2051</v>
      </c>
      <c r="D7">
        <v>0.5</v>
      </c>
      <c r="E7">
        <v>0.42459999999999998</v>
      </c>
      <c r="F7">
        <v>0.40670000000000001</v>
      </c>
      <c r="G7" s="1">
        <v>0.33510000000000001</v>
      </c>
      <c r="H7" s="1">
        <v>0.35610000000000003</v>
      </c>
      <c r="I7">
        <v>0.4229</v>
      </c>
      <c r="J7">
        <v>0.60709999999999997</v>
      </c>
      <c r="K7" s="1">
        <v>0.30409999999999998</v>
      </c>
      <c r="L7" s="1">
        <v>0.27160000000000001</v>
      </c>
      <c r="M7" s="1">
        <v>0.30719999999999997</v>
      </c>
      <c r="N7" s="1">
        <v>0.33450000000000002</v>
      </c>
      <c r="O7" s="1">
        <v>0.44009999999999999</v>
      </c>
      <c r="P7" s="1">
        <v>0.45500000000000002</v>
      </c>
    </row>
    <row r="8" spans="1:16" x14ac:dyDescent="0.25">
      <c r="A8" t="s">
        <v>8</v>
      </c>
      <c r="B8">
        <f t="shared" si="0"/>
        <v>0.35298000000000002</v>
      </c>
      <c r="C8" t="s">
        <v>12</v>
      </c>
      <c r="D8" t="s">
        <v>12</v>
      </c>
      <c r="E8">
        <v>0.46589999999999998</v>
      </c>
      <c r="F8">
        <v>0.34089999999999998</v>
      </c>
      <c r="G8" s="1">
        <v>0.29549999999999998</v>
      </c>
      <c r="H8" s="1">
        <v>0.3352</v>
      </c>
      <c r="I8" t="s">
        <v>12</v>
      </c>
      <c r="J8" t="s">
        <v>12</v>
      </c>
      <c r="K8" s="1">
        <v>0.25</v>
      </c>
      <c r="L8" s="1">
        <v>0.2301</v>
      </c>
      <c r="M8" s="1">
        <v>0.5</v>
      </c>
      <c r="N8" s="1">
        <v>0.2195</v>
      </c>
      <c r="O8" s="1">
        <v>0.49180000000000001</v>
      </c>
      <c r="P8" s="1">
        <v>0.40089999999999998</v>
      </c>
    </row>
    <row r="9" spans="1:16" x14ac:dyDescent="0.25">
      <c r="A9" t="s">
        <v>9</v>
      </c>
      <c r="B9" t="e">
        <f t="shared" si="0"/>
        <v>#DIV/0!</v>
      </c>
      <c r="C9" t="s">
        <v>12</v>
      </c>
      <c r="D9" t="s">
        <v>12</v>
      </c>
      <c r="E9" t="s">
        <v>12</v>
      </c>
      <c r="F9" t="s">
        <v>12</v>
      </c>
      <c r="G9" s="1" t="s">
        <v>12</v>
      </c>
      <c r="H9" s="1" t="s">
        <v>12</v>
      </c>
      <c r="I9" t="s">
        <v>12</v>
      </c>
      <c r="J9" t="s">
        <v>12</v>
      </c>
      <c r="K9" s="1" t="s">
        <v>12</v>
      </c>
      <c r="L9" s="1" t="s">
        <v>12</v>
      </c>
      <c r="M9" s="1" t="s">
        <v>12</v>
      </c>
      <c r="N9" s="1" t="s">
        <v>12</v>
      </c>
      <c r="O9" s="1" t="s">
        <v>12</v>
      </c>
      <c r="P9" s="1" t="s">
        <v>12</v>
      </c>
    </row>
    <row r="10" spans="1:16" x14ac:dyDescent="0.25">
      <c r="A10" t="s">
        <v>10</v>
      </c>
      <c r="B10" t="e">
        <f t="shared" si="0"/>
        <v>#DIV/0!</v>
      </c>
      <c r="C10" t="s">
        <v>12</v>
      </c>
      <c r="D10" t="s">
        <v>12</v>
      </c>
      <c r="E10" t="s">
        <v>12</v>
      </c>
      <c r="F10" t="s">
        <v>12</v>
      </c>
      <c r="G10" s="1" t="s">
        <v>12</v>
      </c>
      <c r="H10" s="1" t="s">
        <v>12</v>
      </c>
      <c r="I10" s="1" t="s">
        <v>12</v>
      </c>
      <c r="J10" t="s">
        <v>12</v>
      </c>
      <c r="K10" s="1" t="s">
        <v>12</v>
      </c>
      <c r="L10" s="1" t="s">
        <v>12</v>
      </c>
      <c r="M10" s="1" t="s">
        <v>12</v>
      </c>
      <c r="N10" s="1" t="s">
        <v>12</v>
      </c>
      <c r="O10" s="1" t="s">
        <v>12</v>
      </c>
      <c r="P10" s="1" t="s">
        <v>12</v>
      </c>
    </row>
    <row r="11" spans="1:16" x14ac:dyDescent="0.25">
      <c r="A11" t="s">
        <v>11</v>
      </c>
      <c r="B11" t="e">
        <f t="shared" si="0"/>
        <v>#DIV/0!</v>
      </c>
      <c r="C11" t="s">
        <v>12</v>
      </c>
      <c r="D11" t="s">
        <v>12</v>
      </c>
      <c r="E11" t="s">
        <v>12</v>
      </c>
      <c r="F11" t="s">
        <v>12</v>
      </c>
      <c r="G11" s="1" t="s">
        <v>12</v>
      </c>
      <c r="H11" s="1" t="s">
        <v>12</v>
      </c>
      <c r="I11" s="1" t="s">
        <v>12</v>
      </c>
      <c r="J11" t="s">
        <v>12</v>
      </c>
      <c r="K11" s="1" t="s">
        <v>12</v>
      </c>
      <c r="L11" s="1" t="s">
        <v>12</v>
      </c>
      <c r="M11" s="1" t="s">
        <v>12</v>
      </c>
      <c r="N11" s="1" t="s">
        <v>12</v>
      </c>
      <c r="O11" s="1" t="s">
        <v>12</v>
      </c>
      <c r="P11" s="1" t="s">
        <v>12</v>
      </c>
    </row>
    <row r="13" spans="1:16" x14ac:dyDescent="0.25">
      <c r="B13" t="s">
        <v>28</v>
      </c>
      <c r="C13" t="s">
        <v>0</v>
      </c>
      <c r="D13" t="s">
        <v>1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24</v>
      </c>
      <c r="N13" t="s">
        <v>25</v>
      </c>
      <c r="O13" t="s">
        <v>26</v>
      </c>
      <c r="P13" t="s">
        <v>27</v>
      </c>
    </row>
    <row r="14" spans="1:16" x14ac:dyDescent="0.25">
      <c r="A14" t="s">
        <v>2</v>
      </c>
      <c r="B14">
        <f t="shared" ref="B14:B23" si="1">AVERAGE(C14:P14)</f>
        <v>1.0339999999999999E-5</v>
      </c>
      <c r="C14">
        <v>1.4630000000000001E-5</v>
      </c>
      <c r="D14">
        <v>1.5800000000000001E-5</v>
      </c>
      <c r="E14">
        <v>1.236E-5</v>
      </c>
      <c r="F14">
        <v>4.8799999999999999E-6</v>
      </c>
      <c r="G14">
        <v>8.4500000000000004E-6</v>
      </c>
      <c r="H14">
        <v>1.6140000000000001E-5</v>
      </c>
      <c r="I14">
        <v>8.6999999999999997E-6</v>
      </c>
      <c r="J14">
        <v>3.9350000000000001E-5</v>
      </c>
      <c r="K14">
        <v>3.9199999999999997E-6</v>
      </c>
      <c r="L14">
        <v>3.9299999999999996E-6</v>
      </c>
      <c r="M14">
        <v>4.6199999999999998E-6</v>
      </c>
      <c r="N14">
        <v>4.7400000000000004E-6</v>
      </c>
      <c r="O14">
        <v>3.6100000000000002E-6</v>
      </c>
      <c r="P14">
        <v>3.63E-6</v>
      </c>
    </row>
    <row r="15" spans="1:16" x14ac:dyDescent="0.25">
      <c r="A15" t="s">
        <v>3</v>
      </c>
      <c r="B15">
        <f t="shared" si="1"/>
        <v>9.9557142857142862E-6</v>
      </c>
      <c r="C15">
        <v>1.306E-5</v>
      </c>
      <c r="D15">
        <v>1.507E-5</v>
      </c>
      <c r="E15">
        <v>1.8839999999999999E-5</v>
      </c>
      <c r="F15">
        <v>4.7600000000000002E-6</v>
      </c>
      <c r="G15">
        <v>7.5100000000000001E-6</v>
      </c>
      <c r="H15">
        <v>1.6699999999999999E-5</v>
      </c>
      <c r="I15">
        <v>8.8899999999999996E-6</v>
      </c>
      <c r="J15">
        <v>3.0369999999999999E-5</v>
      </c>
      <c r="K15">
        <v>3.9099999999999998E-6</v>
      </c>
      <c r="L15">
        <v>3.8299999999999998E-6</v>
      </c>
      <c r="M15">
        <v>4.5399999999999997E-6</v>
      </c>
      <c r="N15">
        <v>4.6600000000000003E-6</v>
      </c>
      <c r="O15">
        <v>3.67E-6</v>
      </c>
      <c r="P15">
        <v>3.5700000000000001E-6</v>
      </c>
    </row>
    <row r="16" spans="1:16" x14ac:dyDescent="0.25">
      <c r="A16" t="s">
        <v>4</v>
      </c>
      <c r="B16">
        <f t="shared" si="1"/>
        <v>7.9464285714285727E-6</v>
      </c>
      <c r="C16">
        <v>1.2619999999999999E-5</v>
      </c>
      <c r="D16">
        <v>1.5330000000000001E-5</v>
      </c>
      <c r="E16">
        <v>4.7400000000000004E-6</v>
      </c>
      <c r="F16">
        <v>4.7199999999999997E-6</v>
      </c>
      <c r="G16">
        <v>7.08E-6</v>
      </c>
      <c r="H16">
        <v>8.2500000000000006E-6</v>
      </c>
      <c r="I16">
        <v>8.9299999999999992E-6</v>
      </c>
      <c r="J16">
        <v>2.5749999999999999E-5</v>
      </c>
      <c r="K16">
        <v>3.8700000000000002E-6</v>
      </c>
      <c r="L16">
        <v>3.8399999999999997E-6</v>
      </c>
      <c r="M16">
        <v>4.4100000000000001E-6</v>
      </c>
      <c r="N16">
        <v>4.5299999999999998E-6</v>
      </c>
      <c r="O16">
        <v>3.6399999999999999E-6</v>
      </c>
      <c r="P16">
        <v>3.54E-6</v>
      </c>
    </row>
    <row r="17" spans="1:16" x14ac:dyDescent="0.25">
      <c r="A17" t="s">
        <v>5</v>
      </c>
      <c r="B17">
        <f t="shared" si="1"/>
        <v>7.470714285714288E-6</v>
      </c>
      <c r="C17">
        <v>1.166E-5</v>
      </c>
      <c r="D17">
        <v>1.413E-5</v>
      </c>
      <c r="E17">
        <v>4.7400000000000004E-6</v>
      </c>
      <c r="F17">
        <v>4.69E-6</v>
      </c>
      <c r="G17">
        <v>6.8700000000000003E-6</v>
      </c>
      <c r="H17">
        <v>8.0499999999999992E-6</v>
      </c>
      <c r="I17">
        <v>8.2500000000000006E-6</v>
      </c>
      <c r="J17">
        <v>2.2560000000000001E-5</v>
      </c>
      <c r="K17">
        <v>3.8099999999999999E-6</v>
      </c>
      <c r="L17">
        <v>3.8199999999999998E-6</v>
      </c>
      <c r="M17">
        <v>4.3599999999999998E-6</v>
      </c>
      <c r="N17">
        <v>4.4900000000000002E-6</v>
      </c>
      <c r="O17">
        <v>3.6399999999999999E-6</v>
      </c>
      <c r="P17">
        <v>3.5200000000000002E-6</v>
      </c>
    </row>
    <row r="18" spans="1:16" x14ac:dyDescent="0.25">
      <c r="A18" t="s">
        <v>6</v>
      </c>
      <c r="B18">
        <f t="shared" si="1"/>
        <v>6.8521428571428563E-6</v>
      </c>
      <c r="C18">
        <v>1.327E-5</v>
      </c>
      <c r="D18">
        <v>1.347E-5</v>
      </c>
      <c r="E18">
        <v>4.5000000000000001E-6</v>
      </c>
      <c r="F18">
        <v>4.6199999999999998E-6</v>
      </c>
      <c r="G18">
        <v>6.6000000000000003E-6</v>
      </c>
      <c r="H18">
        <v>7.2400000000000001E-6</v>
      </c>
      <c r="I18">
        <v>8.5900000000000008E-6</v>
      </c>
      <c r="J18">
        <v>1.4419999999999999E-5</v>
      </c>
      <c r="K18">
        <v>3.7299999999999999E-6</v>
      </c>
      <c r="L18">
        <v>3.76E-6</v>
      </c>
      <c r="M18">
        <v>4.2699999999999998E-6</v>
      </c>
      <c r="N18">
        <v>4.2200000000000003E-6</v>
      </c>
      <c r="O18">
        <v>3.6500000000000002E-6</v>
      </c>
      <c r="P18">
        <v>3.5899999999999999E-6</v>
      </c>
    </row>
    <row r="19" spans="1:16" x14ac:dyDescent="0.25">
      <c r="A19" t="s">
        <v>7</v>
      </c>
      <c r="B19">
        <f t="shared" si="1"/>
        <v>5.9357142857142866E-6</v>
      </c>
      <c r="C19">
        <v>1.448E-5</v>
      </c>
      <c r="D19">
        <v>6.28E-6</v>
      </c>
      <c r="E19">
        <v>4.3499999999999999E-6</v>
      </c>
      <c r="F19">
        <v>4.6700000000000002E-6</v>
      </c>
      <c r="G19">
        <v>6.8000000000000001E-6</v>
      </c>
      <c r="H19">
        <v>6.81E-6</v>
      </c>
      <c r="I19">
        <v>8.4999999999999999E-6</v>
      </c>
      <c r="J19">
        <v>8.0299999999999994E-6</v>
      </c>
      <c r="K19">
        <v>3.4800000000000001E-6</v>
      </c>
      <c r="L19">
        <v>3.7100000000000001E-6</v>
      </c>
      <c r="M19">
        <v>4.34E-6</v>
      </c>
      <c r="N19">
        <v>4.34E-6</v>
      </c>
      <c r="O19">
        <v>3.7000000000000002E-6</v>
      </c>
      <c r="P19">
        <v>3.6100000000000002E-6</v>
      </c>
    </row>
    <row r="20" spans="1:16" x14ac:dyDescent="0.25">
      <c r="A20" t="s">
        <v>8</v>
      </c>
      <c r="B20">
        <f t="shared" si="1"/>
        <v>4.267E-6</v>
      </c>
      <c r="C20" t="s">
        <v>12</v>
      </c>
      <c r="D20" t="s">
        <v>12</v>
      </c>
      <c r="E20">
        <v>3.6899999999999998E-6</v>
      </c>
      <c r="F20">
        <v>3.2499999999999998E-6</v>
      </c>
      <c r="G20">
        <v>6.28E-6</v>
      </c>
      <c r="H20">
        <v>6.1999999999999999E-6</v>
      </c>
      <c r="I20" t="s">
        <v>12</v>
      </c>
      <c r="J20" t="s">
        <v>12</v>
      </c>
      <c r="K20">
        <v>2.96E-6</v>
      </c>
      <c r="L20">
        <v>3.8299999999999998E-6</v>
      </c>
      <c r="M20">
        <v>5.6699999999999999E-6</v>
      </c>
      <c r="N20">
        <v>2.8899999999999999E-6</v>
      </c>
      <c r="O20">
        <v>3.6200000000000001E-6</v>
      </c>
      <c r="P20">
        <v>4.2799999999999997E-6</v>
      </c>
    </row>
    <row r="21" spans="1:16" x14ac:dyDescent="0.25">
      <c r="A21" t="s">
        <v>9</v>
      </c>
      <c r="B21" t="e">
        <f t="shared" si="1"/>
        <v>#DIV/0!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</row>
    <row r="22" spans="1:16" x14ac:dyDescent="0.25">
      <c r="A22" t="s">
        <v>10</v>
      </c>
      <c r="B22" t="e">
        <f t="shared" si="1"/>
        <v>#DIV/0!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</row>
    <row r="23" spans="1:16" x14ac:dyDescent="0.25">
      <c r="A23" t="s">
        <v>11</v>
      </c>
      <c r="B23" t="e">
        <f t="shared" si="1"/>
        <v>#DIV/0!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1" sqref="B1:B1048576"/>
    </sheetView>
  </sheetViews>
  <sheetFormatPr defaultRowHeight="15" x14ac:dyDescent="0.25"/>
  <cols>
    <col min="1" max="1" width="19.42578125" customWidth="1"/>
    <col min="2" max="2" width="21.28515625" customWidth="1"/>
    <col min="3" max="3" width="16.140625" customWidth="1"/>
    <col min="4" max="4" width="16.28515625" customWidth="1"/>
    <col min="5" max="5" width="15.140625" customWidth="1"/>
    <col min="6" max="6" width="15.85546875" customWidth="1"/>
    <col min="7" max="7" width="12.5703125" customWidth="1"/>
    <col min="8" max="8" width="15" customWidth="1"/>
    <col min="9" max="10" width="14.5703125" customWidth="1"/>
    <col min="11" max="11" width="12.140625" customWidth="1"/>
    <col min="12" max="12" width="15.28515625" customWidth="1"/>
    <col min="13" max="13" width="13.42578125" customWidth="1"/>
    <col min="14" max="14" width="11.5703125" customWidth="1"/>
    <col min="15" max="15" width="14.140625" customWidth="1"/>
    <col min="16" max="16" width="11.140625" customWidth="1"/>
  </cols>
  <sheetData>
    <row r="1" spans="1:16" x14ac:dyDescent="0.25">
      <c r="B1" t="s">
        <v>28</v>
      </c>
      <c r="C1" t="s">
        <v>0</v>
      </c>
      <c r="D1" t="s">
        <v>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25">
      <c r="A2" t="s">
        <v>2</v>
      </c>
      <c r="B2">
        <f t="shared" ref="B2:B11" si="0">AVERAGE(C2:P2)</f>
        <v>0.30600000000000005</v>
      </c>
      <c r="C2">
        <v>0.26950000000000002</v>
      </c>
      <c r="D2">
        <v>0.3216</v>
      </c>
      <c r="E2">
        <v>0.2505</v>
      </c>
      <c r="F2">
        <v>0.25609999999999999</v>
      </c>
      <c r="G2" s="1">
        <v>0.27729999999999999</v>
      </c>
      <c r="H2" s="1">
        <v>0.36109999999999998</v>
      </c>
      <c r="I2">
        <v>0.45179999999999998</v>
      </c>
      <c r="J2">
        <v>0.64459999999999995</v>
      </c>
      <c r="K2" s="1">
        <v>0.22259999999999999</v>
      </c>
      <c r="L2" s="1">
        <v>0.2364</v>
      </c>
      <c r="M2" s="1">
        <v>0.2203</v>
      </c>
      <c r="N2" s="1">
        <v>0.22750000000000001</v>
      </c>
      <c r="O2" s="1">
        <v>0.27200000000000002</v>
      </c>
      <c r="P2" s="1">
        <v>0.2727</v>
      </c>
    </row>
    <row r="3" spans="1:16" x14ac:dyDescent="0.25">
      <c r="A3" t="s">
        <v>3</v>
      </c>
      <c r="B3">
        <f t="shared" si="0"/>
        <v>0.29733571428571431</v>
      </c>
      <c r="C3">
        <v>0.2641</v>
      </c>
      <c r="D3">
        <v>0.30840000000000001</v>
      </c>
      <c r="E3">
        <v>0.248</v>
      </c>
      <c r="F3">
        <v>0.25269999999999998</v>
      </c>
      <c r="G3" s="1">
        <v>0.26440000000000002</v>
      </c>
      <c r="H3" s="1">
        <v>0.33810000000000001</v>
      </c>
      <c r="I3">
        <v>0.45810000000000001</v>
      </c>
      <c r="J3">
        <v>0.60509999999999997</v>
      </c>
      <c r="K3" s="1">
        <v>0.2165</v>
      </c>
      <c r="L3" s="1">
        <v>0.22839999999999999</v>
      </c>
      <c r="M3" s="1">
        <v>0.2117</v>
      </c>
      <c r="N3" s="1">
        <v>0.2281</v>
      </c>
      <c r="O3" s="1">
        <v>0.26769999999999999</v>
      </c>
      <c r="P3" s="1">
        <v>0.27139999999999997</v>
      </c>
    </row>
    <row r="4" spans="1:16" x14ac:dyDescent="0.25">
      <c r="A4" t="s">
        <v>4</v>
      </c>
      <c r="B4">
        <f t="shared" si="0"/>
        <v>0.29414285714285715</v>
      </c>
      <c r="C4">
        <v>0.25969999999999999</v>
      </c>
      <c r="D4">
        <v>0.313</v>
      </c>
      <c r="E4">
        <v>0.2487</v>
      </c>
      <c r="F4">
        <v>0.24859999999999999</v>
      </c>
      <c r="G4" s="1">
        <v>0.2606</v>
      </c>
      <c r="H4" s="1">
        <v>0.3256</v>
      </c>
      <c r="I4">
        <v>0.45219999999999999</v>
      </c>
      <c r="J4">
        <v>0.59330000000000005</v>
      </c>
      <c r="K4" s="1">
        <v>0.2205</v>
      </c>
      <c r="L4" s="1">
        <v>0.2288</v>
      </c>
      <c r="M4" s="1">
        <v>0.2157</v>
      </c>
      <c r="N4" s="1">
        <v>0.21920000000000001</v>
      </c>
      <c r="O4" s="1">
        <v>0.26650000000000001</v>
      </c>
      <c r="P4" s="1">
        <v>0.2656</v>
      </c>
    </row>
    <row r="5" spans="1:16" x14ac:dyDescent="0.25">
      <c r="A5" t="s">
        <v>5</v>
      </c>
      <c r="B5">
        <f t="shared" si="0"/>
        <v>0.28911428571428566</v>
      </c>
      <c r="C5">
        <v>0.24490000000000001</v>
      </c>
      <c r="D5">
        <v>0.31259999999999999</v>
      </c>
      <c r="E5">
        <v>0.24679999999999999</v>
      </c>
      <c r="F5">
        <v>0.25109999999999999</v>
      </c>
      <c r="G5" s="1">
        <v>0.26029999999999998</v>
      </c>
      <c r="H5" s="1">
        <v>0.31809999999999999</v>
      </c>
      <c r="I5">
        <v>0.45939999999999998</v>
      </c>
      <c r="J5">
        <v>0.54320000000000002</v>
      </c>
      <c r="K5" s="1">
        <v>0.2215</v>
      </c>
      <c r="L5" s="1">
        <v>0.22950000000000001</v>
      </c>
      <c r="M5" s="1">
        <v>0.2127</v>
      </c>
      <c r="N5" s="1">
        <v>0.21609999999999999</v>
      </c>
      <c r="O5" s="1">
        <v>0.26100000000000001</v>
      </c>
      <c r="P5" s="1">
        <v>0.27039999999999997</v>
      </c>
    </row>
    <row r="6" spans="1:16" x14ac:dyDescent="0.25">
      <c r="A6" t="s">
        <v>6</v>
      </c>
      <c r="B6">
        <f t="shared" si="0"/>
        <v>0.28672857142857139</v>
      </c>
      <c r="C6">
        <v>0.24249999999999999</v>
      </c>
      <c r="D6">
        <v>0.33729999999999999</v>
      </c>
      <c r="E6">
        <v>0.24610000000000001</v>
      </c>
      <c r="F6">
        <v>0.25440000000000002</v>
      </c>
      <c r="G6" s="1">
        <v>0.26019999999999999</v>
      </c>
      <c r="H6" s="1">
        <v>0.29809999999999998</v>
      </c>
      <c r="I6">
        <v>0.45950000000000002</v>
      </c>
      <c r="J6">
        <v>0.50800000000000001</v>
      </c>
      <c r="K6" s="1">
        <v>0.22359999999999999</v>
      </c>
      <c r="L6" s="1">
        <v>0.2286</v>
      </c>
      <c r="M6" s="1">
        <v>0.19989999999999999</v>
      </c>
      <c r="N6" s="1">
        <v>0.22009999999999999</v>
      </c>
      <c r="O6" s="1">
        <v>0.2676</v>
      </c>
      <c r="P6" s="1">
        <v>0.26829999999999998</v>
      </c>
    </row>
    <row r="7" spans="1:16" x14ac:dyDescent="0.25">
      <c r="A7" t="s">
        <v>7</v>
      </c>
      <c r="B7">
        <f t="shared" si="0"/>
        <v>0.27450714285714278</v>
      </c>
      <c r="C7">
        <v>0.23080000000000001</v>
      </c>
      <c r="D7">
        <v>0.3</v>
      </c>
      <c r="E7">
        <v>0.255</v>
      </c>
      <c r="F7">
        <v>0.24379999999999999</v>
      </c>
      <c r="G7" s="1">
        <v>0.25629999999999997</v>
      </c>
      <c r="H7" s="1">
        <v>0.26700000000000002</v>
      </c>
      <c r="I7">
        <v>0.45340000000000003</v>
      </c>
      <c r="J7">
        <v>0.42859999999999998</v>
      </c>
      <c r="K7" s="1">
        <v>0.21990000000000001</v>
      </c>
      <c r="L7" s="1">
        <v>0.23089999999999999</v>
      </c>
      <c r="M7" s="1">
        <v>0.19900000000000001</v>
      </c>
      <c r="N7" s="1">
        <v>0.2354</v>
      </c>
      <c r="O7" s="1">
        <v>0.25409999999999999</v>
      </c>
      <c r="P7" s="1">
        <v>0.26889999999999997</v>
      </c>
    </row>
    <row r="8" spans="1:16" x14ac:dyDescent="0.25">
      <c r="A8" t="s">
        <v>8</v>
      </c>
      <c r="B8">
        <f t="shared" si="0"/>
        <v>0.21644000000000002</v>
      </c>
      <c r="C8" t="s">
        <v>12</v>
      </c>
      <c r="D8" t="s">
        <v>12</v>
      </c>
      <c r="E8">
        <v>0.28410000000000002</v>
      </c>
      <c r="F8">
        <v>0.21590000000000001</v>
      </c>
      <c r="G8" s="1">
        <v>0.26519999999999999</v>
      </c>
      <c r="H8" s="1">
        <v>0.28570000000000001</v>
      </c>
      <c r="I8" t="s">
        <v>12</v>
      </c>
      <c r="J8" t="s">
        <v>12</v>
      </c>
      <c r="K8" s="1">
        <v>0.2024</v>
      </c>
      <c r="L8" s="1">
        <v>0.15040000000000001</v>
      </c>
      <c r="M8" s="1">
        <v>5.5599999999999997E-2</v>
      </c>
      <c r="N8" s="1">
        <v>0.1951</v>
      </c>
      <c r="O8" s="1">
        <v>0.2404</v>
      </c>
      <c r="P8" s="1">
        <v>0.26960000000000001</v>
      </c>
    </row>
    <row r="9" spans="1:16" x14ac:dyDescent="0.25">
      <c r="A9" t="s">
        <v>9</v>
      </c>
      <c r="B9" t="e">
        <f t="shared" si="0"/>
        <v>#DIV/0!</v>
      </c>
      <c r="C9" t="s">
        <v>12</v>
      </c>
      <c r="D9" t="s">
        <v>12</v>
      </c>
      <c r="E9" t="s">
        <v>12</v>
      </c>
      <c r="F9" t="s">
        <v>12</v>
      </c>
      <c r="G9" s="1" t="s">
        <v>12</v>
      </c>
      <c r="H9" s="1" t="s">
        <v>12</v>
      </c>
      <c r="I9" t="s">
        <v>12</v>
      </c>
      <c r="J9" t="s">
        <v>12</v>
      </c>
      <c r="K9" s="1" t="s">
        <v>12</v>
      </c>
      <c r="L9" s="1" t="s">
        <v>12</v>
      </c>
      <c r="M9" s="1" t="s">
        <v>12</v>
      </c>
      <c r="N9" s="1" t="s">
        <v>12</v>
      </c>
      <c r="O9" s="1" t="s">
        <v>12</v>
      </c>
      <c r="P9" s="1" t="s">
        <v>12</v>
      </c>
    </row>
    <row r="10" spans="1:16" x14ac:dyDescent="0.25">
      <c r="A10" t="s">
        <v>10</v>
      </c>
      <c r="B10" t="e">
        <f t="shared" si="0"/>
        <v>#DIV/0!</v>
      </c>
      <c r="C10" t="s">
        <v>12</v>
      </c>
      <c r="D10" t="s">
        <v>12</v>
      </c>
      <c r="E10" t="s">
        <v>12</v>
      </c>
      <c r="F10" t="s">
        <v>12</v>
      </c>
      <c r="G10" s="1" t="s">
        <v>12</v>
      </c>
      <c r="H10" t="s">
        <v>12</v>
      </c>
      <c r="I10" t="s">
        <v>12</v>
      </c>
      <c r="J10" t="s">
        <v>12</v>
      </c>
      <c r="K10" t="s">
        <v>12</v>
      </c>
      <c r="L10" s="1" t="s">
        <v>12</v>
      </c>
      <c r="M10" s="1" t="s">
        <v>12</v>
      </c>
      <c r="N10" s="1" t="s">
        <v>12</v>
      </c>
      <c r="O10" s="1" t="s">
        <v>12</v>
      </c>
      <c r="P10" s="1" t="s">
        <v>12</v>
      </c>
    </row>
    <row r="11" spans="1:16" x14ac:dyDescent="0.25">
      <c r="A11" t="s">
        <v>11</v>
      </c>
      <c r="B11" t="e">
        <f t="shared" si="0"/>
        <v>#DIV/0!</v>
      </c>
      <c r="C11" t="s">
        <v>12</v>
      </c>
      <c r="D11" t="s">
        <v>12</v>
      </c>
      <c r="E11" t="s">
        <v>12</v>
      </c>
      <c r="F11" t="s">
        <v>12</v>
      </c>
      <c r="G11" s="1" t="s">
        <v>12</v>
      </c>
      <c r="H11" s="1" t="s">
        <v>12</v>
      </c>
      <c r="I11" t="s">
        <v>12</v>
      </c>
      <c r="J11" t="s">
        <v>12</v>
      </c>
      <c r="K11" s="1" t="s">
        <v>12</v>
      </c>
      <c r="L11" s="1" t="s">
        <v>12</v>
      </c>
      <c r="M11" s="1" t="s">
        <v>12</v>
      </c>
      <c r="N11" s="1" t="s">
        <v>12</v>
      </c>
      <c r="O11" s="1" t="s">
        <v>12</v>
      </c>
      <c r="P11" s="1" t="s">
        <v>12</v>
      </c>
    </row>
    <row r="13" spans="1:16" x14ac:dyDescent="0.25">
      <c r="B13" t="s">
        <v>28</v>
      </c>
      <c r="C13" t="s">
        <v>0</v>
      </c>
      <c r="D13" t="s">
        <v>1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24</v>
      </c>
      <c r="N13" t="s">
        <v>25</v>
      </c>
      <c r="O13" t="s">
        <v>26</v>
      </c>
      <c r="P13" t="s">
        <v>27</v>
      </c>
    </row>
    <row r="14" spans="1:16" x14ac:dyDescent="0.25">
      <c r="A14" t="s">
        <v>2</v>
      </c>
      <c r="B14">
        <f t="shared" ref="B14:B23" si="1">AVERAGE(C14:P14)</f>
        <v>1.1955E-5</v>
      </c>
      <c r="C14">
        <v>1.7240000000000001E-5</v>
      </c>
      <c r="D14">
        <v>1.8240000000000002E-5</v>
      </c>
      <c r="E14">
        <v>1.611E-5</v>
      </c>
      <c r="F14">
        <v>6.02E-6</v>
      </c>
      <c r="G14">
        <v>9.8800000000000003E-6</v>
      </c>
      <c r="H14">
        <v>1.9210000000000001E-5</v>
      </c>
      <c r="I14">
        <v>1.008E-5</v>
      </c>
      <c r="J14">
        <v>4.0620000000000001E-5</v>
      </c>
      <c r="K14">
        <v>4.78E-6</v>
      </c>
      <c r="L14">
        <v>4.6999999999999999E-6</v>
      </c>
      <c r="M14">
        <v>5.7300000000000002E-6</v>
      </c>
      <c r="N14">
        <v>5.84E-6</v>
      </c>
      <c r="O14">
        <v>4.4599999999999996E-6</v>
      </c>
      <c r="P14">
        <v>4.4599999999999996E-6</v>
      </c>
    </row>
    <row r="15" spans="1:16" x14ac:dyDescent="0.25">
      <c r="A15" t="s">
        <v>3</v>
      </c>
      <c r="B15">
        <f t="shared" si="1"/>
        <v>1.1541428571428575E-5</v>
      </c>
      <c r="C15">
        <v>1.554E-5</v>
      </c>
      <c r="D15">
        <v>1.747E-5</v>
      </c>
      <c r="E15">
        <v>2.3240000000000001E-5</v>
      </c>
      <c r="F15">
        <v>5.9699999999999996E-6</v>
      </c>
      <c r="G15">
        <v>8.9099999999999994E-6</v>
      </c>
      <c r="H15">
        <v>1.7710000000000002E-5</v>
      </c>
      <c r="I15">
        <v>1.0550000000000001E-5</v>
      </c>
      <c r="J15">
        <v>3.2310000000000001E-5</v>
      </c>
      <c r="K15">
        <v>4.7999999999999998E-6</v>
      </c>
      <c r="L15">
        <v>4.6399999999999996E-6</v>
      </c>
      <c r="M15">
        <v>5.6999999999999996E-6</v>
      </c>
      <c r="N15">
        <v>5.7599999999999999E-6</v>
      </c>
      <c r="O15">
        <v>4.5299999999999998E-6</v>
      </c>
      <c r="P15">
        <v>4.4499999999999997E-6</v>
      </c>
    </row>
    <row r="16" spans="1:16" x14ac:dyDescent="0.25">
      <c r="A16" t="s">
        <v>4</v>
      </c>
      <c r="B16">
        <f t="shared" si="1"/>
        <v>9.3064285714285715E-6</v>
      </c>
      <c r="C16">
        <v>1.509E-5</v>
      </c>
      <c r="D16">
        <v>1.7920000000000001E-5</v>
      </c>
      <c r="E16">
        <v>5.8499999999999999E-6</v>
      </c>
      <c r="F16">
        <v>5.8599999999999998E-6</v>
      </c>
      <c r="G16">
        <v>8.4100000000000008E-6</v>
      </c>
      <c r="H16">
        <v>9.4900000000000006E-6</v>
      </c>
      <c r="I16">
        <v>1.0740000000000001E-5</v>
      </c>
      <c r="J16">
        <v>2.7670000000000001E-5</v>
      </c>
      <c r="K16">
        <v>4.6999999999999999E-6</v>
      </c>
      <c r="L16">
        <v>4.6299999999999997E-6</v>
      </c>
      <c r="M16">
        <v>5.48E-6</v>
      </c>
      <c r="N16">
        <v>5.5899999999999998E-6</v>
      </c>
      <c r="O16">
        <v>4.4900000000000002E-6</v>
      </c>
      <c r="P16">
        <v>4.3699999999999997E-6</v>
      </c>
    </row>
    <row r="17" spans="1:16" x14ac:dyDescent="0.25">
      <c r="A17" t="s">
        <v>5</v>
      </c>
      <c r="B17">
        <f t="shared" si="1"/>
        <v>8.6285714285714287E-6</v>
      </c>
      <c r="C17">
        <v>1.393E-5</v>
      </c>
      <c r="D17">
        <v>1.6310000000000001E-5</v>
      </c>
      <c r="E17">
        <v>5.8599999999999998E-6</v>
      </c>
      <c r="F17">
        <v>5.8200000000000002E-6</v>
      </c>
      <c r="G17">
        <v>8.1200000000000002E-6</v>
      </c>
      <c r="H17">
        <v>9.1800000000000002E-6</v>
      </c>
      <c r="I17">
        <v>9.4199999999999996E-6</v>
      </c>
      <c r="J17">
        <v>2.332E-5</v>
      </c>
      <c r="K17">
        <v>4.6099999999999999E-6</v>
      </c>
      <c r="L17">
        <v>4.5700000000000003E-6</v>
      </c>
      <c r="M17">
        <v>5.3700000000000003E-6</v>
      </c>
      <c r="N17">
        <v>5.5099999999999998E-6</v>
      </c>
      <c r="O17">
        <v>4.4499999999999997E-6</v>
      </c>
      <c r="P17">
        <v>4.33E-6</v>
      </c>
    </row>
    <row r="18" spans="1:16" x14ac:dyDescent="0.25">
      <c r="A18" t="s">
        <v>6</v>
      </c>
      <c r="B18">
        <f t="shared" si="1"/>
        <v>8.0085714285714279E-6</v>
      </c>
      <c r="C18">
        <v>1.5690000000000001E-5</v>
      </c>
      <c r="D18">
        <v>1.508E-5</v>
      </c>
      <c r="E18">
        <v>5.4999999999999999E-6</v>
      </c>
      <c r="F18">
        <v>5.6500000000000001E-6</v>
      </c>
      <c r="G18">
        <v>7.7000000000000008E-6</v>
      </c>
      <c r="H18">
        <v>8.2900000000000002E-6</v>
      </c>
      <c r="I18">
        <v>9.4099999999999997E-6</v>
      </c>
      <c r="J18">
        <v>1.6730000000000001E-5</v>
      </c>
      <c r="K18">
        <v>4.4800000000000003E-6</v>
      </c>
      <c r="L18">
        <v>4.4599999999999996E-6</v>
      </c>
      <c r="M18">
        <v>5.2900000000000002E-6</v>
      </c>
      <c r="N18">
        <v>5.1200000000000001E-6</v>
      </c>
      <c r="O18">
        <v>4.3800000000000004E-6</v>
      </c>
      <c r="P18">
        <v>4.34E-6</v>
      </c>
    </row>
    <row r="19" spans="1:16" x14ac:dyDescent="0.25">
      <c r="A19" t="s">
        <v>7</v>
      </c>
      <c r="B19">
        <f t="shared" si="1"/>
        <v>7.0149999999999989E-6</v>
      </c>
      <c r="C19">
        <v>1.7589999999999999E-5</v>
      </c>
      <c r="D19">
        <v>8.7600000000000008E-6</v>
      </c>
      <c r="E19">
        <v>5.2599999999999996E-6</v>
      </c>
      <c r="F19">
        <v>5.6699999999999999E-6</v>
      </c>
      <c r="G19">
        <v>7.7500000000000003E-6</v>
      </c>
      <c r="H19">
        <v>7.6899999999999992E-6</v>
      </c>
      <c r="I19">
        <v>9.3200000000000006E-6</v>
      </c>
      <c r="J19">
        <v>8.7499999999999992E-6</v>
      </c>
      <c r="K19">
        <v>4.0400000000000003E-6</v>
      </c>
      <c r="L19">
        <v>4.2599999999999999E-6</v>
      </c>
      <c r="M19">
        <v>5.2299999999999999E-6</v>
      </c>
      <c r="N19">
        <v>5.2100000000000001E-6</v>
      </c>
      <c r="O19">
        <v>4.3800000000000004E-6</v>
      </c>
      <c r="P19">
        <v>4.3000000000000003E-6</v>
      </c>
    </row>
    <row r="20" spans="1:16" x14ac:dyDescent="0.25">
      <c r="A20" t="s">
        <v>8</v>
      </c>
      <c r="B20">
        <f t="shared" si="1"/>
        <v>5.0570000000000009E-6</v>
      </c>
      <c r="C20" t="s">
        <v>12</v>
      </c>
      <c r="D20" t="s">
        <v>12</v>
      </c>
      <c r="E20">
        <v>4.0300000000000004E-6</v>
      </c>
      <c r="F20">
        <v>3.7100000000000001E-6</v>
      </c>
      <c r="G20">
        <v>6.4699999999999999E-6</v>
      </c>
      <c r="H20">
        <v>6.1099999999999999E-6</v>
      </c>
      <c r="I20" t="s">
        <v>12</v>
      </c>
      <c r="J20" t="s">
        <v>12</v>
      </c>
      <c r="K20">
        <v>3.63E-6</v>
      </c>
      <c r="L20">
        <v>4.6299999999999997E-6</v>
      </c>
      <c r="M20">
        <v>8.3100000000000001E-6</v>
      </c>
      <c r="N20">
        <v>4.2400000000000001E-6</v>
      </c>
      <c r="O20">
        <v>4.3000000000000003E-6</v>
      </c>
      <c r="P20">
        <v>5.1399999999999999E-6</v>
      </c>
    </row>
    <row r="21" spans="1:16" x14ac:dyDescent="0.25">
      <c r="A21" t="s">
        <v>9</v>
      </c>
      <c r="B21" t="e">
        <f t="shared" si="1"/>
        <v>#DIV/0!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</row>
    <row r="22" spans="1:16" x14ac:dyDescent="0.25">
      <c r="A22" t="s">
        <v>10</v>
      </c>
      <c r="B22" t="e">
        <f t="shared" si="1"/>
        <v>#DIV/0!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</row>
    <row r="23" spans="1:16" x14ac:dyDescent="0.25">
      <c r="A23" t="s">
        <v>11</v>
      </c>
      <c r="B23" t="e">
        <f t="shared" si="1"/>
        <v>#DIV/0!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1" sqref="B1:B1048576"/>
    </sheetView>
  </sheetViews>
  <sheetFormatPr defaultRowHeight="15" x14ac:dyDescent="0.25"/>
  <cols>
    <col min="1" max="1" width="19.42578125" customWidth="1"/>
    <col min="2" max="2" width="21.28515625" customWidth="1"/>
    <col min="3" max="3" width="16.140625" customWidth="1"/>
    <col min="4" max="4" width="16.28515625" customWidth="1"/>
    <col min="5" max="5" width="15.28515625" customWidth="1"/>
    <col min="6" max="6" width="15" customWidth="1"/>
    <col min="7" max="7" width="14" customWidth="1"/>
    <col min="8" max="8" width="13.42578125" customWidth="1"/>
    <col min="9" max="9" width="14" customWidth="1"/>
    <col min="10" max="10" width="14.140625" customWidth="1"/>
    <col min="11" max="11" width="12.140625" customWidth="1"/>
    <col min="12" max="12" width="11.5703125" customWidth="1"/>
    <col min="13" max="13" width="13.42578125" customWidth="1"/>
    <col min="14" max="14" width="11.5703125" customWidth="1"/>
    <col min="15" max="15" width="14.140625" customWidth="1"/>
    <col min="16" max="16" width="11.140625" customWidth="1"/>
  </cols>
  <sheetData>
    <row r="1" spans="1:16" x14ac:dyDescent="0.25">
      <c r="B1" t="s">
        <v>28</v>
      </c>
      <c r="C1" t="s">
        <v>0</v>
      </c>
      <c r="D1" t="s">
        <v>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25">
      <c r="A2" t="s">
        <v>2</v>
      </c>
      <c r="B2">
        <f t="shared" ref="B2:B11" si="0">AVERAGE(C2:P2)</f>
        <v>0.33652857142857157</v>
      </c>
      <c r="C2">
        <v>0.28060000000000002</v>
      </c>
      <c r="D2">
        <v>0.35039999999999999</v>
      </c>
      <c r="E2">
        <v>0.1734</v>
      </c>
      <c r="F2">
        <v>0.1888</v>
      </c>
      <c r="G2" s="1">
        <v>0.25969999999999999</v>
      </c>
      <c r="H2" s="1">
        <v>0.3654</v>
      </c>
      <c r="I2" s="1">
        <v>0.44940000000000002</v>
      </c>
      <c r="J2" s="1">
        <v>0.66700000000000004</v>
      </c>
      <c r="K2" s="1">
        <v>0.64890000000000003</v>
      </c>
      <c r="L2" s="1">
        <v>0.63129999999999997</v>
      </c>
      <c r="M2" s="1">
        <v>0.19089999999999999</v>
      </c>
      <c r="N2" s="1">
        <v>0.20180000000000001</v>
      </c>
      <c r="O2" s="1">
        <v>0.15609999999999999</v>
      </c>
      <c r="P2" s="1">
        <v>0.1477</v>
      </c>
    </row>
    <row r="3" spans="1:16" x14ac:dyDescent="0.25">
      <c r="A3" t="s">
        <v>3</v>
      </c>
      <c r="B3">
        <f t="shared" si="0"/>
        <v>0.32609999999999995</v>
      </c>
      <c r="C3">
        <v>0.27200000000000002</v>
      </c>
      <c r="D3">
        <v>0.33229999999999998</v>
      </c>
      <c r="E3">
        <v>0.17</v>
      </c>
      <c r="F3">
        <v>0.18099999999999999</v>
      </c>
      <c r="G3" s="1">
        <v>0.23780000000000001</v>
      </c>
      <c r="H3" s="1">
        <v>0.33129999999999998</v>
      </c>
      <c r="I3" s="1">
        <v>0.45390000000000003</v>
      </c>
      <c r="J3" s="1">
        <v>0.62780000000000002</v>
      </c>
      <c r="K3" s="1">
        <v>0.6522</v>
      </c>
      <c r="L3" s="1">
        <v>0.63700000000000001</v>
      </c>
      <c r="M3" s="1">
        <v>0.1807</v>
      </c>
      <c r="N3" s="1">
        <v>0.1953</v>
      </c>
      <c r="O3" s="1">
        <v>0.14990000000000001</v>
      </c>
      <c r="P3" s="1">
        <v>0.14419999999999999</v>
      </c>
    </row>
    <row r="4" spans="1:16" x14ac:dyDescent="0.25">
      <c r="A4" t="s">
        <v>4</v>
      </c>
      <c r="B4">
        <f t="shared" si="0"/>
        <v>0.3208928571428572</v>
      </c>
      <c r="C4">
        <v>0.26400000000000001</v>
      </c>
      <c r="D4">
        <v>0.33939999999999998</v>
      </c>
      <c r="E4">
        <v>0.16700000000000001</v>
      </c>
      <c r="F4">
        <v>0.17549999999999999</v>
      </c>
      <c r="G4" s="1">
        <v>0.2283</v>
      </c>
      <c r="H4" s="1">
        <v>0.31640000000000001</v>
      </c>
      <c r="I4" s="1">
        <v>0.44429999999999997</v>
      </c>
      <c r="J4" s="1">
        <v>0.61809999999999998</v>
      </c>
      <c r="K4" s="1">
        <v>0.65290000000000004</v>
      </c>
      <c r="L4" s="1">
        <v>0.63600000000000001</v>
      </c>
      <c r="M4" s="1">
        <v>0.17549999999999999</v>
      </c>
      <c r="N4" s="1">
        <v>0.191</v>
      </c>
      <c r="O4" s="1">
        <v>0.1462</v>
      </c>
      <c r="P4" s="1">
        <v>0.13789999999999999</v>
      </c>
    </row>
    <row r="5" spans="1:16" x14ac:dyDescent="0.25">
      <c r="A5" t="s">
        <v>5</v>
      </c>
      <c r="B5">
        <f t="shared" si="0"/>
        <v>0.31450000000000006</v>
      </c>
      <c r="C5">
        <v>0.24640000000000001</v>
      </c>
      <c r="D5">
        <v>0.3382</v>
      </c>
      <c r="E5">
        <v>0.16700000000000001</v>
      </c>
      <c r="F5">
        <v>0.18029999999999999</v>
      </c>
      <c r="G5" s="1">
        <v>0.23319999999999999</v>
      </c>
      <c r="H5" s="1">
        <v>0.29959999999999998</v>
      </c>
      <c r="I5">
        <v>0.4496</v>
      </c>
      <c r="J5" s="1">
        <v>0.55489999999999995</v>
      </c>
      <c r="K5" s="1">
        <v>0.65639999999999998</v>
      </c>
      <c r="L5" s="1">
        <v>0.63680000000000003</v>
      </c>
      <c r="M5" s="1">
        <v>0.17069999999999999</v>
      </c>
      <c r="N5" s="1">
        <v>0.18809999999999999</v>
      </c>
      <c r="O5" s="1">
        <v>0.14480000000000001</v>
      </c>
      <c r="P5" s="1">
        <v>0.13700000000000001</v>
      </c>
    </row>
    <row r="6" spans="1:16" x14ac:dyDescent="0.25">
      <c r="A6" t="s">
        <v>6</v>
      </c>
      <c r="B6">
        <f t="shared" si="0"/>
        <v>0.30452142857142855</v>
      </c>
      <c r="C6">
        <v>0.2495</v>
      </c>
      <c r="D6">
        <v>0.33250000000000002</v>
      </c>
      <c r="E6">
        <v>0.1578</v>
      </c>
      <c r="F6">
        <v>0.17119999999999999</v>
      </c>
      <c r="G6" s="1">
        <v>0.2205</v>
      </c>
      <c r="H6" s="1">
        <v>0.26340000000000002</v>
      </c>
      <c r="I6">
        <v>0.43280000000000002</v>
      </c>
      <c r="J6" s="1">
        <v>0.52390000000000003</v>
      </c>
      <c r="K6" s="1">
        <v>0.65569999999999995</v>
      </c>
      <c r="L6" s="1">
        <v>0.63759999999999994</v>
      </c>
      <c r="M6" s="1">
        <v>0.16270000000000001</v>
      </c>
      <c r="N6" s="1">
        <v>0.18240000000000001</v>
      </c>
      <c r="O6" s="1">
        <v>0.14369999999999999</v>
      </c>
      <c r="P6" s="1">
        <v>0.12959999999999999</v>
      </c>
    </row>
    <row r="7" spans="1:16" x14ac:dyDescent="0.25">
      <c r="A7" t="s">
        <v>7</v>
      </c>
      <c r="B7">
        <f t="shared" si="0"/>
        <v>0.31051428571428569</v>
      </c>
      <c r="C7">
        <v>0.2051</v>
      </c>
      <c r="D7">
        <v>0.5</v>
      </c>
      <c r="E7">
        <v>0.16200000000000001</v>
      </c>
      <c r="F7">
        <v>0.1739</v>
      </c>
      <c r="G7" s="1">
        <v>0.1971</v>
      </c>
      <c r="H7" s="1">
        <v>0.23580000000000001</v>
      </c>
      <c r="I7">
        <v>0.43209999999999998</v>
      </c>
      <c r="J7" s="1">
        <v>0.53569999999999995</v>
      </c>
      <c r="K7" s="1">
        <v>0.66110000000000002</v>
      </c>
      <c r="L7" s="1">
        <v>0.63329999999999997</v>
      </c>
      <c r="M7" s="1">
        <v>0.155</v>
      </c>
      <c r="N7" s="1">
        <v>0.1842</v>
      </c>
      <c r="O7" s="1">
        <v>0.14299999999999999</v>
      </c>
      <c r="P7" s="1">
        <v>0.12889999999999999</v>
      </c>
    </row>
    <row r="8" spans="1:16" x14ac:dyDescent="0.25">
      <c r="A8" t="s">
        <v>8</v>
      </c>
      <c r="B8">
        <f t="shared" si="0"/>
        <v>0.23918</v>
      </c>
      <c r="C8" t="s">
        <v>12</v>
      </c>
      <c r="D8" t="s">
        <v>12</v>
      </c>
      <c r="E8">
        <v>0.11360000000000001</v>
      </c>
      <c r="F8">
        <v>0.15909999999999999</v>
      </c>
      <c r="G8" s="1">
        <v>0.17419999999999999</v>
      </c>
      <c r="H8" s="1">
        <v>0.18679999999999999</v>
      </c>
      <c r="I8" t="s">
        <v>12</v>
      </c>
      <c r="J8" s="1" t="s">
        <v>12</v>
      </c>
      <c r="K8" s="1">
        <v>0.6905</v>
      </c>
      <c r="L8" s="1">
        <v>0.54869999999999997</v>
      </c>
      <c r="M8" s="1">
        <v>5.5599999999999997E-2</v>
      </c>
      <c r="N8" s="1">
        <v>0.1951</v>
      </c>
      <c r="O8" s="1">
        <v>0.123</v>
      </c>
      <c r="P8" s="1">
        <v>0.1452</v>
      </c>
    </row>
    <row r="9" spans="1:16" x14ac:dyDescent="0.25">
      <c r="A9" t="s">
        <v>9</v>
      </c>
      <c r="B9" t="e">
        <f t="shared" si="0"/>
        <v>#DIV/0!</v>
      </c>
      <c r="C9" t="s">
        <v>12</v>
      </c>
      <c r="D9" t="s">
        <v>12</v>
      </c>
      <c r="E9" t="s">
        <v>12</v>
      </c>
      <c r="F9" t="s">
        <v>12</v>
      </c>
      <c r="G9" s="1" t="s">
        <v>12</v>
      </c>
      <c r="H9" s="1" t="s">
        <v>12</v>
      </c>
      <c r="I9" t="s">
        <v>12</v>
      </c>
      <c r="J9" s="1" t="s">
        <v>12</v>
      </c>
      <c r="K9" s="1" t="s">
        <v>12</v>
      </c>
      <c r="L9" s="1" t="s">
        <v>12</v>
      </c>
      <c r="M9" s="1" t="s">
        <v>12</v>
      </c>
      <c r="N9" s="1" t="s">
        <v>12</v>
      </c>
      <c r="O9" s="1" t="s">
        <v>12</v>
      </c>
      <c r="P9" s="1" t="s">
        <v>12</v>
      </c>
    </row>
    <row r="10" spans="1:16" x14ac:dyDescent="0.25">
      <c r="A10" t="s">
        <v>10</v>
      </c>
      <c r="B10" t="e">
        <f t="shared" si="0"/>
        <v>#DIV/0!</v>
      </c>
      <c r="C10" t="s">
        <v>12</v>
      </c>
      <c r="D10" t="s">
        <v>12</v>
      </c>
      <c r="E10" t="s">
        <v>12</v>
      </c>
      <c r="F10" t="s">
        <v>12</v>
      </c>
      <c r="G10" s="1" t="s">
        <v>12</v>
      </c>
      <c r="H10" s="1" t="s">
        <v>12</v>
      </c>
      <c r="I10" t="s">
        <v>12</v>
      </c>
      <c r="J10" s="1" t="s">
        <v>12</v>
      </c>
      <c r="K10" s="1" t="s">
        <v>12</v>
      </c>
      <c r="L10" s="1" t="s">
        <v>12</v>
      </c>
      <c r="M10" s="1" t="s">
        <v>12</v>
      </c>
      <c r="N10" s="1" t="s">
        <v>12</v>
      </c>
      <c r="O10" s="1" t="s">
        <v>12</v>
      </c>
      <c r="P10" s="1" t="s">
        <v>12</v>
      </c>
    </row>
    <row r="11" spans="1:16" x14ac:dyDescent="0.25">
      <c r="A11" t="s">
        <v>11</v>
      </c>
      <c r="B11" t="e">
        <f t="shared" si="0"/>
        <v>#DIV/0!</v>
      </c>
      <c r="C11" t="s">
        <v>12</v>
      </c>
      <c r="D11" t="s">
        <v>12</v>
      </c>
      <c r="E11" t="s">
        <v>12</v>
      </c>
      <c r="F11" t="s">
        <v>12</v>
      </c>
      <c r="G11" s="1" t="s">
        <v>12</v>
      </c>
      <c r="H11" s="1" t="s">
        <v>12</v>
      </c>
      <c r="I11" t="s">
        <v>12</v>
      </c>
      <c r="J11" s="1" t="s">
        <v>12</v>
      </c>
      <c r="K11" s="1" t="s">
        <v>12</v>
      </c>
      <c r="L11" s="1" t="s">
        <v>12</v>
      </c>
      <c r="M11" s="1" t="s">
        <v>12</v>
      </c>
      <c r="N11" s="1" t="s">
        <v>12</v>
      </c>
      <c r="O11" s="1" t="s">
        <v>12</v>
      </c>
      <c r="P11" s="1" t="s">
        <v>12</v>
      </c>
    </row>
    <row r="13" spans="1:16" x14ac:dyDescent="0.25">
      <c r="B13" t="s">
        <v>28</v>
      </c>
      <c r="C13" t="s">
        <v>0</v>
      </c>
      <c r="D13" t="s">
        <v>1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24</v>
      </c>
      <c r="N13" t="s">
        <v>25</v>
      </c>
      <c r="O13" t="s">
        <v>26</v>
      </c>
      <c r="P13" t="s">
        <v>27</v>
      </c>
    </row>
    <row r="14" spans="1:16" x14ac:dyDescent="0.25">
      <c r="A14" t="s">
        <v>2</v>
      </c>
      <c r="B14">
        <f t="shared" ref="B14:B23" si="1">AVERAGE(C14:P14)</f>
        <v>9.8278571428571467E-6</v>
      </c>
      <c r="C14">
        <v>1.3720000000000001E-5</v>
      </c>
      <c r="D14">
        <v>1.5E-5</v>
      </c>
      <c r="E14">
        <v>1.217E-5</v>
      </c>
      <c r="F14">
        <v>4.6299999999999997E-6</v>
      </c>
      <c r="G14">
        <v>7.9999999999999996E-6</v>
      </c>
      <c r="H14">
        <v>1.5829999999999999E-5</v>
      </c>
      <c r="I14">
        <v>8.1000000000000004E-6</v>
      </c>
      <c r="J14">
        <v>3.9159999999999998E-5</v>
      </c>
      <c r="K14">
        <v>2.5399999999999998E-6</v>
      </c>
      <c r="L14">
        <v>2.6900000000000001E-6</v>
      </c>
      <c r="M14">
        <v>4.3800000000000004E-6</v>
      </c>
      <c r="N14">
        <v>4.4900000000000002E-6</v>
      </c>
      <c r="O14">
        <v>3.4300000000000002E-6</v>
      </c>
      <c r="P14">
        <v>3.45E-6</v>
      </c>
    </row>
    <row r="15" spans="1:16" x14ac:dyDescent="0.25">
      <c r="A15" t="s">
        <v>3</v>
      </c>
      <c r="B15">
        <f t="shared" si="1"/>
        <v>9.338571428571427E-6</v>
      </c>
      <c r="C15">
        <v>1.223E-5</v>
      </c>
      <c r="D15">
        <v>1.431E-5</v>
      </c>
      <c r="E15">
        <v>1.7269999999999999E-5</v>
      </c>
      <c r="F15">
        <v>4.5299999999999998E-6</v>
      </c>
      <c r="G15">
        <v>7.0899999999999999E-6</v>
      </c>
      <c r="H15">
        <v>1.6390000000000001E-5</v>
      </c>
      <c r="I15">
        <v>8.2800000000000003E-6</v>
      </c>
      <c r="J15">
        <v>2.9980000000000001E-5</v>
      </c>
      <c r="K15">
        <v>2.5100000000000001E-6</v>
      </c>
      <c r="L15">
        <v>2.5399999999999998E-6</v>
      </c>
      <c r="M15">
        <v>4.3100000000000002E-6</v>
      </c>
      <c r="N15">
        <v>4.42E-6</v>
      </c>
      <c r="O15">
        <v>3.4800000000000001E-6</v>
      </c>
      <c r="P15">
        <v>3.4000000000000001E-6</v>
      </c>
    </row>
    <row r="16" spans="1:16" x14ac:dyDescent="0.25">
      <c r="A16" t="s">
        <v>4</v>
      </c>
      <c r="B16">
        <f t="shared" si="1"/>
        <v>7.4014285714285711E-6</v>
      </c>
      <c r="C16">
        <v>1.1749999999999999E-5</v>
      </c>
      <c r="D16">
        <v>1.4569999999999999E-5</v>
      </c>
      <c r="E16">
        <v>4.4100000000000001E-6</v>
      </c>
      <c r="F16">
        <v>4.4800000000000003E-6</v>
      </c>
      <c r="G16">
        <v>6.6900000000000003E-6</v>
      </c>
      <c r="H16">
        <v>7.9100000000000005E-6</v>
      </c>
      <c r="I16">
        <v>8.32E-6</v>
      </c>
      <c r="J16">
        <v>2.512E-5</v>
      </c>
      <c r="K16">
        <v>2.4899999999999999E-6</v>
      </c>
      <c r="L16">
        <v>2.5600000000000001E-6</v>
      </c>
      <c r="M16">
        <v>4.1799999999999998E-6</v>
      </c>
      <c r="N16">
        <v>4.3000000000000003E-6</v>
      </c>
      <c r="O16">
        <v>3.4599999999999999E-6</v>
      </c>
      <c r="P16">
        <v>3.3799999999999998E-6</v>
      </c>
    </row>
    <row r="17" spans="1:16" x14ac:dyDescent="0.25">
      <c r="A17" t="s">
        <v>5</v>
      </c>
      <c r="B17">
        <f t="shared" si="1"/>
        <v>6.9178571428571432E-6</v>
      </c>
      <c r="C17">
        <v>1.0879999999999999E-5</v>
      </c>
      <c r="D17">
        <v>1.3339999999999999E-5</v>
      </c>
      <c r="E17">
        <v>4.4100000000000001E-6</v>
      </c>
      <c r="F17">
        <v>4.4599999999999996E-6</v>
      </c>
      <c r="G17">
        <v>6.4799999999999998E-6</v>
      </c>
      <c r="H17">
        <v>7.7000000000000008E-6</v>
      </c>
      <c r="I17">
        <v>7.7500000000000003E-6</v>
      </c>
      <c r="J17">
        <v>2.1630000000000001E-5</v>
      </c>
      <c r="K17">
        <v>2.4499999999999998E-6</v>
      </c>
      <c r="L17">
        <v>2.5299999999999999E-6</v>
      </c>
      <c r="M17">
        <v>4.1300000000000003E-6</v>
      </c>
      <c r="N17">
        <v>4.2599999999999999E-6</v>
      </c>
      <c r="O17">
        <v>3.4699999999999998E-6</v>
      </c>
      <c r="P17">
        <v>3.36E-6</v>
      </c>
    </row>
    <row r="18" spans="1:16" x14ac:dyDescent="0.25">
      <c r="A18" t="s">
        <v>6</v>
      </c>
      <c r="B18">
        <f t="shared" si="1"/>
        <v>6.3457142857142835E-6</v>
      </c>
      <c r="C18">
        <v>1.2449999999999999E-5</v>
      </c>
      <c r="D18">
        <v>1.2830000000000001E-5</v>
      </c>
      <c r="E18">
        <v>4.2300000000000002E-6</v>
      </c>
      <c r="F18">
        <v>4.3900000000000003E-6</v>
      </c>
      <c r="G18">
        <v>6.2600000000000002E-6</v>
      </c>
      <c r="H18">
        <v>6.8800000000000002E-6</v>
      </c>
      <c r="I18">
        <v>8.0499999999999992E-6</v>
      </c>
      <c r="J18">
        <v>1.384E-5</v>
      </c>
      <c r="K18">
        <v>2.4099999999999998E-6</v>
      </c>
      <c r="L18">
        <v>2.52E-6</v>
      </c>
      <c r="M18">
        <v>4.0400000000000003E-6</v>
      </c>
      <c r="N18">
        <v>4.0099999999999997E-6</v>
      </c>
      <c r="O18">
        <v>3.49E-6</v>
      </c>
      <c r="P18">
        <v>3.4400000000000001E-6</v>
      </c>
    </row>
    <row r="19" spans="1:16" x14ac:dyDescent="0.25">
      <c r="A19" t="s">
        <v>7</v>
      </c>
      <c r="B19">
        <f t="shared" si="1"/>
        <v>5.4628571428571427E-6</v>
      </c>
      <c r="C19">
        <v>1.2999999999999999E-5</v>
      </c>
      <c r="D19">
        <v>6.9500000000000004E-6</v>
      </c>
      <c r="E19">
        <v>4.1200000000000004E-6</v>
      </c>
      <c r="F19">
        <v>4.4499999999999997E-6</v>
      </c>
      <c r="G19">
        <v>6.3999999999999997E-6</v>
      </c>
      <c r="H19">
        <v>6.4699999999999999E-6</v>
      </c>
      <c r="I19">
        <v>8.0399999999999993E-6</v>
      </c>
      <c r="J19">
        <v>7.1300000000000003E-6</v>
      </c>
      <c r="K19">
        <v>2.2199999999999999E-6</v>
      </c>
      <c r="L19">
        <v>2.5000000000000002E-6</v>
      </c>
      <c r="M19">
        <v>4.1099999999999996E-6</v>
      </c>
      <c r="N19">
        <v>4.0999999999999997E-6</v>
      </c>
      <c r="O19">
        <v>3.54E-6</v>
      </c>
      <c r="P19">
        <v>3.45E-6</v>
      </c>
    </row>
    <row r="20" spans="1:16" x14ac:dyDescent="0.25">
      <c r="A20" t="s">
        <v>8</v>
      </c>
      <c r="B20">
        <f t="shared" si="1"/>
        <v>3.8940000000000003E-6</v>
      </c>
      <c r="C20" t="s">
        <v>12</v>
      </c>
      <c r="D20" t="s">
        <v>12</v>
      </c>
      <c r="E20">
        <v>3.49E-6</v>
      </c>
      <c r="F20">
        <v>3.0699999999999998E-6</v>
      </c>
      <c r="G20">
        <v>6.1E-6</v>
      </c>
      <c r="H20">
        <v>5.8799999999999996E-6</v>
      </c>
      <c r="I20" t="s">
        <v>12</v>
      </c>
      <c r="J20" t="s">
        <v>12</v>
      </c>
      <c r="K20">
        <v>2.03E-6</v>
      </c>
      <c r="L20">
        <v>2.43E-6</v>
      </c>
      <c r="M20">
        <v>5.4600000000000002E-6</v>
      </c>
      <c r="N20">
        <v>2.92E-6</v>
      </c>
      <c r="O20">
        <v>3.5200000000000002E-6</v>
      </c>
      <c r="P20">
        <v>4.0400000000000003E-6</v>
      </c>
    </row>
    <row r="21" spans="1:16" x14ac:dyDescent="0.25">
      <c r="A21" t="s">
        <v>9</v>
      </c>
      <c r="B21" t="e">
        <f t="shared" si="1"/>
        <v>#DIV/0!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</row>
    <row r="22" spans="1:16" x14ac:dyDescent="0.25">
      <c r="A22" t="s">
        <v>10</v>
      </c>
      <c r="B22" t="e">
        <f t="shared" si="1"/>
        <v>#DIV/0!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</row>
    <row r="23" spans="1:16" x14ac:dyDescent="0.25">
      <c r="A23" t="s">
        <v>11</v>
      </c>
      <c r="B23" t="e">
        <f t="shared" si="1"/>
        <v>#DIV/0!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115" zoomScaleNormal="115" workbookViewId="0">
      <selection activeCell="C7" sqref="C7"/>
    </sheetView>
  </sheetViews>
  <sheetFormatPr defaultRowHeight="15" x14ac:dyDescent="0.25"/>
  <cols>
    <col min="1" max="1" width="19.42578125" customWidth="1"/>
    <col min="2" max="2" width="21.28515625" customWidth="1"/>
    <col min="3" max="3" width="16.140625" customWidth="1"/>
    <col min="4" max="4" width="16.28515625" customWidth="1"/>
    <col min="5" max="5" width="14.28515625" customWidth="1"/>
    <col min="6" max="6" width="15.5703125" customWidth="1"/>
    <col min="7" max="7" width="13.28515625" customWidth="1"/>
    <col min="8" max="8" width="14" customWidth="1"/>
    <col min="9" max="9" width="12.7109375" customWidth="1"/>
    <col min="10" max="10" width="14.28515625" customWidth="1"/>
    <col min="11" max="11" width="12.140625" customWidth="1"/>
    <col min="12" max="12" width="11.5703125" customWidth="1"/>
    <col min="13" max="13" width="13.42578125" customWidth="1"/>
    <col min="14" max="14" width="11.5703125" customWidth="1"/>
    <col min="15" max="15" width="14.140625" customWidth="1"/>
    <col min="16" max="16" width="11.140625" customWidth="1"/>
  </cols>
  <sheetData>
    <row r="1" spans="1:16" x14ac:dyDescent="0.25">
      <c r="B1" t="s">
        <v>28</v>
      </c>
      <c r="C1" t="s">
        <v>0</v>
      </c>
      <c r="D1" t="s">
        <v>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25">
      <c r="A2" t="s">
        <v>2</v>
      </c>
      <c r="B2">
        <f t="shared" ref="B2:B11" si="0">AVERAGE(C2:P2)</f>
        <v>0.27595000000000003</v>
      </c>
      <c r="C2">
        <v>0.27829999999999999</v>
      </c>
      <c r="D2">
        <v>0.35039999999999999</v>
      </c>
      <c r="E2">
        <v>0.1822</v>
      </c>
      <c r="F2">
        <v>0.19600000000000001</v>
      </c>
      <c r="G2" s="1">
        <v>0.26290000000000002</v>
      </c>
      <c r="H2" s="1">
        <v>0.36709999999999998</v>
      </c>
      <c r="I2" s="1">
        <v>0.45069999999999999</v>
      </c>
      <c r="J2" s="1">
        <v>0.66649999999999998</v>
      </c>
      <c r="K2" s="1">
        <v>0.17100000000000001</v>
      </c>
      <c r="L2" s="1">
        <v>0.188</v>
      </c>
      <c r="M2" s="1">
        <v>0.19889999999999999</v>
      </c>
      <c r="N2" s="1">
        <v>0.20710000000000001</v>
      </c>
      <c r="O2" s="1">
        <v>0.1759</v>
      </c>
      <c r="P2" s="1">
        <v>0.16830000000000001</v>
      </c>
    </row>
    <row r="3" spans="1:16" x14ac:dyDescent="0.25">
      <c r="A3" t="s">
        <v>3</v>
      </c>
      <c r="B3">
        <f t="shared" si="0"/>
        <v>0.26389999999999997</v>
      </c>
      <c r="C3">
        <v>0.27029999999999998</v>
      </c>
      <c r="D3">
        <v>0.33350000000000002</v>
      </c>
      <c r="E3">
        <v>0.1767</v>
      </c>
      <c r="F3">
        <v>0.188</v>
      </c>
      <c r="G3" s="1">
        <v>0.24010000000000001</v>
      </c>
      <c r="H3" s="1">
        <v>0.3337</v>
      </c>
      <c r="I3" s="1">
        <v>0.45479999999999998</v>
      </c>
      <c r="J3" s="1">
        <v>0.63090000000000002</v>
      </c>
      <c r="K3" s="1">
        <v>0.1704</v>
      </c>
      <c r="L3" s="1">
        <v>0.17860000000000001</v>
      </c>
      <c r="M3" s="1">
        <v>0.1867</v>
      </c>
      <c r="N3" s="1">
        <v>0.2006</v>
      </c>
      <c r="O3" s="1">
        <v>0.16719999999999999</v>
      </c>
      <c r="P3" s="1">
        <v>0.16309999999999999</v>
      </c>
    </row>
    <row r="4" spans="1:16" x14ac:dyDescent="0.25">
      <c r="A4" t="s">
        <v>4</v>
      </c>
      <c r="B4">
        <f t="shared" si="0"/>
        <v>0.25848571428571432</v>
      </c>
      <c r="C4">
        <v>0.26350000000000001</v>
      </c>
      <c r="D4">
        <v>0.34079999999999999</v>
      </c>
      <c r="E4">
        <v>0.17380000000000001</v>
      </c>
      <c r="F4">
        <v>0.18210000000000001</v>
      </c>
      <c r="G4" s="1">
        <v>0.23039999999999999</v>
      </c>
      <c r="H4" s="1">
        <v>0.31879999999999997</v>
      </c>
      <c r="I4" s="1">
        <v>0.44369999999999998</v>
      </c>
      <c r="J4" s="1">
        <v>0.61890000000000001</v>
      </c>
      <c r="K4" s="1">
        <v>0.16669999999999999</v>
      </c>
      <c r="L4" s="1">
        <v>0.18060000000000001</v>
      </c>
      <c r="M4" s="1">
        <v>0.18379999999999999</v>
      </c>
      <c r="N4" s="1">
        <v>0.19600000000000001</v>
      </c>
      <c r="O4" s="1">
        <v>0.1628</v>
      </c>
      <c r="P4" s="1">
        <v>0.15690000000000001</v>
      </c>
    </row>
    <row r="5" spans="1:16" x14ac:dyDescent="0.25">
      <c r="A5" t="s">
        <v>5</v>
      </c>
      <c r="B5">
        <f t="shared" si="0"/>
        <v>0.25089285714285714</v>
      </c>
      <c r="C5">
        <v>0.24390000000000001</v>
      </c>
      <c r="D5">
        <v>0.33600000000000002</v>
      </c>
      <c r="E5">
        <v>0.17480000000000001</v>
      </c>
      <c r="F5">
        <v>0.18709999999999999</v>
      </c>
      <c r="G5" s="1">
        <v>0.2344</v>
      </c>
      <c r="H5" s="1">
        <v>0.30080000000000001</v>
      </c>
      <c r="I5" s="1">
        <v>0.4491</v>
      </c>
      <c r="J5" s="1">
        <v>0.55649999999999999</v>
      </c>
      <c r="K5" s="1">
        <v>0.16539999999999999</v>
      </c>
      <c r="L5" s="1">
        <v>0.17829999999999999</v>
      </c>
      <c r="M5" s="1">
        <v>0.17699999999999999</v>
      </c>
      <c r="N5" s="1">
        <v>0.19209999999999999</v>
      </c>
      <c r="O5" s="1">
        <v>0.15909999999999999</v>
      </c>
      <c r="P5" s="1">
        <v>0.158</v>
      </c>
    </row>
    <row r="6" spans="1:16" x14ac:dyDescent="0.25">
      <c r="A6" t="s">
        <v>6</v>
      </c>
      <c r="B6">
        <f t="shared" si="0"/>
        <v>0.23997142857142856</v>
      </c>
      <c r="C6">
        <v>0.246</v>
      </c>
      <c r="D6">
        <v>0.3241</v>
      </c>
      <c r="E6">
        <v>0.16420000000000001</v>
      </c>
      <c r="F6">
        <v>0.17829999999999999</v>
      </c>
      <c r="G6" s="1">
        <v>0.2205</v>
      </c>
      <c r="H6" s="1">
        <v>0.2671</v>
      </c>
      <c r="I6" s="1">
        <v>0.43640000000000001</v>
      </c>
      <c r="J6" s="1">
        <v>0.52390000000000003</v>
      </c>
      <c r="K6" s="1">
        <v>0.1643</v>
      </c>
      <c r="L6" s="1">
        <v>0.17749999999999999</v>
      </c>
      <c r="M6" s="1">
        <v>0.1668</v>
      </c>
      <c r="N6" s="1">
        <v>0.186</v>
      </c>
      <c r="O6" s="1">
        <v>0.156</v>
      </c>
      <c r="P6" s="1">
        <v>0.14849999999999999</v>
      </c>
    </row>
    <row r="7" spans="1:16" x14ac:dyDescent="0.25">
      <c r="A7" t="s">
        <v>7</v>
      </c>
      <c r="B7">
        <f t="shared" si="0"/>
        <v>0.24394999999999994</v>
      </c>
      <c r="C7">
        <v>0.2051</v>
      </c>
      <c r="D7">
        <v>0.5</v>
      </c>
      <c r="E7">
        <v>0.1678</v>
      </c>
      <c r="F7">
        <v>0.17760000000000001</v>
      </c>
      <c r="G7" s="1">
        <v>0.20130000000000001</v>
      </c>
      <c r="H7" s="1">
        <v>0.23949999999999999</v>
      </c>
      <c r="I7" s="1">
        <v>0.42599999999999999</v>
      </c>
      <c r="J7" s="1">
        <v>0.53569999999999995</v>
      </c>
      <c r="K7" s="1">
        <v>0.1502</v>
      </c>
      <c r="L7" s="1">
        <v>0.1769</v>
      </c>
      <c r="M7" s="1">
        <v>0.15570000000000001</v>
      </c>
      <c r="N7" s="1">
        <v>0.1883</v>
      </c>
      <c r="O7" s="1">
        <v>0.14940000000000001</v>
      </c>
      <c r="P7" s="1">
        <v>0.14180000000000001</v>
      </c>
    </row>
    <row r="8" spans="1:16" x14ac:dyDescent="0.25">
      <c r="A8" t="s">
        <v>8</v>
      </c>
      <c r="B8">
        <f t="shared" si="0"/>
        <v>0.15104000000000001</v>
      </c>
      <c r="C8" t="s">
        <v>12</v>
      </c>
      <c r="D8" t="s">
        <v>12</v>
      </c>
      <c r="E8">
        <v>0.11360000000000001</v>
      </c>
      <c r="F8">
        <v>0.15909999999999999</v>
      </c>
      <c r="G8" s="1">
        <v>0.18179999999999999</v>
      </c>
      <c r="H8" s="1">
        <v>0.20330000000000001</v>
      </c>
      <c r="I8" s="1" t="s">
        <v>12</v>
      </c>
      <c r="J8" s="1" t="s">
        <v>12</v>
      </c>
      <c r="K8" s="1">
        <v>0.1429</v>
      </c>
      <c r="L8" s="1">
        <v>0.18579999999999999</v>
      </c>
      <c r="M8" s="1">
        <v>5.5599999999999997E-2</v>
      </c>
      <c r="N8" s="1">
        <v>0.1951</v>
      </c>
      <c r="O8" s="1">
        <v>0.12570000000000001</v>
      </c>
      <c r="P8" s="1">
        <v>0.14749999999999999</v>
      </c>
    </row>
    <row r="9" spans="1:16" x14ac:dyDescent="0.25">
      <c r="A9" t="s">
        <v>9</v>
      </c>
      <c r="B9" t="e">
        <f t="shared" si="0"/>
        <v>#DIV/0!</v>
      </c>
      <c r="C9" t="s">
        <v>12</v>
      </c>
      <c r="D9" t="s">
        <v>12</v>
      </c>
      <c r="E9" t="s">
        <v>12</v>
      </c>
      <c r="F9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  <c r="L9" s="1" t="s">
        <v>12</v>
      </c>
      <c r="M9" s="1" t="s">
        <v>12</v>
      </c>
      <c r="N9" s="1" t="s">
        <v>12</v>
      </c>
      <c r="O9" s="1" t="s">
        <v>12</v>
      </c>
      <c r="P9" s="1" t="s">
        <v>12</v>
      </c>
    </row>
    <row r="10" spans="1:16" x14ac:dyDescent="0.25">
      <c r="A10" t="s">
        <v>10</v>
      </c>
      <c r="B10" t="e">
        <f t="shared" si="0"/>
        <v>#DIV/0!</v>
      </c>
      <c r="C10" t="s">
        <v>12</v>
      </c>
      <c r="D10" t="s">
        <v>12</v>
      </c>
      <c r="E10" t="s">
        <v>12</v>
      </c>
      <c r="F10" t="s">
        <v>12</v>
      </c>
      <c r="G10" s="1" t="s">
        <v>12</v>
      </c>
      <c r="H10" s="1" t="s">
        <v>12</v>
      </c>
      <c r="I10" s="1" t="s">
        <v>12</v>
      </c>
      <c r="J10" s="1" t="s">
        <v>12</v>
      </c>
      <c r="K10" s="1" t="s">
        <v>12</v>
      </c>
      <c r="L10" s="1" t="s">
        <v>12</v>
      </c>
      <c r="M10" s="1" t="s">
        <v>12</v>
      </c>
      <c r="N10" s="1" t="s">
        <v>12</v>
      </c>
      <c r="O10" s="1" t="s">
        <v>12</v>
      </c>
      <c r="P10" s="1" t="s">
        <v>12</v>
      </c>
    </row>
    <row r="11" spans="1:16" x14ac:dyDescent="0.25">
      <c r="A11" t="s">
        <v>11</v>
      </c>
      <c r="B11" t="e">
        <f t="shared" si="0"/>
        <v>#DIV/0!</v>
      </c>
      <c r="C11" t="s">
        <v>12</v>
      </c>
      <c r="D11" t="s">
        <v>12</v>
      </c>
      <c r="E11" t="s">
        <v>12</v>
      </c>
      <c r="F11" t="s">
        <v>12</v>
      </c>
      <c r="G11" s="1" t="s">
        <v>12</v>
      </c>
      <c r="H11" s="1" t="s">
        <v>12</v>
      </c>
      <c r="I11" s="1" t="s">
        <v>12</v>
      </c>
      <c r="J11" s="1" t="s">
        <v>12</v>
      </c>
      <c r="K11" s="1" t="s">
        <v>12</v>
      </c>
      <c r="L11" s="1" t="s">
        <v>12</v>
      </c>
      <c r="M11" s="1" t="s">
        <v>12</v>
      </c>
      <c r="N11" s="1" t="s">
        <v>12</v>
      </c>
      <c r="O11" s="1" t="s">
        <v>12</v>
      </c>
      <c r="P11" s="1" t="s">
        <v>12</v>
      </c>
    </row>
    <row r="13" spans="1:16" x14ac:dyDescent="0.25">
      <c r="B13" t="s">
        <v>28</v>
      </c>
      <c r="C13" t="s">
        <v>0</v>
      </c>
      <c r="D13" t="s">
        <v>1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24</v>
      </c>
      <c r="N13" t="s">
        <v>25</v>
      </c>
      <c r="O13" t="s">
        <v>26</v>
      </c>
      <c r="P13" t="s">
        <v>27</v>
      </c>
    </row>
    <row r="14" spans="1:16" x14ac:dyDescent="0.25">
      <c r="A14" t="s">
        <v>2</v>
      </c>
      <c r="B14">
        <f t="shared" ref="B14:B23" si="1">AVERAGE(C14:P14)</f>
        <v>9.5614285714285699E-6</v>
      </c>
      <c r="C14">
        <v>1.3040000000000001E-5</v>
      </c>
      <c r="D14">
        <v>1.446E-5</v>
      </c>
      <c r="E14">
        <v>1.1559999999999999E-5</v>
      </c>
      <c r="F14">
        <v>4.16E-6</v>
      </c>
      <c r="G14">
        <v>7.4399999999999999E-6</v>
      </c>
      <c r="H14">
        <v>1.5489999999999999E-5</v>
      </c>
      <c r="I14">
        <v>7.5499999999999997E-6</v>
      </c>
      <c r="J14">
        <v>3.9320000000000003E-5</v>
      </c>
      <c r="K14">
        <v>3.3000000000000002E-6</v>
      </c>
      <c r="L14">
        <v>3.36E-6</v>
      </c>
      <c r="M14">
        <v>3.9500000000000003E-6</v>
      </c>
      <c r="N14">
        <v>4.0799999999999999E-6</v>
      </c>
      <c r="O14">
        <v>3.0599999999999999E-6</v>
      </c>
      <c r="P14">
        <v>3.0900000000000001E-6</v>
      </c>
    </row>
    <row r="15" spans="1:16" x14ac:dyDescent="0.25">
      <c r="A15" t="s">
        <v>3</v>
      </c>
      <c r="B15">
        <f t="shared" si="1"/>
        <v>9.0700000000000013E-6</v>
      </c>
      <c r="C15">
        <v>1.151E-5</v>
      </c>
      <c r="D15">
        <v>1.3740000000000001E-5</v>
      </c>
      <c r="E15">
        <v>1.6990000000000002E-5</v>
      </c>
      <c r="F15">
        <v>4.0600000000000001E-6</v>
      </c>
      <c r="G15">
        <v>6.4899999999999997E-6</v>
      </c>
      <c r="H15">
        <v>1.6399999999999999E-5</v>
      </c>
      <c r="I15">
        <v>7.6799999999999993E-6</v>
      </c>
      <c r="J15">
        <v>2.9640000000000001E-5</v>
      </c>
      <c r="K15">
        <v>3.2799999999999999E-6</v>
      </c>
      <c r="L15">
        <v>3.2399999999999999E-6</v>
      </c>
      <c r="M15">
        <v>3.8500000000000004E-6</v>
      </c>
      <c r="N15">
        <v>3.9899999999999999E-6</v>
      </c>
      <c r="O15">
        <v>3.0900000000000001E-6</v>
      </c>
      <c r="P15">
        <v>3.0199999999999999E-6</v>
      </c>
    </row>
    <row r="16" spans="1:16" x14ac:dyDescent="0.25">
      <c r="A16" t="s">
        <v>4</v>
      </c>
      <c r="B16">
        <f t="shared" si="1"/>
        <v>7.0785714285714292E-6</v>
      </c>
      <c r="C16">
        <v>1.1E-5</v>
      </c>
      <c r="D16">
        <v>1.4039999999999999E-5</v>
      </c>
      <c r="E16">
        <v>3.9299999999999996E-6</v>
      </c>
      <c r="F16">
        <v>3.9999999999999998E-6</v>
      </c>
      <c r="G16">
        <v>6.1E-6</v>
      </c>
      <c r="H16">
        <v>7.5299999999999999E-6</v>
      </c>
      <c r="I16">
        <v>7.6899999999999992E-6</v>
      </c>
      <c r="J16">
        <v>2.4640000000000001E-5</v>
      </c>
      <c r="K16">
        <v>3.2499999999999998E-6</v>
      </c>
      <c r="L16">
        <v>3.2600000000000001E-6</v>
      </c>
      <c r="M16">
        <v>3.7400000000000002E-6</v>
      </c>
      <c r="N16">
        <v>3.8700000000000002E-6</v>
      </c>
      <c r="O16">
        <v>3.0699999999999998E-6</v>
      </c>
      <c r="P16">
        <v>2.9799999999999998E-6</v>
      </c>
    </row>
    <row r="17" spans="1:16" x14ac:dyDescent="0.25">
      <c r="A17" t="s">
        <v>5</v>
      </c>
      <c r="B17">
        <f t="shared" si="1"/>
        <v>6.5971428571428562E-6</v>
      </c>
      <c r="C17">
        <v>1.0139999999999999E-5</v>
      </c>
      <c r="D17">
        <v>1.278E-5</v>
      </c>
      <c r="E17">
        <v>3.9299999999999996E-6</v>
      </c>
      <c r="F17">
        <v>3.9899999999999999E-6</v>
      </c>
      <c r="G17">
        <v>5.9000000000000003E-6</v>
      </c>
      <c r="H17">
        <v>7.3000000000000004E-6</v>
      </c>
      <c r="I17">
        <v>7.25E-6</v>
      </c>
      <c r="J17">
        <v>2.107E-5</v>
      </c>
      <c r="K17">
        <v>3.1999999999999999E-6</v>
      </c>
      <c r="L17">
        <v>3.23E-6</v>
      </c>
      <c r="M17">
        <v>3.6799999999999999E-6</v>
      </c>
      <c r="N17">
        <v>3.8399999999999997E-6</v>
      </c>
      <c r="O17">
        <v>3.0800000000000002E-6</v>
      </c>
      <c r="P17">
        <v>2.9699999999999999E-6</v>
      </c>
    </row>
    <row r="18" spans="1:16" x14ac:dyDescent="0.25">
      <c r="A18" t="s">
        <v>6</v>
      </c>
      <c r="B18">
        <f t="shared" si="1"/>
        <v>6.0092857142857151E-6</v>
      </c>
      <c r="C18">
        <v>1.163E-5</v>
      </c>
      <c r="D18">
        <v>1.222E-5</v>
      </c>
      <c r="E18">
        <v>3.7500000000000001E-6</v>
      </c>
      <c r="F18">
        <v>3.9099999999999998E-6</v>
      </c>
      <c r="G18">
        <v>5.66E-6</v>
      </c>
      <c r="H18">
        <v>6.46E-6</v>
      </c>
      <c r="I18">
        <v>7.52E-6</v>
      </c>
      <c r="J18">
        <v>1.3329999999999999E-5</v>
      </c>
      <c r="K18">
        <v>3.1499999999999999E-6</v>
      </c>
      <c r="L18">
        <v>3.19E-6</v>
      </c>
      <c r="M18">
        <v>3.5999999999999998E-6</v>
      </c>
      <c r="N18">
        <v>3.6100000000000002E-6</v>
      </c>
      <c r="O18">
        <v>3.0800000000000002E-6</v>
      </c>
      <c r="P18">
        <v>3.0199999999999999E-6</v>
      </c>
    </row>
    <row r="19" spans="1:16" x14ac:dyDescent="0.25">
      <c r="A19" t="s">
        <v>7</v>
      </c>
      <c r="B19">
        <f t="shared" si="1"/>
        <v>5.1621428571428572E-6</v>
      </c>
      <c r="C19">
        <v>1.1739999999999999E-5</v>
      </c>
      <c r="D19">
        <v>6.7499999999999997E-6</v>
      </c>
      <c r="E19">
        <v>3.6600000000000001E-6</v>
      </c>
      <c r="F19">
        <v>3.9899999999999999E-6</v>
      </c>
      <c r="G19">
        <v>5.7300000000000002E-6</v>
      </c>
      <c r="H19">
        <v>5.93E-6</v>
      </c>
      <c r="I19">
        <v>7.6599999999999995E-6</v>
      </c>
      <c r="J19">
        <v>7.17E-6</v>
      </c>
      <c r="K19">
        <v>2.92E-6</v>
      </c>
      <c r="L19">
        <v>3.14E-6</v>
      </c>
      <c r="M19">
        <v>3.67E-6</v>
      </c>
      <c r="N19">
        <v>3.7100000000000001E-6</v>
      </c>
      <c r="O19">
        <v>3.14E-6</v>
      </c>
      <c r="P19">
        <v>3.0599999999999999E-6</v>
      </c>
    </row>
    <row r="20" spans="1:16" x14ac:dyDescent="0.25">
      <c r="A20" t="s">
        <v>8</v>
      </c>
      <c r="B20">
        <f t="shared" si="1"/>
        <v>3.5959999999999995E-6</v>
      </c>
      <c r="C20" t="s">
        <v>12</v>
      </c>
      <c r="D20" t="s">
        <v>12</v>
      </c>
      <c r="E20">
        <v>3.0299999999999998E-6</v>
      </c>
      <c r="F20">
        <v>2.79E-6</v>
      </c>
      <c r="G20">
        <v>5.2700000000000004E-6</v>
      </c>
      <c r="H20">
        <v>5.3499999999999996E-6</v>
      </c>
      <c r="I20" t="s">
        <v>12</v>
      </c>
      <c r="J20" t="s">
        <v>12</v>
      </c>
      <c r="K20">
        <v>2.5799999999999999E-6</v>
      </c>
      <c r="L20">
        <v>3.2600000000000001E-6</v>
      </c>
      <c r="M20">
        <v>4.3699999999999997E-6</v>
      </c>
      <c r="N20">
        <v>2.5900000000000002E-6</v>
      </c>
      <c r="O20">
        <v>3.0900000000000001E-6</v>
      </c>
      <c r="P20">
        <v>3.63E-6</v>
      </c>
    </row>
    <row r="21" spans="1:16" x14ac:dyDescent="0.25">
      <c r="A21" t="s">
        <v>9</v>
      </c>
      <c r="B21" t="e">
        <f t="shared" si="1"/>
        <v>#DIV/0!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</row>
    <row r="22" spans="1:16" x14ac:dyDescent="0.25">
      <c r="A22" t="s">
        <v>10</v>
      </c>
      <c r="B22" t="e">
        <f t="shared" si="1"/>
        <v>#DIV/0!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</row>
    <row r="23" spans="1:16" x14ac:dyDescent="0.25">
      <c r="A23" t="s">
        <v>11</v>
      </c>
      <c r="B23" t="e">
        <f t="shared" si="1"/>
        <v>#DIV/0!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opLeftCell="A10" workbookViewId="0">
      <selection activeCell="R3" sqref="R3"/>
    </sheetView>
  </sheetViews>
  <sheetFormatPr defaultRowHeight="15" x14ac:dyDescent="0.25"/>
  <cols>
    <col min="1" max="1" width="14.85546875" bestFit="1" customWidth="1"/>
    <col min="2" max="3" width="11.42578125" bestFit="1" customWidth="1"/>
    <col min="4" max="5" width="11.28515625" bestFit="1" customWidth="1"/>
    <col min="6" max="7" width="10.28515625" bestFit="1" customWidth="1"/>
    <col min="8" max="9" width="10.85546875" bestFit="1" customWidth="1"/>
    <col min="10" max="11" width="11" bestFit="1" customWidth="1"/>
    <col min="12" max="13" width="10.85546875" bestFit="1" customWidth="1"/>
    <col min="14" max="15" width="10.28515625" bestFit="1" customWidth="1"/>
    <col min="16" max="16" width="11.28515625" customWidth="1"/>
  </cols>
  <sheetData>
    <row r="1" spans="1:17" x14ac:dyDescent="0.25">
      <c r="B1" t="s">
        <v>0</v>
      </c>
      <c r="C1" t="s">
        <v>1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54</v>
      </c>
      <c r="Q1" t="s">
        <v>55</v>
      </c>
    </row>
    <row r="2" spans="1:17" x14ac:dyDescent="0.25">
      <c r="A2" t="s">
        <v>2</v>
      </c>
      <c r="B2">
        <v>3846</v>
      </c>
      <c r="C2">
        <v>4671</v>
      </c>
      <c r="D2">
        <v>1309</v>
      </c>
      <c r="E2">
        <v>1174</v>
      </c>
      <c r="F2">
        <v>1004</v>
      </c>
      <c r="G2">
        <v>1210</v>
      </c>
      <c r="H2">
        <v>10267</v>
      </c>
      <c r="I2">
        <v>4554</v>
      </c>
      <c r="J2">
        <v>1556</v>
      </c>
      <c r="K2">
        <v>1177</v>
      </c>
      <c r="L2">
        <v>1890</v>
      </c>
      <c r="M2">
        <v>2132</v>
      </c>
      <c r="N2">
        <v>2121</v>
      </c>
      <c r="O2">
        <v>1869</v>
      </c>
    </row>
    <row r="3" spans="1:17" x14ac:dyDescent="0.25">
      <c r="A3" t="s">
        <v>3</v>
      </c>
      <c r="B3">
        <v>62603</v>
      </c>
      <c r="C3">
        <v>69003</v>
      </c>
      <c r="D3">
        <v>33337</v>
      </c>
      <c r="E3">
        <v>33640</v>
      </c>
      <c r="F3">
        <v>30634</v>
      </c>
      <c r="G3">
        <v>30061</v>
      </c>
      <c r="H3">
        <v>60070</v>
      </c>
      <c r="I3">
        <v>47006</v>
      </c>
      <c r="J3">
        <v>29815</v>
      </c>
      <c r="K3">
        <v>30444</v>
      </c>
      <c r="L3">
        <v>39096</v>
      </c>
      <c r="M3">
        <v>38283</v>
      </c>
      <c r="N3">
        <v>29193</v>
      </c>
      <c r="O3">
        <v>29494</v>
      </c>
    </row>
    <row r="4" spans="1:17" x14ac:dyDescent="0.25">
      <c r="A4" t="s">
        <v>4</v>
      </c>
      <c r="B4">
        <v>43982</v>
      </c>
      <c r="C4">
        <v>41903</v>
      </c>
      <c r="D4">
        <v>40973</v>
      </c>
      <c r="E4">
        <v>41082</v>
      </c>
      <c r="F4">
        <v>39682</v>
      </c>
      <c r="G4">
        <v>39832</v>
      </c>
      <c r="H4">
        <v>16151</v>
      </c>
      <c r="I4">
        <v>24069</v>
      </c>
      <c r="J4">
        <v>41209</v>
      </c>
      <c r="K4">
        <v>41108</v>
      </c>
      <c r="L4">
        <v>44064</v>
      </c>
      <c r="M4">
        <v>43604</v>
      </c>
      <c r="N4">
        <v>38319</v>
      </c>
      <c r="O4">
        <v>37801</v>
      </c>
    </row>
    <row r="5" spans="1:17" x14ac:dyDescent="0.25">
      <c r="A5" t="s">
        <v>5</v>
      </c>
      <c r="B5">
        <v>21688</v>
      </c>
      <c r="C5">
        <v>20043</v>
      </c>
      <c r="D5">
        <v>32274</v>
      </c>
      <c r="E5">
        <v>32190</v>
      </c>
      <c r="F5">
        <v>32186</v>
      </c>
      <c r="G5">
        <v>32238</v>
      </c>
      <c r="H5">
        <v>4998</v>
      </c>
      <c r="I5">
        <v>12250</v>
      </c>
      <c r="J5">
        <v>32465</v>
      </c>
      <c r="K5">
        <v>32687</v>
      </c>
      <c r="L5">
        <v>31147</v>
      </c>
      <c r="M5">
        <v>31367</v>
      </c>
      <c r="N5">
        <v>31755</v>
      </c>
      <c r="O5">
        <v>31542</v>
      </c>
    </row>
    <row r="6" spans="1:17" x14ac:dyDescent="0.25">
      <c r="A6" t="s">
        <v>6</v>
      </c>
      <c r="B6">
        <v>9268</v>
      </c>
      <c r="C6">
        <v>6628</v>
      </c>
      <c r="D6">
        <v>21742</v>
      </c>
      <c r="E6">
        <v>21465</v>
      </c>
      <c r="F6">
        <v>22792</v>
      </c>
      <c r="G6">
        <v>22960</v>
      </c>
      <c r="H6">
        <v>1358</v>
      </c>
      <c r="I6">
        <v>4411</v>
      </c>
      <c r="J6">
        <v>22990</v>
      </c>
      <c r="K6">
        <v>21763</v>
      </c>
      <c r="L6">
        <v>17491</v>
      </c>
      <c r="M6">
        <v>18110</v>
      </c>
      <c r="N6">
        <v>22937</v>
      </c>
      <c r="O6">
        <v>23134</v>
      </c>
    </row>
    <row r="7" spans="1:17" x14ac:dyDescent="0.25">
      <c r="A7" t="s">
        <v>7</v>
      </c>
      <c r="B7">
        <v>1792</v>
      </c>
      <c r="C7">
        <v>969</v>
      </c>
      <c r="D7">
        <v>11284</v>
      </c>
      <c r="E7">
        <v>11520</v>
      </c>
      <c r="F7">
        <v>13165</v>
      </c>
      <c r="G7">
        <v>12979</v>
      </c>
      <c r="H7">
        <v>396</v>
      </c>
      <c r="I7">
        <v>916</v>
      </c>
      <c r="J7">
        <v>12455</v>
      </c>
      <c r="K7">
        <v>12916</v>
      </c>
      <c r="L7">
        <v>7983</v>
      </c>
      <c r="M7">
        <v>8149</v>
      </c>
      <c r="N7">
        <v>14727</v>
      </c>
      <c r="O7">
        <v>14271</v>
      </c>
    </row>
    <row r="8" spans="1:17" x14ac:dyDescent="0.25">
      <c r="A8" t="s">
        <v>8</v>
      </c>
      <c r="B8">
        <v>67</v>
      </c>
      <c r="C8">
        <v>29</v>
      </c>
      <c r="D8">
        <v>2282</v>
      </c>
      <c r="E8">
        <v>2135</v>
      </c>
      <c r="F8">
        <v>3640</v>
      </c>
      <c r="G8">
        <v>3798</v>
      </c>
      <c r="H8">
        <v>28</v>
      </c>
      <c r="I8">
        <v>62</v>
      </c>
      <c r="J8">
        <v>2692</v>
      </c>
      <c r="K8">
        <v>3077</v>
      </c>
      <c r="L8">
        <v>1575</v>
      </c>
      <c r="M8">
        <v>1568</v>
      </c>
      <c r="N8">
        <v>4054</v>
      </c>
      <c r="O8">
        <v>4965</v>
      </c>
    </row>
    <row r="9" spans="1:17" x14ac:dyDescent="0.25">
      <c r="A9" t="s">
        <v>9</v>
      </c>
      <c r="B9">
        <v>0</v>
      </c>
      <c r="C9">
        <v>0</v>
      </c>
      <c r="D9">
        <v>45</v>
      </c>
      <c r="E9">
        <v>40</v>
      </c>
      <c r="F9">
        <v>143</v>
      </c>
      <c r="G9">
        <v>168</v>
      </c>
      <c r="H9">
        <v>0</v>
      </c>
      <c r="I9">
        <v>0</v>
      </c>
      <c r="J9">
        <v>64</v>
      </c>
      <c r="K9">
        <v>74</v>
      </c>
      <c r="L9">
        <v>0</v>
      </c>
      <c r="M9">
        <v>33</v>
      </c>
      <c r="N9">
        <v>140</v>
      </c>
      <c r="O9">
        <v>170</v>
      </c>
    </row>
    <row r="10" spans="1:17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x14ac:dyDescent="0.25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x14ac:dyDescent="0.25">
      <c r="A12" t="s">
        <v>41</v>
      </c>
      <c r="B12">
        <v>143395</v>
      </c>
      <c r="C12">
        <v>143395</v>
      </c>
      <c r="D12">
        <v>533049</v>
      </c>
      <c r="E12">
        <v>533049</v>
      </c>
      <c r="F12">
        <v>359564</v>
      </c>
      <c r="G12">
        <v>359564</v>
      </c>
      <c r="H12">
        <v>93417</v>
      </c>
      <c r="I12">
        <v>93417</v>
      </c>
      <c r="J12">
        <v>307348</v>
      </c>
      <c r="K12">
        <v>307348</v>
      </c>
      <c r="L12">
        <v>441409</v>
      </c>
      <c r="M12">
        <v>441409</v>
      </c>
      <c r="N12">
        <v>483167</v>
      </c>
      <c r="O12">
        <v>483167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85" zoomScaleNormal="85" workbookViewId="0">
      <selection activeCell="B3" sqref="B3"/>
    </sheetView>
  </sheetViews>
  <sheetFormatPr defaultRowHeight="15" x14ac:dyDescent="0.25"/>
  <cols>
    <col min="6" max="6" width="10.28515625" bestFit="1" customWidth="1"/>
    <col min="7" max="7" width="32" bestFit="1" customWidth="1"/>
    <col min="8" max="10" width="11.5703125" bestFit="1" customWidth="1"/>
    <col min="11" max="11" width="11.42578125" bestFit="1" customWidth="1"/>
    <col min="12" max="14" width="11.5703125" bestFit="1" customWidth="1"/>
  </cols>
  <sheetData>
    <row r="1" spans="1:15" x14ac:dyDescent="0.25">
      <c r="B1" t="s">
        <v>0</v>
      </c>
      <c r="C1" t="s">
        <v>1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</row>
    <row r="2" spans="1:15" x14ac:dyDescent="0.25">
      <c r="A2" t="s">
        <v>2</v>
      </c>
      <c r="B2">
        <v>3846</v>
      </c>
      <c r="C2">
        <v>4671</v>
      </c>
      <c r="D2">
        <v>1309</v>
      </c>
      <c r="E2">
        <v>1174</v>
      </c>
      <c r="F2">
        <v>1004</v>
      </c>
      <c r="G2">
        <v>1210</v>
      </c>
      <c r="H2">
        <v>10267</v>
      </c>
      <c r="I2">
        <v>4554</v>
      </c>
      <c r="J2">
        <v>1556</v>
      </c>
      <c r="K2">
        <v>1177</v>
      </c>
      <c r="L2">
        <v>1890</v>
      </c>
      <c r="M2">
        <v>2132</v>
      </c>
      <c r="N2">
        <v>2121</v>
      </c>
      <c r="O2">
        <v>1869</v>
      </c>
    </row>
    <row r="3" spans="1:15" x14ac:dyDescent="0.25">
      <c r="A3" t="s">
        <v>3</v>
      </c>
      <c r="B3">
        <v>62603</v>
      </c>
      <c r="C3">
        <v>69003</v>
      </c>
      <c r="D3">
        <v>33337</v>
      </c>
      <c r="E3">
        <v>33640</v>
      </c>
      <c r="F3">
        <v>30634</v>
      </c>
      <c r="G3">
        <v>30061</v>
      </c>
      <c r="H3">
        <v>60070</v>
      </c>
      <c r="I3">
        <v>47006</v>
      </c>
      <c r="J3">
        <v>29815</v>
      </c>
      <c r="K3">
        <v>30444</v>
      </c>
      <c r="L3">
        <v>39096</v>
      </c>
      <c r="M3">
        <v>38283</v>
      </c>
      <c r="N3">
        <v>29193</v>
      </c>
      <c r="O3">
        <v>29494</v>
      </c>
    </row>
    <row r="4" spans="1:15" x14ac:dyDescent="0.25">
      <c r="A4" t="s">
        <v>4</v>
      </c>
      <c r="B4">
        <v>43982</v>
      </c>
      <c r="C4">
        <v>41903</v>
      </c>
      <c r="D4">
        <v>40973</v>
      </c>
      <c r="E4">
        <v>41082</v>
      </c>
      <c r="F4">
        <v>39682</v>
      </c>
      <c r="G4">
        <v>39832</v>
      </c>
      <c r="H4">
        <v>16151</v>
      </c>
      <c r="I4">
        <v>24069</v>
      </c>
      <c r="J4">
        <v>41209</v>
      </c>
      <c r="K4">
        <v>41108</v>
      </c>
      <c r="L4">
        <v>44064</v>
      </c>
      <c r="M4">
        <v>43604</v>
      </c>
      <c r="N4">
        <v>38319</v>
      </c>
      <c r="O4">
        <v>37801</v>
      </c>
    </row>
    <row r="5" spans="1:15" x14ac:dyDescent="0.25">
      <c r="A5" t="s">
        <v>5</v>
      </c>
      <c r="B5">
        <v>21688</v>
      </c>
      <c r="C5">
        <v>20043</v>
      </c>
      <c r="D5">
        <v>32274</v>
      </c>
      <c r="E5">
        <v>32190</v>
      </c>
      <c r="F5">
        <v>32186</v>
      </c>
      <c r="G5">
        <v>32238</v>
      </c>
      <c r="H5">
        <v>4998</v>
      </c>
      <c r="I5">
        <v>12250</v>
      </c>
      <c r="J5">
        <v>32465</v>
      </c>
      <c r="K5">
        <v>32687</v>
      </c>
      <c r="L5">
        <v>31147</v>
      </c>
      <c r="M5">
        <v>31367</v>
      </c>
      <c r="N5">
        <v>31755</v>
      </c>
      <c r="O5">
        <v>31542</v>
      </c>
    </row>
    <row r="6" spans="1:15" x14ac:dyDescent="0.25">
      <c r="A6" t="s">
        <v>6</v>
      </c>
      <c r="B6">
        <v>9268</v>
      </c>
      <c r="C6">
        <v>6628</v>
      </c>
      <c r="D6">
        <v>21742</v>
      </c>
      <c r="E6">
        <v>21465</v>
      </c>
      <c r="F6">
        <v>22792</v>
      </c>
      <c r="G6">
        <v>22960</v>
      </c>
      <c r="H6">
        <v>1358</v>
      </c>
      <c r="I6">
        <v>4411</v>
      </c>
      <c r="J6">
        <v>22990</v>
      </c>
      <c r="K6">
        <v>21763</v>
      </c>
      <c r="L6">
        <v>17491</v>
      </c>
      <c r="M6">
        <v>18110</v>
      </c>
      <c r="N6">
        <v>22937</v>
      </c>
      <c r="O6">
        <v>23134</v>
      </c>
    </row>
    <row r="7" spans="1:15" x14ac:dyDescent="0.25">
      <c r="A7" t="s">
        <v>7</v>
      </c>
      <c r="B7">
        <v>1792</v>
      </c>
      <c r="C7">
        <v>969</v>
      </c>
      <c r="D7">
        <v>11284</v>
      </c>
      <c r="E7">
        <v>11520</v>
      </c>
      <c r="F7">
        <v>13165</v>
      </c>
      <c r="G7">
        <v>12979</v>
      </c>
      <c r="H7">
        <v>396</v>
      </c>
      <c r="I7">
        <v>916</v>
      </c>
      <c r="J7">
        <v>12455</v>
      </c>
      <c r="K7">
        <v>12916</v>
      </c>
      <c r="L7">
        <v>7983</v>
      </c>
      <c r="M7">
        <v>8149</v>
      </c>
      <c r="N7">
        <v>14727</v>
      </c>
      <c r="O7">
        <v>14271</v>
      </c>
    </row>
    <row r="8" spans="1:15" x14ac:dyDescent="0.25">
      <c r="A8" t="s">
        <v>8</v>
      </c>
      <c r="B8">
        <v>67</v>
      </c>
      <c r="C8">
        <v>29</v>
      </c>
      <c r="D8">
        <v>2282</v>
      </c>
      <c r="E8">
        <v>2135</v>
      </c>
      <c r="F8">
        <v>3640</v>
      </c>
      <c r="G8">
        <v>3798</v>
      </c>
      <c r="H8">
        <v>28</v>
      </c>
      <c r="I8">
        <v>62</v>
      </c>
      <c r="J8">
        <v>2692</v>
      </c>
      <c r="K8">
        <v>3077</v>
      </c>
      <c r="L8">
        <v>1575</v>
      </c>
      <c r="M8">
        <v>1568</v>
      </c>
      <c r="N8">
        <v>4054</v>
      </c>
      <c r="O8">
        <v>4965</v>
      </c>
    </row>
    <row r="9" spans="1:15" x14ac:dyDescent="0.25">
      <c r="A9" t="s">
        <v>9</v>
      </c>
      <c r="B9">
        <v>0</v>
      </c>
      <c r="C9">
        <v>0</v>
      </c>
      <c r="D9">
        <v>45</v>
      </c>
      <c r="E9">
        <v>40</v>
      </c>
      <c r="F9">
        <v>143</v>
      </c>
      <c r="G9">
        <v>168</v>
      </c>
      <c r="H9">
        <v>0</v>
      </c>
      <c r="I9">
        <v>0</v>
      </c>
      <c r="J9">
        <v>64</v>
      </c>
      <c r="K9">
        <v>74</v>
      </c>
      <c r="L9">
        <v>0</v>
      </c>
      <c r="M9">
        <v>33</v>
      </c>
      <c r="N9">
        <v>140</v>
      </c>
      <c r="O9">
        <v>170</v>
      </c>
    </row>
    <row r="10" spans="1:15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t="s">
        <v>41</v>
      </c>
      <c r="B12">
        <v>143395</v>
      </c>
      <c r="C12">
        <v>143395</v>
      </c>
      <c r="D12">
        <v>533049</v>
      </c>
      <c r="E12">
        <v>533049</v>
      </c>
      <c r="F12">
        <v>359564</v>
      </c>
      <c r="G12">
        <v>359564</v>
      </c>
      <c r="H12">
        <v>93417</v>
      </c>
      <c r="I12">
        <v>93417</v>
      </c>
      <c r="J12">
        <v>307348</v>
      </c>
      <c r="K12">
        <v>307348</v>
      </c>
      <c r="L12">
        <v>441409</v>
      </c>
      <c r="M12">
        <v>441409</v>
      </c>
      <c r="N12">
        <v>483167</v>
      </c>
      <c r="O12">
        <v>483167</v>
      </c>
    </row>
    <row r="16" spans="1:15" ht="15.75" thickBot="1" x14ac:dyDescent="0.3"/>
    <row r="17" spans="7:14" ht="15.75" thickBot="1" x14ac:dyDescent="0.3">
      <c r="G17" s="2" t="s">
        <v>43</v>
      </c>
      <c r="H17" s="12" t="s">
        <v>0</v>
      </c>
      <c r="I17" s="3" t="s">
        <v>1</v>
      </c>
      <c r="J17" s="3" t="s">
        <v>16</v>
      </c>
      <c r="K17" s="3" t="s">
        <v>17</v>
      </c>
      <c r="L17" s="12" t="s">
        <v>18</v>
      </c>
      <c r="M17" s="3" t="s">
        <v>19</v>
      </c>
      <c r="N17" s="4" t="s">
        <v>20</v>
      </c>
    </row>
    <row r="18" spans="7:14" x14ac:dyDescent="0.25">
      <c r="G18" s="5" t="s">
        <v>42</v>
      </c>
      <c r="H18" s="6">
        <v>143395</v>
      </c>
      <c r="I18" s="7">
        <v>143395</v>
      </c>
      <c r="J18" s="7">
        <v>533049</v>
      </c>
      <c r="K18" s="7">
        <v>533049</v>
      </c>
      <c r="L18" s="7">
        <v>359564</v>
      </c>
      <c r="M18" s="7">
        <v>359564</v>
      </c>
      <c r="N18" s="7">
        <v>93417</v>
      </c>
    </row>
    <row r="19" spans="7:14" x14ac:dyDescent="0.25">
      <c r="G19" s="8" t="s">
        <v>43</v>
      </c>
      <c r="H19" s="9" t="s">
        <v>21</v>
      </c>
      <c r="I19" s="13" t="s">
        <v>22</v>
      </c>
      <c r="J19" s="10" t="s">
        <v>23</v>
      </c>
      <c r="K19" s="13" t="s">
        <v>24</v>
      </c>
      <c r="L19" s="10" t="s">
        <v>25</v>
      </c>
      <c r="M19" s="13" t="s">
        <v>26</v>
      </c>
      <c r="N19" s="10" t="s">
        <v>27</v>
      </c>
    </row>
    <row r="20" spans="7:14" ht="15.75" thickBot="1" x14ac:dyDescent="0.3">
      <c r="G20" s="11" t="s">
        <v>42</v>
      </c>
      <c r="H20" s="9">
        <v>93417</v>
      </c>
      <c r="I20" s="10">
        <v>307348</v>
      </c>
      <c r="J20" s="10">
        <v>307348</v>
      </c>
      <c r="K20" s="10">
        <v>441409</v>
      </c>
      <c r="L20" s="10">
        <v>441409</v>
      </c>
      <c r="M20" s="10">
        <v>483167</v>
      </c>
      <c r="N20" s="10">
        <v>483167</v>
      </c>
    </row>
    <row r="30" spans="7:14" ht="15.75" thickBot="1" x14ac:dyDescent="0.3"/>
    <row r="31" spans="7:14" ht="15.75" thickBot="1" x14ac:dyDescent="0.3">
      <c r="G31" s="14" t="s">
        <v>47</v>
      </c>
      <c r="H31" s="21" t="s">
        <v>44</v>
      </c>
      <c r="I31" s="22" t="s">
        <v>48</v>
      </c>
      <c r="J31" s="22" t="s">
        <v>49</v>
      </c>
      <c r="K31" s="22" t="s">
        <v>50</v>
      </c>
      <c r="L31" s="22" t="s">
        <v>51</v>
      </c>
      <c r="M31" s="22" t="s">
        <v>52</v>
      </c>
      <c r="N31" s="23" t="s">
        <v>53</v>
      </c>
    </row>
    <row r="32" spans="7:14" x14ac:dyDescent="0.25">
      <c r="G32" s="19" t="s">
        <v>45</v>
      </c>
      <c r="H32" s="17">
        <v>143395</v>
      </c>
      <c r="I32" s="18">
        <v>533049</v>
      </c>
      <c r="J32" s="18">
        <v>359564</v>
      </c>
      <c r="K32" s="18">
        <v>93417</v>
      </c>
      <c r="L32" s="18">
        <v>307348</v>
      </c>
      <c r="M32" s="18">
        <v>441409</v>
      </c>
      <c r="N32" s="18">
        <v>483167</v>
      </c>
    </row>
    <row r="33" spans="7:14" ht="15.75" thickBot="1" x14ac:dyDescent="0.3">
      <c r="G33" s="20" t="s">
        <v>46</v>
      </c>
      <c r="H33" s="16">
        <v>143395</v>
      </c>
      <c r="I33" s="15">
        <v>533049</v>
      </c>
      <c r="J33" s="15">
        <v>359564</v>
      </c>
      <c r="K33" s="15">
        <v>93417</v>
      </c>
      <c r="L33" s="15">
        <v>307348</v>
      </c>
      <c r="M33" s="15">
        <v>441409</v>
      </c>
      <c r="N33" s="15">
        <v>483167</v>
      </c>
    </row>
  </sheetData>
  <conditionalFormatting sqref="G17:N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{D1C984F3-2CDF-4BC3-A3D3-0DF7352103BA}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C984F3-2CDF-4BC3-A3D3-0DF7352103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G17:N20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G28" sqref="G28"/>
    </sheetView>
  </sheetViews>
  <sheetFormatPr defaultRowHeight="15" x14ac:dyDescent="0.25"/>
  <cols>
    <col min="1" max="2" width="19.28515625" customWidth="1"/>
    <col min="3" max="3" width="12.85546875" customWidth="1"/>
    <col min="4" max="4" width="13.7109375" customWidth="1"/>
    <col min="5" max="5" width="14.140625" customWidth="1"/>
    <col min="6" max="6" width="13.140625" customWidth="1"/>
    <col min="7" max="7" width="16.5703125" customWidth="1"/>
    <col min="8" max="8" width="15.140625" customWidth="1"/>
    <col min="9" max="9" width="12.5703125" customWidth="1"/>
    <col min="10" max="10" width="12.28515625" customWidth="1"/>
    <col min="11" max="11" width="12.140625" customWidth="1"/>
    <col min="12" max="12" width="11.5703125" customWidth="1"/>
    <col min="13" max="13" width="13.42578125" customWidth="1"/>
    <col min="14" max="14" width="11.5703125" customWidth="1"/>
    <col min="15" max="15" width="14.140625" customWidth="1"/>
    <col min="16" max="16" width="11.140625" customWidth="1"/>
  </cols>
  <sheetData>
    <row r="1" spans="1:16" x14ac:dyDescent="0.25">
      <c r="B1" t="s">
        <v>28</v>
      </c>
      <c r="C1" t="s">
        <v>0</v>
      </c>
      <c r="D1" t="s">
        <v>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25">
      <c r="A2" t="s">
        <v>2</v>
      </c>
      <c r="B2">
        <f>AVERAGE(C2:P2)</f>
        <v>0.58505714285714294</v>
      </c>
      <c r="C2">
        <v>0.52239999999999998</v>
      </c>
      <c r="D2">
        <v>0.46949999999999997</v>
      </c>
      <c r="E2">
        <v>0.66220000000000001</v>
      </c>
      <c r="F2">
        <v>0.64459999999999995</v>
      </c>
      <c r="G2">
        <v>0.52580000000000005</v>
      </c>
      <c r="H2">
        <v>0.40910000000000002</v>
      </c>
      <c r="I2">
        <v>0.46239999999999998</v>
      </c>
      <c r="J2">
        <v>0.4446</v>
      </c>
      <c r="K2">
        <v>0.64890000000000003</v>
      </c>
      <c r="L2">
        <v>0.63129999999999997</v>
      </c>
      <c r="M2">
        <v>0.65480000000000005</v>
      </c>
      <c r="N2">
        <v>0.6421</v>
      </c>
      <c r="O2">
        <v>0.73219999999999996</v>
      </c>
      <c r="P2">
        <v>0.7409</v>
      </c>
    </row>
    <row r="3" spans="1:16" x14ac:dyDescent="0.25">
      <c r="A3" t="s">
        <v>3</v>
      </c>
      <c r="B3">
        <f t="shared" ref="B3:B11" si="0">AVERAGE(C3:P3)</f>
        <v>0.59317857142857144</v>
      </c>
      <c r="C3">
        <v>0.53010000000000002</v>
      </c>
      <c r="D3">
        <v>0.48349999999999999</v>
      </c>
      <c r="E3">
        <v>0.66400000000000003</v>
      </c>
      <c r="F3">
        <v>0.65110000000000001</v>
      </c>
      <c r="G3">
        <v>0.54559999999999997</v>
      </c>
      <c r="H3">
        <v>0.43990000000000001</v>
      </c>
      <c r="I3">
        <v>0.47199999999999998</v>
      </c>
      <c r="J3">
        <v>0.45040000000000002</v>
      </c>
      <c r="K3">
        <v>0.6522</v>
      </c>
      <c r="L3">
        <v>0.63700000000000001</v>
      </c>
      <c r="M3">
        <v>0.66059999999999997</v>
      </c>
      <c r="N3">
        <v>0.64390000000000003</v>
      </c>
      <c r="O3">
        <v>0.73119999999999996</v>
      </c>
      <c r="P3">
        <v>0.74299999999999999</v>
      </c>
    </row>
    <row r="4" spans="1:16" x14ac:dyDescent="0.25">
      <c r="A4" t="s">
        <v>4</v>
      </c>
      <c r="B4">
        <f t="shared" si="0"/>
        <v>0.59557857142857151</v>
      </c>
      <c r="C4">
        <v>0.53849999999999998</v>
      </c>
      <c r="D4">
        <v>0.47670000000000001</v>
      </c>
      <c r="E4">
        <v>0.66479999999999995</v>
      </c>
      <c r="F4">
        <v>0.6522</v>
      </c>
      <c r="G4">
        <v>0.5544</v>
      </c>
      <c r="H4">
        <v>0.45679999999999998</v>
      </c>
      <c r="I4">
        <v>0.47270000000000001</v>
      </c>
      <c r="J4">
        <v>0.43659999999999999</v>
      </c>
      <c r="K4">
        <v>0.65290000000000004</v>
      </c>
      <c r="L4">
        <v>0.63600000000000001</v>
      </c>
      <c r="M4">
        <v>0.66710000000000003</v>
      </c>
      <c r="N4">
        <v>0.65039999999999998</v>
      </c>
      <c r="O4">
        <v>0.73419999999999996</v>
      </c>
      <c r="P4">
        <v>0.74480000000000002</v>
      </c>
    </row>
    <row r="5" spans="1:16" x14ac:dyDescent="0.25">
      <c r="A5" t="s">
        <v>5</v>
      </c>
      <c r="B5">
        <f t="shared" si="0"/>
        <v>0.60039999999999993</v>
      </c>
      <c r="C5">
        <v>0.56130000000000002</v>
      </c>
      <c r="D5">
        <v>0.48089999999999999</v>
      </c>
      <c r="E5">
        <v>0.66190000000000004</v>
      </c>
      <c r="F5">
        <v>0.6522</v>
      </c>
      <c r="G5">
        <v>0.54710000000000003</v>
      </c>
      <c r="H5">
        <v>0.46879999999999999</v>
      </c>
      <c r="I5">
        <v>0.46079999999999999</v>
      </c>
      <c r="J5">
        <v>0.48120000000000002</v>
      </c>
      <c r="K5">
        <v>0.65639999999999998</v>
      </c>
      <c r="L5">
        <v>0.63680000000000003</v>
      </c>
      <c r="M5">
        <v>0.67090000000000005</v>
      </c>
      <c r="N5">
        <v>0.65229999999999999</v>
      </c>
      <c r="O5">
        <v>0.73109999999999997</v>
      </c>
      <c r="P5">
        <v>0.74390000000000001</v>
      </c>
    </row>
    <row r="6" spans="1:16" x14ac:dyDescent="0.25">
      <c r="A6" t="s">
        <v>6</v>
      </c>
      <c r="B6">
        <f t="shared" si="0"/>
        <v>0.60369285714285714</v>
      </c>
      <c r="C6">
        <v>0.54590000000000005</v>
      </c>
      <c r="D6">
        <v>0.48799999999999999</v>
      </c>
      <c r="E6">
        <v>0.67030000000000001</v>
      </c>
      <c r="F6">
        <v>0.65880000000000005</v>
      </c>
      <c r="G6">
        <v>0.55930000000000002</v>
      </c>
      <c r="H6">
        <v>0.50019999999999998</v>
      </c>
      <c r="I6">
        <v>0.4708</v>
      </c>
      <c r="J6">
        <v>0.45739999999999997</v>
      </c>
      <c r="K6">
        <v>0.65569999999999995</v>
      </c>
      <c r="L6">
        <v>0.63759999999999994</v>
      </c>
      <c r="M6">
        <v>0.68020000000000003</v>
      </c>
      <c r="N6">
        <v>0.65969999999999995</v>
      </c>
      <c r="O6">
        <v>0.72509999999999997</v>
      </c>
      <c r="P6">
        <v>0.74270000000000003</v>
      </c>
    </row>
    <row r="7" spans="1:16" x14ac:dyDescent="0.25">
      <c r="A7" t="s">
        <v>7</v>
      </c>
      <c r="B7">
        <f t="shared" si="0"/>
        <v>0.5834071428571429</v>
      </c>
      <c r="C7">
        <v>0.48720000000000002</v>
      </c>
      <c r="D7">
        <v>0.4</v>
      </c>
      <c r="E7">
        <v>0.66879999999999995</v>
      </c>
      <c r="F7">
        <v>0.64680000000000004</v>
      </c>
      <c r="G7">
        <v>0.56100000000000005</v>
      </c>
      <c r="H7">
        <v>0.51680000000000004</v>
      </c>
      <c r="I7">
        <v>0.4763</v>
      </c>
      <c r="J7">
        <v>0.32140000000000002</v>
      </c>
      <c r="K7">
        <v>0.66110000000000002</v>
      </c>
      <c r="L7">
        <v>0.63329999999999997</v>
      </c>
      <c r="M7">
        <v>0.68530000000000002</v>
      </c>
      <c r="N7">
        <v>0.65359999999999996</v>
      </c>
      <c r="O7">
        <v>0.71899999999999997</v>
      </c>
      <c r="P7">
        <v>0.73709999999999998</v>
      </c>
    </row>
    <row r="8" spans="1:16" x14ac:dyDescent="0.25">
      <c r="A8" t="s">
        <v>8</v>
      </c>
      <c r="B8">
        <f t="shared" si="0"/>
        <v>0.66688999999999998</v>
      </c>
      <c r="C8" t="s">
        <v>12</v>
      </c>
      <c r="D8" t="s">
        <v>12</v>
      </c>
      <c r="E8">
        <v>0.71589999999999998</v>
      </c>
      <c r="F8">
        <v>0.64770000000000005</v>
      </c>
      <c r="G8">
        <v>0.56059999999999999</v>
      </c>
      <c r="H8">
        <v>0.51100000000000001</v>
      </c>
      <c r="I8" t="s">
        <v>12</v>
      </c>
      <c r="J8" t="s">
        <v>12</v>
      </c>
      <c r="K8">
        <v>0.6905</v>
      </c>
      <c r="L8">
        <v>0.54869999999999997</v>
      </c>
      <c r="M8">
        <v>0.88890000000000002</v>
      </c>
      <c r="N8">
        <v>0.68289999999999995</v>
      </c>
      <c r="O8">
        <v>0.7268</v>
      </c>
      <c r="P8">
        <v>0.69589999999999996</v>
      </c>
    </row>
    <row r="9" spans="1:16" x14ac:dyDescent="0.25">
      <c r="A9" t="s">
        <v>9</v>
      </c>
      <c r="B9" t="e">
        <f t="shared" si="0"/>
        <v>#DIV/0!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</row>
    <row r="10" spans="1:16" x14ac:dyDescent="0.25">
      <c r="A10" t="s">
        <v>10</v>
      </c>
      <c r="B10" t="e">
        <f t="shared" si="0"/>
        <v>#DIV/0!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</row>
    <row r="11" spans="1:16" x14ac:dyDescent="0.25">
      <c r="A11" t="s">
        <v>11</v>
      </c>
      <c r="B11" t="e">
        <f t="shared" si="0"/>
        <v>#DIV/0!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1" sqref="B1"/>
    </sheetView>
  </sheetViews>
  <sheetFormatPr defaultRowHeight="15" x14ac:dyDescent="0.25"/>
  <cols>
    <col min="1" max="1" width="18.42578125" customWidth="1"/>
    <col min="2" max="2" width="19.28515625" customWidth="1"/>
    <col min="3" max="3" width="14.7109375" customWidth="1"/>
    <col min="4" max="4" width="15.140625" customWidth="1"/>
    <col min="5" max="5" width="14.140625" customWidth="1"/>
    <col min="6" max="6" width="13.7109375" customWidth="1"/>
    <col min="7" max="7" width="14.5703125" customWidth="1"/>
    <col min="8" max="8" width="14.7109375" customWidth="1"/>
    <col min="9" max="10" width="14.42578125" customWidth="1"/>
    <col min="11" max="11" width="12.140625" customWidth="1"/>
    <col min="12" max="12" width="11.5703125" customWidth="1"/>
    <col min="13" max="13" width="13.42578125" customWidth="1"/>
    <col min="14" max="14" width="11.5703125" customWidth="1"/>
    <col min="15" max="15" width="14.140625" customWidth="1"/>
    <col min="16" max="16" width="11.140625" customWidth="1"/>
  </cols>
  <sheetData>
    <row r="1" spans="1:16" x14ac:dyDescent="0.25">
      <c r="B1" t="s">
        <v>28</v>
      </c>
      <c r="C1" t="s">
        <v>0</v>
      </c>
      <c r="D1" t="s">
        <v>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25">
      <c r="A2" t="s">
        <v>2</v>
      </c>
      <c r="B2">
        <f>AVERAGE(C2:P2)</f>
        <v>0.58176428571428573</v>
      </c>
      <c r="C2">
        <v>0.51870000000000005</v>
      </c>
      <c r="D2">
        <v>0.44409999999999999</v>
      </c>
      <c r="E2">
        <v>0.66190000000000004</v>
      </c>
      <c r="F2">
        <v>0.64349999999999996</v>
      </c>
      <c r="G2">
        <v>0.52800000000000002</v>
      </c>
      <c r="H2">
        <v>0.4027</v>
      </c>
      <c r="I2">
        <v>0.46289999999999998</v>
      </c>
      <c r="J2">
        <v>0.435</v>
      </c>
      <c r="K2">
        <v>0.64880000000000004</v>
      </c>
      <c r="L2">
        <v>0.63139999999999996</v>
      </c>
      <c r="M2">
        <v>0.65429999999999999</v>
      </c>
      <c r="N2">
        <v>0.64119999999999999</v>
      </c>
      <c r="O2">
        <v>0.73150000000000004</v>
      </c>
      <c r="P2">
        <v>0.74070000000000003</v>
      </c>
    </row>
    <row r="3" spans="1:16" x14ac:dyDescent="0.25">
      <c r="A3" t="s">
        <v>3</v>
      </c>
      <c r="B3">
        <f t="shared" ref="B3:B11" si="0">AVERAGE(C3:P3)</f>
        <v>0.58863571428571437</v>
      </c>
      <c r="C3">
        <v>0.52780000000000005</v>
      </c>
      <c r="D3">
        <v>0.45590000000000003</v>
      </c>
      <c r="E3">
        <v>0.66369999999999996</v>
      </c>
      <c r="F3">
        <v>0.65029999999999999</v>
      </c>
      <c r="G3">
        <v>0.54530000000000001</v>
      </c>
      <c r="H3">
        <v>0.42949999999999999</v>
      </c>
      <c r="I3">
        <v>0.46750000000000003</v>
      </c>
      <c r="J3">
        <v>0.43519999999999998</v>
      </c>
      <c r="K3">
        <v>0.65229999999999999</v>
      </c>
      <c r="L3">
        <v>0.63680000000000003</v>
      </c>
      <c r="M3">
        <v>0.66010000000000002</v>
      </c>
      <c r="N3">
        <v>0.64319999999999999</v>
      </c>
      <c r="O3">
        <v>0.73050000000000004</v>
      </c>
      <c r="P3">
        <v>0.74280000000000002</v>
      </c>
    </row>
    <row r="4" spans="1:16" x14ac:dyDescent="0.25">
      <c r="A4" t="s">
        <v>4</v>
      </c>
      <c r="B4">
        <f t="shared" si="0"/>
        <v>0.59179999999999999</v>
      </c>
      <c r="C4">
        <v>0.53559999999999997</v>
      </c>
      <c r="D4">
        <v>0.4551</v>
      </c>
      <c r="E4">
        <v>0.66459999999999997</v>
      </c>
      <c r="F4">
        <v>0.65149999999999997</v>
      </c>
      <c r="G4">
        <v>0.55459999999999998</v>
      </c>
      <c r="H4">
        <v>0.44800000000000001</v>
      </c>
      <c r="I4">
        <v>0.46800000000000003</v>
      </c>
      <c r="J4">
        <v>0.42470000000000002</v>
      </c>
      <c r="K4">
        <v>0.65290000000000004</v>
      </c>
      <c r="L4">
        <v>0.63590000000000002</v>
      </c>
      <c r="M4">
        <v>0.66690000000000005</v>
      </c>
      <c r="N4">
        <v>0.64939999999999998</v>
      </c>
      <c r="O4">
        <v>0.73350000000000004</v>
      </c>
      <c r="P4">
        <v>0.74450000000000005</v>
      </c>
    </row>
    <row r="5" spans="1:16" x14ac:dyDescent="0.25">
      <c r="A5" t="s">
        <v>5</v>
      </c>
      <c r="B5">
        <f t="shared" si="0"/>
        <v>0.59607142857142859</v>
      </c>
      <c r="C5">
        <v>0.55910000000000004</v>
      </c>
      <c r="D5">
        <v>0.4546</v>
      </c>
      <c r="E5">
        <v>0.66190000000000004</v>
      </c>
      <c r="F5">
        <v>0.65169999999999995</v>
      </c>
      <c r="G5">
        <v>0.54679999999999995</v>
      </c>
      <c r="H5">
        <v>0.45939999999999998</v>
      </c>
      <c r="I5">
        <v>0.46</v>
      </c>
      <c r="J5">
        <v>0.46229999999999999</v>
      </c>
      <c r="K5">
        <v>0.65659999999999996</v>
      </c>
      <c r="L5">
        <v>0.63670000000000004</v>
      </c>
      <c r="M5">
        <v>0.67049999999999998</v>
      </c>
      <c r="N5">
        <v>0.6512</v>
      </c>
      <c r="O5">
        <v>0.73029999999999995</v>
      </c>
      <c r="P5">
        <v>0.74390000000000001</v>
      </c>
    </row>
    <row r="6" spans="1:16" x14ac:dyDescent="0.25">
      <c r="A6" t="s">
        <v>6</v>
      </c>
      <c r="B6">
        <f t="shared" si="0"/>
        <v>0.5982357142857142</v>
      </c>
      <c r="C6">
        <v>0.54520000000000002</v>
      </c>
      <c r="D6">
        <v>0.45660000000000001</v>
      </c>
      <c r="E6">
        <v>0.67030000000000001</v>
      </c>
      <c r="F6">
        <v>0.65859999999999996</v>
      </c>
      <c r="G6">
        <v>0.55930000000000002</v>
      </c>
      <c r="H6">
        <v>0.48909999999999998</v>
      </c>
      <c r="I6">
        <v>0.46579999999999999</v>
      </c>
      <c r="J6">
        <v>0.43090000000000001</v>
      </c>
      <c r="K6">
        <v>0.65569999999999995</v>
      </c>
      <c r="L6">
        <v>0.63790000000000002</v>
      </c>
      <c r="M6">
        <v>0.67979999999999996</v>
      </c>
      <c r="N6">
        <v>0.65920000000000001</v>
      </c>
      <c r="O6">
        <v>0.72489999999999999</v>
      </c>
      <c r="P6">
        <v>0.74199999999999999</v>
      </c>
    </row>
    <row r="7" spans="1:16" x14ac:dyDescent="0.25">
      <c r="A7" t="s">
        <v>7</v>
      </c>
      <c r="B7">
        <f t="shared" si="0"/>
        <v>0.57931428571428556</v>
      </c>
      <c r="C7">
        <v>0.48720000000000002</v>
      </c>
      <c r="D7">
        <v>0.4</v>
      </c>
      <c r="E7">
        <v>0.66900000000000004</v>
      </c>
      <c r="F7">
        <v>0.64700000000000002</v>
      </c>
      <c r="G7">
        <v>0.55920000000000003</v>
      </c>
      <c r="H7">
        <v>0.5111</v>
      </c>
      <c r="I7">
        <v>0.46410000000000001</v>
      </c>
      <c r="J7">
        <v>0.28570000000000001</v>
      </c>
      <c r="K7">
        <v>0.66180000000000005</v>
      </c>
      <c r="L7">
        <v>0.6331</v>
      </c>
      <c r="M7">
        <v>0.68500000000000005</v>
      </c>
      <c r="N7">
        <v>0.65280000000000005</v>
      </c>
      <c r="O7">
        <v>0.71809999999999996</v>
      </c>
      <c r="P7">
        <v>0.73629999999999995</v>
      </c>
    </row>
    <row r="8" spans="1:16" x14ac:dyDescent="0.25">
      <c r="A8" t="s">
        <v>8</v>
      </c>
      <c r="B8">
        <f t="shared" si="0"/>
        <v>0.66551000000000005</v>
      </c>
      <c r="C8" t="s">
        <v>12</v>
      </c>
      <c r="D8" t="s">
        <v>12</v>
      </c>
      <c r="E8">
        <v>0.71589999999999998</v>
      </c>
      <c r="F8">
        <v>0.64770000000000005</v>
      </c>
      <c r="G8">
        <v>0.56059999999999999</v>
      </c>
      <c r="H8">
        <v>0.5</v>
      </c>
      <c r="I8" t="s">
        <v>12</v>
      </c>
      <c r="J8" t="s">
        <v>12</v>
      </c>
      <c r="K8">
        <v>0.6905</v>
      </c>
      <c r="L8">
        <v>0.54869999999999997</v>
      </c>
      <c r="M8">
        <v>0.88890000000000002</v>
      </c>
      <c r="N8">
        <v>0.68289999999999995</v>
      </c>
      <c r="O8">
        <v>0.72399999999999998</v>
      </c>
      <c r="P8">
        <v>0.69589999999999996</v>
      </c>
    </row>
    <row r="9" spans="1:16" x14ac:dyDescent="0.25">
      <c r="A9" t="s">
        <v>9</v>
      </c>
      <c r="B9" t="e">
        <f t="shared" si="0"/>
        <v>#DIV/0!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</row>
    <row r="10" spans="1:16" x14ac:dyDescent="0.25">
      <c r="A10" t="s">
        <v>10</v>
      </c>
      <c r="B10" t="e">
        <f t="shared" si="0"/>
        <v>#DIV/0!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</row>
    <row r="11" spans="1:16" x14ac:dyDescent="0.25">
      <c r="A11" t="s">
        <v>11</v>
      </c>
      <c r="B11" t="e">
        <f t="shared" si="0"/>
        <v>#DIV/0!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J19" sqref="J14:J19"/>
    </sheetView>
  </sheetViews>
  <sheetFormatPr defaultRowHeight="15" x14ac:dyDescent="0.25"/>
  <cols>
    <col min="1" max="1" width="25" customWidth="1"/>
    <col min="2" max="2" width="19.28515625" customWidth="1"/>
    <col min="3" max="4" width="14" customWidth="1"/>
    <col min="5" max="5" width="14.42578125" customWidth="1"/>
    <col min="6" max="6" width="16.140625" customWidth="1"/>
    <col min="7" max="7" width="12.42578125" customWidth="1"/>
    <col min="8" max="8" width="13.7109375" customWidth="1"/>
    <col min="9" max="9" width="15.140625" customWidth="1"/>
    <col min="10" max="10" width="15.85546875" customWidth="1"/>
    <col min="11" max="11" width="12.140625" customWidth="1"/>
    <col min="12" max="12" width="11.5703125" customWidth="1"/>
    <col min="13" max="13" width="13.42578125" customWidth="1"/>
    <col min="14" max="14" width="11.5703125" customWidth="1"/>
    <col min="15" max="15" width="14.140625" customWidth="1"/>
    <col min="16" max="16" width="11.140625" customWidth="1"/>
  </cols>
  <sheetData>
    <row r="1" spans="1:16" x14ac:dyDescent="0.25">
      <c r="B1" t="s">
        <v>28</v>
      </c>
      <c r="C1" t="s">
        <v>0</v>
      </c>
      <c r="D1" t="s">
        <v>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25">
      <c r="A2" t="s">
        <v>2</v>
      </c>
      <c r="B2">
        <f>AVERAGE(C2:P2)</f>
        <v>0.27394285714285715</v>
      </c>
      <c r="C2">
        <v>0.25359999999999999</v>
      </c>
      <c r="D2">
        <v>0.26379999999999998</v>
      </c>
      <c r="E2">
        <v>0.26429999999999998</v>
      </c>
      <c r="F2" s="1">
        <v>0.2646</v>
      </c>
      <c r="G2">
        <v>0.2621</v>
      </c>
      <c r="H2">
        <v>0.28860000000000002</v>
      </c>
      <c r="I2">
        <v>0.43430000000000002</v>
      </c>
      <c r="J2">
        <v>0.43070000000000003</v>
      </c>
      <c r="K2">
        <v>0.27489999999999998</v>
      </c>
      <c r="L2">
        <v>0.23169999999999999</v>
      </c>
      <c r="M2" s="1">
        <v>0.21229999999999999</v>
      </c>
      <c r="N2">
        <v>0.2359</v>
      </c>
      <c r="O2" s="1">
        <v>0.21379999999999999</v>
      </c>
      <c r="P2" s="1">
        <v>0.2046</v>
      </c>
    </row>
    <row r="3" spans="1:16" x14ac:dyDescent="0.25">
      <c r="A3" t="s">
        <v>3</v>
      </c>
      <c r="B3">
        <f t="shared" ref="B3:B11" si="0">AVERAGE(C3:P3)</f>
        <v>0.27275714285714286</v>
      </c>
      <c r="C3">
        <v>0.24579999999999999</v>
      </c>
      <c r="D3">
        <v>0.254</v>
      </c>
      <c r="E3">
        <v>0.26540000000000002</v>
      </c>
      <c r="F3" s="1">
        <v>0.26500000000000001</v>
      </c>
      <c r="G3">
        <v>0.26100000000000001</v>
      </c>
      <c r="H3">
        <v>0.28139999999999998</v>
      </c>
      <c r="I3">
        <v>0.43340000000000001</v>
      </c>
      <c r="J3">
        <v>0.4335</v>
      </c>
      <c r="K3">
        <v>0.28460000000000002</v>
      </c>
      <c r="L3" s="1">
        <v>0.23350000000000001</v>
      </c>
      <c r="M3" s="1">
        <v>0.2089</v>
      </c>
      <c r="N3" s="1">
        <v>0.23269999999999999</v>
      </c>
      <c r="O3" s="1">
        <v>0.2102</v>
      </c>
      <c r="P3" s="1">
        <v>0.2092</v>
      </c>
    </row>
    <row r="4" spans="1:16" x14ac:dyDescent="0.25">
      <c r="A4" t="s">
        <v>4</v>
      </c>
      <c r="B4">
        <f t="shared" si="0"/>
        <v>0.27255714285714289</v>
      </c>
      <c r="C4">
        <v>0.24149999999999999</v>
      </c>
      <c r="D4">
        <v>0.25640000000000002</v>
      </c>
      <c r="E4">
        <v>0.2666</v>
      </c>
      <c r="F4">
        <v>0.26500000000000001</v>
      </c>
      <c r="G4">
        <v>0.2636</v>
      </c>
      <c r="H4">
        <v>0.2823</v>
      </c>
      <c r="I4">
        <v>0.43269999999999997</v>
      </c>
      <c r="J4">
        <v>0.43280000000000002</v>
      </c>
      <c r="K4">
        <v>0.28100000000000003</v>
      </c>
      <c r="L4" s="1">
        <v>0.2349</v>
      </c>
      <c r="M4" s="1">
        <v>0.20799999999999999</v>
      </c>
      <c r="N4" s="1">
        <v>0.23119999999999999</v>
      </c>
      <c r="O4" s="1">
        <v>0.2087</v>
      </c>
      <c r="P4" s="1">
        <v>0.21110000000000001</v>
      </c>
    </row>
    <row r="5" spans="1:16" x14ac:dyDescent="0.25">
      <c r="A5" t="s">
        <v>5</v>
      </c>
      <c r="B5">
        <f t="shared" si="0"/>
        <v>0.2730642857142857</v>
      </c>
      <c r="C5">
        <v>0.22720000000000001</v>
      </c>
      <c r="D5">
        <v>0.25629999999999997</v>
      </c>
      <c r="E5">
        <v>0.26600000000000001</v>
      </c>
      <c r="F5">
        <v>0.26519999999999999</v>
      </c>
      <c r="G5">
        <v>0.26569999999999999</v>
      </c>
      <c r="H5">
        <v>0.27400000000000002</v>
      </c>
      <c r="I5">
        <v>0.43020000000000003</v>
      </c>
      <c r="J5">
        <v>0.44919999999999999</v>
      </c>
      <c r="K5" s="1">
        <v>0.29170000000000001</v>
      </c>
      <c r="L5" s="1">
        <v>0.23899999999999999</v>
      </c>
      <c r="M5" s="1">
        <v>0.2049</v>
      </c>
      <c r="N5" s="1">
        <v>0.22500000000000001</v>
      </c>
      <c r="O5" s="1">
        <v>0.2117</v>
      </c>
      <c r="P5" s="1">
        <v>0.21679999999999999</v>
      </c>
    </row>
    <row r="6" spans="1:16" x14ac:dyDescent="0.25">
      <c r="A6" t="s">
        <v>6</v>
      </c>
      <c r="B6">
        <f t="shared" si="0"/>
        <v>0.27395714285714284</v>
      </c>
      <c r="C6">
        <v>0.2394</v>
      </c>
      <c r="D6">
        <v>0.25180000000000002</v>
      </c>
      <c r="E6">
        <v>0.26750000000000002</v>
      </c>
      <c r="F6">
        <v>0.27239999999999998</v>
      </c>
      <c r="G6">
        <v>0.25109999999999999</v>
      </c>
      <c r="H6">
        <v>0.28129999999999999</v>
      </c>
      <c r="I6">
        <v>0.43469999999999998</v>
      </c>
      <c r="J6">
        <v>0.44190000000000002</v>
      </c>
      <c r="K6" s="1">
        <v>0.29620000000000002</v>
      </c>
      <c r="L6" s="1">
        <v>0.2482</v>
      </c>
      <c r="M6" s="1">
        <v>0.19769999999999999</v>
      </c>
      <c r="N6" s="1">
        <v>0.23</v>
      </c>
      <c r="O6" s="1">
        <v>0.21060000000000001</v>
      </c>
      <c r="P6" s="1">
        <v>0.21260000000000001</v>
      </c>
    </row>
    <row r="7" spans="1:16" x14ac:dyDescent="0.25">
      <c r="A7" t="s">
        <v>7</v>
      </c>
      <c r="B7">
        <f t="shared" si="0"/>
        <v>0.26611428571428569</v>
      </c>
      <c r="C7">
        <v>0.28360000000000002</v>
      </c>
      <c r="D7">
        <v>0.1724</v>
      </c>
      <c r="E7">
        <v>0.25559999999999999</v>
      </c>
      <c r="F7">
        <v>0.28339999999999999</v>
      </c>
      <c r="G7">
        <v>0.25950000000000001</v>
      </c>
      <c r="H7">
        <v>0.29020000000000001</v>
      </c>
      <c r="I7">
        <v>0.42220000000000002</v>
      </c>
      <c r="J7">
        <v>0.39290000000000003</v>
      </c>
      <c r="K7" s="1">
        <v>0.28999999999999998</v>
      </c>
      <c r="L7" s="1">
        <v>0.2298</v>
      </c>
      <c r="M7" s="1">
        <v>0.19620000000000001</v>
      </c>
      <c r="N7" s="1">
        <v>0.21490000000000001</v>
      </c>
      <c r="O7" s="1">
        <v>0.2152</v>
      </c>
      <c r="P7" s="1">
        <v>0.21970000000000001</v>
      </c>
    </row>
    <row r="8" spans="1:16" x14ac:dyDescent="0.25">
      <c r="A8" t="s">
        <v>8</v>
      </c>
      <c r="B8">
        <f t="shared" si="0"/>
        <v>0.23967999999999998</v>
      </c>
      <c r="C8" t="s">
        <v>12</v>
      </c>
      <c r="D8" t="s">
        <v>12</v>
      </c>
      <c r="E8">
        <v>0.30680000000000002</v>
      </c>
      <c r="F8">
        <v>0.25</v>
      </c>
      <c r="G8">
        <v>0.28670000000000001</v>
      </c>
      <c r="H8">
        <v>0.2802</v>
      </c>
      <c r="I8" t="s">
        <v>12</v>
      </c>
      <c r="J8" t="s">
        <v>12</v>
      </c>
      <c r="K8" s="1">
        <v>0.15479999999999999</v>
      </c>
      <c r="L8" s="1">
        <v>0.35399999999999998</v>
      </c>
      <c r="M8" s="1">
        <v>0</v>
      </c>
      <c r="N8" s="1">
        <v>0.29270000000000002</v>
      </c>
      <c r="O8" s="1">
        <v>0.1721</v>
      </c>
      <c r="P8" s="1">
        <v>0.29949999999999999</v>
      </c>
    </row>
    <row r="9" spans="1:16" x14ac:dyDescent="0.25">
      <c r="A9" t="s">
        <v>9</v>
      </c>
      <c r="B9" t="e">
        <f t="shared" si="0"/>
        <v>#DIV/0!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s="1" t="s">
        <v>12</v>
      </c>
      <c r="L9" s="1" t="s">
        <v>12</v>
      </c>
      <c r="M9" s="1" t="s">
        <v>12</v>
      </c>
      <c r="N9" s="1" t="s">
        <v>12</v>
      </c>
      <c r="O9" s="1" t="s">
        <v>12</v>
      </c>
      <c r="P9" s="1" t="s">
        <v>12</v>
      </c>
    </row>
    <row r="10" spans="1:16" x14ac:dyDescent="0.25">
      <c r="A10" t="s">
        <v>10</v>
      </c>
      <c r="B10" t="e">
        <f t="shared" si="0"/>
        <v>#DIV/0!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s="1" t="s">
        <v>12</v>
      </c>
      <c r="L10" s="1" t="s">
        <v>12</v>
      </c>
      <c r="M10" s="1" t="s">
        <v>12</v>
      </c>
      <c r="N10" s="1" t="s">
        <v>12</v>
      </c>
      <c r="O10" s="1" t="s">
        <v>12</v>
      </c>
      <c r="P10" s="1" t="s">
        <v>12</v>
      </c>
    </row>
    <row r="11" spans="1:16" x14ac:dyDescent="0.25">
      <c r="A11" t="s">
        <v>11</v>
      </c>
      <c r="B11" t="e">
        <f t="shared" si="0"/>
        <v>#DIV/0!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s="1" t="s">
        <v>12</v>
      </c>
      <c r="L11" s="1" t="s">
        <v>12</v>
      </c>
      <c r="M11" t="s">
        <v>12</v>
      </c>
      <c r="N11" s="1" t="s">
        <v>12</v>
      </c>
      <c r="O11" s="1" t="s">
        <v>12</v>
      </c>
      <c r="P11" s="1" t="s">
        <v>12</v>
      </c>
    </row>
    <row r="13" spans="1:16" x14ac:dyDescent="0.25">
      <c r="B13" t="s">
        <v>28</v>
      </c>
      <c r="C13" t="s">
        <v>0</v>
      </c>
      <c r="D13" t="s">
        <v>1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24</v>
      </c>
      <c r="N13" t="s">
        <v>25</v>
      </c>
      <c r="O13" t="s">
        <v>26</v>
      </c>
      <c r="P13" t="s">
        <v>27</v>
      </c>
    </row>
    <row r="14" spans="1:16" x14ac:dyDescent="0.25">
      <c r="A14" t="s">
        <v>2</v>
      </c>
      <c r="B14">
        <f>AVERAGE(C14:P14)</f>
        <v>1.1640714285714284E-5</v>
      </c>
      <c r="C14">
        <v>1.366E-5</v>
      </c>
      <c r="D14">
        <v>1.736E-5</v>
      </c>
      <c r="E14">
        <v>1.06E-5</v>
      </c>
      <c r="F14">
        <v>3.63E-6</v>
      </c>
      <c r="G14">
        <v>7.5299999999999999E-6</v>
      </c>
      <c r="H14">
        <v>2.1339999999999999E-5</v>
      </c>
      <c r="I14">
        <v>7.2400000000000001E-6</v>
      </c>
      <c r="J14">
        <v>6.3540000000000005E-5</v>
      </c>
      <c r="K14">
        <v>2.6900000000000001E-6</v>
      </c>
      <c r="L14">
        <v>2.9799999999999998E-6</v>
      </c>
      <c r="M14">
        <v>3.3900000000000002E-6</v>
      </c>
      <c r="N14">
        <v>3.63E-6</v>
      </c>
      <c r="O14">
        <v>2.6199999999999999E-6</v>
      </c>
      <c r="P14">
        <v>2.7599999999999998E-6</v>
      </c>
    </row>
    <row r="15" spans="1:16" x14ac:dyDescent="0.25">
      <c r="A15" t="s">
        <v>3</v>
      </c>
      <c r="B15">
        <f t="shared" ref="B15:B23" si="1">AVERAGE(C15:P15)</f>
        <v>9.5850000000000006E-6</v>
      </c>
      <c r="C15">
        <v>1.165E-5</v>
      </c>
      <c r="D15">
        <v>1.6229999999999999E-5</v>
      </c>
      <c r="E15">
        <v>3.1599999999999998E-6</v>
      </c>
      <c r="F15">
        <v>3.49E-6</v>
      </c>
      <c r="G15">
        <v>6.2099999999999998E-6</v>
      </c>
      <c r="H15">
        <v>2.4009999999999999E-5</v>
      </c>
      <c r="I15">
        <v>7.0899999999999999E-6</v>
      </c>
      <c r="J15">
        <v>4.49E-5</v>
      </c>
      <c r="K15">
        <v>2.65E-6</v>
      </c>
      <c r="L15">
        <v>2.79E-6</v>
      </c>
      <c r="M15">
        <v>3.2200000000000001E-6</v>
      </c>
      <c r="N15">
        <v>3.5099999999999999E-6</v>
      </c>
      <c r="O15">
        <v>2.61E-6</v>
      </c>
      <c r="P15">
        <v>2.6699999999999998E-6</v>
      </c>
    </row>
    <row r="16" spans="1:16" x14ac:dyDescent="0.25">
      <c r="A16" t="s">
        <v>4</v>
      </c>
      <c r="B16">
        <f t="shared" si="1"/>
        <v>7.8342857142857128E-6</v>
      </c>
      <c r="C16">
        <v>1.0879999999999999E-5</v>
      </c>
      <c r="D16">
        <v>1.664E-5</v>
      </c>
      <c r="E16">
        <v>3.1599999999999998E-6</v>
      </c>
      <c r="F16">
        <v>3.3799999999999998E-6</v>
      </c>
      <c r="G16">
        <v>5.66E-6</v>
      </c>
      <c r="H16">
        <v>8.4500000000000004E-6</v>
      </c>
      <c r="I16">
        <v>7.0400000000000004E-6</v>
      </c>
      <c r="J16">
        <v>3.735E-5</v>
      </c>
      <c r="K16">
        <v>2.6199999999999999E-6</v>
      </c>
      <c r="L16">
        <v>2.7999999999999999E-6</v>
      </c>
      <c r="M16">
        <v>3.1200000000000002E-6</v>
      </c>
      <c r="N16">
        <v>3.3799999999999998E-6</v>
      </c>
      <c r="O16">
        <v>2.6000000000000001E-6</v>
      </c>
      <c r="P16">
        <v>2.6000000000000001E-6</v>
      </c>
    </row>
    <row r="17" spans="1:16" x14ac:dyDescent="0.25">
      <c r="A17" t="s">
        <v>5</v>
      </c>
      <c r="B17">
        <f t="shared" si="1"/>
        <v>6.8592857142857146E-6</v>
      </c>
      <c r="C17">
        <v>9.6700000000000006E-6</v>
      </c>
      <c r="D17">
        <v>1.4600000000000001E-5</v>
      </c>
      <c r="E17">
        <v>3.1599999999999998E-6</v>
      </c>
      <c r="F17">
        <v>3.3900000000000002E-6</v>
      </c>
      <c r="G17">
        <v>5.4500000000000003E-6</v>
      </c>
      <c r="H17">
        <v>7.9200000000000004E-6</v>
      </c>
      <c r="I17">
        <v>6.7900000000000002E-6</v>
      </c>
      <c r="J17">
        <v>2.813E-5</v>
      </c>
      <c r="K17">
        <v>2.6000000000000001E-6</v>
      </c>
      <c r="L17">
        <v>2.7599999999999998E-6</v>
      </c>
      <c r="M17">
        <v>3.0599999999999999E-6</v>
      </c>
      <c r="N17">
        <v>3.3400000000000002E-6</v>
      </c>
      <c r="O17">
        <v>2.61E-6</v>
      </c>
      <c r="P17">
        <v>2.5500000000000001E-6</v>
      </c>
    </row>
    <row r="18" spans="1:16" x14ac:dyDescent="0.25">
      <c r="A18" t="s">
        <v>6</v>
      </c>
      <c r="B18">
        <f t="shared" si="1"/>
        <v>6.0907142857142851E-6</v>
      </c>
      <c r="C18">
        <v>1.0869999999999999E-5</v>
      </c>
      <c r="D18">
        <v>1.416E-5</v>
      </c>
      <c r="E18">
        <v>3.0299999999999998E-6</v>
      </c>
      <c r="F18">
        <v>3.2799999999999999E-6</v>
      </c>
      <c r="G18">
        <v>5.13E-6</v>
      </c>
      <c r="H18">
        <v>6.4400000000000002E-6</v>
      </c>
      <c r="I18">
        <v>6.9099999999999999E-6</v>
      </c>
      <c r="J18">
        <v>1.897E-5</v>
      </c>
      <c r="K18">
        <v>2.5500000000000001E-6</v>
      </c>
      <c r="L18">
        <v>2.74E-6</v>
      </c>
      <c r="M18">
        <v>2.9500000000000001E-6</v>
      </c>
      <c r="N18">
        <v>3.1E-6</v>
      </c>
      <c r="O18">
        <v>2.5900000000000002E-6</v>
      </c>
      <c r="P18">
        <v>2.5500000000000001E-6</v>
      </c>
    </row>
    <row r="19" spans="1:16" x14ac:dyDescent="0.25">
      <c r="A19" t="s">
        <v>7</v>
      </c>
      <c r="B19">
        <f t="shared" si="1"/>
        <v>4.9907142857142855E-6</v>
      </c>
      <c r="C19">
        <v>1.041E-5</v>
      </c>
      <c r="D19">
        <v>9.8700000000000004E-6</v>
      </c>
      <c r="E19">
        <v>3.0299999999999998E-6</v>
      </c>
      <c r="F19">
        <v>3.3400000000000002E-6</v>
      </c>
      <c r="G19">
        <v>4.8500000000000002E-6</v>
      </c>
      <c r="H19">
        <v>5.5600000000000001E-6</v>
      </c>
      <c r="I19">
        <v>7.2599999999999999E-6</v>
      </c>
      <c r="J19">
        <v>9.1200000000000008E-6</v>
      </c>
      <c r="K19">
        <v>2.34E-6</v>
      </c>
      <c r="L19">
        <v>2.7E-6</v>
      </c>
      <c r="M19">
        <v>2.9399999999999998E-6</v>
      </c>
      <c r="N19">
        <v>3.23E-6</v>
      </c>
      <c r="O19">
        <v>2.65E-6</v>
      </c>
      <c r="P19">
        <v>2.57E-6</v>
      </c>
    </row>
    <row r="20" spans="1:16" x14ac:dyDescent="0.25">
      <c r="A20" t="s">
        <v>8</v>
      </c>
      <c r="B20">
        <f t="shared" si="1"/>
        <v>2.8779999999999998E-6</v>
      </c>
      <c r="C20" t="s">
        <v>12</v>
      </c>
      <c r="D20" t="s">
        <v>12</v>
      </c>
      <c r="E20">
        <v>2.1399999999999998E-6</v>
      </c>
      <c r="F20">
        <v>2.3800000000000001E-6</v>
      </c>
      <c r="G20">
        <v>4.33E-6</v>
      </c>
      <c r="H20">
        <v>4.5399999999999997E-6</v>
      </c>
      <c r="I20" t="s">
        <v>12</v>
      </c>
      <c r="J20" t="s">
        <v>12</v>
      </c>
      <c r="K20">
        <v>2.1600000000000001E-6</v>
      </c>
      <c r="L20">
        <v>2.6299999999999998E-6</v>
      </c>
      <c r="M20">
        <v>2.8700000000000001E-6</v>
      </c>
      <c r="N20">
        <v>2.0999999999999998E-6</v>
      </c>
      <c r="O20">
        <v>2.6699999999999998E-6</v>
      </c>
      <c r="P20">
        <v>2.96E-6</v>
      </c>
    </row>
    <row r="21" spans="1:16" x14ac:dyDescent="0.25">
      <c r="A21" t="s">
        <v>9</v>
      </c>
      <c r="B21" t="e">
        <f t="shared" si="1"/>
        <v>#DIV/0!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</row>
    <row r="22" spans="1:16" x14ac:dyDescent="0.25">
      <c r="A22" t="s">
        <v>10</v>
      </c>
      <c r="B22" t="e">
        <f t="shared" si="1"/>
        <v>#DIV/0!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</row>
    <row r="23" spans="1:16" x14ac:dyDescent="0.25">
      <c r="A23" t="s">
        <v>11</v>
      </c>
      <c r="B23" t="e">
        <f t="shared" si="1"/>
        <v>#DIV/0!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F33" sqref="F33"/>
    </sheetView>
  </sheetViews>
  <sheetFormatPr defaultRowHeight="15" x14ac:dyDescent="0.25"/>
  <cols>
    <col min="1" max="2" width="21.28515625" customWidth="1"/>
    <col min="3" max="3" width="13.85546875" customWidth="1"/>
    <col min="4" max="4" width="14.28515625" customWidth="1"/>
    <col min="5" max="5" width="18.7109375" customWidth="1"/>
    <col min="6" max="6" width="15.140625" customWidth="1"/>
    <col min="7" max="7" width="13.7109375" customWidth="1"/>
    <col min="8" max="8" width="14.42578125" customWidth="1"/>
    <col min="9" max="9" width="17.140625" customWidth="1"/>
    <col min="10" max="10" width="14.140625" customWidth="1"/>
    <col min="11" max="11" width="12.140625" customWidth="1"/>
    <col min="12" max="12" width="11.5703125" customWidth="1"/>
    <col min="13" max="13" width="13.42578125" customWidth="1"/>
    <col min="14" max="14" width="11.5703125" customWidth="1"/>
    <col min="15" max="15" width="14.140625" customWidth="1"/>
    <col min="16" max="16" width="14.7109375" customWidth="1"/>
  </cols>
  <sheetData>
    <row r="1" spans="1:16" x14ac:dyDescent="0.25">
      <c r="B1" t="s">
        <v>28</v>
      </c>
      <c r="C1" t="s">
        <v>0</v>
      </c>
      <c r="D1" t="s">
        <v>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25">
      <c r="A2" t="s">
        <v>2</v>
      </c>
      <c r="B2">
        <f>AVERAGE(C2:P2)</f>
        <v>0.28437142857142855</v>
      </c>
      <c r="C2">
        <v>0.2535</v>
      </c>
      <c r="D2">
        <v>0.26379999999999998</v>
      </c>
      <c r="E2" s="1">
        <v>0.29110000000000003</v>
      </c>
      <c r="F2" s="1">
        <v>0.29389999999999999</v>
      </c>
      <c r="G2" s="1">
        <v>0.2626</v>
      </c>
      <c r="H2">
        <v>0.2974</v>
      </c>
      <c r="I2">
        <v>0.42970000000000003</v>
      </c>
      <c r="J2">
        <v>0.43070000000000003</v>
      </c>
      <c r="K2" s="1">
        <v>0.29920000000000002</v>
      </c>
      <c r="L2" s="1">
        <v>0.25840000000000002</v>
      </c>
      <c r="M2" s="1">
        <v>0.214</v>
      </c>
      <c r="N2" s="1">
        <v>0.25309999999999999</v>
      </c>
      <c r="O2" s="1">
        <v>0.21590000000000001</v>
      </c>
      <c r="P2" s="1">
        <v>0.21790000000000001</v>
      </c>
    </row>
    <row r="3" spans="1:16" x14ac:dyDescent="0.25">
      <c r="A3" t="s">
        <v>3</v>
      </c>
      <c r="B3">
        <f t="shared" ref="B3:B11" si="0">AVERAGE(C3:P3)</f>
        <v>0.28347857142857141</v>
      </c>
      <c r="C3">
        <v>0.24590000000000001</v>
      </c>
      <c r="D3">
        <v>0.254</v>
      </c>
      <c r="E3" s="1">
        <v>0.28989999999999999</v>
      </c>
      <c r="F3" s="1">
        <v>0.29620000000000002</v>
      </c>
      <c r="G3" s="1">
        <v>0.25990000000000002</v>
      </c>
      <c r="H3" s="1">
        <v>0.29430000000000001</v>
      </c>
      <c r="I3">
        <v>0.43059999999999998</v>
      </c>
      <c r="J3">
        <v>0.4335</v>
      </c>
      <c r="K3" s="1">
        <v>0.3054</v>
      </c>
      <c r="L3" s="1">
        <v>0.26429999999999998</v>
      </c>
      <c r="M3" s="1">
        <v>0.2102</v>
      </c>
      <c r="N3" s="1">
        <v>0.24909999999999999</v>
      </c>
      <c r="O3" s="1">
        <v>0.21310000000000001</v>
      </c>
      <c r="P3" s="1">
        <v>0.2223</v>
      </c>
    </row>
    <row r="4" spans="1:16" x14ac:dyDescent="0.25">
      <c r="A4" t="s">
        <v>4</v>
      </c>
      <c r="B4">
        <f t="shared" si="0"/>
        <v>0.28310714285714284</v>
      </c>
      <c r="C4">
        <v>0.24160000000000001</v>
      </c>
      <c r="D4">
        <v>0.25640000000000002</v>
      </c>
      <c r="E4" s="1">
        <v>0.29049999999999998</v>
      </c>
      <c r="F4" s="1">
        <v>0.29680000000000001</v>
      </c>
      <c r="G4" s="1">
        <v>0.26400000000000001</v>
      </c>
      <c r="H4" s="1">
        <v>0.29630000000000001</v>
      </c>
      <c r="I4">
        <v>0.42659999999999998</v>
      </c>
      <c r="J4">
        <v>0.43280000000000002</v>
      </c>
      <c r="K4" s="1">
        <v>0.30109999999999998</v>
      </c>
      <c r="L4" s="1">
        <v>0.26850000000000002</v>
      </c>
      <c r="M4" s="1">
        <v>0.20860000000000001</v>
      </c>
      <c r="N4" s="1">
        <v>0.24579999999999999</v>
      </c>
      <c r="O4" s="1">
        <v>0.21190000000000001</v>
      </c>
      <c r="P4" s="1">
        <v>0.22259999999999999</v>
      </c>
    </row>
    <row r="5" spans="1:16" x14ac:dyDescent="0.25">
      <c r="A5" t="s">
        <v>5</v>
      </c>
      <c r="B5">
        <f t="shared" si="0"/>
        <v>0.28335714285714281</v>
      </c>
      <c r="C5">
        <v>0.22720000000000001</v>
      </c>
      <c r="D5">
        <v>0.25629999999999997</v>
      </c>
      <c r="E5">
        <v>0.2944</v>
      </c>
      <c r="F5" s="1">
        <v>0.29809999999999998</v>
      </c>
      <c r="G5" s="1">
        <v>0.2641</v>
      </c>
      <c r="H5" s="1">
        <v>0.28639999999999999</v>
      </c>
      <c r="I5">
        <v>0.42230000000000001</v>
      </c>
      <c r="J5">
        <v>0.44990000000000002</v>
      </c>
      <c r="K5" s="1">
        <v>0.31209999999999999</v>
      </c>
      <c r="L5" s="1">
        <v>0.26469999999999999</v>
      </c>
      <c r="M5" s="1">
        <v>0.20699999999999999</v>
      </c>
      <c r="N5" s="1">
        <v>0.2414</v>
      </c>
      <c r="O5" s="1">
        <v>0.2137</v>
      </c>
      <c r="P5" s="1">
        <v>0.22939999999999999</v>
      </c>
    </row>
    <row r="6" spans="1:16" x14ac:dyDescent="0.25">
      <c r="A6" t="s">
        <v>6</v>
      </c>
      <c r="B6">
        <f t="shared" si="0"/>
        <v>0.28485714285714286</v>
      </c>
      <c r="C6">
        <v>0.2394</v>
      </c>
      <c r="D6">
        <v>0.25180000000000002</v>
      </c>
      <c r="E6" s="1">
        <v>0.2969</v>
      </c>
      <c r="F6" s="1">
        <v>0.30599999999999999</v>
      </c>
      <c r="G6" s="1">
        <v>0.25309999999999999</v>
      </c>
      <c r="H6" s="1">
        <v>0.29709999999999998</v>
      </c>
      <c r="I6">
        <v>0.4274</v>
      </c>
      <c r="J6">
        <v>0.44190000000000002</v>
      </c>
      <c r="K6" s="1">
        <v>0.31490000000000001</v>
      </c>
      <c r="L6" s="1">
        <v>0.28089999999999998</v>
      </c>
      <c r="M6" s="1">
        <v>0.19700000000000001</v>
      </c>
      <c r="N6" s="1">
        <v>0.24299999999999999</v>
      </c>
      <c r="O6" s="1">
        <v>0.21160000000000001</v>
      </c>
      <c r="P6" s="1">
        <v>0.22700000000000001</v>
      </c>
    </row>
    <row r="7" spans="1:16" x14ac:dyDescent="0.25">
      <c r="A7" t="s">
        <v>7</v>
      </c>
      <c r="B7">
        <f t="shared" si="0"/>
        <v>0.27649999999999997</v>
      </c>
      <c r="C7">
        <v>0.28360000000000002</v>
      </c>
      <c r="D7">
        <v>0.1724</v>
      </c>
      <c r="E7" s="1">
        <v>0.27550000000000002</v>
      </c>
      <c r="F7" s="1">
        <v>0.32729999999999998</v>
      </c>
      <c r="G7" s="1">
        <v>0.2576</v>
      </c>
      <c r="H7" s="1">
        <v>0.30790000000000001</v>
      </c>
      <c r="I7">
        <v>0.41270000000000001</v>
      </c>
      <c r="J7">
        <v>0.39290000000000003</v>
      </c>
      <c r="K7" s="1">
        <v>0.30869999999999997</v>
      </c>
      <c r="L7" s="1">
        <v>0.26429999999999998</v>
      </c>
      <c r="M7" s="1">
        <v>0.1973</v>
      </c>
      <c r="N7" s="1">
        <v>0.2253</v>
      </c>
      <c r="O7" s="1">
        <v>0.21659999999999999</v>
      </c>
      <c r="P7" s="1">
        <v>0.22889999999999999</v>
      </c>
    </row>
    <row r="8" spans="1:16" x14ac:dyDescent="0.25">
      <c r="A8" t="s">
        <v>8</v>
      </c>
      <c r="B8">
        <f t="shared" si="0"/>
        <v>0.25325999999999999</v>
      </c>
      <c r="C8" t="s">
        <v>12</v>
      </c>
      <c r="D8" t="s">
        <v>12</v>
      </c>
      <c r="E8" s="1">
        <v>0.23860000000000001</v>
      </c>
      <c r="F8" s="1">
        <v>0.29549999999999998</v>
      </c>
      <c r="G8" s="1">
        <v>0.28670000000000001</v>
      </c>
      <c r="H8" s="1">
        <v>0.29120000000000001</v>
      </c>
      <c r="I8" t="s">
        <v>12</v>
      </c>
      <c r="J8" t="s">
        <v>12</v>
      </c>
      <c r="K8" s="1">
        <v>0.2024</v>
      </c>
      <c r="L8" s="1">
        <v>0.34510000000000002</v>
      </c>
      <c r="M8" s="1">
        <v>0.1111</v>
      </c>
      <c r="N8" s="1">
        <v>0.29270000000000002</v>
      </c>
      <c r="O8" s="1">
        <v>0.1721</v>
      </c>
      <c r="P8" s="1">
        <v>0.29720000000000002</v>
      </c>
    </row>
    <row r="9" spans="1:16" x14ac:dyDescent="0.25">
      <c r="A9" t="s">
        <v>9</v>
      </c>
      <c r="B9" t="e">
        <f t="shared" si="0"/>
        <v>#DIV/0!</v>
      </c>
      <c r="C9" t="s">
        <v>12</v>
      </c>
      <c r="D9" t="s">
        <v>12</v>
      </c>
      <c r="E9" s="1" t="s">
        <v>12</v>
      </c>
      <c r="F9" s="1" t="s">
        <v>12</v>
      </c>
      <c r="G9" s="1" t="s">
        <v>12</v>
      </c>
      <c r="H9" s="1" t="s">
        <v>12</v>
      </c>
      <c r="I9" t="s">
        <v>12</v>
      </c>
      <c r="J9" t="s">
        <v>12</v>
      </c>
      <c r="K9" s="1" t="s">
        <v>12</v>
      </c>
      <c r="L9" t="s">
        <v>12</v>
      </c>
      <c r="M9" s="1" t="s">
        <v>12</v>
      </c>
      <c r="N9" s="1" t="s">
        <v>12</v>
      </c>
      <c r="O9" s="1" t="s">
        <v>12</v>
      </c>
      <c r="P9" s="1" t="s">
        <v>12</v>
      </c>
    </row>
    <row r="10" spans="1:16" x14ac:dyDescent="0.25">
      <c r="A10" t="s">
        <v>10</v>
      </c>
      <c r="B10" t="e">
        <f t="shared" si="0"/>
        <v>#DIV/0!</v>
      </c>
      <c r="C10" t="s">
        <v>12</v>
      </c>
      <c r="D10" t="s">
        <v>12</v>
      </c>
      <c r="E10" s="1" t="s">
        <v>12</v>
      </c>
      <c r="F10" s="1" t="s">
        <v>12</v>
      </c>
      <c r="G10" s="1" t="s">
        <v>12</v>
      </c>
      <c r="H10" s="1" t="s">
        <v>12</v>
      </c>
      <c r="I10" t="s">
        <v>12</v>
      </c>
      <c r="J10" t="s">
        <v>12</v>
      </c>
      <c r="K10" s="1" t="s">
        <v>12</v>
      </c>
      <c r="L10" t="s">
        <v>12</v>
      </c>
      <c r="M10" s="1" t="s">
        <v>12</v>
      </c>
      <c r="N10" s="1" t="s">
        <v>12</v>
      </c>
      <c r="O10" s="1" t="s">
        <v>12</v>
      </c>
      <c r="P10" s="1" t="s">
        <v>12</v>
      </c>
    </row>
    <row r="11" spans="1:16" x14ac:dyDescent="0.25">
      <c r="A11" t="s">
        <v>11</v>
      </c>
      <c r="B11" t="e">
        <f t="shared" si="0"/>
        <v>#DIV/0!</v>
      </c>
      <c r="C11" t="s">
        <v>12</v>
      </c>
      <c r="D1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t="s">
        <v>12</v>
      </c>
      <c r="J11" t="s">
        <v>12</v>
      </c>
      <c r="K11" s="1" t="s">
        <v>12</v>
      </c>
      <c r="L11" t="s">
        <v>12</v>
      </c>
      <c r="M11" s="1" t="s">
        <v>12</v>
      </c>
      <c r="N11" s="1" t="s">
        <v>12</v>
      </c>
      <c r="O11" s="1" t="s">
        <v>12</v>
      </c>
      <c r="P11" s="1" t="s">
        <v>12</v>
      </c>
    </row>
    <row r="13" spans="1:16" x14ac:dyDescent="0.25">
      <c r="B13" t="s">
        <v>28</v>
      </c>
      <c r="C13" t="s">
        <v>0</v>
      </c>
      <c r="D13" t="s">
        <v>1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24</v>
      </c>
      <c r="N13" t="s">
        <v>25</v>
      </c>
      <c r="O13" t="s">
        <v>26</v>
      </c>
      <c r="P13" t="s">
        <v>27</v>
      </c>
    </row>
    <row r="14" spans="1:16" x14ac:dyDescent="0.25">
      <c r="A14" t="s">
        <v>2</v>
      </c>
      <c r="B14">
        <f>AVERAGE(C14:P14)</f>
        <v>1.1991428571428572E-5</v>
      </c>
      <c r="C14">
        <v>1.366E-5</v>
      </c>
      <c r="D14">
        <v>1.736E-5</v>
      </c>
      <c r="E14">
        <v>1.5719999999999999E-5</v>
      </c>
      <c r="F14">
        <v>3.6200000000000001E-6</v>
      </c>
      <c r="G14">
        <v>7.5299999999999999E-6</v>
      </c>
      <c r="H14">
        <v>2.1149999999999999E-5</v>
      </c>
      <c r="I14">
        <v>7.2400000000000001E-6</v>
      </c>
      <c r="J14">
        <v>6.355E-5</v>
      </c>
      <c r="K14">
        <v>2.6900000000000001E-6</v>
      </c>
      <c r="L14">
        <v>2.9699999999999999E-6</v>
      </c>
      <c r="M14">
        <v>3.3900000000000002E-6</v>
      </c>
      <c r="N14">
        <v>3.6200000000000001E-6</v>
      </c>
      <c r="O14">
        <v>2.6199999999999999E-6</v>
      </c>
      <c r="P14">
        <v>2.7599999999999998E-6</v>
      </c>
    </row>
    <row r="15" spans="1:16" x14ac:dyDescent="0.25">
      <c r="A15" t="s">
        <v>3</v>
      </c>
      <c r="B15">
        <f t="shared" ref="B15:B23" si="1">AVERAGE(C15:P15)</f>
        <v>1.0757142857142857E-5</v>
      </c>
      <c r="C15">
        <v>1.165E-5</v>
      </c>
      <c r="D15">
        <v>1.6229999999999999E-5</v>
      </c>
      <c r="E15">
        <v>1.9709999999999999E-5</v>
      </c>
      <c r="F15">
        <v>3.4800000000000001E-6</v>
      </c>
      <c r="G15">
        <v>6.2099999999999998E-6</v>
      </c>
      <c r="H15">
        <v>2.3900000000000002E-5</v>
      </c>
      <c r="I15">
        <v>7.0899999999999999E-6</v>
      </c>
      <c r="J15">
        <v>4.4910000000000002E-5</v>
      </c>
      <c r="K15">
        <v>2.6400000000000001E-6</v>
      </c>
      <c r="L15">
        <v>2.7800000000000001E-6</v>
      </c>
      <c r="M15">
        <v>3.2200000000000001E-6</v>
      </c>
      <c r="N15">
        <v>3.4999999999999999E-6</v>
      </c>
      <c r="O15">
        <v>2.61E-6</v>
      </c>
      <c r="P15">
        <v>2.6699999999999998E-6</v>
      </c>
    </row>
    <row r="16" spans="1:16" x14ac:dyDescent="0.25">
      <c r="A16" t="s">
        <v>4</v>
      </c>
      <c r="B16">
        <f t="shared" si="1"/>
        <v>8.1142857142857152E-6</v>
      </c>
      <c r="C16">
        <v>1.0879999999999999E-5</v>
      </c>
      <c r="D16">
        <v>1.664E-5</v>
      </c>
      <c r="E16">
        <v>7.1600000000000001E-6</v>
      </c>
      <c r="F16">
        <v>3.3699999999999999E-6</v>
      </c>
      <c r="G16">
        <v>5.66E-6</v>
      </c>
      <c r="H16">
        <v>8.4300000000000006E-6</v>
      </c>
      <c r="I16">
        <v>7.0299999999999996E-6</v>
      </c>
      <c r="J16">
        <v>3.735E-5</v>
      </c>
      <c r="K16">
        <v>2.6199999999999999E-6</v>
      </c>
      <c r="L16">
        <v>2.79E-6</v>
      </c>
      <c r="M16">
        <v>3.1099999999999999E-6</v>
      </c>
      <c r="N16">
        <v>3.3699999999999999E-6</v>
      </c>
      <c r="O16">
        <v>2.6000000000000001E-6</v>
      </c>
      <c r="P16">
        <v>2.5900000000000002E-6</v>
      </c>
    </row>
    <row r="17" spans="1:16" x14ac:dyDescent="0.25">
      <c r="A17" t="s">
        <v>5</v>
      </c>
      <c r="B17">
        <f t="shared" si="1"/>
        <v>7.1014285714285723E-6</v>
      </c>
      <c r="C17">
        <v>9.6700000000000006E-6</v>
      </c>
      <c r="D17">
        <v>1.4600000000000001E-5</v>
      </c>
      <c r="E17">
        <v>6.63E-6</v>
      </c>
      <c r="F17">
        <v>3.3699999999999999E-6</v>
      </c>
      <c r="G17">
        <v>5.4500000000000003E-6</v>
      </c>
      <c r="H17">
        <v>7.9100000000000005E-6</v>
      </c>
      <c r="I17">
        <v>6.7900000000000002E-6</v>
      </c>
      <c r="J17">
        <v>2.813E-5</v>
      </c>
      <c r="K17">
        <v>2.5900000000000002E-6</v>
      </c>
      <c r="L17">
        <v>2.7499999999999999E-6</v>
      </c>
      <c r="M17">
        <v>3.05E-6</v>
      </c>
      <c r="N17">
        <v>3.3299999999999999E-6</v>
      </c>
      <c r="O17">
        <v>2.61E-6</v>
      </c>
      <c r="P17">
        <v>2.5399999999999998E-6</v>
      </c>
    </row>
    <row r="18" spans="1:16" x14ac:dyDescent="0.25">
      <c r="A18" t="s">
        <v>6</v>
      </c>
      <c r="B18">
        <f t="shared" si="1"/>
        <v>6.2399999999999995E-6</v>
      </c>
      <c r="C18">
        <v>1.0869999999999999E-5</v>
      </c>
      <c r="D18">
        <v>1.416E-5</v>
      </c>
      <c r="E18">
        <v>5.2000000000000002E-6</v>
      </c>
      <c r="F18">
        <v>3.27E-6</v>
      </c>
      <c r="G18">
        <v>5.13E-6</v>
      </c>
      <c r="H18">
        <v>6.4300000000000003E-6</v>
      </c>
      <c r="I18">
        <v>6.9099999999999999E-6</v>
      </c>
      <c r="J18">
        <v>1.897E-5</v>
      </c>
      <c r="K18">
        <v>2.5500000000000001E-6</v>
      </c>
      <c r="L18">
        <v>2.7199999999999998E-6</v>
      </c>
      <c r="M18">
        <v>2.9399999999999998E-6</v>
      </c>
      <c r="N18">
        <v>3.0800000000000002E-6</v>
      </c>
      <c r="O18">
        <v>2.5900000000000002E-6</v>
      </c>
      <c r="P18">
        <v>2.5399999999999998E-6</v>
      </c>
    </row>
    <row r="19" spans="1:16" x14ac:dyDescent="0.25">
      <c r="A19" t="s">
        <v>7</v>
      </c>
      <c r="B19">
        <f t="shared" si="1"/>
        <v>5.0157142857142861E-6</v>
      </c>
      <c r="C19">
        <v>1.041E-5</v>
      </c>
      <c r="D19">
        <v>9.8700000000000004E-6</v>
      </c>
      <c r="E19">
        <v>3.4999999999999999E-6</v>
      </c>
      <c r="F19">
        <v>3.32E-6</v>
      </c>
      <c r="G19">
        <v>4.8500000000000002E-6</v>
      </c>
      <c r="H19">
        <v>5.5400000000000003E-6</v>
      </c>
      <c r="I19">
        <v>7.25E-6</v>
      </c>
      <c r="J19">
        <v>9.1200000000000008E-6</v>
      </c>
      <c r="K19">
        <v>2.3300000000000001E-6</v>
      </c>
      <c r="L19">
        <v>2.6900000000000001E-6</v>
      </c>
      <c r="M19">
        <v>2.9299999999999999E-6</v>
      </c>
      <c r="N19">
        <v>3.1999999999999999E-6</v>
      </c>
      <c r="O19">
        <v>2.6400000000000001E-6</v>
      </c>
      <c r="P19">
        <v>2.57E-6</v>
      </c>
    </row>
    <row r="20" spans="1:16" x14ac:dyDescent="0.25">
      <c r="A20" t="s">
        <v>8</v>
      </c>
      <c r="B20">
        <f t="shared" si="1"/>
        <v>2.869E-6</v>
      </c>
      <c r="C20" t="s">
        <v>12</v>
      </c>
      <c r="D20" t="s">
        <v>12</v>
      </c>
      <c r="E20">
        <v>2.1900000000000002E-6</v>
      </c>
      <c r="F20">
        <v>2.3499999999999999E-6</v>
      </c>
      <c r="G20">
        <v>4.33E-6</v>
      </c>
      <c r="H20">
        <v>4.5399999999999997E-6</v>
      </c>
      <c r="I20" t="s">
        <v>12</v>
      </c>
      <c r="J20" t="s">
        <v>12</v>
      </c>
      <c r="K20">
        <v>2.1299999999999999E-6</v>
      </c>
      <c r="L20">
        <v>2.61E-6</v>
      </c>
      <c r="M20">
        <v>2.8499999999999998E-6</v>
      </c>
      <c r="N20">
        <v>2.0499999999999999E-6</v>
      </c>
      <c r="O20">
        <v>2.6699999999999998E-6</v>
      </c>
      <c r="P20">
        <v>2.9699999999999999E-6</v>
      </c>
    </row>
    <row r="21" spans="1:16" x14ac:dyDescent="0.25">
      <c r="A21" t="s">
        <v>9</v>
      </c>
      <c r="B21" t="e">
        <f t="shared" si="1"/>
        <v>#DIV/0!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</row>
    <row r="22" spans="1:16" x14ac:dyDescent="0.25">
      <c r="A22" t="s">
        <v>10</v>
      </c>
      <c r="B22" t="e">
        <f t="shared" si="1"/>
        <v>#DIV/0!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</row>
    <row r="23" spans="1:16" x14ac:dyDescent="0.25">
      <c r="A23" t="s">
        <v>11</v>
      </c>
      <c r="B23" t="e">
        <f t="shared" si="1"/>
        <v>#DIV/0!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D33" sqref="D33"/>
    </sheetView>
  </sheetViews>
  <sheetFormatPr defaultRowHeight="15" x14ac:dyDescent="0.25"/>
  <cols>
    <col min="1" max="1" width="21.28515625" customWidth="1"/>
    <col min="2" max="2" width="19.28515625" customWidth="1"/>
    <col min="3" max="3" width="13.85546875" customWidth="1"/>
    <col min="4" max="4" width="13.140625" customWidth="1"/>
    <col min="5" max="5" width="15.140625" customWidth="1"/>
    <col min="6" max="6" width="14.42578125" customWidth="1"/>
    <col min="7" max="7" width="15" customWidth="1"/>
    <col min="8" max="8" width="14.7109375" customWidth="1"/>
    <col min="9" max="9" width="15.140625" customWidth="1"/>
    <col min="10" max="10" width="13.140625" customWidth="1"/>
    <col min="11" max="11" width="12.140625" customWidth="1"/>
    <col min="12" max="12" width="11.5703125" customWidth="1"/>
    <col min="13" max="13" width="13.42578125" customWidth="1"/>
    <col min="14" max="14" width="11.5703125" customWidth="1"/>
    <col min="15" max="15" width="14.140625" customWidth="1"/>
    <col min="16" max="16" width="11.140625" customWidth="1"/>
  </cols>
  <sheetData>
    <row r="1" spans="1:16" x14ac:dyDescent="0.25">
      <c r="A1" s="25" t="s">
        <v>13</v>
      </c>
      <c r="B1" s="25"/>
      <c r="C1" s="25"/>
      <c r="D1" s="25"/>
      <c r="E1" s="25"/>
      <c r="F1" s="25"/>
      <c r="G1" s="25"/>
      <c r="H1" s="25"/>
      <c r="I1" s="25"/>
      <c r="J1" s="25"/>
    </row>
    <row r="2" spans="1:16" x14ac:dyDescent="0.25">
      <c r="B2" t="s">
        <v>28</v>
      </c>
      <c r="C2" t="s">
        <v>0</v>
      </c>
      <c r="D2" t="s">
        <v>1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25">
      <c r="A3" t="s">
        <v>2</v>
      </c>
      <c r="B3">
        <f t="shared" ref="B3:B12" si="0">AVERAGE(C3:P3)</f>
        <v>9.3221428571428563E-6</v>
      </c>
      <c r="C3">
        <v>1.154E-5</v>
      </c>
      <c r="D3">
        <v>1.384E-5</v>
      </c>
      <c r="E3">
        <v>1.044E-5</v>
      </c>
      <c r="F3">
        <v>3.36E-6</v>
      </c>
      <c r="G3">
        <v>6.46E-6</v>
      </c>
      <c r="H3">
        <v>1.5119999999999999E-5</v>
      </c>
      <c r="I3">
        <v>7.1300000000000003E-6</v>
      </c>
      <c r="J3">
        <v>4.5989999999999998E-5</v>
      </c>
      <c r="K3">
        <v>2.5600000000000001E-6</v>
      </c>
      <c r="L3">
        <v>2.7300000000000001E-6</v>
      </c>
      <c r="M3">
        <v>3.1599999999999998E-6</v>
      </c>
      <c r="N3">
        <v>3.32E-6</v>
      </c>
      <c r="O3">
        <v>2.4200000000000001E-6</v>
      </c>
      <c r="P3">
        <v>2.4399999999999999E-6</v>
      </c>
    </row>
    <row r="4" spans="1:16" x14ac:dyDescent="0.25">
      <c r="A4" t="s">
        <v>3</v>
      </c>
      <c r="B4">
        <f t="shared" si="0"/>
        <v>7.6835714285714301E-6</v>
      </c>
      <c r="C4">
        <v>9.8900000000000002E-6</v>
      </c>
      <c r="D4">
        <v>1.2850000000000001E-5</v>
      </c>
      <c r="E4">
        <v>3.0000000000000001E-6</v>
      </c>
      <c r="F4">
        <v>3.2200000000000001E-6</v>
      </c>
      <c r="G4">
        <v>5.4199999999999998E-6</v>
      </c>
      <c r="H4">
        <v>1.7609999999999999E-5</v>
      </c>
      <c r="I4">
        <v>6.9700000000000002E-6</v>
      </c>
      <c r="J4">
        <v>3.2589999999999998E-5</v>
      </c>
      <c r="K4">
        <v>2.5100000000000001E-6</v>
      </c>
      <c r="L4">
        <v>2.5600000000000001E-6</v>
      </c>
      <c r="M4">
        <v>3.0000000000000001E-6</v>
      </c>
      <c r="N4">
        <v>3.1999999999999999E-6</v>
      </c>
      <c r="O4">
        <v>2.3999999999999999E-6</v>
      </c>
      <c r="P4">
        <v>2.3499999999999999E-6</v>
      </c>
    </row>
    <row r="5" spans="1:16" x14ac:dyDescent="0.25">
      <c r="A5" t="s">
        <v>4</v>
      </c>
      <c r="B5">
        <f t="shared" si="0"/>
        <v>6.4142857142857137E-6</v>
      </c>
      <c r="C5">
        <v>9.2099999999999999E-6</v>
      </c>
      <c r="D5">
        <v>1.322E-5</v>
      </c>
      <c r="E5">
        <v>3.0000000000000001E-6</v>
      </c>
      <c r="F5">
        <v>3.1300000000000001E-6</v>
      </c>
      <c r="G5">
        <v>5.0200000000000002E-6</v>
      </c>
      <c r="H5">
        <v>6.9399999999999996E-6</v>
      </c>
      <c r="I5">
        <v>6.8800000000000002E-6</v>
      </c>
      <c r="J5">
        <v>2.667E-5</v>
      </c>
      <c r="K5">
        <v>2.4899999999999999E-6</v>
      </c>
      <c r="L5">
        <v>2.57E-6</v>
      </c>
      <c r="M5">
        <v>2.9100000000000001E-6</v>
      </c>
      <c r="N5">
        <v>3.0900000000000001E-6</v>
      </c>
      <c r="O5">
        <v>2.3800000000000001E-6</v>
      </c>
      <c r="P5">
        <v>2.2900000000000001E-6</v>
      </c>
    </row>
    <row r="6" spans="1:16" x14ac:dyDescent="0.25">
      <c r="A6" t="s">
        <v>5</v>
      </c>
      <c r="B6">
        <f t="shared" si="0"/>
        <v>5.768571428571429E-6</v>
      </c>
      <c r="C6">
        <v>8.2900000000000002E-6</v>
      </c>
      <c r="D6">
        <v>1.163E-5</v>
      </c>
      <c r="E6">
        <v>3.01E-6</v>
      </c>
      <c r="F6">
        <v>3.14E-6</v>
      </c>
      <c r="G6">
        <v>4.8600000000000001E-6</v>
      </c>
      <c r="H6">
        <v>6.6200000000000001E-6</v>
      </c>
      <c r="I6">
        <v>6.6800000000000004E-6</v>
      </c>
      <c r="J6">
        <v>2.0959999999999999E-5</v>
      </c>
      <c r="K6">
        <v>2.4600000000000002E-6</v>
      </c>
      <c r="L6">
        <v>2.5299999999999999E-6</v>
      </c>
      <c r="M6">
        <v>2.8600000000000001E-6</v>
      </c>
      <c r="N6">
        <v>3.0599999999999999E-6</v>
      </c>
      <c r="O6">
        <v>2.3800000000000001E-6</v>
      </c>
      <c r="P6">
        <v>2.2800000000000002E-6</v>
      </c>
    </row>
    <row r="7" spans="1:16" x14ac:dyDescent="0.25">
      <c r="A7" t="s">
        <v>6</v>
      </c>
      <c r="B7">
        <f t="shared" si="0"/>
        <v>5.1207142857142859E-6</v>
      </c>
      <c r="C7">
        <v>9.0899999999999994E-6</v>
      </c>
      <c r="D7">
        <v>1.1029999999999999E-5</v>
      </c>
      <c r="E7">
        <v>2.88E-6</v>
      </c>
      <c r="F7">
        <v>3.0599999999999999E-6</v>
      </c>
      <c r="G7">
        <v>4.6E-6</v>
      </c>
      <c r="H7">
        <v>5.5099999999999998E-6</v>
      </c>
      <c r="I7">
        <v>6.7900000000000002E-6</v>
      </c>
      <c r="J7">
        <v>1.3550000000000001E-5</v>
      </c>
      <c r="K7">
        <v>2.4200000000000001E-6</v>
      </c>
      <c r="L7">
        <v>2.5299999999999999E-6</v>
      </c>
      <c r="M7">
        <v>2.7499999999999999E-6</v>
      </c>
      <c r="N7">
        <v>2.8499999999999998E-6</v>
      </c>
      <c r="O7">
        <v>2.3599999999999999E-6</v>
      </c>
      <c r="P7">
        <v>2.2699999999999999E-6</v>
      </c>
    </row>
    <row r="8" spans="1:16" x14ac:dyDescent="0.25">
      <c r="A8" t="s">
        <v>7</v>
      </c>
      <c r="B8">
        <f t="shared" si="0"/>
        <v>4.25E-6</v>
      </c>
      <c r="C8">
        <v>7.9500000000000001E-6</v>
      </c>
      <c r="D8">
        <v>6.9800000000000001E-6</v>
      </c>
      <c r="E8">
        <v>2.9000000000000002E-6</v>
      </c>
      <c r="F8">
        <v>3.1499999999999999E-6</v>
      </c>
      <c r="G8">
        <v>4.4900000000000002E-6</v>
      </c>
      <c r="H8">
        <v>4.9300000000000002E-6</v>
      </c>
      <c r="I8">
        <v>7.1300000000000003E-6</v>
      </c>
      <c r="J8">
        <v>6.81E-6</v>
      </c>
      <c r="K8">
        <v>2.2199999999999999E-6</v>
      </c>
      <c r="L8">
        <v>2.5000000000000002E-6</v>
      </c>
      <c r="M8">
        <v>2.74E-6</v>
      </c>
      <c r="N8">
        <v>2.9799999999999998E-6</v>
      </c>
      <c r="O8">
        <v>2.3999999999999999E-6</v>
      </c>
      <c r="P8">
        <v>2.3199999999999998E-6</v>
      </c>
    </row>
    <row r="9" spans="1:16" x14ac:dyDescent="0.25">
      <c r="A9" t="s">
        <v>8</v>
      </c>
      <c r="B9">
        <f t="shared" si="0"/>
        <v>2.6730000000000001E-6</v>
      </c>
      <c r="C9" t="s">
        <v>12</v>
      </c>
      <c r="D9" t="s">
        <v>12</v>
      </c>
      <c r="E9">
        <v>2.08E-6</v>
      </c>
      <c r="F9">
        <v>2.2400000000000002E-6</v>
      </c>
      <c r="G9">
        <v>4.1200000000000004E-6</v>
      </c>
      <c r="H9">
        <v>4.3100000000000002E-6</v>
      </c>
      <c r="I9" t="s">
        <v>12</v>
      </c>
      <c r="J9" t="s">
        <v>12</v>
      </c>
      <c r="K9">
        <v>2.03E-6</v>
      </c>
      <c r="L9">
        <v>2.43E-6</v>
      </c>
      <c r="M9">
        <v>2.43E-6</v>
      </c>
      <c r="N9">
        <v>1.9999999999999999E-6</v>
      </c>
      <c r="O9">
        <v>2.34E-6</v>
      </c>
      <c r="P9">
        <v>2.7499999999999999E-6</v>
      </c>
    </row>
    <row r="10" spans="1:16" x14ac:dyDescent="0.25">
      <c r="A10" t="s">
        <v>9</v>
      </c>
      <c r="B10" t="e">
        <f t="shared" si="0"/>
        <v>#DIV/0!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</row>
    <row r="11" spans="1:16" x14ac:dyDescent="0.25">
      <c r="A11" t="s">
        <v>10</v>
      </c>
      <c r="B11" t="e">
        <f t="shared" si="0"/>
        <v>#DIV/0!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</row>
    <row r="12" spans="1:16" x14ac:dyDescent="0.25">
      <c r="A12" t="s">
        <v>11</v>
      </c>
      <c r="B12" t="e">
        <f t="shared" si="0"/>
        <v>#DIV/0!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</row>
  </sheetData>
  <mergeCells count="1">
    <mergeCell ref="A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I27" sqref="I27"/>
    </sheetView>
  </sheetViews>
  <sheetFormatPr defaultRowHeight="15" x14ac:dyDescent="0.25"/>
  <cols>
    <col min="1" max="2" width="21.28515625" customWidth="1"/>
    <col min="3" max="3" width="14.42578125" customWidth="1"/>
    <col min="4" max="4" width="14" customWidth="1"/>
    <col min="5" max="5" width="16.42578125" customWidth="1"/>
    <col min="6" max="6" width="15.7109375" customWidth="1"/>
    <col min="7" max="7" width="13.85546875" customWidth="1"/>
    <col min="8" max="8" width="12.85546875" customWidth="1"/>
    <col min="9" max="9" width="15.42578125" customWidth="1"/>
    <col min="10" max="10" width="14.42578125" customWidth="1"/>
    <col min="11" max="11" width="12.140625" customWidth="1"/>
    <col min="12" max="12" width="11.5703125" customWidth="1"/>
    <col min="13" max="13" width="13.42578125" customWidth="1"/>
    <col min="14" max="14" width="11.5703125" customWidth="1"/>
    <col min="15" max="15" width="14.140625" customWidth="1"/>
    <col min="16" max="16" width="11.140625" customWidth="1"/>
  </cols>
  <sheetData>
    <row r="1" spans="1:16" x14ac:dyDescent="0.25">
      <c r="A1" s="25" t="s">
        <v>15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6" x14ac:dyDescent="0.25">
      <c r="B2" t="s">
        <v>28</v>
      </c>
      <c r="C2" t="s">
        <v>0</v>
      </c>
      <c r="D2" t="s">
        <v>1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25">
      <c r="A3" t="s">
        <v>2</v>
      </c>
      <c r="B3">
        <f t="shared" ref="B3:B9" si="0">AVERAGE(C3:P3)</f>
        <v>0.23258571428571426</v>
      </c>
      <c r="C3">
        <v>0.23880000000000001</v>
      </c>
      <c r="D3">
        <v>0.26219999999999999</v>
      </c>
      <c r="E3" s="1">
        <v>0.1681</v>
      </c>
      <c r="F3" s="1">
        <v>0.17910000000000001</v>
      </c>
      <c r="G3" s="1">
        <v>0.2331</v>
      </c>
      <c r="H3" s="1">
        <v>0.2928</v>
      </c>
      <c r="I3">
        <v>0.45040000000000002</v>
      </c>
      <c r="J3">
        <v>0.4556</v>
      </c>
      <c r="K3">
        <v>0.17499999999999999</v>
      </c>
      <c r="L3" s="1">
        <v>0.18479999999999999</v>
      </c>
      <c r="M3" s="1">
        <v>0.17230000000000001</v>
      </c>
      <c r="N3" s="1">
        <v>0.1789</v>
      </c>
      <c r="O3" s="1">
        <v>0.13400000000000001</v>
      </c>
      <c r="P3" s="1">
        <v>0.13109999999999999</v>
      </c>
    </row>
    <row r="4" spans="1:16" x14ac:dyDescent="0.25">
      <c r="A4" t="s">
        <v>3</v>
      </c>
      <c r="B4">
        <f t="shared" si="0"/>
        <v>0.22876428571428573</v>
      </c>
      <c r="C4">
        <v>0.23139999999999999</v>
      </c>
      <c r="D4">
        <v>0.26140000000000002</v>
      </c>
      <c r="E4" s="1">
        <v>0.16889999999999999</v>
      </c>
      <c r="F4" s="1">
        <v>0.17510000000000001</v>
      </c>
      <c r="G4" s="1">
        <v>0.22370000000000001</v>
      </c>
      <c r="H4" s="1">
        <v>0.2777</v>
      </c>
      <c r="I4">
        <v>0.4461</v>
      </c>
      <c r="J4">
        <v>0.44800000000000001</v>
      </c>
      <c r="K4">
        <v>0.17419999999999999</v>
      </c>
      <c r="L4" s="1">
        <v>0.182</v>
      </c>
      <c r="M4" s="1">
        <v>0.17</v>
      </c>
      <c r="N4" s="1">
        <v>0.1787</v>
      </c>
      <c r="O4" s="1">
        <v>0.1358</v>
      </c>
      <c r="P4" s="1">
        <v>0.12970000000000001</v>
      </c>
    </row>
    <row r="5" spans="1:16" x14ac:dyDescent="0.25">
      <c r="A5" t="s">
        <v>4</v>
      </c>
      <c r="B5">
        <f t="shared" si="0"/>
        <v>0.22803571428571429</v>
      </c>
      <c r="C5">
        <v>0.2278</v>
      </c>
      <c r="D5">
        <v>0.2616</v>
      </c>
      <c r="E5" s="1">
        <v>0.1678</v>
      </c>
      <c r="F5" s="1">
        <v>0.17430000000000001</v>
      </c>
      <c r="G5" s="1">
        <v>0.22090000000000001</v>
      </c>
      <c r="H5" s="1">
        <v>0.27089999999999997</v>
      </c>
      <c r="I5">
        <v>0.45</v>
      </c>
      <c r="J5">
        <v>0.45660000000000001</v>
      </c>
      <c r="K5">
        <v>0.1757</v>
      </c>
      <c r="L5" s="1">
        <v>0.18160000000000001</v>
      </c>
      <c r="M5" s="1">
        <v>0.1686</v>
      </c>
      <c r="N5" s="1">
        <v>0.1739</v>
      </c>
      <c r="O5" s="1">
        <v>0.13469999999999999</v>
      </c>
      <c r="P5" s="1">
        <v>0.12809999999999999</v>
      </c>
    </row>
    <row r="6" spans="1:16" x14ac:dyDescent="0.25">
      <c r="A6" t="s">
        <v>5</v>
      </c>
      <c r="B6">
        <f t="shared" si="0"/>
        <v>0.22612142857142858</v>
      </c>
      <c r="C6">
        <v>0.21909999999999999</v>
      </c>
      <c r="D6">
        <v>0.2646</v>
      </c>
      <c r="E6" s="1">
        <v>0.16969999999999999</v>
      </c>
      <c r="F6" s="1">
        <v>0.17469999999999999</v>
      </c>
      <c r="G6" s="1">
        <v>0.22259999999999999</v>
      </c>
      <c r="H6" s="1">
        <v>0.26419999999999999</v>
      </c>
      <c r="I6">
        <v>0.44409999999999999</v>
      </c>
      <c r="J6">
        <v>0.44919999999999999</v>
      </c>
      <c r="K6">
        <v>0.17319999999999999</v>
      </c>
      <c r="L6" s="1">
        <v>0.18179999999999999</v>
      </c>
      <c r="M6" s="1">
        <v>0.16550000000000001</v>
      </c>
      <c r="N6" s="1">
        <v>0.1734</v>
      </c>
      <c r="O6" s="1">
        <v>0.13450000000000001</v>
      </c>
      <c r="P6" s="1">
        <v>0.12909999999999999</v>
      </c>
    </row>
    <row r="7" spans="1:16" x14ac:dyDescent="0.25">
      <c r="A7" t="s">
        <v>6</v>
      </c>
      <c r="B7">
        <f t="shared" si="0"/>
        <v>0.22612142857142858</v>
      </c>
      <c r="C7">
        <v>0.22270000000000001</v>
      </c>
      <c r="D7">
        <v>0.25490000000000002</v>
      </c>
      <c r="E7" s="1">
        <v>0.1648</v>
      </c>
      <c r="F7" s="1">
        <v>0.17100000000000001</v>
      </c>
      <c r="G7" s="1">
        <v>0.22059999999999999</v>
      </c>
      <c r="H7" s="1">
        <v>0.24959999999999999</v>
      </c>
      <c r="I7">
        <v>0.44230000000000003</v>
      </c>
      <c r="J7">
        <v>0.4874</v>
      </c>
      <c r="K7" s="1">
        <v>0.17080000000000001</v>
      </c>
      <c r="L7" s="1">
        <v>0.18229999999999999</v>
      </c>
      <c r="M7" s="1">
        <v>0.1641</v>
      </c>
      <c r="N7" s="1">
        <v>0.1676</v>
      </c>
      <c r="O7" s="1">
        <v>0.14030000000000001</v>
      </c>
      <c r="P7" s="1">
        <v>0.1273</v>
      </c>
    </row>
    <row r="8" spans="1:16" x14ac:dyDescent="0.25">
      <c r="A8" t="s">
        <v>7</v>
      </c>
      <c r="B8">
        <f t="shared" si="0"/>
        <v>0.21142857142857144</v>
      </c>
      <c r="C8">
        <v>0.19400000000000001</v>
      </c>
      <c r="D8">
        <v>6.9000000000000006E-2</v>
      </c>
      <c r="E8" s="1">
        <v>0.1744</v>
      </c>
      <c r="F8" s="1">
        <v>0.1767</v>
      </c>
      <c r="G8" s="1">
        <v>0.22090000000000001</v>
      </c>
      <c r="H8" s="1">
        <v>0.24049999999999999</v>
      </c>
      <c r="I8">
        <v>0.43440000000000001</v>
      </c>
      <c r="J8">
        <v>0.5</v>
      </c>
      <c r="K8" s="1">
        <v>0.1678</v>
      </c>
      <c r="L8" s="1">
        <v>0.18720000000000001</v>
      </c>
      <c r="M8" s="1">
        <v>0.15679999999999999</v>
      </c>
      <c r="N8" s="1">
        <v>0.15989999999999999</v>
      </c>
      <c r="O8" s="1">
        <v>0.14410000000000001</v>
      </c>
      <c r="P8" s="1">
        <v>0.1343</v>
      </c>
    </row>
    <row r="9" spans="1:16" x14ac:dyDescent="0.25">
      <c r="A9" t="s">
        <v>8</v>
      </c>
      <c r="B9">
        <f t="shared" si="0"/>
        <v>0.17264000000000002</v>
      </c>
      <c r="C9" t="s">
        <v>12</v>
      </c>
      <c r="D9" t="s">
        <v>12</v>
      </c>
      <c r="E9" s="1">
        <v>0.17050000000000001</v>
      </c>
      <c r="F9" s="1">
        <v>0.1477</v>
      </c>
      <c r="G9" s="1">
        <v>0.26569999999999999</v>
      </c>
      <c r="H9" s="1">
        <v>0.25819999999999999</v>
      </c>
      <c r="I9" t="s">
        <v>12</v>
      </c>
      <c r="J9" t="s">
        <v>12</v>
      </c>
      <c r="K9" s="1">
        <v>0.1071</v>
      </c>
      <c r="L9" s="1">
        <v>0.25659999999999999</v>
      </c>
      <c r="M9" s="1">
        <v>5.5599999999999997E-2</v>
      </c>
      <c r="N9" s="1">
        <v>0.17069999999999999</v>
      </c>
      <c r="O9" s="1">
        <v>0.12839999999999999</v>
      </c>
      <c r="P9" s="1">
        <v>0.16589999999999999</v>
      </c>
    </row>
    <row r="10" spans="1:16" x14ac:dyDescent="0.25">
      <c r="A10" t="s">
        <v>9</v>
      </c>
      <c r="B10" t="s">
        <v>12</v>
      </c>
      <c r="C10" t="s">
        <v>12</v>
      </c>
      <c r="D10" t="s">
        <v>12</v>
      </c>
      <c r="E10" s="1" t="s">
        <v>12</v>
      </c>
      <c r="F10" s="1" t="s">
        <v>12</v>
      </c>
      <c r="G10" s="1" t="s">
        <v>12</v>
      </c>
      <c r="H10" s="1" t="s">
        <v>12</v>
      </c>
      <c r="I10" t="s">
        <v>12</v>
      </c>
      <c r="J10" t="s">
        <v>12</v>
      </c>
      <c r="K10" s="1" t="s">
        <v>12</v>
      </c>
      <c r="L10" s="1" t="s">
        <v>12</v>
      </c>
      <c r="M10" s="1" t="s">
        <v>12</v>
      </c>
      <c r="N10" s="1" t="s">
        <v>12</v>
      </c>
      <c r="O10" s="1" t="s">
        <v>12</v>
      </c>
      <c r="P10" s="1" t="s">
        <v>12</v>
      </c>
    </row>
    <row r="11" spans="1:16" x14ac:dyDescent="0.25">
      <c r="A11" t="s">
        <v>10</v>
      </c>
      <c r="B11" t="s">
        <v>12</v>
      </c>
      <c r="C11" t="s">
        <v>12</v>
      </c>
      <c r="D1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t="s">
        <v>12</v>
      </c>
      <c r="J11" t="s">
        <v>12</v>
      </c>
      <c r="K11" s="1" t="s">
        <v>12</v>
      </c>
      <c r="L11" s="1" t="s">
        <v>12</v>
      </c>
      <c r="M11" s="1" t="s">
        <v>12</v>
      </c>
      <c r="N11" s="1" t="s">
        <v>12</v>
      </c>
      <c r="O11" s="1" t="s">
        <v>12</v>
      </c>
      <c r="P11" s="1" t="s">
        <v>12</v>
      </c>
    </row>
    <row r="12" spans="1:16" x14ac:dyDescent="0.25">
      <c r="A12" t="s">
        <v>11</v>
      </c>
      <c r="B12" t="s">
        <v>12</v>
      </c>
      <c r="C12" t="s">
        <v>12</v>
      </c>
      <c r="D12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t="s">
        <v>12</v>
      </c>
      <c r="J12" t="s">
        <v>12</v>
      </c>
      <c r="K12" s="1" t="s">
        <v>12</v>
      </c>
      <c r="L12" s="1" t="s">
        <v>12</v>
      </c>
      <c r="M12" s="1" t="s">
        <v>12</v>
      </c>
      <c r="N12" s="1" t="s">
        <v>12</v>
      </c>
      <c r="O12" s="1" t="s">
        <v>12</v>
      </c>
      <c r="P12" s="1" t="s">
        <v>12</v>
      </c>
    </row>
    <row r="13" spans="1:16" x14ac:dyDescent="0.25">
      <c r="A13" s="25" t="s">
        <v>14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6" x14ac:dyDescent="0.25">
      <c r="B14" t="s">
        <v>28</v>
      </c>
      <c r="C14" t="s">
        <v>0</v>
      </c>
      <c r="D14" t="s">
        <v>1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 t="s">
        <v>22</v>
      </c>
      <c r="L14" t="s">
        <v>23</v>
      </c>
      <c r="M14" t="s">
        <v>24</v>
      </c>
      <c r="N14" t="s">
        <v>25</v>
      </c>
      <c r="O14" t="s">
        <v>26</v>
      </c>
      <c r="P14" t="s">
        <v>27</v>
      </c>
    </row>
    <row r="15" spans="1:16" x14ac:dyDescent="0.25">
      <c r="A15" t="s">
        <v>2</v>
      </c>
      <c r="B15">
        <f t="shared" ref="B15:B23" si="1">AVERAGE(C15:P15)</f>
        <v>0.33347142857142853</v>
      </c>
      <c r="C15">
        <v>0.33529999999999999</v>
      </c>
      <c r="D15">
        <v>0.33500000000000002</v>
      </c>
      <c r="E15">
        <v>0.33410000000000001</v>
      </c>
      <c r="F15" s="1">
        <v>0.33350000000000002</v>
      </c>
      <c r="G15" s="1">
        <v>0.33489999999999998</v>
      </c>
      <c r="H15" s="1">
        <v>0.33260000000000001</v>
      </c>
      <c r="I15">
        <v>0.33019999999999999</v>
      </c>
      <c r="J15">
        <v>0.33379999999999999</v>
      </c>
      <c r="K15" s="1">
        <v>0.33179999999999998</v>
      </c>
      <c r="L15" s="1">
        <v>0.3337</v>
      </c>
      <c r="M15" s="1">
        <v>0.33500000000000002</v>
      </c>
      <c r="N15" s="1">
        <v>0.33300000000000002</v>
      </c>
      <c r="O15" s="1">
        <v>0.33200000000000002</v>
      </c>
      <c r="P15" s="1">
        <v>0.3337</v>
      </c>
    </row>
    <row r="16" spans="1:16" x14ac:dyDescent="0.25">
      <c r="A16" t="s">
        <v>3</v>
      </c>
      <c r="B16">
        <f t="shared" si="1"/>
        <v>0.33314285714285713</v>
      </c>
      <c r="C16">
        <v>0.33179999999999998</v>
      </c>
      <c r="D16">
        <v>0.33129999999999998</v>
      </c>
      <c r="E16">
        <v>0.33379999999999999</v>
      </c>
      <c r="F16" s="1">
        <v>0.33400000000000002</v>
      </c>
      <c r="G16" s="1">
        <v>0.33389999999999997</v>
      </c>
      <c r="H16" s="1">
        <v>0.33400000000000002</v>
      </c>
      <c r="I16">
        <v>0.33529999999999999</v>
      </c>
      <c r="J16">
        <v>0.33169999999999999</v>
      </c>
      <c r="K16" s="1">
        <v>0.33460000000000001</v>
      </c>
      <c r="L16" s="1">
        <v>0.33389999999999997</v>
      </c>
      <c r="M16" s="1">
        <v>0.33450000000000002</v>
      </c>
      <c r="N16" s="1">
        <v>0.33129999999999998</v>
      </c>
      <c r="O16" s="1">
        <v>0.33050000000000002</v>
      </c>
      <c r="P16" s="1">
        <v>0.33339999999999997</v>
      </c>
    </row>
    <row r="17" spans="1:16" x14ac:dyDescent="0.25">
      <c r="A17" t="s">
        <v>4</v>
      </c>
      <c r="B17">
        <f t="shared" si="1"/>
        <v>0.33338571428571423</v>
      </c>
      <c r="C17">
        <v>0.32790000000000002</v>
      </c>
      <c r="D17">
        <v>0.33939999999999998</v>
      </c>
      <c r="E17">
        <v>0.33400000000000002</v>
      </c>
      <c r="F17" s="1">
        <v>0.33329999999999999</v>
      </c>
      <c r="G17" s="1">
        <v>0.33450000000000002</v>
      </c>
      <c r="H17" s="1">
        <v>0.3357</v>
      </c>
      <c r="I17">
        <v>0.32800000000000001</v>
      </c>
      <c r="J17">
        <v>0.33310000000000001</v>
      </c>
      <c r="K17" s="1">
        <v>0.33279999999999998</v>
      </c>
      <c r="L17" s="1">
        <v>0.3342</v>
      </c>
      <c r="M17" s="1">
        <v>0.33629999999999999</v>
      </c>
      <c r="N17" s="1">
        <v>0.32929999999999998</v>
      </c>
      <c r="O17" s="1">
        <v>0.3342</v>
      </c>
      <c r="P17" s="1">
        <v>0.3347</v>
      </c>
    </row>
    <row r="18" spans="1:16" x14ac:dyDescent="0.25">
      <c r="A18" t="s">
        <v>5</v>
      </c>
      <c r="B18">
        <f t="shared" si="1"/>
        <v>0.3342357142857143</v>
      </c>
      <c r="C18">
        <v>0.33779999999999999</v>
      </c>
      <c r="D18">
        <v>0.34189999999999998</v>
      </c>
      <c r="E18">
        <v>0.33400000000000002</v>
      </c>
      <c r="F18" s="1">
        <v>0.33360000000000001</v>
      </c>
      <c r="G18" s="1">
        <v>0.3342</v>
      </c>
      <c r="H18" s="1">
        <v>0.33929999999999999</v>
      </c>
      <c r="I18">
        <v>0.33760000000000001</v>
      </c>
      <c r="J18">
        <v>0.31740000000000002</v>
      </c>
      <c r="K18" s="1">
        <v>0.33600000000000002</v>
      </c>
      <c r="L18" s="1">
        <v>0.3347</v>
      </c>
      <c r="M18" s="1">
        <v>0.3347</v>
      </c>
      <c r="N18" s="1">
        <v>0.33200000000000002</v>
      </c>
      <c r="O18" s="1">
        <v>0.33160000000000001</v>
      </c>
      <c r="P18" s="1">
        <v>0.33450000000000002</v>
      </c>
    </row>
    <row r="19" spans="1:16" x14ac:dyDescent="0.25">
      <c r="A19" t="s">
        <v>6</v>
      </c>
      <c r="B19">
        <f t="shared" si="1"/>
        <v>0.33559285714285714</v>
      </c>
      <c r="C19">
        <v>0.33479999999999999</v>
      </c>
      <c r="D19">
        <v>0.3478</v>
      </c>
      <c r="E19">
        <v>0.33289999999999997</v>
      </c>
      <c r="F19" s="1">
        <v>0.3377</v>
      </c>
      <c r="G19" s="1">
        <v>0.33239999999999997</v>
      </c>
      <c r="H19" s="1">
        <v>0.33289999999999997</v>
      </c>
      <c r="I19">
        <v>0.33629999999999999</v>
      </c>
      <c r="J19">
        <v>0.34599999999999997</v>
      </c>
      <c r="K19" s="1">
        <v>0.33150000000000002</v>
      </c>
      <c r="L19" s="1">
        <v>0.32879999999999998</v>
      </c>
      <c r="M19" s="1">
        <v>0.33100000000000002</v>
      </c>
      <c r="N19" s="1">
        <v>0.3382</v>
      </c>
      <c r="O19" s="1">
        <v>0.33389999999999997</v>
      </c>
      <c r="P19" s="1">
        <v>0.33410000000000001</v>
      </c>
    </row>
    <row r="20" spans="1:16" x14ac:dyDescent="0.25">
      <c r="A20" t="s">
        <v>7</v>
      </c>
      <c r="B20">
        <f t="shared" si="1"/>
        <v>0.35659999999999992</v>
      </c>
      <c r="C20">
        <v>0.3881</v>
      </c>
      <c r="D20">
        <v>0.4138</v>
      </c>
      <c r="E20">
        <v>0.32729999999999998</v>
      </c>
      <c r="F20" s="1">
        <v>0.34560000000000002</v>
      </c>
      <c r="G20" s="1">
        <v>0.33400000000000002</v>
      </c>
      <c r="H20" s="1">
        <v>0.3241</v>
      </c>
      <c r="I20">
        <v>0.35449999999999998</v>
      </c>
      <c r="J20">
        <v>0.5</v>
      </c>
      <c r="K20" s="1">
        <v>0.33200000000000002</v>
      </c>
      <c r="L20" s="1">
        <v>0.32150000000000001</v>
      </c>
      <c r="M20" s="1">
        <v>0.34010000000000001</v>
      </c>
      <c r="N20" s="1">
        <v>0.34039999999999998</v>
      </c>
      <c r="O20" s="1">
        <v>0.3382</v>
      </c>
      <c r="P20" s="1">
        <v>0.33279999999999998</v>
      </c>
    </row>
    <row r="21" spans="1:16" x14ac:dyDescent="0.25">
      <c r="A21" t="s">
        <v>8</v>
      </c>
      <c r="B21">
        <f t="shared" si="1"/>
        <v>0.34910000000000002</v>
      </c>
      <c r="C21" t="s">
        <v>12</v>
      </c>
      <c r="D21" t="s">
        <v>12</v>
      </c>
      <c r="E21">
        <v>0.30680000000000002</v>
      </c>
      <c r="F21" s="1">
        <v>0.28410000000000002</v>
      </c>
      <c r="G21" s="1">
        <v>0.40560000000000002</v>
      </c>
      <c r="H21" s="1">
        <v>0.32419999999999999</v>
      </c>
      <c r="I21" t="s">
        <v>12</v>
      </c>
      <c r="J21" t="s">
        <v>12</v>
      </c>
      <c r="K21" s="1">
        <v>0.36899999999999999</v>
      </c>
      <c r="L21" s="1">
        <v>0.37169999999999997</v>
      </c>
      <c r="M21" s="1">
        <v>0.33329999999999999</v>
      </c>
      <c r="N21" s="1">
        <v>0.41460000000000002</v>
      </c>
      <c r="O21" s="1">
        <v>0.33610000000000001</v>
      </c>
      <c r="P21" s="1">
        <v>0.34560000000000002</v>
      </c>
    </row>
    <row r="22" spans="1:16" x14ac:dyDescent="0.25">
      <c r="A22" t="s">
        <v>9</v>
      </c>
      <c r="B22" t="e">
        <f t="shared" si="1"/>
        <v>#DIV/0!</v>
      </c>
      <c r="C22" t="s">
        <v>12</v>
      </c>
      <c r="D22" t="s">
        <v>12</v>
      </c>
      <c r="E22" t="s">
        <v>12</v>
      </c>
      <c r="F22" s="1" t="s">
        <v>12</v>
      </c>
      <c r="G22" s="1" t="s">
        <v>12</v>
      </c>
      <c r="H22" s="1" t="s">
        <v>12</v>
      </c>
      <c r="I22" t="s">
        <v>12</v>
      </c>
      <c r="J22" t="s">
        <v>12</v>
      </c>
      <c r="K22" s="1" t="s">
        <v>12</v>
      </c>
      <c r="L22" s="1" t="s">
        <v>12</v>
      </c>
      <c r="M22" s="1" t="s">
        <v>12</v>
      </c>
      <c r="N22" s="1" t="s">
        <v>12</v>
      </c>
      <c r="O22" s="1" t="s">
        <v>12</v>
      </c>
      <c r="P22" s="1" t="s">
        <v>12</v>
      </c>
    </row>
    <row r="23" spans="1:16" x14ac:dyDescent="0.25">
      <c r="A23" t="s">
        <v>10</v>
      </c>
      <c r="B23" t="e">
        <f t="shared" si="1"/>
        <v>#DIV/0!</v>
      </c>
      <c r="C23" t="s">
        <v>12</v>
      </c>
      <c r="D23" t="s">
        <v>12</v>
      </c>
      <c r="E23" t="s">
        <v>12</v>
      </c>
      <c r="F23" s="1" t="s">
        <v>12</v>
      </c>
      <c r="G23" s="1" t="s">
        <v>12</v>
      </c>
      <c r="H23" s="1" t="s">
        <v>12</v>
      </c>
      <c r="I23" t="s">
        <v>12</v>
      </c>
      <c r="J23" t="s">
        <v>12</v>
      </c>
      <c r="K23" s="1" t="s">
        <v>12</v>
      </c>
      <c r="L23" s="1" t="s">
        <v>12</v>
      </c>
      <c r="M23" s="1" t="s">
        <v>12</v>
      </c>
      <c r="N23" s="1" t="s">
        <v>12</v>
      </c>
      <c r="O23" s="1" t="s">
        <v>12</v>
      </c>
      <c r="P23" s="1" t="s">
        <v>12</v>
      </c>
    </row>
    <row r="24" spans="1:16" x14ac:dyDescent="0.25">
      <c r="A24" t="s">
        <v>11</v>
      </c>
      <c r="C24" t="s">
        <v>12</v>
      </c>
      <c r="D24" t="s">
        <v>12</v>
      </c>
      <c r="E24" t="s">
        <v>12</v>
      </c>
      <c r="F24" s="1" t="s">
        <v>12</v>
      </c>
      <c r="G24" s="1" t="s">
        <v>12</v>
      </c>
      <c r="H24" s="1" t="s">
        <v>12</v>
      </c>
      <c r="I24" t="s">
        <v>12</v>
      </c>
      <c r="J24" t="s">
        <v>12</v>
      </c>
      <c r="K24" s="1" t="s">
        <v>12</v>
      </c>
      <c r="L24" s="1" t="s">
        <v>12</v>
      </c>
      <c r="M24" s="1" t="s">
        <v>12</v>
      </c>
      <c r="N24" s="1" t="s">
        <v>12</v>
      </c>
      <c r="O24" s="1" t="s">
        <v>12</v>
      </c>
      <c r="P24" s="1" t="s">
        <v>12</v>
      </c>
    </row>
  </sheetData>
  <mergeCells count="2">
    <mergeCell ref="A13:K13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Zestawienie</vt:lpstr>
      <vt:lpstr>Hurst</vt:lpstr>
      <vt:lpstr>Ilość ticków</vt:lpstr>
      <vt:lpstr>LogisticRegression</vt:lpstr>
      <vt:lpstr>LDA</vt:lpstr>
      <vt:lpstr>ARMA</vt:lpstr>
      <vt:lpstr>ARIMA</vt:lpstr>
      <vt:lpstr>Naive</vt:lpstr>
      <vt:lpstr>Random</vt:lpstr>
      <vt:lpstr>MovingAverage</vt:lpstr>
      <vt:lpstr>LinearRegression</vt:lpstr>
      <vt:lpstr>ExpSmooth</vt:lpstr>
      <vt:lpstr>Kalman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Robszo</dc:creator>
  <cp:lastModifiedBy>Robszo</cp:lastModifiedBy>
  <dcterms:created xsi:type="dcterms:W3CDTF">2016-01-16T19:31:26Z</dcterms:created>
  <dcterms:modified xsi:type="dcterms:W3CDTF">2018-02-10T21:47:48Z</dcterms:modified>
</cp:coreProperties>
</file>