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84" yWindow="84" windowWidth="16260" windowHeight="5856"/>
  </bookViews>
  <sheets>
    <sheet name="Arkusz1" sheetId="1" r:id="rId1"/>
    <sheet name="Arkusz2" sheetId="2" r:id="rId2"/>
    <sheet name="Arkusz3" sheetId="3" r:id="rId3"/>
  </sheets>
  <calcPr calcId="144525"/>
</workbook>
</file>

<file path=xl/calcChain.xml><?xml version="1.0" encoding="utf-8"?>
<calcChain xmlns="http://schemas.openxmlformats.org/spreadsheetml/2006/main">
  <c r="J66" i="1" l="1"/>
  <c r="J67" i="1"/>
  <c r="J68" i="1"/>
  <c r="J69" i="1"/>
  <c r="J65" i="1"/>
  <c r="I69" i="1"/>
  <c r="I68" i="1"/>
  <c r="I67" i="1"/>
  <c r="I66" i="1"/>
  <c r="I65" i="1"/>
  <c r="H69" i="1"/>
  <c r="H68" i="1"/>
  <c r="H67" i="1"/>
  <c r="H66" i="1"/>
  <c r="H65" i="1"/>
  <c r="P61" i="1"/>
  <c r="O61" i="1"/>
  <c r="M61" i="1"/>
  <c r="L61" i="1"/>
  <c r="J61" i="1"/>
  <c r="I61" i="1"/>
  <c r="G61" i="1"/>
  <c r="F61" i="1"/>
  <c r="D61" i="1"/>
  <c r="C61" i="1"/>
  <c r="K24" i="1"/>
  <c r="K23" i="1"/>
  <c r="K22" i="1"/>
  <c r="K21" i="1"/>
  <c r="K20" i="1"/>
  <c r="J24" i="1"/>
  <c r="J23" i="1"/>
  <c r="J22" i="1"/>
  <c r="J21" i="1"/>
  <c r="I24" i="1"/>
  <c r="H24" i="1"/>
  <c r="I23" i="1"/>
  <c r="H23" i="1"/>
  <c r="I22" i="1"/>
  <c r="H22" i="1"/>
  <c r="I21" i="1"/>
  <c r="H21" i="1"/>
  <c r="I20" i="1"/>
  <c r="H20" i="1"/>
  <c r="P16" i="1"/>
  <c r="O16" i="1"/>
  <c r="M16" i="1"/>
  <c r="L16" i="1"/>
  <c r="J16" i="1"/>
  <c r="I16" i="1"/>
  <c r="J20" i="1" s="1"/>
  <c r="G16" i="1"/>
  <c r="F16" i="1"/>
  <c r="D16" i="1"/>
  <c r="C16" i="1"/>
</calcChain>
</file>

<file path=xl/sharedStrings.xml><?xml version="1.0" encoding="utf-8"?>
<sst xmlns="http://schemas.openxmlformats.org/spreadsheetml/2006/main" count="46" uniqueCount="12">
  <si>
    <t>lr</t>
  </si>
  <si>
    <t>fr</t>
  </si>
  <si>
    <t>l. epok</t>
  </si>
  <si>
    <t>l. popr.</t>
  </si>
  <si>
    <t>%poprawnych</t>
  </si>
  <si>
    <t>nr testu</t>
  </si>
  <si>
    <t>ŚREDNIO</t>
  </si>
  <si>
    <t>SREDNIO</t>
  </si>
  <si>
    <t>% popr.</t>
  </si>
  <si>
    <t>% porp.</t>
  </si>
  <si>
    <t xml:space="preserve">lr </t>
  </si>
  <si>
    <t>l epok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</si>
</sst>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9" fontId="0" fillId="0" borderId="0" xfId="0" applyNumberFormat="1"/>
    <xf numFmtId="0" fontId="0" fillId="0" borderId="1" xfId="0" applyBorder="1"/>
    <xf numFmtId="9" fontId="0" fillId="0" borderId="1" xfId="0" applyNumberFormat="1" applyBorder="1"/>
    <xf numFmtId="0" fontId="0" fillId="0" borderId="2" xfId="0" applyBorder="1"/>
    <xf numFmtId="9" fontId="0" fillId="0" borderId="2" xfId="0" applyNumberFormat="1" applyBorder="1"/>
    <xf numFmtId="0" fontId="1" fillId="0" borderId="3" xfId="0" applyFont="1" applyBorder="1"/>
    <xf numFmtId="0" fontId="1" fillId="0" borderId="4" xfId="0" applyFont="1" applyBorder="1"/>
    <xf numFmtId="9" fontId="1" fillId="0" borderId="4" xfId="0" applyNumberFormat="1" applyFont="1" applyBorder="1"/>
    <xf numFmtId="9" fontId="1" fillId="0" borderId="5" xfId="0" applyNumberFormat="1" applyFont="1" applyBorder="1"/>
    <xf numFmtId="0" fontId="0" fillId="0" borderId="6" xfId="0" applyBorder="1"/>
    <xf numFmtId="9" fontId="0" fillId="0" borderId="6" xfId="0" applyNumberFormat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1" xfId="0" applyFill="1" applyBorder="1"/>
    <xf numFmtId="0" fontId="0" fillId="2" borderId="11" xfId="0" applyFill="1" applyBorder="1"/>
    <xf numFmtId="0" fontId="0" fillId="2" borderId="12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Liczba epok w</a:t>
            </a:r>
            <a:r>
              <a:rPr lang="pl-PL" baseline="0"/>
              <a:t> zależnosci od współczynników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Liczba epok</c:v>
          </c:tx>
          <c:xVal>
            <c:numRef>
              <c:f>Arkusz1!$H$20:$H$24</c:f>
              <c:numCache>
                <c:formatCode>General</c:formatCode>
                <c:ptCount val="5"/>
                <c:pt idx="0">
                  <c:v>5.0000000000000001E-3</c:v>
                </c:pt>
                <c:pt idx="1">
                  <c:v>7.4999999999999997E-3</c:v>
                </c:pt>
                <c:pt idx="2">
                  <c:v>0.01</c:v>
                </c:pt>
                <c:pt idx="3">
                  <c:v>2.5000000000000001E-2</c:v>
                </c:pt>
                <c:pt idx="4">
                  <c:v>0.05</c:v>
                </c:pt>
              </c:numCache>
            </c:numRef>
          </c:xVal>
          <c:yVal>
            <c:numRef>
              <c:f>Arkusz1!$J$20:$J$24</c:f>
              <c:numCache>
                <c:formatCode>General</c:formatCode>
                <c:ptCount val="5"/>
                <c:pt idx="0">
                  <c:v>181.3</c:v>
                </c:pt>
                <c:pt idx="1">
                  <c:v>161.19999999999999</c:v>
                </c:pt>
                <c:pt idx="2">
                  <c:v>88.3</c:v>
                </c:pt>
                <c:pt idx="3">
                  <c:v>18.8</c:v>
                </c:pt>
                <c:pt idx="4">
                  <c:v>9.1999999999999993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440448"/>
        <c:axId val="129566976"/>
      </c:scatterChart>
      <c:valAx>
        <c:axId val="136440448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współczynnik uczenia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9566976"/>
        <c:crosses val="autoZero"/>
        <c:crossBetween val="midCat"/>
      </c:valAx>
      <c:valAx>
        <c:axId val="129566976"/>
        <c:scaling>
          <c:orientation val="minMax"/>
        </c:scaling>
        <c:delete val="0"/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liczba</a:t>
                </a:r>
                <a:r>
                  <a:rPr lang="pl-PL" baseline="0"/>
                  <a:t> epok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64404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wysokość</a:t>
            </a:r>
            <a:r>
              <a:rPr lang="pl-PL" baseline="0"/>
              <a:t> poprawnych odpowiedzi dla danych testujących w zależności od współczynników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% poprawnych odpowiedzi dla danych testujacych</c:v>
          </c:tx>
          <c:xVal>
            <c:numRef>
              <c:f>Arkusz1!$H$20:$H$24</c:f>
              <c:numCache>
                <c:formatCode>General</c:formatCode>
                <c:ptCount val="5"/>
                <c:pt idx="0">
                  <c:v>5.0000000000000001E-3</c:v>
                </c:pt>
                <c:pt idx="1">
                  <c:v>7.4999999999999997E-3</c:v>
                </c:pt>
                <c:pt idx="2">
                  <c:v>0.01</c:v>
                </c:pt>
                <c:pt idx="3">
                  <c:v>2.5000000000000001E-2</c:v>
                </c:pt>
                <c:pt idx="4">
                  <c:v>0.05</c:v>
                </c:pt>
              </c:numCache>
            </c:numRef>
          </c:xVal>
          <c:yVal>
            <c:numRef>
              <c:f>Arkusz1!$K$20:$K$24</c:f>
              <c:numCache>
                <c:formatCode>0%</c:formatCode>
                <c:ptCount val="5"/>
                <c:pt idx="0">
                  <c:v>0.3</c:v>
                </c:pt>
                <c:pt idx="1">
                  <c:v>0.42499999999999999</c:v>
                </c:pt>
                <c:pt idx="2">
                  <c:v>0.55000000000000004</c:v>
                </c:pt>
                <c:pt idx="3">
                  <c:v>0.375</c:v>
                </c:pt>
                <c:pt idx="4">
                  <c:v>0.35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032384"/>
        <c:axId val="132030848"/>
      </c:scatterChart>
      <c:valAx>
        <c:axId val="132032384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współczynnik uczenia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2030848"/>
        <c:crosses val="autoZero"/>
        <c:crossBetween val="midCat"/>
      </c:valAx>
      <c:valAx>
        <c:axId val="132030848"/>
        <c:scaling>
          <c:orientation val="minMax"/>
        </c:scaling>
        <c:delete val="0"/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%</a:t>
                </a:r>
                <a:r>
                  <a:rPr lang="pl-PL" baseline="0"/>
                  <a:t> poprawnych wyników</a:t>
                </a:r>
                <a:endParaRPr lang="pl-PL"/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1320323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Liczba epok w</a:t>
            </a:r>
            <a:r>
              <a:rPr lang="pl-PL" baseline="0"/>
              <a:t> zależności od współczynnika uczenia</a:t>
            </a:r>
            <a:endParaRPr lang="pl-PL"/>
          </a:p>
        </c:rich>
      </c:tx>
      <c:layout>
        <c:manualLayout>
          <c:xMode val="edge"/>
          <c:yMode val="edge"/>
          <c:x val="0.20547922134733157"/>
          <c:y val="2.3148148148148147E-2"/>
        </c:manualLayout>
      </c:layout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Liczba epok</c:v>
          </c:tx>
          <c:xVal>
            <c:numRef>
              <c:f>Arkusz1!$H$65:$H$69</c:f>
              <c:numCache>
                <c:formatCode>General</c:formatCode>
                <c:ptCount val="5"/>
                <c:pt idx="0">
                  <c:v>5.0000000000000001E-3</c:v>
                </c:pt>
                <c:pt idx="1">
                  <c:v>7.4999999999999997E-3</c:v>
                </c:pt>
                <c:pt idx="2">
                  <c:v>0.01</c:v>
                </c:pt>
                <c:pt idx="3">
                  <c:v>2.5000000000000001E-2</c:v>
                </c:pt>
                <c:pt idx="4">
                  <c:v>0.05</c:v>
                </c:pt>
              </c:numCache>
            </c:numRef>
          </c:xVal>
          <c:yVal>
            <c:numRef>
              <c:f>Arkusz1!$I$65:$I$69</c:f>
              <c:numCache>
                <c:formatCode>General</c:formatCode>
                <c:ptCount val="5"/>
                <c:pt idx="0">
                  <c:v>128</c:v>
                </c:pt>
                <c:pt idx="1">
                  <c:v>101.3</c:v>
                </c:pt>
                <c:pt idx="2">
                  <c:v>84</c:v>
                </c:pt>
                <c:pt idx="3">
                  <c:v>29.8</c:v>
                </c:pt>
                <c:pt idx="4">
                  <c:v>15.7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197952"/>
        <c:axId val="126525440"/>
      </c:scatterChart>
      <c:valAx>
        <c:axId val="127197952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współczynnik uczenia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6525440"/>
        <c:crosses val="autoZero"/>
        <c:crossBetween val="midCat"/>
      </c:valAx>
      <c:valAx>
        <c:axId val="126525440"/>
        <c:scaling>
          <c:orientation val="minMax"/>
        </c:scaling>
        <c:delete val="0"/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liczba epok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71979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 sz="1800" b="1" i="0" baseline="0">
                <a:effectLst/>
              </a:rPr>
              <a:t>wysokość poprawnych odpowiedzi dla danych testujących w zależności od współczynników</a:t>
            </a:r>
            <a:endParaRPr lang="pl-PL">
              <a:effectLst/>
            </a:endParaRP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% poprawnych odpowiedzi dla danych testujących</c:v>
          </c:tx>
          <c:xVal>
            <c:numRef>
              <c:f>Arkusz1!$H$65:$H$69</c:f>
              <c:numCache>
                <c:formatCode>General</c:formatCode>
                <c:ptCount val="5"/>
                <c:pt idx="0">
                  <c:v>5.0000000000000001E-3</c:v>
                </c:pt>
                <c:pt idx="1">
                  <c:v>7.4999999999999997E-3</c:v>
                </c:pt>
                <c:pt idx="2">
                  <c:v>0.01</c:v>
                </c:pt>
                <c:pt idx="3">
                  <c:v>2.5000000000000001E-2</c:v>
                </c:pt>
                <c:pt idx="4">
                  <c:v>0.05</c:v>
                </c:pt>
              </c:numCache>
            </c:numRef>
          </c:xVal>
          <c:yVal>
            <c:numRef>
              <c:f>Arkusz1!$J$65:$J$69</c:f>
              <c:numCache>
                <c:formatCode>0%</c:formatCode>
                <c:ptCount val="5"/>
                <c:pt idx="0">
                  <c:v>0.42499999999999999</c:v>
                </c:pt>
                <c:pt idx="1">
                  <c:v>0.45</c:v>
                </c:pt>
                <c:pt idx="2">
                  <c:v>0.35</c:v>
                </c:pt>
                <c:pt idx="3">
                  <c:v>0.375</c:v>
                </c:pt>
                <c:pt idx="4">
                  <c:v>0.42499999999999999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192512"/>
        <c:axId val="196190976"/>
      </c:scatterChart>
      <c:valAx>
        <c:axId val="196192512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współczynnik uczenia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6190976"/>
        <c:crosses val="autoZero"/>
        <c:crossBetween val="midCat"/>
      </c:valAx>
      <c:valAx>
        <c:axId val="196190976"/>
        <c:scaling>
          <c:orientation val="minMax"/>
        </c:scaling>
        <c:delete val="0"/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% poprawnych</a:t>
                </a:r>
                <a:r>
                  <a:rPr lang="pl-PL" baseline="0"/>
                  <a:t> wyników</a:t>
                </a:r>
                <a:endParaRPr lang="pl-PL"/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1961925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327660</xdr:colOff>
      <xdr:row>18</xdr:row>
      <xdr:rowOff>3810</xdr:rowOff>
    </xdr:from>
    <xdr:to>
      <xdr:col>22</xdr:col>
      <xdr:colOff>472440</xdr:colOff>
      <xdr:row>36</xdr:row>
      <xdr:rowOff>121920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358140</xdr:colOff>
      <xdr:row>25</xdr:row>
      <xdr:rowOff>179070</xdr:rowOff>
    </xdr:from>
    <xdr:to>
      <xdr:col>11</xdr:col>
      <xdr:colOff>205740</xdr:colOff>
      <xdr:row>45</xdr:row>
      <xdr:rowOff>175260</xdr:rowOff>
    </xdr:to>
    <xdr:graphicFrame macro="">
      <xdr:nvGraphicFramePr>
        <xdr:cNvPr id="5" name="Wykres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190500</xdr:colOff>
      <xdr:row>71</xdr:row>
      <xdr:rowOff>125730</xdr:rowOff>
    </xdr:from>
    <xdr:to>
      <xdr:col>10</xdr:col>
      <xdr:colOff>80010</xdr:colOff>
      <xdr:row>89</xdr:row>
      <xdr:rowOff>91440</xdr:rowOff>
    </xdr:to>
    <xdr:graphicFrame macro="">
      <xdr:nvGraphicFramePr>
        <xdr:cNvPr id="6" name="Wykres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118110</xdr:colOff>
      <xdr:row>70</xdr:row>
      <xdr:rowOff>171450</xdr:rowOff>
    </xdr:from>
    <xdr:to>
      <xdr:col>21</xdr:col>
      <xdr:colOff>403860</xdr:colOff>
      <xdr:row>90</xdr:row>
      <xdr:rowOff>0</xdr:rowOff>
    </xdr:to>
    <xdr:graphicFrame macro="">
      <xdr:nvGraphicFramePr>
        <xdr:cNvPr id="7" name="Wykres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69"/>
  <sheetViews>
    <sheetView tabSelected="1" topLeftCell="A34" workbookViewId="0">
      <selection activeCell="S41" sqref="S41"/>
    </sheetView>
  </sheetViews>
  <sheetFormatPr defaultRowHeight="14.4" x14ac:dyDescent="0.3"/>
  <cols>
    <col min="3" max="3" width="10.109375" customWidth="1"/>
    <col min="11" max="11" width="9.33203125" customWidth="1"/>
  </cols>
  <sheetData>
    <row r="2" spans="2:16" ht="15" thickBot="1" x14ac:dyDescent="0.35"/>
    <row r="3" spans="2:16" x14ac:dyDescent="0.3">
      <c r="B3" s="12"/>
      <c r="C3" s="13" t="s">
        <v>0</v>
      </c>
      <c r="D3" s="13">
        <v>0.01</v>
      </c>
      <c r="E3" s="13"/>
      <c r="F3" s="13" t="s">
        <v>0</v>
      </c>
      <c r="G3" s="13">
        <v>0.05</v>
      </c>
      <c r="H3" s="13"/>
      <c r="I3" s="13" t="s">
        <v>0</v>
      </c>
      <c r="J3" s="13">
        <v>5.0000000000000001E-3</v>
      </c>
      <c r="K3" s="13"/>
      <c r="L3" s="13" t="s">
        <v>0</v>
      </c>
      <c r="M3" s="13">
        <v>7.4999999999999997E-3</v>
      </c>
      <c r="N3" s="13"/>
      <c r="O3" s="13" t="s">
        <v>0</v>
      </c>
      <c r="P3" s="14">
        <v>2.5000000000000001E-2</v>
      </c>
    </row>
    <row r="4" spans="2:16" x14ac:dyDescent="0.3">
      <c r="B4" s="15"/>
      <c r="C4" s="16" t="s">
        <v>1</v>
      </c>
      <c r="D4" s="16">
        <v>3.0000000000000001E-3</v>
      </c>
      <c r="E4" s="16"/>
      <c r="F4" s="16" t="s">
        <v>1</v>
      </c>
      <c r="G4" s="16">
        <v>1.6E-2</v>
      </c>
      <c r="H4" s="16"/>
      <c r="I4" s="16" t="s">
        <v>1</v>
      </c>
      <c r="J4" s="16">
        <v>1.6000000000000001E-3</v>
      </c>
      <c r="K4" s="16"/>
      <c r="L4" s="16" t="s">
        <v>1</v>
      </c>
      <c r="M4" s="16">
        <v>2.5000000000000001E-3</v>
      </c>
      <c r="N4" s="16"/>
      <c r="O4" s="16" t="s">
        <v>1</v>
      </c>
      <c r="P4" s="17">
        <v>8.3000000000000001E-3</v>
      </c>
    </row>
    <row r="5" spans="2:16" ht="15" thickBot="1" x14ac:dyDescent="0.35">
      <c r="B5" s="18" t="s">
        <v>5</v>
      </c>
      <c r="C5" s="19" t="s">
        <v>2</v>
      </c>
      <c r="D5" s="19" t="s">
        <v>3</v>
      </c>
      <c r="E5" s="19"/>
      <c r="F5" s="19" t="s">
        <v>2</v>
      </c>
      <c r="G5" s="19" t="s">
        <v>3</v>
      </c>
      <c r="H5" s="19"/>
      <c r="I5" s="19" t="s">
        <v>2</v>
      </c>
      <c r="J5" s="19" t="s">
        <v>3</v>
      </c>
      <c r="K5" s="19"/>
      <c r="L5" s="19" t="s">
        <v>2</v>
      </c>
      <c r="M5" s="19" t="s">
        <v>3</v>
      </c>
      <c r="N5" s="19"/>
      <c r="O5" s="19" t="s">
        <v>2</v>
      </c>
      <c r="P5" s="20" t="s">
        <v>3</v>
      </c>
    </row>
    <row r="6" spans="2:16" x14ac:dyDescent="0.3">
      <c r="B6" s="10">
        <v>1</v>
      </c>
      <c r="C6" s="10">
        <v>193</v>
      </c>
      <c r="D6" s="11">
        <v>0.75</v>
      </c>
      <c r="E6" s="10"/>
      <c r="F6" s="10">
        <v>34</v>
      </c>
      <c r="G6" s="11">
        <v>0.25</v>
      </c>
      <c r="H6" s="10"/>
      <c r="I6" s="10">
        <v>10</v>
      </c>
      <c r="J6" s="11">
        <v>0.5</v>
      </c>
      <c r="K6" s="10"/>
      <c r="L6" s="10">
        <v>9</v>
      </c>
      <c r="M6" s="11">
        <v>0.75</v>
      </c>
      <c r="N6" s="10"/>
      <c r="O6" s="10">
        <v>8</v>
      </c>
      <c r="P6" s="11">
        <v>0.5</v>
      </c>
    </row>
    <row r="7" spans="2:16" x14ac:dyDescent="0.3">
      <c r="B7" s="2">
        <v>2</v>
      </c>
      <c r="C7" s="2">
        <v>206</v>
      </c>
      <c r="D7" s="3">
        <v>0.25</v>
      </c>
      <c r="E7" s="2"/>
      <c r="F7" s="2">
        <v>1</v>
      </c>
      <c r="G7" s="3">
        <v>0.5</v>
      </c>
      <c r="H7" s="2"/>
      <c r="I7" s="2">
        <v>12</v>
      </c>
      <c r="J7" s="3">
        <v>0</v>
      </c>
      <c r="K7" s="2"/>
      <c r="L7" s="2">
        <v>276</v>
      </c>
      <c r="M7" s="3">
        <v>0.5</v>
      </c>
      <c r="N7" s="2"/>
      <c r="O7" s="2">
        <v>90</v>
      </c>
      <c r="P7" s="3">
        <v>0.75</v>
      </c>
    </row>
    <row r="8" spans="2:16" x14ac:dyDescent="0.3">
      <c r="B8" s="2">
        <v>3</v>
      </c>
      <c r="C8" s="2">
        <v>1</v>
      </c>
      <c r="D8" s="3">
        <v>0.5</v>
      </c>
      <c r="E8" s="2"/>
      <c r="F8" s="2">
        <v>6</v>
      </c>
      <c r="G8" s="3">
        <v>0.25</v>
      </c>
      <c r="H8" s="2"/>
      <c r="I8" s="2">
        <v>19</v>
      </c>
      <c r="J8" s="3">
        <v>0.25</v>
      </c>
      <c r="K8" s="2"/>
      <c r="L8" s="2">
        <v>17</v>
      </c>
      <c r="M8" s="3">
        <v>0</v>
      </c>
      <c r="N8" s="2"/>
      <c r="O8" s="2">
        <v>1</v>
      </c>
      <c r="P8" s="3">
        <v>0.25</v>
      </c>
    </row>
    <row r="9" spans="2:16" x14ac:dyDescent="0.3">
      <c r="B9" s="2">
        <v>4</v>
      </c>
      <c r="C9" s="2">
        <v>10</v>
      </c>
      <c r="D9" s="3">
        <v>0.5</v>
      </c>
      <c r="E9" s="2"/>
      <c r="F9" s="2">
        <v>3</v>
      </c>
      <c r="G9" s="3">
        <v>0.75</v>
      </c>
      <c r="H9" s="2"/>
      <c r="I9" s="2">
        <v>13</v>
      </c>
      <c r="J9" s="3">
        <v>0.25</v>
      </c>
      <c r="K9" s="2"/>
      <c r="L9" s="2">
        <v>288</v>
      </c>
      <c r="M9" s="3">
        <v>0.5</v>
      </c>
      <c r="N9" s="2"/>
      <c r="O9" s="2">
        <v>5</v>
      </c>
      <c r="P9" s="3">
        <v>0.5</v>
      </c>
    </row>
    <row r="10" spans="2:16" x14ac:dyDescent="0.3">
      <c r="B10" s="2">
        <v>5</v>
      </c>
      <c r="C10" s="2">
        <v>10</v>
      </c>
      <c r="D10" s="3">
        <v>0.75</v>
      </c>
      <c r="E10" s="2"/>
      <c r="F10" s="2">
        <v>5</v>
      </c>
      <c r="G10" s="3">
        <v>0.5</v>
      </c>
      <c r="H10" s="2"/>
      <c r="I10" s="2">
        <v>434</v>
      </c>
      <c r="J10" s="3">
        <v>0.5</v>
      </c>
      <c r="K10" s="2"/>
      <c r="L10" s="2">
        <v>225</v>
      </c>
      <c r="M10" s="3">
        <v>0.25</v>
      </c>
      <c r="N10" s="2"/>
      <c r="O10" s="2">
        <v>4</v>
      </c>
      <c r="P10" s="3">
        <v>0</v>
      </c>
    </row>
    <row r="11" spans="2:16" x14ac:dyDescent="0.3">
      <c r="B11" s="2">
        <v>6</v>
      </c>
      <c r="C11" s="2">
        <v>14</v>
      </c>
      <c r="D11" s="3">
        <v>0.25</v>
      </c>
      <c r="E11" s="2"/>
      <c r="F11" s="2">
        <v>37</v>
      </c>
      <c r="G11" s="3">
        <v>0.5</v>
      </c>
      <c r="H11" s="2"/>
      <c r="I11" s="2">
        <v>162</v>
      </c>
      <c r="J11" s="3">
        <v>0.25</v>
      </c>
      <c r="K11" s="2"/>
      <c r="L11" s="2">
        <v>142</v>
      </c>
      <c r="M11" s="3">
        <v>0.25</v>
      </c>
      <c r="N11" s="2"/>
      <c r="O11" s="2">
        <v>4</v>
      </c>
      <c r="P11" s="3">
        <v>0.5</v>
      </c>
    </row>
    <row r="12" spans="2:16" x14ac:dyDescent="0.3">
      <c r="B12" s="2">
        <v>7</v>
      </c>
      <c r="C12" s="2">
        <v>208</v>
      </c>
      <c r="D12" s="3">
        <v>0.75</v>
      </c>
      <c r="E12" s="2"/>
      <c r="F12" s="2">
        <v>1</v>
      </c>
      <c r="G12" s="3">
        <v>0</v>
      </c>
      <c r="H12" s="2"/>
      <c r="I12" s="2">
        <v>322</v>
      </c>
      <c r="J12" s="3">
        <v>0.25</v>
      </c>
      <c r="K12" s="2"/>
      <c r="L12" s="2">
        <v>12</v>
      </c>
      <c r="M12" s="3">
        <v>0.75</v>
      </c>
      <c r="N12" s="2"/>
      <c r="O12" s="2">
        <v>5</v>
      </c>
      <c r="P12" s="3">
        <v>0.25</v>
      </c>
    </row>
    <row r="13" spans="2:16" x14ac:dyDescent="0.3">
      <c r="B13" s="2">
        <v>8</v>
      </c>
      <c r="C13" s="2">
        <v>12</v>
      </c>
      <c r="D13" s="3">
        <v>1</v>
      </c>
      <c r="E13" s="2"/>
      <c r="F13" s="2">
        <v>1</v>
      </c>
      <c r="G13" s="3">
        <v>0.25</v>
      </c>
      <c r="H13" s="2"/>
      <c r="I13" s="2">
        <v>178</v>
      </c>
      <c r="J13" s="3">
        <v>0</v>
      </c>
      <c r="K13" s="2"/>
      <c r="L13" s="2">
        <v>345</v>
      </c>
      <c r="M13" s="3">
        <v>0.25</v>
      </c>
      <c r="N13" s="2"/>
      <c r="O13" s="2">
        <v>38</v>
      </c>
      <c r="P13" s="3">
        <v>0.5</v>
      </c>
    </row>
    <row r="14" spans="2:16" x14ac:dyDescent="0.3">
      <c r="B14" s="2">
        <v>9</v>
      </c>
      <c r="C14" s="2">
        <v>17</v>
      </c>
      <c r="D14" s="3">
        <v>0.25</v>
      </c>
      <c r="E14" s="2"/>
      <c r="F14" s="2">
        <v>2</v>
      </c>
      <c r="G14" s="3">
        <v>0.5</v>
      </c>
      <c r="H14" s="2"/>
      <c r="I14" s="2">
        <v>249</v>
      </c>
      <c r="J14" s="3">
        <v>0.75</v>
      </c>
      <c r="K14" s="2"/>
      <c r="L14" s="2">
        <v>275</v>
      </c>
      <c r="M14" s="3">
        <v>0.5</v>
      </c>
      <c r="N14" s="2"/>
      <c r="O14" s="2">
        <v>6</v>
      </c>
      <c r="P14" s="3">
        <v>0.25</v>
      </c>
    </row>
    <row r="15" spans="2:16" ht="15" thickBot="1" x14ac:dyDescent="0.35">
      <c r="B15" s="4">
        <v>10</v>
      </c>
      <c r="C15" s="4">
        <v>212</v>
      </c>
      <c r="D15" s="5">
        <v>0.5</v>
      </c>
      <c r="E15" s="4"/>
      <c r="F15" s="4">
        <v>2</v>
      </c>
      <c r="G15" s="5">
        <v>0</v>
      </c>
      <c r="H15" s="4"/>
      <c r="I15" s="4">
        <v>414</v>
      </c>
      <c r="J15" s="5">
        <v>0.25</v>
      </c>
      <c r="K15" s="4"/>
      <c r="L15" s="4">
        <v>23</v>
      </c>
      <c r="M15" s="5">
        <v>0.5</v>
      </c>
      <c r="N15" s="4"/>
      <c r="O15" s="4">
        <v>27</v>
      </c>
      <c r="P15" s="5">
        <v>0.25</v>
      </c>
    </row>
    <row r="16" spans="2:16" ht="15" thickBot="1" x14ac:dyDescent="0.35">
      <c r="B16" s="6" t="s">
        <v>6</v>
      </c>
      <c r="C16" s="7">
        <f>AVERAGE(C6:C15)</f>
        <v>88.3</v>
      </c>
      <c r="D16" s="8">
        <f>AVERAGE(D6:D15)</f>
        <v>0.55000000000000004</v>
      </c>
      <c r="E16" s="7"/>
      <c r="F16" s="7">
        <f>AVERAGE(F6:F15)</f>
        <v>9.1999999999999993</v>
      </c>
      <c r="G16" s="8">
        <f>AVERAGE(G6:G15)</f>
        <v>0.35</v>
      </c>
      <c r="H16" s="7"/>
      <c r="I16" s="7">
        <f>AVERAGE(I6:I15)</f>
        <v>181.3</v>
      </c>
      <c r="J16" s="8">
        <f>AVERAGE(J6:J15)</f>
        <v>0.3</v>
      </c>
      <c r="K16" s="7"/>
      <c r="L16" s="7">
        <f>AVERAGE(L6:L15)</f>
        <v>161.19999999999999</v>
      </c>
      <c r="M16" s="8">
        <f>AVERAGE(M6:M15)</f>
        <v>0.42499999999999999</v>
      </c>
      <c r="N16" s="7"/>
      <c r="O16" s="7">
        <f>AVERAGE(O6:O15)</f>
        <v>18.8</v>
      </c>
      <c r="P16" s="9">
        <f>AVERAGE(P6:P15)</f>
        <v>0.375</v>
      </c>
    </row>
    <row r="17" spans="4:11" x14ac:dyDescent="0.3">
      <c r="J17" s="1"/>
    </row>
    <row r="18" spans="4:11" ht="15" thickBot="1" x14ac:dyDescent="0.35"/>
    <row r="19" spans="4:11" ht="15" thickBot="1" x14ac:dyDescent="0.35">
      <c r="H19" s="21" t="s">
        <v>0</v>
      </c>
      <c r="I19" s="22" t="s">
        <v>1</v>
      </c>
      <c r="J19" s="22" t="s">
        <v>2</v>
      </c>
      <c r="K19" s="23" t="s">
        <v>4</v>
      </c>
    </row>
    <row r="20" spans="4:11" x14ac:dyDescent="0.3">
      <c r="H20" s="10">
        <f>J3</f>
        <v>5.0000000000000001E-3</v>
      </c>
      <c r="I20" s="10">
        <f>J4</f>
        <v>1.6000000000000001E-3</v>
      </c>
      <c r="J20" s="10">
        <f>I16</f>
        <v>181.3</v>
      </c>
      <c r="K20" s="11">
        <f>J16</f>
        <v>0.3</v>
      </c>
    </row>
    <row r="21" spans="4:11" x14ac:dyDescent="0.3">
      <c r="H21" s="2">
        <f>M3</f>
        <v>7.4999999999999997E-3</v>
      </c>
      <c r="I21" s="2">
        <f>M4</f>
        <v>2.5000000000000001E-3</v>
      </c>
      <c r="J21" s="2">
        <f>L16</f>
        <v>161.19999999999999</v>
      </c>
      <c r="K21" s="3">
        <f>M16</f>
        <v>0.42499999999999999</v>
      </c>
    </row>
    <row r="22" spans="4:11" x14ac:dyDescent="0.3">
      <c r="D22" s="1"/>
      <c r="H22" s="2">
        <f>D3</f>
        <v>0.01</v>
      </c>
      <c r="I22" s="2">
        <f>D4</f>
        <v>3.0000000000000001E-3</v>
      </c>
      <c r="J22" s="2">
        <f>C16</f>
        <v>88.3</v>
      </c>
      <c r="K22" s="3">
        <f>D16</f>
        <v>0.55000000000000004</v>
      </c>
    </row>
    <row r="23" spans="4:11" x14ac:dyDescent="0.3">
      <c r="H23" s="2">
        <f>P3</f>
        <v>2.5000000000000001E-2</v>
      </c>
      <c r="I23" s="2">
        <f>P4</f>
        <v>8.3000000000000001E-3</v>
      </c>
      <c r="J23" s="2">
        <f>O16</f>
        <v>18.8</v>
      </c>
      <c r="K23" s="3">
        <f>P16</f>
        <v>0.375</v>
      </c>
    </row>
    <row r="24" spans="4:11" x14ac:dyDescent="0.3">
      <c r="H24" s="2">
        <f>G3</f>
        <v>0.05</v>
      </c>
      <c r="I24" s="2">
        <f>G4</f>
        <v>1.6E-2</v>
      </c>
      <c r="J24" s="2">
        <f>F16</f>
        <v>9.1999999999999993</v>
      </c>
      <c r="K24" s="3">
        <f>G16</f>
        <v>0.35</v>
      </c>
    </row>
    <row r="27" spans="4:11" x14ac:dyDescent="0.3">
      <c r="D27" s="1"/>
    </row>
    <row r="32" spans="4:11" x14ac:dyDescent="0.3">
      <c r="D32" s="1"/>
    </row>
    <row r="37" spans="4:4" x14ac:dyDescent="0.3">
      <c r="D37" s="1"/>
    </row>
    <row r="42" spans="4:4" x14ac:dyDescent="0.3">
      <c r="D42" s="1"/>
    </row>
    <row r="47" spans="4:4" x14ac:dyDescent="0.3">
      <c r="D47" s="1"/>
    </row>
    <row r="48" spans="4:4" ht="15" thickBot="1" x14ac:dyDescent="0.35"/>
    <row r="49" spans="2:16" x14ac:dyDescent="0.3">
      <c r="B49" s="12"/>
      <c r="C49" s="13" t="s">
        <v>0</v>
      </c>
      <c r="D49" s="13">
        <v>5.0000000000000001E-3</v>
      </c>
      <c r="E49" s="13"/>
      <c r="F49" s="13" t="s">
        <v>0</v>
      </c>
      <c r="G49" s="13">
        <v>7.4999999999999997E-3</v>
      </c>
      <c r="H49" s="13"/>
      <c r="I49" s="13" t="s">
        <v>0</v>
      </c>
      <c r="J49" s="13">
        <v>0.01</v>
      </c>
      <c r="K49" s="13"/>
      <c r="L49" s="13" t="s">
        <v>10</v>
      </c>
      <c r="M49" s="13">
        <v>2.5000000000000001E-2</v>
      </c>
      <c r="N49" s="13"/>
      <c r="O49" s="13" t="s">
        <v>0</v>
      </c>
      <c r="P49" s="14">
        <v>0.05</v>
      </c>
    </row>
    <row r="50" spans="2:16" ht="15" thickBot="1" x14ac:dyDescent="0.35">
      <c r="B50" s="18" t="s">
        <v>5</v>
      </c>
      <c r="C50" s="19" t="s">
        <v>2</v>
      </c>
      <c r="D50" s="19" t="s">
        <v>8</v>
      </c>
      <c r="E50" s="19"/>
      <c r="F50" s="19" t="s">
        <v>2</v>
      </c>
      <c r="G50" s="19" t="s">
        <v>8</v>
      </c>
      <c r="H50" s="19"/>
      <c r="I50" s="19" t="s">
        <v>2</v>
      </c>
      <c r="J50" s="19" t="s">
        <v>9</v>
      </c>
      <c r="K50" s="19"/>
      <c r="L50" s="19" t="s">
        <v>11</v>
      </c>
      <c r="M50" s="19" t="s">
        <v>8</v>
      </c>
      <c r="N50" s="19"/>
      <c r="O50" s="19" t="s">
        <v>2</v>
      </c>
      <c r="P50" s="20" t="s">
        <v>8</v>
      </c>
    </row>
    <row r="51" spans="2:16" x14ac:dyDescent="0.3">
      <c r="B51" s="10">
        <v>1</v>
      </c>
      <c r="C51" s="10">
        <v>9</v>
      </c>
      <c r="D51" s="11">
        <v>0.25</v>
      </c>
      <c r="E51" s="10"/>
      <c r="F51" s="10">
        <v>19</v>
      </c>
      <c r="G51" s="11">
        <v>0.5</v>
      </c>
      <c r="H51" s="10"/>
      <c r="I51" s="10">
        <v>20</v>
      </c>
      <c r="J51" s="11">
        <v>0.5</v>
      </c>
      <c r="K51" s="10"/>
      <c r="L51" s="10">
        <v>3</v>
      </c>
      <c r="M51" s="11">
        <v>0.5</v>
      </c>
      <c r="N51" s="10"/>
      <c r="O51" s="10">
        <v>3</v>
      </c>
      <c r="P51" s="11">
        <v>0.25</v>
      </c>
    </row>
    <row r="52" spans="2:16" x14ac:dyDescent="0.3">
      <c r="B52" s="2">
        <v>2</v>
      </c>
      <c r="C52" s="2">
        <v>434</v>
      </c>
      <c r="D52" s="3">
        <v>0</v>
      </c>
      <c r="E52" s="2"/>
      <c r="F52" s="2">
        <v>12</v>
      </c>
      <c r="G52" s="3">
        <v>0.75</v>
      </c>
      <c r="H52" s="2"/>
      <c r="I52" s="2">
        <v>213</v>
      </c>
      <c r="J52" s="3">
        <v>0.75</v>
      </c>
      <c r="K52" s="2"/>
      <c r="L52" s="2">
        <v>85</v>
      </c>
      <c r="M52" s="3">
        <v>0.5</v>
      </c>
      <c r="N52" s="2"/>
      <c r="O52" s="2">
        <v>45</v>
      </c>
      <c r="P52" s="3">
        <v>0.25</v>
      </c>
    </row>
    <row r="53" spans="2:16" x14ac:dyDescent="0.3">
      <c r="B53" s="2">
        <v>3</v>
      </c>
      <c r="C53" s="2">
        <v>49</v>
      </c>
      <c r="D53" s="3">
        <v>0.25</v>
      </c>
      <c r="E53" s="2"/>
      <c r="F53" s="2">
        <v>13</v>
      </c>
      <c r="G53" s="3">
        <v>0.5</v>
      </c>
      <c r="H53" s="2"/>
      <c r="I53" s="2">
        <v>13</v>
      </c>
      <c r="J53" s="3">
        <v>0.5</v>
      </c>
      <c r="K53" s="2"/>
      <c r="L53" s="2">
        <v>1</v>
      </c>
      <c r="M53" s="3">
        <v>0.5</v>
      </c>
      <c r="N53" s="2"/>
      <c r="O53" s="2">
        <v>2</v>
      </c>
      <c r="P53" s="3">
        <v>0.5</v>
      </c>
    </row>
    <row r="54" spans="2:16" x14ac:dyDescent="0.3">
      <c r="B54" s="2">
        <v>4</v>
      </c>
      <c r="C54" s="2">
        <v>17</v>
      </c>
      <c r="D54" s="3">
        <v>0.75</v>
      </c>
      <c r="E54" s="2"/>
      <c r="F54" s="2">
        <v>280</v>
      </c>
      <c r="G54" s="3">
        <v>0.5</v>
      </c>
      <c r="H54" s="2"/>
      <c r="I54" s="2">
        <v>8</v>
      </c>
      <c r="J54" s="3">
        <v>0.5</v>
      </c>
      <c r="K54" s="2"/>
      <c r="L54" s="2">
        <v>3</v>
      </c>
      <c r="M54" s="3">
        <v>0.75</v>
      </c>
      <c r="N54" s="2"/>
      <c r="O54" s="2">
        <v>3</v>
      </c>
      <c r="P54" s="3">
        <v>0.5</v>
      </c>
    </row>
    <row r="55" spans="2:16" x14ac:dyDescent="0.3">
      <c r="B55" s="2">
        <v>5</v>
      </c>
      <c r="C55" s="2">
        <v>29</v>
      </c>
      <c r="D55" s="3">
        <v>0.25</v>
      </c>
      <c r="E55" s="2"/>
      <c r="F55" s="2">
        <v>6</v>
      </c>
      <c r="G55" s="3">
        <v>0</v>
      </c>
      <c r="H55" s="2"/>
      <c r="I55" s="2">
        <v>145</v>
      </c>
      <c r="J55" s="3">
        <v>0.25</v>
      </c>
      <c r="K55" s="2"/>
      <c r="L55" s="2">
        <v>5</v>
      </c>
      <c r="M55" s="3">
        <v>0.25</v>
      </c>
      <c r="N55" s="2"/>
      <c r="O55" s="2">
        <v>6</v>
      </c>
      <c r="P55" s="3">
        <v>0.25</v>
      </c>
    </row>
    <row r="56" spans="2:16" x14ac:dyDescent="0.3">
      <c r="B56" s="2">
        <v>6</v>
      </c>
      <c r="C56" s="2">
        <v>256</v>
      </c>
      <c r="D56" s="3">
        <v>1</v>
      </c>
      <c r="E56" s="2"/>
      <c r="F56" s="2">
        <v>19</v>
      </c>
      <c r="G56" s="3">
        <v>0.25</v>
      </c>
      <c r="H56" s="2"/>
      <c r="I56" s="2">
        <v>10</v>
      </c>
      <c r="J56" s="3">
        <v>0.25</v>
      </c>
      <c r="K56" s="2"/>
      <c r="L56" s="2">
        <v>11</v>
      </c>
      <c r="M56" s="3">
        <v>0</v>
      </c>
      <c r="N56" s="2"/>
      <c r="O56" s="2">
        <v>45</v>
      </c>
      <c r="P56" s="3">
        <v>0.5</v>
      </c>
    </row>
    <row r="57" spans="2:16" x14ac:dyDescent="0.3">
      <c r="B57" s="2">
        <v>7</v>
      </c>
      <c r="C57" s="2">
        <v>9</v>
      </c>
      <c r="D57" s="3">
        <v>0.5</v>
      </c>
      <c r="E57" s="2"/>
      <c r="F57" s="2">
        <v>270</v>
      </c>
      <c r="G57" s="3">
        <v>0.75</v>
      </c>
      <c r="H57" s="2"/>
      <c r="I57" s="2">
        <v>216</v>
      </c>
      <c r="J57" s="3">
        <v>0.25</v>
      </c>
      <c r="K57" s="2"/>
      <c r="L57" s="2">
        <v>88</v>
      </c>
      <c r="M57" s="3">
        <v>0.5</v>
      </c>
      <c r="N57" s="2"/>
      <c r="O57" s="2">
        <v>2</v>
      </c>
      <c r="P57" s="3">
        <v>0.25</v>
      </c>
    </row>
    <row r="58" spans="2:16" x14ac:dyDescent="0.3">
      <c r="B58" s="2">
        <v>8</v>
      </c>
      <c r="C58" s="2">
        <v>428</v>
      </c>
      <c r="D58" s="3">
        <v>0.75</v>
      </c>
      <c r="E58" s="2"/>
      <c r="F58" s="2">
        <v>98</v>
      </c>
      <c r="G58" s="3">
        <v>0.5</v>
      </c>
      <c r="H58" s="2"/>
      <c r="I58" s="2">
        <v>202</v>
      </c>
      <c r="J58" s="3">
        <v>0.25</v>
      </c>
      <c r="K58" s="2"/>
      <c r="L58" s="2">
        <v>6</v>
      </c>
      <c r="M58" s="3">
        <v>0.25</v>
      </c>
      <c r="N58" s="2"/>
      <c r="O58" s="2">
        <v>3</v>
      </c>
      <c r="P58" s="3">
        <v>0.5</v>
      </c>
    </row>
    <row r="59" spans="2:16" x14ac:dyDescent="0.3">
      <c r="B59" s="2">
        <v>9</v>
      </c>
      <c r="C59" s="2">
        <v>1</v>
      </c>
      <c r="D59" s="3">
        <v>0.5</v>
      </c>
      <c r="E59" s="2"/>
      <c r="F59" s="2">
        <v>294</v>
      </c>
      <c r="G59" s="3">
        <v>0.5</v>
      </c>
      <c r="H59" s="2"/>
      <c r="I59" s="2">
        <v>12</v>
      </c>
      <c r="J59" s="3">
        <v>0</v>
      </c>
      <c r="K59" s="2"/>
      <c r="L59" s="2">
        <v>4</v>
      </c>
      <c r="M59" s="3">
        <v>0.25</v>
      </c>
      <c r="N59" s="2"/>
      <c r="O59" s="2">
        <v>46</v>
      </c>
      <c r="P59" s="3">
        <v>0.75</v>
      </c>
    </row>
    <row r="60" spans="2:16" ht="15" thickBot="1" x14ac:dyDescent="0.35">
      <c r="B60" s="4">
        <v>10</v>
      </c>
      <c r="C60" s="4">
        <v>48</v>
      </c>
      <c r="D60" s="5">
        <v>0</v>
      </c>
      <c r="E60" s="4"/>
      <c r="F60" s="4">
        <v>2</v>
      </c>
      <c r="G60" s="5">
        <v>0.25</v>
      </c>
      <c r="H60" s="4"/>
      <c r="I60" s="4">
        <v>1</v>
      </c>
      <c r="J60" s="5">
        <v>0.25</v>
      </c>
      <c r="K60" s="4"/>
      <c r="L60" s="4">
        <v>92</v>
      </c>
      <c r="M60" s="5">
        <v>0.25</v>
      </c>
      <c r="N60" s="4"/>
      <c r="O60" s="4">
        <v>2</v>
      </c>
      <c r="P60" s="5">
        <v>0.5</v>
      </c>
    </row>
    <row r="61" spans="2:16" ht="15" thickBot="1" x14ac:dyDescent="0.35">
      <c r="B61" s="6" t="s">
        <v>7</v>
      </c>
      <c r="C61" s="7">
        <f>AVERAGE(C51:C60)</f>
        <v>128</v>
      </c>
      <c r="D61" s="8">
        <f>AVERAGE(D51:D60)</f>
        <v>0.42499999999999999</v>
      </c>
      <c r="E61" s="7"/>
      <c r="F61" s="7">
        <f>AVERAGE(F51:F60)</f>
        <v>101.3</v>
      </c>
      <c r="G61" s="8">
        <f>AVERAGE(G51:G60)</f>
        <v>0.45</v>
      </c>
      <c r="H61" s="7"/>
      <c r="I61" s="7">
        <f>AVERAGE(I51:I60)</f>
        <v>84</v>
      </c>
      <c r="J61" s="8">
        <f>AVERAGE(J51:J60)</f>
        <v>0.35</v>
      </c>
      <c r="K61" s="7"/>
      <c r="L61" s="7">
        <f>AVERAGE(L51:L60)</f>
        <v>29.8</v>
      </c>
      <c r="M61" s="8">
        <f>AVERAGE(M51:M60)</f>
        <v>0.375</v>
      </c>
      <c r="N61" s="7"/>
      <c r="O61" s="7">
        <f>AVERAGE(O51:O60)</f>
        <v>15.7</v>
      </c>
      <c r="P61" s="9">
        <f>AVERAGE(P51:P60)</f>
        <v>0.42499999999999999</v>
      </c>
    </row>
    <row r="63" spans="2:16" ht="15" thickBot="1" x14ac:dyDescent="0.35"/>
    <row r="64" spans="2:16" ht="15" thickBot="1" x14ac:dyDescent="0.35">
      <c r="H64" s="21" t="s">
        <v>0</v>
      </c>
      <c r="I64" s="22" t="s">
        <v>2</v>
      </c>
      <c r="J64" s="23" t="s">
        <v>4</v>
      </c>
    </row>
    <row r="65" spans="8:10" x14ac:dyDescent="0.3">
      <c r="H65" s="10">
        <f>D49</f>
        <v>5.0000000000000001E-3</v>
      </c>
      <c r="I65" s="10">
        <f>C61</f>
        <v>128</v>
      </c>
      <c r="J65" s="11">
        <f>D61</f>
        <v>0.42499999999999999</v>
      </c>
    </row>
    <row r="66" spans="8:10" x14ac:dyDescent="0.3">
      <c r="H66" s="2">
        <f>G49</f>
        <v>7.4999999999999997E-3</v>
      </c>
      <c r="I66" s="2">
        <f>F61</f>
        <v>101.3</v>
      </c>
      <c r="J66" s="3">
        <f>G61</f>
        <v>0.45</v>
      </c>
    </row>
    <row r="67" spans="8:10" x14ac:dyDescent="0.3">
      <c r="H67" s="2">
        <f>J49</f>
        <v>0.01</v>
      </c>
      <c r="I67" s="2">
        <f>I61</f>
        <v>84</v>
      </c>
      <c r="J67" s="3">
        <f>J61</f>
        <v>0.35</v>
      </c>
    </row>
    <row r="68" spans="8:10" x14ac:dyDescent="0.3">
      <c r="H68" s="2">
        <f>M49</f>
        <v>2.5000000000000001E-2</v>
      </c>
      <c r="I68" s="2">
        <f>L61</f>
        <v>29.8</v>
      </c>
      <c r="J68" s="3">
        <f>M61</f>
        <v>0.375</v>
      </c>
    </row>
    <row r="69" spans="8:10" x14ac:dyDescent="0.3">
      <c r="H69" s="2">
        <f>P49</f>
        <v>0.05</v>
      </c>
      <c r="I69" s="2">
        <f>O61</f>
        <v>15.7</v>
      </c>
      <c r="J69" s="3">
        <f>P61</f>
        <v>0.42499999999999999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Szysz</dc:creator>
  <cp:lastModifiedBy>Szysz</cp:lastModifiedBy>
  <dcterms:created xsi:type="dcterms:W3CDTF">2017-12-14T20:57:02Z</dcterms:created>
  <dcterms:modified xsi:type="dcterms:W3CDTF">2017-12-14T23:50:12Z</dcterms:modified>
</cp:coreProperties>
</file>