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" windowWidth="22980" windowHeight="9792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M38" i="1" l="1"/>
  <c r="M39" i="1"/>
  <c r="M40" i="1"/>
  <c r="M34" i="1"/>
  <c r="M35" i="1"/>
  <c r="M36" i="1"/>
  <c r="M44" i="1"/>
  <c r="M43" i="1"/>
  <c r="M42" i="1"/>
  <c r="M41" i="1"/>
  <c r="M37" i="1"/>
  <c r="N37" i="1" s="1"/>
  <c r="M33" i="1"/>
  <c r="N33" i="1" s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5" i="1"/>
  <c r="M6" i="1"/>
  <c r="M7" i="1"/>
  <c r="M8" i="1"/>
  <c r="M9" i="1"/>
  <c r="M10" i="1"/>
  <c r="M11" i="1"/>
  <c r="M12" i="1"/>
  <c r="M13" i="1"/>
  <c r="M14" i="1"/>
  <c r="M15" i="1"/>
  <c r="M16" i="1"/>
  <c r="M4" i="1"/>
  <c r="N4" i="1" s="1"/>
  <c r="N41" i="1" l="1"/>
  <c r="N17" i="1"/>
</calcChain>
</file>

<file path=xl/sharedStrings.xml><?xml version="1.0" encoding="utf-8"?>
<sst xmlns="http://schemas.openxmlformats.org/spreadsheetml/2006/main" count="252" uniqueCount="59">
  <si>
    <t>id block</t>
  </si>
  <si>
    <t>id parametr</t>
  </si>
  <si>
    <t>name block rus</t>
  </si>
  <si>
    <t>name parametr rus</t>
  </si>
  <si>
    <t>start year</t>
  </si>
  <si>
    <t>last year</t>
  </si>
  <si>
    <t>Вода</t>
  </si>
  <si>
    <t>Water</t>
  </si>
  <si>
    <t>Водозабор на орошение</t>
  </si>
  <si>
    <t>Water intake to irrigation</t>
  </si>
  <si>
    <t>Андижанская область</t>
  </si>
  <si>
    <t>Бухарская область</t>
  </si>
  <si>
    <t>Джизакская область</t>
  </si>
  <si>
    <t>Кашкадарьинская область</t>
  </si>
  <si>
    <t>Наманганская область</t>
  </si>
  <si>
    <t>Навоийская область</t>
  </si>
  <si>
    <t>Самаркандская область</t>
  </si>
  <si>
    <t>Сурхандарьинская область</t>
  </si>
  <si>
    <t>Сырдарьинская область</t>
  </si>
  <si>
    <t>Ташкентская область</t>
  </si>
  <si>
    <t>Ферганская область</t>
  </si>
  <si>
    <t>Хорезмская область</t>
  </si>
  <si>
    <t>Республика Каракалпакстан</t>
  </si>
  <si>
    <t>Andijan region</t>
  </si>
  <si>
    <t>Bukhara region</t>
  </si>
  <si>
    <t>Jizzakh region</t>
  </si>
  <si>
    <t>Kashkadarya region</t>
  </si>
  <si>
    <t>Namangan region</t>
  </si>
  <si>
    <t>Navoi region</t>
  </si>
  <si>
    <t>Samarkand region</t>
  </si>
  <si>
    <t>Surkhandarya region</t>
  </si>
  <si>
    <t>Sirdaryo region</t>
  </si>
  <si>
    <t>Tashkent region</t>
  </si>
  <si>
    <t>Fergana region</t>
  </si>
  <si>
    <t>Khorezm region</t>
  </si>
  <si>
    <t>Republic of Karakalpakstan</t>
  </si>
  <si>
    <t>uzbekistan rus</t>
  </si>
  <si>
    <t>uzbekistan eng</t>
  </si>
  <si>
    <t>расчет ячеек</t>
  </si>
  <si>
    <t>Земля</t>
  </si>
  <si>
    <t>Land</t>
  </si>
  <si>
    <t>Посевные площади</t>
  </si>
  <si>
    <t>Area under crop</t>
  </si>
  <si>
    <t>первая табл</t>
  </si>
  <si>
    <t>tajikistan rus</t>
  </si>
  <si>
    <t>tajikistan eng</t>
  </si>
  <si>
    <t>Горно-Бадахшанская автономная область</t>
  </si>
  <si>
    <t>Согдийская область</t>
  </si>
  <si>
    <t>Хатлонская область</t>
  </si>
  <si>
    <t>Районы республиканского подчинения</t>
  </si>
  <si>
    <t>Gorno-Badakhshan Autonomous Region</t>
  </si>
  <si>
    <t>Sughd region</t>
  </si>
  <si>
    <t>Khatlon region</t>
  </si>
  <si>
    <t>Areas of republican subordination</t>
  </si>
  <si>
    <t>Энергетика</t>
  </si>
  <si>
    <t>Power</t>
  </si>
  <si>
    <t>Выработка ГЭС</t>
  </si>
  <si>
    <t>Generation</t>
  </si>
  <si>
    <t>вторая табл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</si>
</sst>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0" fontId="1" fillId="3" borderId="0" xfId="0" applyFont="1" applyFill="1" applyAlignment="1">
      <alignment horizontal="center" vertical="center"/>
    </xf>
    <xf numFmtId="0" fontId="0" fillId="4" borderId="0" xfId="0" applyFill="1"/>
    <xf numFmtId="0" fontId="1" fillId="4" borderId="0" xfId="0" applyFont="1" applyFill="1" applyAlignment="1">
      <alignment horizontal="center" vertical="center"/>
    </xf>
    <xf numFmtId="0" fontId="0" fillId="5" borderId="0" xfId="0" applyFill="1"/>
    <xf numFmtId="0" fontId="1" fillId="5" borderId="0" xfId="0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4"/>
  <sheetViews>
    <sheetView tabSelected="1" topLeftCell="A21" workbookViewId="0">
      <selection activeCell="O21" sqref="O21"/>
    </sheetView>
  </sheetViews>
  <sheetFormatPr defaultRowHeight="14.4" x14ac:dyDescent="0.3"/>
  <cols>
    <col min="1" max="1" width="4.6640625" customWidth="1"/>
    <col min="2" max="2" width="7.5546875" bestFit="1" customWidth="1"/>
    <col min="3" max="4" width="13.88671875" bestFit="1" customWidth="1"/>
    <col min="5" max="5" width="10.77734375" bestFit="1" customWidth="1"/>
    <col min="6" max="6" width="22.77734375" bestFit="1" customWidth="1"/>
    <col min="7" max="7" width="21.88671875" bestFit="1" customWidth="1"/>
    <col min="8" max="8" width="8.88671875" bestFit="1" customWidth="1"/>
    <col min="9" max="9" width="8" bestFit="1" customWidth="1"/>
    <col min="10" max="10" width="25.44140625" bestFit="1" customWidth="1"/>
    <col min="11" max="11" width="23.21875" bestFit="1" customWidth="1"/>
    <col min="13" max="13" width="15.44140625" customWidth="1"/>
  </cols>
  <sheetData>
    <row r="2" spans="2:14" x14ac:dyDescent="0.3">
      <c r="B2" t="s">
        <v>43</v>
      </c>
    </row>
    <row r="3" spans="2:14" s="1" customFormat="1" x14ac:dyDescent="0.3">
      <c r="B3" s="2" t="s">
        <v>0</v>
      </c>
      <c r="C3" s="2" t="s">
        <v>2</v>
      </c>
      <c r="D3" s="2" t="s">
        <v>2</v>
      </c>
      <c r="E3" s="2" t="s">
        <v>1</v>
      </c>
      <c r="F3" s="2" t="s">
        <v>3</v>
      </c>
      <c r="G3" s="2" t="s">
        <v>3</v>
      </c>
      <c r="H3" s="2" t="s">
        <v>4</v>
      </c>
      <c r="I3" s="2" t="s">
        <v>5</v>
      </c>
      <c r="J3" s="2" t="s">
        <v>36</v>
      </c>
      <c r="K3" s="2" t="s">
        <v>37</v>
      </c>
      <c r="M3" s="3" t="s">
        <v>38</v>
      </c>
    </row>
    <row r="4" spans="2:14" x14ac:dyDescent="0.3">
      <c r="B4">
        <v>1</v>
      </c>
      <c r="C4" t="s">
        <v>6</v>
      </c>
      <c r="D4" t="s">
        <v>7</v>
      </c>
      <c r="E4">
        <v>100</v>
      </c>
      <c r="F4" t="s">
        <v>8</v>
      </c>
      <c r="G4" t="s">
        <v>9</v>
      </c>
      <c r="H4">
        <v>1980</v>
      </c>
      <c r="I4">
        <v>2000</v>
      </c>
      <c r="J4" t="s">
        <v>10</v>
      </c>
      <c r="K4" t="s">
        <v>23</v>
      </c>
      <c r="M4" s="4">
        <f>I4-H4+1</f>
        <v>21</v>
      </c>
      <c r="N4" s="5">
        <f>SUM(M4:M16)</f>
        <v>126</v>
      </c>
    </row>
    <row r="5" spans="2:14" x14ac:dyDescent="0.3">
      <c r="B5">
        <v>1</v>
      </c>
      <c r="C5" t="s">
        <v>6</v>
      </c>
      <c r="D5" t="s">
        <v>7</v>
      </c>
      <c r="E5">
        <v>100</v>
      </c>
      <c r="F5" t="s">
        <v>8</v>
      </c>
      <c r="G5" t="s">
        <v>9</v>
      </c>
      <c r="H5">
        <v>2000</v>
      </c>
      <c r="I5">
        <v>2017</v>
      </c>
      <c r="J5" t="s">
        <v>11</v>
      </c>
      <c r="K5" t="s">
        <v>24</v>
      </c>
      <c r="M5" s="4">
        <f t="shared" ref="M5:M29" si="0">I5-H5+1</f>
        <v>18</v>
      </c>
      <c r="N5" s="5"/>
    </row>
    <row r="6" spans="2:14" x14ac:dyDescent="0.3">
      <c r="B6">
        <v>1</v>
      </c>
      <c r="C6" t="s">
        <v>6</v>
      </c>
      <c r="D6" t="s">
        <v>7</v>
      </c>
      <c r="E6">
        <v>100</v>
      </c>
      <c r="F6" t="s">
        <v>8</v>
      </c>
      <c r="G6" t="s">
        <v>9</v>
      </c>
      <c r="H6">
        <v>2001</v>
      </c>
      <c r="I6">
        <v>2002</v>
      </c>
      <c r="J6" t="s">
        <v>12</v>
      </c>
      <c r="K6" t="s">
        <v>25</v>
      </c>
      <c r="M6" s="4">
        <f t="shared" si="0"/>
        <v>2</v>
      </c>
      <c r="N6" s="5"/>
    </row>
    <row r="7" spans="2:14" x14ac:dyDescent="0.3">
      <c r="B7">
        <v>1</v>
      </c>
      <c r="C7" t="s">
        <v>6</v>
      </c>
      <c r="D7" t="s">
        <v>7</v>
      </c>
      <c r="E7">
        <v>100</v>
      </c>
      <c r="F7" t="s">
        <v>8</v>
      </c>
      <c r="G7" t="s">
        <v>9</v>
      </c>
      <c r="H7">
        <v>2000</v>
      </c>
      <c r="I7">
        <v>2017</v>
      </c>
      <c r="J7" t="s">
        <v>13</v>
      </c>
      <c r="K7" t="s">
        <v>26</v>
      </c>
      <c r="M7" s="4">
        <f t="shared" si="0"/>
        <v>18</v>
      </c>
      <c r="N7" s="5"/>
    </row>
    <row r="8" spans="2:14" x14ac:dyDescent="0.3">
      <c r="B8">
        <v>1</v>
      </c>
      <c r="C8" t="s">
        <v>6</v>
      </c>
      <c r="D8" t="s">
        <v>7</v>
      </c>
      <c r="E8">
        <v>100</v>
      </c>
      <c r="F8" t="s">
        <v>8</v>
      </c>
      <c r="G8" t="s">
        <v>9</v>
      </c>
      <c r="H8">
        <v>2001</v>
      </c>
      <c r="I8">
        <v>2002</v>
      </c>
      <c r="J8" t="s">
        <v>14</v>
      </c>
      <c r="K8" t="s">
        <v>27</v>
      </c>
      <c r="M8" s="4">
        <f t="shared" si="0"/>
        <v>2</v>
      </c>
      <c r="N8" s="5"/>
    </row>
    <row r="9" spans="2:14" x14ac:dyDescent="0.3">
      <c r="B9">
        <v>1</v>
      </c>
      <c r="C9" t="s">
        <v>6</v>
      </c>
      <c r="D9" t="s">
        <v>7</v>
      </c>
      <c r="E9">
        <v>100</v>
      </c>
      <c r="F9" t="s">
        <v>8</v>
      </c>
      <c r="G9" t="s">
        <v>9</v>
      </c>
      <c r="H9">
        <v>2005</v>
      </c>
      <c r="I9">
        <v>2005</v>
      </c>
      <c r="J9" t="s">
        <v>15</v>
      </c>
      <c r="K9" t="s">
        <v>28</v>
      </c>
      <c r="M9" s="4">
        <f t="shared" si="0"/>
        <v>1</v>
      </c>
      <c r="N9" s="5"/>
    </row>
    <row r="10" spans="2:14" x14ac:dyDescent="0.3">
      <c r="B10">
        <v>1</v>
      </c>
      <c r="C10" t="s">
        <v>6</v>
      </c>
      <c r="D10" t="s">
        <v>7</v>
      </c>
      <c r="E10">
        <v>100</v>
      </c>
      <c r="F10" t="s">
        <v>8</v>
      </c>
      <c r="G10" t="s">
        <v>9</v>
      </c>
      <c r="H10">
        <v>1980</v>
      </c>
      <c r="I10">
        <v>2000</v>
      </c>
      <c r="J10" t="s">
        <v>16</v>
      </c>
      <c r="K10" t="s">
        <v>29</v>
      </c>
      <c r="M10" s="4">
        <f t="shared" si="0"/>
        <v>21</v>
      </c>
      <c r="N10" s="5"/>
    </row>
    <row r="11" spans="2:14" x14ac:dyDescent="0.3">
      <c r="B11">
        <v>1</v>
      </c>
      <c r="C11" t="s">
        <v>6</v>
      </c>
      <c r="D11" t="s">
        <v>7</v>
      </c>
      <c r="E11">
        <v>100</v>
      </c>
      <c r="F11" t="s">
        <v>8</v>
      </c>
      <c r="G11" t="s">
        <v>9</v>
      </c>
      <c r="H11">
        <v>2000</v>
      </c>
      <c r="I11">
        <v>2017</v>
      </c>
      <c r="J11" t="s">
        <v>17</v>
      </c>
      <c r="K11" t="s">
        <v>30</v>
      </c>
      <c r="M11" s="4">
        <f t="shared" si="0"/>
        <v>18</v>
      </c>
      <c r="N11" s="5"/>
    </row>
    <row r="12" spans="2:14" x14ac:dyDescent="0.3">
      <c r="B12">
        <v>1</v>
      </c>
      <c r="C12" t="s">
        <v>6</v>
      </c>
      <c r="D12" t="s">
        <v>7</v>
      </c>
      <c r="E12">
        <v>100</v>
      </c>
      <c r="F12" t="s">
        <v>8</v>
      </c>
      <c r="G12" t="s">
        <v>9</v>
      </c>
      <c r="H12">
        <v>2001</v>
      </c>
      <c r="I12">
        <v>2002</v>
      </c>
      <c r="J12" t="s">
        <v>18</v>
      </c>
      <c r="K12" t="s">
        <v>31</v>
      </c>
      <c r="M12" s="4">
        <f t="shared" si="0"/>
        <v>2</v>
      </c>
      <c r="N12" s="5"/>
    </row>
    <row r="13" spans="2:14" x14ac:dyDescent="0.3">
      <c r="B13">
        <v>1</v>
      </c>
      <c r="C13" t="s">
        <v>6</v>
      </c>
      <c r="D13" t="s">
        <v>7</v>
      </c>
      <c r="E13">
        <v>100</v>
      </c>
      <c r="F13" t="s">
        <v>8</v>
      </c>
      <c r="G13" t="s">
        <v>9</v>
      </c>
      <c r="H13">
        <v>2000</v>
      </c>
      <c r="I13">
        <v>2017</v>
      </c>
      <c r="J13" t="s">
        <v>19</v>
      </c>
      <c r="K13" t="s">
        <v>32</v>
      </c>
      <c r="M13" s="4">
        <f t="shared" si="0"/>
        <v>18</v>
      </c>
      <c r="N13" s="5"/>
    </row>
    <row r="14" spans="2:14" x14ac:dyDescent="0.3">
      <c r="B14">
        <v>1</v>
      </c>
      <c r="C14" t="s">
        <v>6</v>
      </c>
      <c r="D14" t="s">
        <v>7</v>
      </c>
      <c r="E14">
        <v>100</v>
      </c>
      <c r="F14" t="s">
        <v>8</v>
      </c>
      <c r="G14" t="s">
        <v>9</v>
      </c>
      <c r="H14">
        <v>2001</v>
      </c>
      <c r="I14">
        <v>2002</v>
      </c>
      <c r="J14" t="s">
        <v>20</v>
      </c>
      <c r="K14" t="s">
        <v>33</v>
      </c>
      <c r="M14" s="4">
        <f t="shared" si="0"/>
        <v>2</v>
      </c>
      <c r="N14" s="5"/>
    </row>
    <row r="15" spans="2:14" x14ac:dyDescent="0.3">
      <c r="B15">
        <v>1</v>
      </c>
      <c r="C15" t="s">
        <v>6</v>
      </c>
      <c r="D15" t="s">
        <v>7</v>
      </c>
      <c r="E15">
        <v>100</v>
      </c>
      <c r="F15" t="s">
        <v>8</v>
      </c>
      <c r="G15" t="s">
        <v>9</v>
      </c>
      <c r="H15">
        <v>2001</v>
      </c>
      <c r="I15">
        <v>2002</v>
      </c>
      <c r="J15" t="s">
        <v>21</v>
      </c>
      <c r="K15" t="s">
        <v>34</v>
      </c>
      <c r="M15" s="4">
        <f t="shared" si="0"/>
        <v>2</v>
      </c>
      <c r="N15" s="5"/>
    </row>
    <row r="16" spans="2:14" x14ac:dyDescent="0.3">
      <c r="B16">
        <v>1</v>
      </c>
      <c r="C16" t="s">
        <v>6</v>
      </c>
      <c r="D16" t="s">
        <v>7</v>
      </c>
      <c r="E16">
        <v>100</v>
      </c>
      <c r="F16" t="s">
        <v>8</v>
      </c>
      <c r="G16" t="s">
        <v>9</v>
      </c>
      <c r="H16">
        <v>2003</v>
      </c>
      <c r="I16">
        <v>2003</v>
      </c>
      <c r="J16" t="s">
        <v>22</v>
      </c>
      <c r="K16" t="s">
        <v>35</v>
      </c>
      <c r="M16" s="4">
        <f t="shared" si="0"/>
        <v>1</v>
      </c>
      <c r="N16" s="5"/>
    </row>
    <row r="17" spans="2:14" x14ac:dyDescent="0.3">
      <c r="B17">
        <v>2</v>
      </c>
      <c r="C17" t="s">
        <v>39</v>
      </c>
      <c r="D17" t="s">
        <v>40</v>
      </c>
      <c r="E17">
        <v>200</v>
      </c>
      <c r="F17" t="s">
        <v>41</v>
      </c>
      <c r="G17" t="s">
        <v>42</v>
      </c>
      <c r="H17">
        <v>2005</v>
      </c>
      <c r="I17">
        <v>2019</v>
      </c>
      <c r="J17" t="s">
        <v>10</v>
      </c>
      <c r="K17" t="s">
        <v>23</v>
      </c>
      <c r="M17" s="6">
        <f t="shared" si="0"/>
        <v>15</v>
      </c>
      <c r="N17" s="7">
        <f>SUM(M17:M29)</f>
        <v>89</v>
      </c>
    </row>
    <row r="18" spans="2:14" x14ac:dyDescent="0.3">
      <c r="B18">
        <v>2</v>
      </c>
      <c r="C18" t="s">
        <v>39</v>
      </c>
      <c r="D18" t="s">
        <v>40</v>
      </c>
      <c r="E18">
        <v>200</v>
      </c>
      <c r="F18" t="s">
        <v>41</v>
      </c>
      <c r="G18" t="s">
        <v>42</v>
      </c>
      <c r="H18">
        <v>2007</v>
      </c>
      <c r="I18">
        <v>2019</v>
      </c>
      <c r="J18" t="s">
        <v>11</v>
      </c>
      <c r="K18" t="s">
        <v>24</v>
      </c>
      <c r="M18" s="6">
        <f t="shared" si="0"/>
        <v>13</v>
      </c>
      <c r="N18" s="7"/>
    </row>
    <row r="19" spans="2:14" x14ac:dyDescent="0.3">
      <c r="B19">
        <v>2</v>
      </c>
      <c r="C19" t="s">
        <v>39</v>
      </c>
      <c r="D19" t="s">
        <v>40</v>
      </c>
      <c r="E19">
        <v>200</v>
      </c>
      <c r="F19" t="s">
        <v>41</v>
      </c>
      <c r="G19" t="s">
        <v>42</v>
      </c>
      <c r="H19">
        <v>2009</v>
      </c>
      <c r="I19">
        <v>2019</v>
      </c>
      <c r="J19" t="s">
        <v>12</v>
      </c>
      <c r="K19" t="s">
        <v>25</v>
      </c>
      <c r="M19" s="6">
        <f t="shared" si="0"/>
        <v>11</v>
      </c>
      <c r="N19" s="7"/>
    </row>
    <row r="20" spans="2:14" x14ac:dyDescent="0.3">
      <c r="B20">
        <v>2</v>
      </c>
      <c r="C20" t="s">
        <v>39</v>
      </c>
      <c r="D20" t="s">
        <v>40</v>
      </c>
      <c r="E20">
        <v>200</v>
      </c>
      <c r="F20" t="s">
        <v>41</v>
      </c>
      <c r="G20" t="s">
        <v>42</v>
      </c>
      <c r="H20">
        <v>2011</v>
      </c>
      <c r="I20">
        <v>2019</v>
      </c>
      <c r="J20" t="s">
        <v>13</v>
      </c>
      <c r="K20" t="s">
        <v>26</v>
      </c>
      <c r="M20" s="6">
        <f t="shared" si="0"/>
        <v>9</v>
      </c>
      <c r="N20" s="7"/>
    </row>
    <row r="21" spans="2:14" x14ac:dyDescent="0.3">
      <c r="B21">
        <v>2</v>
      </c>
      <c r="C21" t="s">
        <v>39</v>
      </c>
      <c r="D21" t="s">
        <v>40</v>
      </c>
      <c r="E21">
        <v>200</v>
      </c>
      <c r="F21" t="s">
        <v>41</v>
      </c>
      <c r="G21" t="s">
        <v>42</v>
      </c>
      <c r="H21">
        <v>2013</v>
      </c>
      <c r="I21">
        <v>2019</v>
      </c>
      <c r="J21" t="s">
        <v>14</v>
      </c>
      <c r="K21" t="s">
        <v>27</v>
      </c>
      <c r="M21" s="6">
        <f t="shared" si="0"/>
        <v>7</v>
      </c>
      <c r="N21" s="7"/>
    </row>
    <row r="22" spans="2:14" x14ac:dyDescent="0.3">
      <c r="B22">
        <v>2</v>
      </c>
      <c r="C22" t="s">
        <v>39</v>
      </c>
      <c r="D22" t="s">
        <v>40</v>
      </c>
      <c r="E22">
        <v>200</v>
      </c>
      <c r="F22" t="s">
        <v>41</v>
      </c>
      <c r="G22" t="s">
        <v>42</v>
      </c>
      <c r="H22">
        <v>2015</v>
      </c>
      <c r="I22">
        <v>2019</v>
      </c>
      <c r="J22" t="s">
        <v>15</v>
      </c>
      <c r="K22" t="s">
        <v>28</v>
      </c>
      <c r="M22" s="6">
        <f t="shared" si="0"/>
        <v>5</v>
      </c>
      <c r="N22" s="7"/>
    </row>
    <row r="23" spans="2:14" x14ac:dyDescent="0.3">
      <c r="B23">
        <v>2</v>
      </c>
      <c r="C23" t="s">
        <v>39</v>
      </c>
      <c r="D23" t="s">
        <v>40</v>
      </c>
      <c r="E23">
        <v>200</v>
      </c>
      <c r="F23" t="s">
        <v>41</v>
      </c>
      <c r="G23" t="s">
        <v>42</v>
      </c>
      <c r="H23">
        <v>2017</v>
      </c>
      <c r="I23">
        <v>2019</v>
      </c>
      <c r="J23" t="s">
        <v>16</v>
      </c>
      <c r="K23" t="s">
        <v>29</v>
      </c>
      <c r="M23" s="6">
        <f t="shared" si="0"/>
        <v>3</v>
      </c>
      <c r="N23" s="7"/>
    </row>
    <row r="24" spans="2:14" x14ac:dyDescent="0.3">
      <c r="B24">
        <v>2</v>
      </c>
      <c r="C24" t="s">
        <v>39</v>
      </c>
      <c r="D24" t="s">
        <v>40</v>
      </c>
      <c r="E24">
        <v>200</v>
      </c>
      <c r="F24" t="s">
        <v>41</v>
      </c>
      <c r="G24" t="s">
        <v>42</v>
      </c>
      <c r="H24">
        <v>2019</v>
      </c>
      <c r="I24">
        <v>2019</v>
      </c>
      <c r="J24" t="s">
        <v>17</v>
      </c>
      <c r="K24" t="s">
        <v>30</v>
      </c>
      <c r="M24" s="6">
        <f t="shared" si="0"/>
        <v>1</v>
      </c>
      <c r="N24" s="7"/>
    </row>
    <row r="25" spans="2:14" x14ac:dyDescent="0.3">
      <c r="B25">
        <v>2</v>
      </c>
      <c r="C25" t="s">
        <v>39</v>
      </c>
      <c r="D25" t="s">
        <v>40</v>
      </c>
      <c r="E25">
        <v>200</v>
      </c>
      <c r="F25" t="s">
        <v>41</v>
      </c>
      <c r="G25" t="s">
        <v>42</v>
      </c>
      <c r="H25">
        <v>2011</v>
      </c>
      <c r="I25">
        <v>2019</v>
      </c>
      <c r="J25" t="s">
        <v>18</v>
      </c>
      <c r="K25" t="s">
        <v>31</v>
      </c>
      <c r="M25" s="6">
        <f t="shared" si="0"/>
        <v>9</v>
      </c>
      <c r="N25" s="7"/>
    </row>
    <row r="26" spans="2:14" x14ac:dyDescent="0.3">
      <c r="B26">
        <v>2</v>
      </c>
      <c r="C26" t="s">
        <v>39</v>
      </c>
      <c r="D26" t="s">
        <v>40</v>
      </c>
      <c r="E26">
        <v>200</v>
      </c>
      <c r="F26" t="s">
        <v>41</v>
      </c>
      <c r="G26" t="s">
        <v>42</v>
      </c>
      <c r="H26">
        <v>2013</v>
      </c>
      <c r="I26">
        <v>2019</v>
      </c>
      <c r="J26" t="s">
        <v>19</v>
      </c>
      <c r="K26" t="s">
        <v>32</v>
      </c>
      <c r="M26" s="6">
        <f t="shared" si="0"/>
        <v>7</v>
      </c>
      <c r="N26" s="7"/>
    </row>
    <row r="27" spans="2:14" x14ac:dyDescent="0.3">
      <c r="B27">
        <v>2</v>
      </c>
      <c r="C27" t="s">
        <v>39</v>
      </c>
      <c r="D27" t="s">
        <v>40</v>
      </c>
      <c r="E27">
        <v>200</v>
      </c>
      <c r="F27" t="s">
        <v>41</v>
      </c>
      <c r="G27" t="s">
        <v>42</v>
      </c>
      <c r="H27">
        <v>2015</v>
      </c>
      <c r="I27">
        <v>2019</v>
      </c>
      <c r="J27" t="s">
        <v>20</v>
      </c>
      <c r="K27" t="s">
        <v>33</v>
      </c>
      <c r="M27" s="6">
        <f t="shared" si="0"/>
        <v>5</v>
      </c>
      <c r="N27" s="7"/>
    </row>
    <row r="28" spans="2:14" x14ac:dyDescent="0.3">
      <c r="B28">
        <v>2</v>
      </c>
      <c r="C28" t="s">
        <v>39</v>
      </c>
      <c r="D28" t="s">
        <v>40</v>
      </c>
      <c r="E28">
        <v>200</v>
      </c>
      <c r="F28" t="s">
        <v>41</v>
      </c>
      <c r="G28" t="s">
        <v>42</v>
      </c>
      <c r="H28">
        <v>2017</v>
      </c>
      <c r="I28">
        <v>2019</v>
      </c>
      <c r="J28" t="s">
        <v>21</v>
      </c>
      <c r="K28" t="s">
        <v>34</v>
      </c>
      <c r="M28" s="6">
        <f t="shared" si="0"/>
        <v>3</v>
      </c>
      <c r="N28" s="7"/>
    </row>
    <row r="29" spans="2:14" x14ac:dyDescent="0.3">
      <c r="B29">
        <v>2</v>
      </c>
      <c r="C29" t="s">
        <v>39</v>
      </c>
      <c r="D29" t="s">
        <v>40</v>
      </c>
      <c r="E29">
        <v>200</v>
      </c>
      <c r="F29" t="s">
        <v>41</v>
      </c>
      <c r="G29" t="s">
        <v>42</v>
      </c>
      <c r="H29">
        <v>2019</v>
      </c>
      <c r="I29">
        <v>2019</v>
      </c>
      <c r="J29" t="s">
        <v>22</v>
      </c>
      <c r="K29" t="s">
        <v>35</v>
      </c>
      <c r="M29" s="6">
        <f t="shared" si="0"/>
        <v>1</v>
      </c>
      <c r="N29" s="7"/>
    </row>
    <row r="31" spans="2:14" x14ac:dyDescent="0.3">
      <c r="B31" t="s">
        <v>58</v>
      </c>
    </row>
    <row r="32" spans="2:14" x14ac:dyDescent="0.3">
      <c r="B32" s="2" t="s">
        <v>0</v>
      </c>
      <c r="C32" s="2" t="s">
        <v>2</v>
      </c>
      <c r="D32" s="2" t="s">
        <v>2</v>
      </c>
      <c r="E32" s="2" t="s">
        <v>1</v>
      </c>
      <c r="F32" s="2" t="s">
        <v>3</v>
      </c>
      <c r="G32" s="2" t="s">
        <v>3</v>
      </c>
      <c r="H32" s="2" t="s">
        <v>4</v>
      </c>
      <c r="I32" s="2" t="s">
        <v>5</v>
      </c>
      <c r="J32" s="2" t="s">
        <v>44</v>
      </c>
      <c r="K32" s="2" t="s">
        <v>45</v>
      </c>
      <c r="L32" s="1"/>
      <c r="M32" s="3" t="s">
        <v>38</v>
      </c>
      <c r="N32" s="1"/>
    </row>
    <row r="33" spans="2:14" x14ac:dyDescent="0.3">
      <c r="B33">
        <v>1</v>
      </c>
      <c r="C33" t="s">
        <v>6</v>
      </c>
      <c r="D33" t="s">
        <v>7</v>
      </c>
      <c r="E33">
        <v>100</v>
      </c>
      <c r="F33" t="s">
        <v>8</v>
      </c>
      <c r="G33" t="s">
        <v>9</v>
      </c>
      <c r="H33">
        <v>1980</v>
      </c>
      <c r="I33">
        <v>2000</v>
      </c>
      <c r="J33" t="s">
        <v>46</v>
      </c>
      <c r="K33" t="s">
        <v>50</v>
      </c>
      <c r="M33" s="4">
        <f>I33-H33+1</f>
        <v>21</v>
      </c>
      <c r="N33" s="5">
        <f>SUM(M33:M36)</f>
        <v>120</v>
      </c>
    </row>
    <row r="34" spans="2:14" x14ac:dyDescent="0.3">
      <c r="B34">
        <v>1</v>
      </c>
      <c r="C34" t="s">
        <v>6</v>
      </c>
      <c r="D34" t="s">
        <v>7</v>
      </c>
      <c r="E34">
        <v>100</v>
      </c>
      <c r="F34" t="s">
        <v>8</v>
      </c>
      <c r="G34" t="s">
        <v>9</v>
      </c>
      <c r="H34">
        <v>1980</v>
      </c>
      <c r="I34">
        <v>2017</v>
      </c>
      <c r="J34" t="s">
        <v>47</v>
      </c>
      <c r="K34" t="s">
        <v>51</v>
      </c>
      <c r="M34" s="4">
        <f t="shared" ref="M34:M36" si="1">I34-H34+1</f>
        <v>38</v>
      </c>
      <c r="N34" s="5"/>
    </row>
    <row r="35" spans="2:14" x14ac:dyDescent="0.3">
      <c r="B35">
        <v>1</v>
      </c>
      <c r="C35" t="s">
        <v>6</v>
      </c>
      <c r="D35" t="s">
        <v>7</v>
      </c>
      <c r="E35">
        <v>100</v>
      </c>
      <c r="F35" t="s">
        <v>8</v>
      </c>
      <c r="G35" t="s">
        <v>9</v>
      </c>
      <c r="H35">
        <v>1980</v>
      </c>
      <c r="I35">
        <v>2002</v>
      </c>
      <c r="J35" t="s">
        <v>48</v>
      </c>
      <c r="K35" t="s">
        <v>52</v>
      </c>
      <c r="M35" s="4">
        <f t="shared" si="1"/>
        <v>23</v>
      </c>
      <c r="N35" s="5"/>
    </row>
    <row r="36" spans="2:14" x14ac:dyDescent="0.3">
      <c r="B36">
        <v>1</v>
      </c>
      <c r="C36" t="s">
        <v>6</v>
      </c>
      <c r="D36" t="s">
        <v>7</v>
      </c>
      <c r="E36">
        <v>100</v>
      </c>
      <c r="F36" t="s">
        <v>8</v>
      </c>
      <c r="G36" t="s">
        <v>9</v>
      </c>
      <c r="H36">
        <v>1980</v>
      </c>
      <c r="I36">
        <v>2017</v>
      </c>
      <c r="J36" t="s">
        <v>49</v>
      </c>
      <c r="K36" t="s">
        <v>53</v>
      </c>
      <c r="M36" s="4">
        <f t="shared" si="1"/>
        <v>38</v>
      </c>
      <c r="N36" s="5"/>
    </row>
    <row r="37" spans="2:14" x14ac:dyDescent="0.3">
      <c r="B37">
        <v>2</v>
      </c>
      <c r="C37" t="s">
        <v>39</v>
      </c>
      <c r="D37" t="s">
        <v>40</v>
      </c>
      <c r="E37">
        <v>200</v>
      </c>
      <c r="F37" t="s">
        <v>41</v>
      </c>
      <c r="G37" t="s">
        <v>42</v>
      </c>
      <c r="H37">
        <v>2001</v>
      </c>
      <c r="I37">
        <v>2019</v>
      </c>
      <c r="J37" t="s">
        <v>46</v>
      </c>
      <c r="K37" t="s">
        <v>50</v>
      </c>
      <c r="M37" s="8">
        <f t="shared" ref="M37:M40" si="2">I37-H37+1</f>
        <v>19</v>
      </c>
      <c r="N37" s="9">
        <f>SUM(M37:M40)</f>
        <v>34</v>
      </c>
    </row>
    <row r="38" spans="2:14" x14ac:dyDescent="0.3">
      <c r="B38">
        <v>2</v>
      </c>
      <c r="C38" t="s">
        <v>39</v>
      </c>
      <c r="D38" t="s">
        <v>40</v>
      </c>
      <c r="E38">
        <v>200</v>
      </c>
      <c r="F38" t="s">
        <v>41</v>
      </c>
      <c r="G38" t="s">
        <v>42</v>
      </c>
      <c r="H38">
        <v>2000</v>
      </c>
      <c r="I38">
        <v>2002</v>
      </c>
      <c r="J38" t="s">
        <v>47</v>
      </c>
      <c r="K38" t="s">
        <v>51</v>
      </c>
      <c r="M38" s="8">
        <f t="shared" si="2"/>
        <v>3</v>
      </c>
      <c r="N38" s="9"/>
    </row>
    <row r="39" spans="2:14" x14ac:dyDescent="0.3">
      <c r="B39">
        <v>2</v>
      </c>
      <c r="C39" t="s">
        <v>39</v>
      </c>
      <c r="D39" t="s">
        <v>40</v>
      </c>
      <c r="E39">
        <v>200</v>
      </c>
      <c r="F39" t="s">
        <v>41</v>
      </c>
      <c r="G39" t="s">
        <v>42</v>
      </c>
      <c r="H39">
        <v>2001</v>
      </c>
      <c r="I39">
        <v>2005</v>
      </c>
      <c r="J39" t="s">
        <v>48</v>
      </c>
      <c r="K39" t="s">
        <v>52</v>
      </c>
      <c r="M39" s="8">
        <f t="shared" si="2"/>
        <v>5</v>
      </c>
      <c r="N39" s="9"/>
    </row>
    <row r="40" spans="2:14" x14ac:dyDescent="0.3">
      <c r="B40">
        <v>2</v>
      </c>
      <c r="C40" t="s">
        <v>39</v>
      </c>
      <c r="D40" t="s">
        <v>40</v>
      </c>
      <c r="E40">
        <v>200</v>
      </c>
      <c r="F40" t="s">
        <v>41</v>
      </c>
      <c r="G40" t="s">
        <v>42</v>
      </c>
      <c r="H40">
        <v>2001</v>
      </c>
      <c r="I40">
        <v>2007</v>
      </c>
      <c r="J40" t="s">
        <v>49</v>
      </c>
      <c r="K40" t="s">
        <v>53</v>
      </c>
      <c r="M40" s="8">
        <f t="shared" si="2"/>
        <v>7</v>
      </c>
      <c r="N40" s="9"/>
    </row>
    <row r="41" spans="2:14" x14ac:dyDescent="0.3">
      <c r="B41">
        <v>3</v>
      </c>
      <c r="C41" t="s">
        <v>54</v>
      </c>
      <c r="D41" t="s">
        <v>55</v>
      </c>
      <c r="E41">
        <v>300</v>
      </c>
      <c r="F41" t="s">
        <v>56</v>
      </c>
      <c r="G41" t="s">
        <v>57</v>
      </c>
      <c r="H41">
        <v>2003</v>
      </c>
      <c r="I41">
        <v>2017</v>
      </c>
      <c r="J41" t="s">
        <v>46</v>
      </c>
      <c r="K41" t="s">
        <v>50</v>
      </c>
      <c r="M41" s="10">
        <f>I41-H41+1</f>
        <v>15</v>
      </c>
      <c r="N41" s="11">
        <f>SUM(M41:M44)</f>
        <v>99</v>
      </c>
    </row>
    <row r="42" spans="2:14" x14ac:dyDescent="0.3">
      <c r="B42">
        <v>3</v>
      </c>
      <c r="C42" t="s">
        <v>54</v>
      </c>
      <c r="D42" t="s">
        <v>55</v>
      </c>
      <c r="E42">
        <v>301</v>
      </c>
      <c r="F42" t="s">
        <v>56</v>
      </c>
      <c r="G42" t="s">
        <v>57</v>
      </c>
      <c r="H42">
        <v>1980</v>
      </c>
      <c r="I42">
        <v>2002</v>
      </c>
      <c r="J42" t="s">
        <v>47</v>
      </c>
      <c r="K42" t="s">
        <v>51</v>
      </c>
      <c r="M42" s="10">
        <f>I42-H42+1</f>
        <v>23</v>
      </c>
      <c r="N42" s="11"/>
    </row>
    <row r="43" spans="2:14" x14ac:dyDescent="0.3">
      <c r="B43">
        <v>3</v>
      </c>
      <c r="C43" t="s">
        <v>54</v>
      </c>
      <c r="D43" t="s">
        <v>55</v>
      </c>
      <c r="E43">
        <v>302</v>
      </c>
      <c r="F43" t="s">
        <v>56</v>
      </c>
      <c r="G43" t="s">
        <v>57</v>
      </c>
      <c r="H43">
        <v>1980</v>
      </c>
      <c r="I43">
        <v>2017</v>
      </c>
      <c r="J43" t="s">
        <v>48</v>
      </c>
      <c r="K43" t="s">
        <v>52</v>
      </c>
      <c r="M43" s="10">
        <f>I43-H43+1</f>
        <v>38</v>
      </c>
      <c r="N43" s="11"/>
    </row>
    <row r="44" spans="2:14" x14ac:dyDescent="0.3">
      <c r="B44">
        <v>3</v>
      </c>
      <c r="C44" t="s">
        <v>54</v>
      </c>
      <c r="D44" t="s">
        <v>55</v>
      </c>
      <c r="E44">
        <v>303</v>
      </c>
      <c r="F44" t="s">
        <v>56</v>
      </c>
      <c r="G44" t="s">
        <v>57</v>
      </c>
      <c r="H44">
        <v>1980</v>
      </c>
      <c r="I44">
        <v>2002</v>
      </c>
      <c r="J44" t="s">
        <v>49</v>
      </c>
      <c r="K44" t="s">
        <v>53</v>
      </c>
      <c r="M44" s="10">
        <f>I44-H44+1</f>
        <v>23</v>
      </c>
      <c r="N44" s="11"/>
    </row>
  </sheetData>
  <mergeCells count="5">
    <mergeCell ref="N4:N16"/>
    <mergeCell ref="N17:N29"/>
    <mergeCell ref="N33:N36"/>
    <mergeCell ref="N37:N40"/>
    <mergeCell ref="N41:N4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</dc:creator>
  <cp:lastModifiedBy>Денис</cp:lastModifiedBy>
  <dcterms:created xsi:type="dcterms:W3CDTF">2019-03-04T15:48:07Z</dcterms:created>
  <dcterms:modified xsi:type="dcterms:W3CDTF">2019-03-04T16:15:59Z</dcterms:modified>
</cp:coreProperties>
</file>