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43H7B\Tien\Eventful\ML_model\"/>
    </mc:Choice>
  </mc:AlternateContent>
  <xr:revisionPtr revIDLastSave="0" documentId="13_ncr:1_{1FDA4CCA-2384-4486-8935-F8D2E0CA80CB}" xr6:coauthVersionLast="40" xr6:coauthVersionMax="40" xr10:uidLastSave="{00000000-0000-0000-0000-000000000000}"/>
  <bookViews>
    <workbookView xWindow="-110" yWindow="-110" windowWidth="19420" windowHeight="10420" xr2:uid="{AAE96BC8-D023-4A00-9A46-681B9EA1FB51}"/>
  </bookViews>
  <sheets>
    <sheet name="FinalModel5FoldCV" sheetId="6" r:id="rId1"/>
    <sheet name="HyperParameterTest" sheetId="5" r:id="rId2"/>
    <sheet name="ChangeSampling" sheetId="4" r:id="rId3"/>
    <sheet name="1st set of feature input" sheetId="1" r:id="rId4"/>
    <sheet name="ChangeTargetToLog" sheetId="2" r:id="rId5"/>
    <sheet name="ChangeCutOffThreshold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1" i="6" l="1"/>
  <c r="M41" i="6"/>
  <c r="L41" i="6"/>
  <c r="N40" i="6"/>
  <c r="M40" i="6"/>
  <c r="L40" i="6"/>
  <c r="N39" i="6"/>
  <c r="M39" i="6"/>
  <c r="L39" i="6"/>
  <c r="N36" i="6"/>
  <c r="M36" i="6"/>
  <c r="L36" i="6"/>
  <c r="N35" i="6"/>
  <c r="M35" i="6"/>
  <c r="L35" i="6"/>
  <c r="N34" i="6"/>
  <c r="M34" i="6"/>
  <c r="L34" i="6"/>
  <c r="N31" i="6"/>
  <c r="M31" i="6"/>
  <c r="L31" i="6"/>
  <c r="N30" i="6"/>
  <c r="M30" i="6"/>
  <c r="L30" i="6"/>
  <c r="N29" i="6"/>
  <c r="M29" i="6"/>
  <c r="L29" i="6"/>
  <c r="N16" i="6"/>
  <c r="M16" i="6"/>
  <c r="L16" i="6"/>
  <c r="N15" i="6"/>
  <c r="M15" i="6"/>
  <c r="L15" i="6"/>
  <c r="N14" i="6"/>
  <c r="M14" i="6"/>
  <c r="L14" i="6"/>
  <c r="N21" i="6"/>
  <c r="M21" i="6"/>
  <c r="L21" i="6"/>
  <c r="N20" i="6"/>
  <c r="M20" i="6"/>
  <c r="L20" i="6"/>
  <c r="N19" i="6"/>
  <c r="M19" i="6"/>
  <c r="L19" i="6"/>
  <c r="L25" i="6"/>
  <c r="M25" i="6"/>
  <c r="N25" i="6"/>
  <c r="L26" i="6"/>
  <c r="M26" i="6"/>
  <c r="N26" i="6"/>
  <c r="N24" i="6"/>
  <c r="M24" i="6"/>
  <c r="L24" i="6"/>
</calcChain>
</file>

<file path=xl/sharedStrings.xml><?xml version="1.0" encoding="utf-8"?>
<sst xmlns="http://schemas.openxmlformats.org/spreadsheetml/2006/main" count="356" uniqueCount="138">
  <si>
    <t>category</t>
  </si>
  <si>
    <t>non-null</t>
  </si>
  <si>
    <t>int64</t>
  </si>
  <si>
    <t>past</t>
  </si>
  <si>
    <t>int32</t>
  </si>
  <si>
    <t>votes</t>
  </si>
  <si>
    <t>is_eventbrite</t>
  </si>
  <si>
    <t>is_free</t>
  </si>
  <si>
    <t>doors</t>
  </si>
  <si>
    <t>sold_out</t>
  </si>
  <si>
    <t>venue.id</t>
  </si>
  <si>
    <t>venue.popularity</t>
  </si>
  <si>
    <t>float64</t>
  </si>
  <si>
    <t>venue.zip</t>
  </si>
  <si>
    <t>ticket_allages</t>
  </si>
  <si>
    <t>ticket_price_low</t>
  </si>
  <si>
    <t>ticket_price_max</t>
  </si>
  <si>
    <t>min_age</t>
  </si>
  <si>
    <t>artist.popularity.sum</t>
  </si>
  <si>
    <t>artist.popularity.avg</t>
  </si>
  <si>
    <t>artist.popularity.max</t>
  </si>
  <si>
    <t>dow</t>
  </si>
  <si>
    <t>doy</t>
  </si>
  <si>
    <t>month</t>
  </si>
  <si>
    <t>day</t>
  </si>
  <si>
    <t>hour</t>
  </si>
  <si>
    <t>venue.tol_num_events</t>
  </si>
  <si>
    <t>feature name</t>
  </si>
  <si>
    <t>example</t>
  </si>
  <si>
    <t>Model name</t>
  </si>
  <si>
    <t>Benchmark Model: Guess average vote number(17.7081)</t>
  </si>
  <si>
    <t>Train Test split</t>
  </si>
  <si>
    <t>test_size=0.3, random_state=12</t>
  </si>
  <si>
    <t>Model parameters</t>
  </si>
  <si>
    <t>MSRE(training)</t>
  </si>
  <si>
    <t>MAE(training)</t>
  </si>
  <si>
    <t>N/A</t>
  </si>
  <si>
    <t>Linear regressor</t>
  </si>
  <si>
    <t>copy_X=True, fit_intercept=True, n_jobs=None, normalize=False</t>
  </si>
  <si>
    <t>MSRE(testing)</t>
  </si>
  <si>
    <t>MAE(testing)</t>
  </si>
  <si>
    <t xml:space="preserve">Random Forest </t>
  </si>
  <si>
    <t>bootstrap=True, criterion='mse', max_depth=None,
max_features='auto', max_leaf_nodes=None,
min_impurity_decrease=0.0, min_impurity_split=None,
min_samples_leaf=1, min_samples_split=2,
min_weight_fraction_leaf=0.0, n_estimators=10,
n_jobs=None, oob_score=False, random_state=12, verbose=10,
 warm_start=False</t>
  </si>
  <si>
    <t>Benchmark Model: Guess average vote number(14.1594)</t>
  </si>
  <si>
    <t xml:space="preserve">3 layer Neuro-net </t>
  </si>
  <si>
    <t>Nmodel3.add(Dense(25, input_dim=17, activation='relu'))
Nmodel3.add(Dense(17, activation='relu'))
Nmodel3.add(Dense(5, activation='relu'))
Nmodel3.add(Dense(1, activation='sigmoid'))loss='mae', optimizer='adam', metrics=['mae']</t>
  </si>
  <si>
    <t>Prediction</t>
  </si>
  <si>
    <t>Actual</t>
  </si>
  <si>
    <t>Benchmark</t>
  </si>
  <si>
    <t>Model Specs</t>
  </si>
  <si>
    <t>RF, 90 trees, 15 features</t>
  </si>
  <si>
    <t>Sampling</t>
  </si>
  <si>
    <t>Precision</t>
  </si>
  <si>
    <t>Recall</t>
  </si>
  <si>
    <t>f1</t>
  </si>
  <si>
    <t>Weighted f1</t>
  </si>
  <si>
    <t>Low:22128</t>
  </si>
  <si>
    <t>Mid:741</t>
  </si>
  <si>
    <t>High:147</t>
  </si>
  <si>
    <t xml:space="preserve">Original </t>
  </si>
  <si>
    <t>Upsample1</t>
  </si>
  <si>
    <t>Upsample2</t>
  </si>
  <si>
    <t>Upsample3</t>
  </si>
  <si>
    <r>
      <t>High:741</t>
    </r>
    <r>
      <rPr>
        <sz val="11"/>
        <color rgb="FF00B050"/>
        <rFont val="Wingdings 3"/>
        <family val="1"/>
        <charset val="2"/>
      </rPr>
      <t>#</t>
    </r>
  </si>
  <si>
    <r>
      <t>Mid:6638</t>
    </r>
    <r>
      <rPr>
        <sz val="11"/>
        <color rgb="FF00B050"/>
        <rFont val="Wingdings 3"/>
        <family val="1"/>
        <charset val="2"/>
      </rPr>
      <t>#</t>
    </r>
  </si>
  <si>
    <r>
      <t>Mid:4425</t>
    </r>
    <r>
      <rPr>
        <sz val="11"/>
        <color rgb="FFFF0000"/>
        <rFont val="Wingdings 3"/>
        <family val="1"/>
        <charset val="2"/>
      </rPr>
      <t>$</t>
    </r>
  </si>
  <si>
    <r>
      <t>High:6638</t>
    </r>
    <r>
      <rPr>
        <sz val="11"/>
        <color rgb="FF00B050"/>
        <rFont val="Wingdings 3"/>
        <family val="1"/>
        <charset val="2"/>
      </rPr>
      <t>#</t>
    </r>
  </si>
  <si>
    <t>Downsample1</t>
  </si>
  <si>
    <r>
      <t>Low:3705</t>
    </r>
    <r>
      <rPr>
        <sz val="11"/>
        <color rgb="FF00B050"/>
        <rFont val="Wingdings 3"/>
        <family val="1"/>
        <charset val="2"/>
      </rPr>
      <t>$</t>
    </r>
  </si>
  <si>
    <t>Downsample2</t>
  </si>
  <si>
    <r>
      <t>Low:7410</t>
    </r>
    <r>
      <rPr>
        <sz val="11"/>
        <color rgb="FFFF0000"/>
        <rFont val="Wingdings 3"/>
        <family val="1"/>
        <charset val="2"/>
      </rPr>
      <t>#</t>
    </r>
  </si>
  <si>
    <t>Downsample random low votes, aggressive</t>
  </si>
  <si>
    <t>Upsample random high, aggressive</t>
  </si>
  <si>
    <t>Upsample random mid+high, aggressive</t>
  </si>
  <si>
    <t>Upsample random mid+high, mild on mid</t>
  </si>
  <si>
    <t>Upsample random mid+high, aggressive on both</t>
  </si>
  <si>
    <t>Downsample random low votes, mild</t>
  </si>
  <si>
    <r>
      <t>Low:11064</t>
    </r>
    <r>
      <rPr>
        <sz val="11"/>
        <color rgb="FF00B050"/>
        <rFont val="Wingdings 3"/>
        <family val="1"/>
        <charset val="2"/>
      </rPr>
      <t>$</t>
    </r>
  </si>
  <si>
    <t>Downsample+Upsample1</t>
  </si>
  <si>
    <t>Downsample random low votes, using average</t>
  </si>
  <si>
    <r>
      <t>Low:11434</t>
    </r>
    <r>
      <rPr>
        <sz val="11"/>
        <color rgb="FF00B050"/>
        <rFont val="Wingdings 3"/>
        <family val="1"/>
        <charset val="2"/>
      </rPr>
      <t>$</t>
    </r>
  </si>
  <si>
    <r>
      <t>Mid:5939</t>
    </r>
    <r>
      <rPr>
        <sz val="11"/>
        <color rgb="FF00B050"/>
        <rFont val="Wingdings 3"/>
        <family val="1"/>
        <charset val="2"/>
      </rPr>
      <t>#</t>
    </r>
  </si>
  <si>
    <r>
      <t>High:444</t>
    </r>
    <r>
      <rPr>
        <sz val="11"/>
        <color rgb="FF00B050"/>
        <rFont val="Wingdings 3"/>
        <family val="1"/>
        <charset val="2"/>
      </rPr>
      <t>#</t>
    </r>
  </si>
  <si>
    <t>Downsample+Upsample2</t>
  </si>
  <si>
    <t>SMOTE Benchmark</t>
  </si>
  <si>
    <r>
      <t>Mid:22128</t>
    </r>
    <r>
      <rPr>
        <sz val="11"/>
        <color rgb="FF00B050"/>
        <rFont val="Wingdings 3"/>
        <family val="1"/>
        <charset val="2"/>
      </rPr>
      <t>#</t>
    </r>
  </si>
  <si>
    <r>
      <t>High:22128</t>
    </r>
    <r>
      <rPr>
        <sz val="11"/>
        <color rgb="FF00B050"/>
        <rFont val="Wingdings 3"/>
        <family val="1"/>
        <charset val="2"/>
      </rPr>
      <t>#</t>
    </r>
  </si>
  <si>
    <t>Upsample SMOTE mid+high, aggressive on both</t>
  </si>
  <si>
    <t>SMOTE Upsample</t>
  </si>
  <si>
    <r>
      <t>Mid:22207</t>
    </r>
    <r>
      <rPr>
        <sz val="11"/>
        <color rgb="FF00B050"/>
        <rFont val="Wingdings 3"/>
        <family val="1"/>
        <charset val="2"/>
      </rPr>
      <t>#</t>
    </r>
  </si>
  <si>
    <r>
      <t>High:22155</t>
    </r>
    <r>
      <rPr>
        <sz val="11"/>
        <color rgb="FF00B050"/>
        <rFont val="Wingdings 3"/>
        <family val="1"/>
        <charset val="2"/>
      </rPr>
      <t>#</t>
    </r>
  </si>
  <si>
    <t>ADASYN Upsample</t>
  </si>
  <si>
    <t>Upsample ADASYN mid+high, aggressive on both</t>
  </si>
  <si>
    <t>Downsample low votes to half</t>
  </si>
  <si>
    <r>
      <t>Mid:11064</t>
    </r>
    <r>
      <rPr>
        <sz val="11"/>
        <color rgb="FF00B050"/>
        <rFont val="Wingdings 3"/>
        <family val="1"/>
        <charset val="2"/>
      </rPr>
      <t>#</t>
    </r>
  </si>
  <si>
    <r>
      <t>High:11064</t>
    </r>
    <r>
      <rPr>
        <sz val="11"/>
        <color rgb="FF00B050"/>
        <rFont val="Wingdings 3"/>
        <family val="1"/>
        <charset val="2"/>
      </rPr>
      <t>#</t>
    </r>
  </si>
  <si>
    <t>Upsample SMOTE mid+high, moderately to 50% of low votes</t>
  </si>
  <si>
    <r>
      <t>Low:16595</t>
    </r>
    <r>
      <rPr>
        <sz val="11"/>
        <color rgb="FF00B050"/>
        <rFont val="Wingdings 3"/>
        <family val="1"/>
        <charset val="2"/>
      </rPr>
      <t>$</t>
    </r>
  </si>
  <si>
    <r>
      <t>Mid:8298</t>
    </r>
    <r>
      <rPr>
        <sz val="11"/>
        <color rgb="FF00B050"/>
        <rFont val="Wingdings 3"/>
        <family val="1"/>
        <charset val="2"/>
      </rPr>
      <t>#</t>
    </r>
  </si>
  <si>
    <r>
      <t>High:8298</t>
    </r>
    <r>
      <rPr>
        <sz val="11"/>
        <color rgb="FF00B050"/>
        <rFont val="Wingdings 3"/>
        <family val="1"/>
        <charset val="2"/>
      </rPr>
      <t>#</t>
    </r>
  </si>
  <si>
    <t>SMOTE Upsample+Downsample</t>
  </si>
  <si>
    <t>Downsample random low votes to 75% of original</t>
  </si>
  <si>
    <t>SMOTE Upsample+Downsample, mild</t>
  </si>
  <si>
    <r>
      <rPr>
        <sz val="11"/>
        <color rgb="FFFF0000"/>
        <rFont val="Calibri"/>
        <family val="2"/>
        <scheme val="minor"/>
      </rPr>
      <t>NN</t>
    </r>
    <r>
      <rPr>
        <sz val="11"/>
        <color theme="1"/>
        <rFont val="Calibri"/>
        <family val="2"/>
        <scheme val="minor"/>
      </rPr>
      <t>, 3 layers, 25 features, 50 epochs, metrics to optimize:precision/recall/f1</t>
    </r>
  </si>
  <si>
    <t>RF_upsample_mid_high_aggressive</t>
  </si>
  <si>
    <t>RF_upsample_high_aggressive</t>
  </si>
  <si>
    <t>RF_upsample_mild_mid_aggressive_high</t>
  </si>
  <si>
    <t>RF_upsample_mid_high_aggressive_both</t>
  </si>
  <si>
    <t>RF_downsample_low_aggressive</t>
  </si>
  <si>
    <t>RF_downsample_low_mild</t>
  </si>
  <si>
    <t>RF_down_upsample_rand_comb1</t>
  </si>
  <si>
    <t>RF_down_upsample_rand_comb2</t>
  </si>
  <si>
    <t>RF_upsample_rand_mid_high_match_low</t>
  </si>
  <si>
    <t>RF_upsample_SMOTE_mid_high_match_low</t>
  </si>
  <si>
    <t>RF_upsample_ADASYN_mid_high_match_low</t>
  </si>
  <si>
    <t>RF_down_upsample_SMOTE_mid_high_match_low1</t>
  </si>
  <si>
    <t>RF_down_upsample_SMOTE_mid_high_match_low2</t>
  </si>
  <si>
    <t>NN_down_upsample_SMOTE_mid_high_match_low</t>
  </si>
  <si>
    <t>Benchmark: before down/upsampling</t>
  </si>
  <si>
    <t>Best Upsampling</t>
  </si>
  <si>
    <t>Best Hyperparameters</t>
  </si>
  <si>
    <t>RandomForest:</t>
  </si>
  <si>
    <t>n_estimators=120,</t>
  </si>
  <si>
    <t xml:space="preserve">     min_samples_split=5,</t>
  </si>
  <si>
    <t xml:space="preserve">     max_features=10,</t>
  </si>
  <si>
    <t xml:space="preserve">     max_depth=22,</t>
  </si>
  <si>
    <t xml:space="preserve">     criterion='gini',</t>
  </si>
  <si>
    <t xml:space="preserve">     bootstrap=False</t>
  </si>
  <si>
    <t>5 Fold CV1</t>
  </si>
  <si>
    <t>Low:25288</t>
  </si>
  <si>
    <t>Mid:847</t>
  </si>
  <si>
    <r>
      <t>High:847</t>
    </r>
    <r>
      <rPr>
        <sz val="11"/>
        <color rgb="FF00B050"/>
        <rFont val="Wingdings 3"/>
        <family val="1"/>
        <charset val="2"/>
      </rPr>
      <t>#</t>
    </r>
  </si>
  <si>
    <t>5 Fold CV2</t>
  </si>
  <si>
    <t>5 Fold CV3</t>
  </si>
  <si>
    <t>5 Fold CV4</t>
  </si>
  <si>
    <t>5 Fold CV5</t>
  </si>
  <si>
    <t xml:space="preserve">     min_samples_leaf=4,</t>
  </si>
  <si>
    <t>Sampling of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</si>
</sst>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Wingdings 3"/>
      <family val="1"/>
      <charset val="2"/>
    </font>
    <font>
      <sz val="11"/>
      <color rgb="FFFF0000"/>
      <name val="Wingdings 3"/>
      <family val="1"/>
      <charset val="2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0" xfId="0" applyFont="1"/>
    <xf numFmtId="0" fontId="1" fillId="5" borderId="1" xfId="0" applyFont="1" applyFill="1" applyBorder="1" applyAlignment="1">
      <alignment horizontal="right" vertical="center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5" fillId="0" borderId="0" xfId="0" applyFont="1" applyFill="1" applyBorder="1"/>
    <xf numFmtId="0" fontId="1" fillId="7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0" fillId="8" borderId="1" xfId="0" applyFill="1" applyBorder="1"/>
    <xf numFmtId="0" fontId="0" fillId="9" borderId="2" xfId="0" applyFill="1" applyBorder="1"/>
    <xf numFmtId="0" fontId="0" fillId="9" borderId="1" xfId="0" applyFill="1" applyBorder="1"/>
    <xf numFmtId="0" fontId="2" fillId="9" borderId="2" xfId="0" applyFont="1" applyFill="1" applyBorder="1"/>
    <xf numFmtId="0" fontId="6" fillId="9" borderId="2" xfId="0" applyFont="1" applyFill="1" applyBorder="1"/>
    <xf numFmtId="0" fontId="4" fillId="8" borderId="1" xfId="0" applyFont="1" applyFill="1" applyBorder="1"/>
    <xf numFmtId="0" fontId="5" fillId="8" borderId="1" xfId="0" applyFont="1" applyFill="1" applyBorder="1"/>
    <xf numFmtId="0" fontId="7" fillId="9" borderId="2" xfId="0" applyFont="1" applyFill="1" applyBorder="1"/>
    <xf numFmtId="0" fontId="1" fillId="7" borderId="1" xfId="0" applyFont="1" applyFill="1" applyBorder="1" applyAlignment="1">
      <alignment horizontal="left" vertical="center" wrapText="1"/>
    </xf>
    <xf numFmtId="0" fontId="11" fillId="9" borderId="2" xfId="0" applyFont="1" applyFill="1" applyBorder="1"/>
    <xf numFmtId="0" fontId="0" fillId="4" borderId="0" xfId="0" applyFill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/>
    <xf numFmtId="0" fontId="0" fillId="10" borderId="1" xfId="0" applyFill="1" applyBorder="1"/>
    <xf numFmtId="0" fontId="8" fillId="0" borderId="1" xfId="0" applyFont="1" applyBorder="1"/>
    <xf numFmtId="0" fontId="8" fillId="9" borderId="2" xfId="0" applyFont="1" applyFill="1" applyBorder="1"/>
    <xf numFmtId="0" fontId="2" fillId="8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0" fontId="8" fillId="8" borderId="1" xfId="0" applyNumberFormat="1" applyFont="1" applyFill="1" applyBorder="1"/>
    <xf numFmtId="10" fontId="8" fillId="9" borderId="2" xfId="0" applyNumberFormat="1" applyFont="1" applyFill="1" applyBorder="1"/>
    <xf numFmtId="10" fontId="8" fillId="9" borderId="1" xfId="0" applyNumberFormat="1" applyFont="1" applyFill="1" applyBorder="1"/>
    <xf numFmtId="10" fontId="5" fillId="0" borderId="1" xfId="0" applyNumberFormat="1" applyFont="1" applyBorder="1"/>
    <xf numFmtId="10" fontId="5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f1 score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ChangeSampling!$B$80:$B$94</c:f>
              <c:strCache>
                <c:ptCount val="15"/>
                <c:pt idx="0">
                  <c:v>Benchmark</c:v>
                </c:pt>
                <c:pt idx="1">
                  <c:v>RF_upsample_high_aggressive</c:v>
                </c:pt>
                <c:pt idx="2">
                  <c:v>RF_upsample_mid_high_aggressive</c:v>
                </c:pt>
                <c:pt idx="3">
                  <c:v>RF_upsample_mild_mid_aggressive_high</c:v>
                </c:pt>
                <c:pt idx="4">
                  <c:v>RF_upsample_mid_high_aggressive_both</c:v>
                </c:pt>
                <c:pt idx="5">
                  <c:v>RF_downsample_low_aggressive</c:v>
                </c:pt>
                <c:pt idx="6">
                  <c:v>RF_downsample_low_mild</c:v>
                </c:pt>
                <c:pt idx="7">
                  <c:v>RF_down_upsample_rand_comb1</c:v>
                </c:pt>
                <c:pt idx="8">
                  <c:v>RF_down_upsample_rand_comb2</c:v>
                </c:pt>
                <c:pt idx="9">
                  <c:v>RF_upsample_rand_mid_high_match_low</c:v>
                </c:pt>
                <c:pt idx="10">
                  <c:v>RF_upsample_SMOTE_mid_high_match_low</c:v>
                </c:pt>
                <c:pt idx="11">
                  <c:v>RF_upsample_ADASYN_mid_high_match_low</c:v>
                </c:pt>
                <c:pt idx="12">
                  <c:v>RF_down_upsample_SMOTE_mid_high_match_low1</c:v>
                </c:pt>
                <c:pt idx="13">
                  <c:v>RF_down_upsample_SMOTE_mid_high_match_low2</c:v>
                </c:pt>
                <c:pt idx="14">
                  <c:v>NN_down_upsample_SMOTE_mid_high_match_low</c:v>
                </c:pt>
              </c:strCache>
            </c:strRef>
          </c:cat>
          <c:val>
            <c:numRef>
              <c:f>ChangeSampling!$A$80:$A$94</c:f>
              <c:numCache>
                <c:formatCode>General</c:formatCode>
                <c:ptCount val="15"/>
                <c:pt idx="0">
                  <c:v>0.47610000000000002</c:v>
                </c:pt>
                <c:pt idx="1">
                  <c:v>0.50970000000000004</c:v>
                </c:pt>
                <c:pt idx="2">
                  <c:v>0.48980000000000001</c:v>
                </c:pt>
                <c:pt idx="3">
                  <c:v>0.48870000000000002</c:v>
                </c:pt>
                <c:pt idx="4">
                  <c:v>0.48809999999999998</c:v>
                </c:pt>
                <c:pt idx="5">
                  <c:v>0.45229999999999998</c:v>
                </c:pt>
                <c:pt idx="6">
                  <c:v>0.4617</c:v>
                </c:pt>
                <c:pt idx="7">
                  <c:v>0.49980000000000002</c:v>
                </c:pt>
                <c:pt idx="8">
                  <c:v>0.46610000000000001</c:v>
                </c:pt>
                <c:pt idx="9">
                  <c:v>0.48280000000000001</c:v>
                </c:pt>
                <c:pt idx="10">
                  <c:v>0.48380000000000001</c:v>
                </c:pt>
                <c:pt idx="11">
                  <c:v>0.46970000000000001</c:v>
                </c:pt>
                <c:pt idx="12">
                  <c:v>0.4501</c:v>
                </c:pt>
                <c:pt idx="13">
                  <c:v>0.47399999999999998</c:v>
                </c:pt>
                <c:pt idx="14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723-9070-1799BA2E1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48440"/>
        <c:axId val="553349096"/>
      </c:barChart>
      <c:catAx>
        <c:axId val="553348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49096"/>
        <c:crosses val="autoZero"/>
        <c:auto val="0"/>
        <c:lblAlgn val="ctr"/>
        <c:lblOffset val="100"/>
        <c:noMultiLvlLbl val="0"/>
      </c:catAx>
      <c:valAx>
        <c:axId val="55334909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4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206374</xdr:colOff>
      <xdr:row>77</xdr:row>
      <xdr:rowOff>25400</xdr:rowOff>
    </xdr:from>
    <xdr:to>
      <xdr:col>16</xdr:col>
      <xdr:colOff>114300</xdr:colOff>
      <xdr:row>101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74CC7-328F-4DE7-A46D-2FC56EB9B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97EA-7776-41D7-A62A-5556185AD51D}">
  <dimension ref="A1:N41"/>
  <sheetViews>
    <sheetView tabSelected="1" workbookViewId="0">
      <selection activeCell="K44" sqref="K44"/>
    </sheetView>
  </sheetViews>
  <sheetFormatPr defaultRowHeight="14.5"/>
  <cols>
    <col min="1" max="1" width="9.7265625" bestFit="1" customWidth="1"/>
    <col min="2" max="2" width="19.08984375" bestFit="1" customWidth="1"/>
    <col min="11" max="11" width="21.26953125" bestFit="1" customWidth="1"/>
    <col min="14" max="14" width="9.7265625" bestFit="1" customWidth="1"/>
  </cols>
  <sheetData>
    <row r="1" spans="1:14" ht="43.5">
      <c r="A1" s="2" t="s">
        <v>137</v>
      </c>
      <c r="F1" t="s">
        <v>52</v>
      </c>
      <c r="G1" t="s">
        <v>53</v>
      </c>
      <c r="H1" t="s">
        <v>54</v>
      </c>
      <c r="I1" t="s">
        <v>55</v>
      </c>
      <c r="K1" s="35" t="s">
        <v>121</v>
      </c>
    </row>
    <row r="2" spans="1:14">
      <c r="A2" t="s">
        <v>129</v>
      </c>
      <c r="B2" s="20" t="s">
        <v>128</v>
      </c>
      <c r="C2" s="39" t="s">
        <v>46</v>
      </c>
      <c r="D2" s="39"/>
      <c r="E2" s="39"/>
      <c r="K2" s="35" t="s">
        <v>122</v>
      </c>
    </row>
    <row r="3" spans="1:14">
      <c r="A3" t="s">
        <v>130</v>
      </c>
      <c r="B3" s="5" t="s">
        <v>47</v>
      </c>
      <c r="C3" s="6">
        <v>0</v>
      </c>
      <c r="D3" s="6">
        <v>1</v>
      </c>
      <c r="E3" s="9">
        <v>2</v>
      </c>
      <c r="K3" s="35" t="s">
        <v>136</v>
      </c>
    </row>
    <row r="4" spans="1:14">
      <c r="A4" t="s">
        <v>131</v>
      </c>
      <c r="B4" s="14">
        <v>0</v>
      </c>
      <c r="C4" s="36">
        <v>6285</v>
      </c>
      <c r="D4" s="36">
        <v>31</v>
      </c>
      <c r="E4" s="37">
        <v>7</v>
      </c>
      <c r="F4">
        <v>0.98</v>
      </c>
      <c r="G4">
        <v>0.99</v>
      </c>
      <c r="H4">
        <v>0.98</v>
      </c>
      <c r="I4">
        <v>0.44450000000000001</v>
      </c>
      <c r="K4" s="35" t="s">
        <v>123</v>
      </c>
    </row>
    <row r="5" spans="1:14" ht="15.5">
      <c r="B5" s="8">
        <v>1</v>
      </c>
      <c r="C5" s="38">
        <v>132</v>
      </c>
      <c r="D5" s="36">
        <v>71</v>
      </c>
      <c r="E5" s="31">
        <v>9</v>
      </c>
      <c r="F5">
        <v>0.63</v>
      </c>
      <c r="G5">
        <v>0.33</v>
      </c>
      <c r="H5">
        <v>0.44</v>
      </c>
      <c r="K5" s="35" t="s">
        <v>124</v>
      </c>
    </row>
    <row r="6" spans="1:14">
      <c r="B6" s="8">
        <v>2</v>
      </c>
      <c r="C6" s="34">
        <v>23</v>
      </c>
      <c r="D6" s="34">
        <v>10</v>
      </c>
      <c r="E6" s="12">
        <v>9</v>
      </c>
      <c r="F6">
        <v>0.36</v>
      </c>
      <c r="G6">
        <v>0.21</v>
      </c>
      <c r="H6">
        <v>0.27</v>
      </c>
      <c r="K6" s="35" t="s">
        <v>125</v>
      </c>
    </row>
    <row r="7" spans="1:14">
      <c r="A7" t="s">
        <v>129</v>
      </c>
      <c r="B7" s="20" t="s">
        <v>132</v>
      </c>
      <c r="C7" s="39" t="s">
        <v>46</v>
      </c>
      <c r="D7" s="39"/>
      <c r="E7" s="39"/>
      <c r="K7" s="35" t="s">
        <v>126</v>
      </c>
    </row>
    <row r="8" spans="1:14">
      <c r="A8" t="s">
        <v>130</v>
      </c>
      <c r="B8" s="5" t="s">
        <v>47</v>
      </c>
      <c r="C8" s="6">
        <v>0</v>
      </c>
      <c r="D8" s="6">
        <v>1</v>
      </c>
      <c r="E8" s="9">
        <v>2</v>
      </c>
      <c r="K8" s="35" t="s">
        <v>127</v>
      </c>
    </row>
    <row r="9" spans="1:14">
      <c r="A9" t="s">
        <v>131</v>
      </c>
      <c r="B9" s="14">
        <v>0</v>
      </c>
      <c r="C9" s="36">
        <v>6295</v>
      </c>
      <c r="D9" s="36">
        <v>23</v>
      </c>
      <c r="E9" s="37">
        <v>4</v>
      </c>
      <c r="F9">
        <v>0.98</v>
      </c>
      <c r="G9">
        <v>1</v>
      </c>
      <c r="H9">
        <v>0.99</v>
      </c>
      <c r="I9">
        <v>0.49380000000000002</v>
      </c>
    </row>
    <row r="10" spans="1:14" ht="15.5">
      <c r="B10" s="8">
        <v>1</v>
      </c>
      <c r="C10" s="38">
        <v>125</v>
      </c>
      <c r="D10" s="36">
        <v>81</v>
      </c>
      <c r="E10" s="31">
        <v>6</v>
      </c>
      <c r="F10">
        <v>0.74</v>
      </c>
      <c r="G10">
        <v>0.38</v>
      </c>
      <c r="H10">
        <v>0.5</v>
      </c>
    </row>
    <row r="11" spans="1:14">
      <c r="B11" s="8">
        <v>2</v>
      </c>
      <c r="C11" s="38">
        <v>27</v>
      </c>
      <c r="D11" s="34">
        <v>5</v>
      </c>
      <c r="E11" s="36">
        <v>10</v>
      </c>
      <c r="F11">
        <v>0.5</v>
      </c>
      <c r="G11">
        <v>0.24</v>
      </c>
      <c r="H11">
        <v>0.32</v>
      </c>
    </row>
    <row r="12" spans="1:14">
      <c r="A12" t="s">
        <v>129</v>
      </c>
      <c r="B12" s="20" t="s">
        <v>133</v>
      </c>
      <c r="C12" s="39" t="s">
        <v>46</v>
      </c>
      <c r="D12" s="39"/>
      <c r="E12" s="39"/>
      <c r="K12" s="20" t="s">
        <v>133</v>
      </c>
      <c r="L12" s="40" t="s">
        <v>46</v>
      </c>
      <c r="M12" s="41"/>
      <c r="N12" s="42"/>
    </row>
    <row r="13" spans="1:14">
      <c r="A13" t="s">
        <v>130</v>
      </c>
      <c r="B13" s="5" t="s">
        <v>47</v>
      </c>
      <c r="C13" s="6">
        <v>0</v>
      </c>
      <c r="D13" s="6">
        <v>1</v>
      </c>
      <c r="E13" s="9">
        <v>2</v>
      </c>
      <c r="K13" s="5" t="s">
        <v>47</v>
      </c>
      <c r="L13" s="6">
        <v>0</v>
      </c>
      <c r="M13" s="6">
        <v>1</v>
      </c>
      <c r="N13" s="9">
        <v>2</v>
      </c>
    </row>
    <row r="14" spans="1:14">
      <c r="A14" t="s">
        <v>131</v>
      </c>
      <c r="B14" s="14">
        <v>0</v>
      </c>
      <c r="C14" s="36">
        <v>6291</v>
      </c>
      <c r="D14" s="36">
        <v>12</v>
      </c>
      <c r="E14" s="25">
        <v>19</v>
      </c>
      <c r="F14">
        <v>0.97</v>
      </c>
      <c r="G14">
        <v>1</v>
      </c>
      <c r="H14">
        <v>0.98</v>
      </c>
      <c r="I14">
        <v>0.35370000000000001</v>
      </c>
      <c r="K14" s="14">
        <v>0</v>
      </c>
      <c r="L14" s="46">
        <f>C14/SUM(C14:E14)</f>
        <v>0.99509648845302123</v>
      </c>
      <c r="M14" s="45">
        <f>D14/SUM(C14:E14)</f>
        <v>1.8981335020563112E-3</v>
      </c>
      <c r="N14" s="44">
        <f>E14/SUM(C14:E14)</f>
        <v>3.0053780449224928E-3</v>
      </c>
    </row>
    <row r="15" spans="1:14" ht="15.5">
      <c r="B15" s="8">
        <v>1</v>
      </c>
      <c r="C15" s="38">
        <v>149</v>
      </c>
      <c r="D15" s="36">
        <v>32</v>
      </c>
      <c r="E15" s="29">
        <v>31</v>
      </c>
      <c r="F15">
        <v>0.71</v>
      </c>
      <c r="G15">
        <v>0.15</v>
      </c>
      <c r="H15">
        <v>0.25</v>
      </c>
      <c r="K15" s="8">
        <v>1</v>
      </c>
      <c r="L15" s="43">
        <f t="shared" ref="L15:L16" si="0">C15/SUM(C15:E15)</f>
        <v>0.70283018867924529</v>
      </c>
      <c r="M15" s="46">
        <f t="shared" ref="M15:M16" si="1">D15/SUM(C15:E15)</f>
        <v>0.15094339622641509</v>
      </c>
      <c r="N15" s="44">
        <f t="shared" ref="N15:N16" si="2">E15/SUM(C15:E15)</f>
        <v>0.14622641509433962</v>
      </c>
    </row>
    <row r="16" spans="1:14">
      <c r="B16" s="8">
        <v>2</v>
      </c>
      <c r="C16" s="38">
        <v>30</v>
      </c>
      <c r="D16" s="34">
        <v>1</v>
      </c>
      <c r="E16" s="36">
        <v>11</v>
      </c>
      <c r="F16">
        <v>0.18</v>
      </c>
      <c r="G16">
        <v>0.26</v>
      </c>
      <c r="H16">
        <v>0.21</v>
      </c>
      <c r="K16" s="8">
        <v>2</v>
      </c>
      <c r="L16" s="43">
        <f t="shared" si="0"/>
        <v>0.7142857142857143</v>
      </c>
      <c r="M16" s="43">
        <f t="shared" si="1"/>
        <v>2.3809523809523808E-2</v>
      </c>
      <c r="N16" s="47">
        <f t="shared" si="2"/>
        <v>0.26190476190476192</v>
      </c>
    </row>
    <row r="17" spans="1:14">
      <c r="A17" t="s">
        <v>129</v>
      </c>
      <c r="B17" s="20" t="s">
        <v>134</v>
      </c>
      <c r="C17" s="39" t="s">
        <v>46</v>
      </c>
      <c r="D17" s="39"/>
      <c r="E17" s="39"/>
      <c r="K17" s="20" t="s">
        <v>134</v>
      </c>
      <c r="L17" s="40" t="s">
        <v>46</v>
      </c>
      <c r="M17" s="41"/>
      <c r="N17" s="42"/>
    </row>
    <row r="18" spans="1:14">
      <c r="A18" t="s">
        <v>130</v>
      </c>
      <c r="B18" s="5" t="s">
        <v>47</v>
      </c>
      <c r="C18" s="6">
        <v>0</v>
      </c>
      <c r="D18" s="6">
        <v>1</v>
      </c>
      <c r="E18" s="9">
        <v>2</v>
      </c>
      <c r="K18" s="5" t="s">
        <v>47</v>
      </c>
      <c r="L18" s="6">
        <v>0</v>
      </c>
      <c r="M18" s="6">
        <v>1</v>
      </c>
      <c r="N18" s="9">
        <v>2</v>
      </c>
    </row>
    <row r="19" spans="1:14">
      <c r="A19" t="s">
        <v>131</v>
      </c>
      <c r="B19" s="14">
        <v>0</v>
      </c>
      <c r="C19" s="36">
        <v>6284</v>
      </c>
      <c r="D19" s="12">
        <v>34</v>
      </c>
      <c r="E19" s="37">
        <v>4</v>
      </c>
      <c r="F19">
        <v>0.97</v>
      </c>
      <c r="G19">
        <v>0.99</v>
      </c>
      <c r="H19">
        <v>0.98</v>
      </c>
      <c r="I19">
        <v>0.37359999999999999</v>
      </c>
      <c r="K19" s="14">
        <v>0</v>
      </c>
      <c r="L19" s="46">
        <f>C19/SUM(C19:E19)</f>
        <v>0.99398924391015497</v>
      </c>
      <c r="M19" s="45">
        <f>D19/SUM(C19:E19)</f>
        <v>5.3780449224928818E-3</v>
      </c>
      <c r="N19" s="44">
        <f>E19/SUM(C19:E19)</f>
        <v>6.3271116735210374E-4</v>
      </c>
    </row>
    <row r="20" spans="1:14" ht="15.5">
      <c r="B20" s="8">
        <v>1</v>
      </c>
      <c r="C20" s="34">
        <v>154</v>
      </c>
      <c r="D20" s="12">
        <v>55</v>
      </c>
      <c r="E20" s="31">
        <v>3</v>
      </c>
      <c r="F20">
        <v>0.54</v>
      </c>
      <c r="G20">
        <v>0.26</v>
      </c>
      <c r="H20">
        <v>0.35</v>
      </c>
      <c r="K20" s="8">
        <v>1</v>
      </c>
      <c r="L20" s="43">
        <f t="shared" ref="L20:L21" si="3">C20/SUM(C20:E20)</f>
        <v>0.72641509433962259</v>
      </c>
      <c r="M20" s="46">
        <f t="shared" ref="M20:M21" si="4">D20/SUM(C20:E20)</f>
        <v>0.25943396226415094</v>
      </c>
      <c r="N20" s="44">
        <f t="shared" ref="N20:N21" si="5">E20/SUM(C20:E20)</f>
        <v>1.4150943396226415E-2</v>
      </c>
    </row>
    <row r="21" spans="1:14">
      <c r="B21" s="8">
        <v>2</v>
      </c>
      <c r="C21" s="38">
        <v>25</v>
      </c>
      <c r="D21" s="34">
        <v>12</v>
      </c>
      <c r="E21" s="12">
        <v>5</v>
      </c>
      <c r="F21">
        <v>0.42</v>
      </c>
      <c r="G21">
        <v>0.12</v>
      </c>
      <c r="H21">
        <v>0.19</v>
      </c>
      <c r="K21" s="8">
        <v>2</v>
      </c>
      <c r="L21" s="43">
        <f t="shared" si="3"/>
        <v>0.59523809523809523</v>
      </c>
      <c r="M21" s="43">
        <f t="shared" si="4"/>
        <v>0.2857142857142857</v>
      </c>
      <c r="N21" s="47">
        <f t="shared" si="5"/>
        <v>0.11904761904761904</v>
      </c>
    </row>
    <row r="22" spans="1:14">
      <c r="A22" t="s">
        <v>129</v>
      </c>
      <c r="B22" s="20" t="s">
        <v>135</v>
      </c>
      <c r="C22" s="39" t="s">
        <v>46</v>
      </c>
      <c r="D22" s="39"/>
      <c r="E22" s="39"/>
      <c r="K22" s="20" t="s">
        <v>135</v>
      </c>
      <c r="L22" s="40" t="s">
        <v>46</v>
      </c>
      <c r="M22" s="41"/>
      <c r="N22" s="42"/>
    </row>
    <row r="23" spans="1:14">
      <c r="A23" t="s">
        <v>130</v>
      </c>
      <c r="B23" s="5" t="s">
        <v>47</v>
      </c>
      <c r="C23" s="6">
        <v>0</v>
      </c>
      <c r="D23" s="6">
        <v>1</v>
      </c>
      <c r="E23" s="9">
        <v>2</v>
      </c>
      <c r="K23" s="5" t="s">
        <v>47</v>
      </c>
      <c r="L23" s="6">
        <v>0</v>
      </c>
      <c r="M23" s="6">
        <v>1</v>
      </c>
      <c r="N23" s="9">
        <v>2</v>
      </c>
    </row>
    <row r="24" spans="1:14">
      <c r="A24" t="s">
        <v>131</v>
      </c>
      <c r="B24" s="14">
        <v>0</v>
      </c>
      <c r="C24" s="36">
        <v>5574</v>
      </c>
      <c r="D24" s="12">
        <v>731</v>
      </c>
      <c r="E24" s="25">
        <v>17</v>
      </c>
      <c r="F24">
        <v>0.98</v>
      </c>
      <c r="G24">
        <v>0.88</v>
      </c>
      <c r="H24">
        <v>0.93</v>
      </c>
      <c r="I24" s="13">
        <v>0.35859999999999997</v>
      </c>
      <c r="K24" s="14">
        <v>0</v>
      </c>
      <c r="L24" s="46">
        <f>C24/SUM(C24:E24)</f>
        <v>0.88168301170515662</v>
      </c>
      <c r="M24" s="45">
        <f>D24/SUM(C24:E24)</f>
        <v>0.11562796583359697</v>
      </c>
      <c r="N24" s="44">
        <f>E24/SUM(C24:E24)</f>
        <v>2.6890224612464409E-3</v>
      </c>
    </row>
    <row r="25" spans="1:14" ht="15.5">
      <c r="B25" s="8">
        <v>1</v>
      </c>
      <c r="C25" s="38">
        <v>115</v>
      </c>
      <c r="D25" s="36">
        <v>82</v>
      </c>
      <c r="E25" s="31">
        <v>1</v>
      </c>
      <c r="F25">
        <v>0.1</v>
      </c>
      <c r="G25">
        <v>0.39</v>
      </c>
      <c r="H25">
        <v>0.16</v>
      </c>
      <c r="K25" s="8">
        <v>1</v>
      </c>
      <c r="L25" s="43">
        <f t="shared" ref="L25:L26" si="6">C25/SUM(C25:E25)</f>
        <v>0.58080808080808077</v>
      </c>
      <c r="M25" s="46">
        <f t="shared" ref="M25:M26" si="7">D25/SUM(C25:E25)</f>
        <v>0.41414141414141414</v>
      </c>
      <c r="N25" s="44">
        <f t="shared" ref="N25:N26" si="8">E25/SUM(C25:E25)</f>
        <v>5.0505050505050509E-3</v>
      </c>
    </row>
    <row r="26" spans="1:14">
      <c r="B26" s="8">
        <v>2</v>
      </c>
      <c r="C26" s="38">
        <v>22</v>
      </c>
      <c r="D26" s="34">
        <v>7</v>
      </c>
      <c r="E26" s="12">
        <v>13</v>
      </c>
      <c r="F26">
        <v>0.3</v>
      </c>
      <c r="G26">
        <v>0.31</v>
      </c>
      <c r="H26">
        <v>0.3</v>
      </c>
      <c r="K26" s="8">
        <v>2</v>
      </c>
      <c r="L26" s="43">
        <f t="shared" si="6"/>
        <v>0.52380952380952384</v>
      </c>
      <c r="M26" s="43">
        <f t="shared" si="7"/>
        <v>0.16666666666666666</v>
      </c>
      <c r="N26" s="47">
        <f t="shared" si="8"/>
        <v>0.30952380952380953</v>
      </c>
    </row>
    <row r="27" spans="1:14" ht="25">
      <c r="A27" t="s">
        <v>56</v>
      </c>
      <c r="B27" s="33" t="s">
        <v>118</v>
      </c>
      <c r="C27" s="39" t="s">
        <v>46</v>
      </c>
      <c r="D27" s="39"/>
      <c r="E27" s="39"/>
      <c r="K27" s="30" t="s">
        <v>118</v>
      </c>
      <c r="L27" s="40" t="s">
        <v>46</v>
      </c>
      <c r="M27" s="41"/>
      <c r="N27" s="42"/>
    </row>
    <row r="28" spans="1:14">
      <c r="A28" t="s">
        <v>57</v>
      </c>
      <c r="B28" s="5" t="s">
        <v>47</v>
      </c>
      <c r="C28" s="6">
        <v>0</v>
      </c>
      <c r="D28" s="6">
        <v>1</v>
      </c>
      <c r="E28" s="9">
        <v>2</v>
      </c>
      <c r="K28" s="5" t="s">
        <v>47</v>
      </c>
      <c r="L28" s="6">
        <v>0</v>
      </c>
      <c r="M28" s="6">
        <v>1</v>
      </c>
      <c r="N28" s="9">
        <v>2</v>
      </c>
    </row>
    <row r="29" spans="1:14">
      <c r="A29" t="s">
        <v>58</v>
      </c>
      <c r="B29" s="14">
        <v>0</v>
      </c>
      <c r="C29" s="7">
        <v>9437</v>
      </c>
      <c r="D29" s="7">
        <v>41</v>
      </c>
      <c r="E29" s="23">
        <v>5</v>
      </c>
      <c r="F29">
        <v>0.97</v>
      </c>
      <c r="G29">
        <v>1</v>
      </c>
      <c r="H29">
        <v>0.98</v>
      </c>
      <c r="I29">
        <v>0.47610000000000002</v>
      </c>
      <c r="K29" s="14">
        <v>0</v>
      </c>
      <c r="L29" s="46">
        <f>C29/SUM(C29:E29)</f>
        <v>0.99514921438363391</v>
      </c>
      <c r="M29" s="45">
        <f>D29/SUM(C29:E29)</f>
        <v>4.3235263102393761E-3</v>
      </c>
      <c r="N29" s="44">
        <f>E29/SUM(C29:E29)</f>
        <v>5.2725930612675315E-4</v>
      </c>
    </row>
    <row r="30" spans="1:14">
      <c r="B30" s="8">
        <v>1</v>
      </c>
      <c r="C30" s="22">
        <v>209</v>
      </c>
      <c r="D30" s="12">
        <v>106</v>
      </c>
      <c r="E30" s="24">
        <v>3</v>
      </c>
      <c r="F30" s="10">
        <v>0.65</v>
      </c>
      <c r="G30" s="11">
        <v>0.33</v>
      </c>
      <c r="H30" s="10">
        <v>0.44</v>
      </c>
      <c r="K30" s="8">
        <v>1</v>
      </c>
      <c r="L30" s="43">
        <f t="shared" ref="L30:L31" si="9">C30/SUM(C30:E30)</f>
        <v>0.65723270440251569</v>
      </c>
      <c r="M30" s="46">
        <f t="shared" ref="M30:M31" si="10">D30/SUM(C30:E30)</f>
        <v>0.33333333333333331</v>
      </c>
      <c r="N30" s="44">
        <f t="shared" ref="N30:N31" si="11">E30/SUM(C30:E30)</f>
        <v>9.433962264150943E-3</v>
      </c>
    </row>
    <row r="31" spans="1:14">
      <c r="B31" s="8">
        <v>2</v>
      </c>
      <c r="C31" s="22">
        <v>34</v>
      </c>
      <c r="D31" s="22">
        <v>15</v>
      </c>
      <c r="E31" s="7">
        <v>14</v>
      </c>
      <c r="F31" s="10">
        <v>0.64</v>
      </c>
      <c r="G31" s="11">
        <v>0.22</v>
      </c>
      <c r="H31" s="10">
        <v>0.33</v>
      </c>
      <c r="K31" s="8">
        <v>2</v>
      </c>
      <c r="L31" s="43">
        <f t="shared" si="9"/>
        <v>0.53968253968253965</v>
      </c>
      <c r="M31" s="43">
        <f t="shared" si="10"/>
        <v>0.23809523809523808</v>
      </c>
      <c r="N31" s="47">
        <f t="shared" si="11"/>
        <v>0.22222222222222221</v>
      </c>
    </row>
    <row r="32" spans="1:14">
      <c r="A32" t="s">
        <v>56</v>
      </c>
      <c r="B32" s="20" t="s">
        <v>119</v>
      </c>
      <c r="C32" s="40" t="s">
        <v>46</v>
      </c>
      <c r="D32" s="41"/>
      <c r="E32" s="42"/>
      <c r="K32" s="20" t="s">
        <v>119</v>
      </c>
      <c r="L32" s="40" t="s">
        <v>46</v>
      </c>
      <c r="M32" s="41"/>
      <c r="N32" s="42"/>
    </row>
    <row r="33" spans="1:14">
      <c r="A33" t="s">
        <v>57</v>
      </c>
      <c r="B33" s="5" t="s">
        <v>47</v>
      </c>
      <c r="C33" s="6">
        <v>0</v>
      </c>
      <c r="D33" s="6">
        <v>1</v>
      </c>
      <c r="E33" s="9">
        <v>2</v>
      </c>
      <c r="K33" s="5" t="s">
        <v>47</v>
      </c>
      <c r="L33" s="6">
        <v>0</v>
      </c>
      <c r="M33" s="6">
        <v>1</v>
      </c>
      <c r="N33" s="9">
        <v>2</v>
      </c>
    </row>
    <row r="34" spans="1:14">
      <c r="A34" t="s">
        <v>63</v>
      </c>
      <c r="B34" s="14">
        <v>0</v>
      </c>
      <c r="C34" s="7">
        <v>9434</v>
      </c>
      <c r="D34" s="18">
        <v>37</v>
      </c>
      <c r="E34" s="25">
        <v>12</v>
      </c>
      <c r="F34" s="10">
        <v>0.97</v>
      </c>
      <c r="G34" s="16">
        <v>0.99</v>
      </c>
      <c r="H34" s="10">
        <v>0.98</v>
      </c>
      <c r="I34" s="19">
        <v>0.50970000000000004</v>
      </c>
      <c r="K34" s="14">
        <v>0</v>
      </c>
      <c r="L34" s="46">
        <f>C34/SUM(C34:E34)</f>
        <v>0.99483285879995786</v>
      </c>
      <c r="M34" s="45">
        <f>D34/SUM(C34:E34)</f>
        <v>3.9017188653379734E-3</v>
      </c>
      <c r="N34" s="44">
        <f>E34/SUM(C34:E34)</f>
        <v>1.2654223347042075E-3</v>
      </c>
    </row>
    <row r="35" spans="1:14" ht="15.5">
      <c r="B35" s="8">
        <v>1</v>
      </c>
      <c r="C35" s="27">
        <v>215</v>
      </c>
      <c r="D35" s="12">
        <v>97</v>
      </c>
      <c r="E35" s="26">
        <v>6</v>
      </c>
      <c r="F35" s="15">
        <v>0.67</v>
      </c>
      <c r="G35" s="16">
        <v>0.31</v>
      </c>
      <c r="H35" s="16">
        <v>0.42</v>
      </c>
      <c r="I35" s="10"/>
      <c r="K35" s="8">
        <v>1</v>
      </c>
      <c r="L35" s="43">
        <f t="shared" ref="L35:L36" si="12">C35/SUM(C35:E35)</f>
        <v>0.67610062893081757</v>
      </c>
      <c r="M35" s="46">
        <f t="shared" ref="M35:M36" si="13">D35/SUM(C35:E35)</f>
        <v>0.30503144654088049</v>
      </c>
      <c r="N35" s="44">
        <f t="shared" ref="N35:N36" si="14">E35/SUM(C35:E35)</f>
        <v>1.8867924528301886E-2</v>
      </c>
    </row>
    <row r="36" spans="1:14">
      <c r="B36" s="8">
        <v>2</v>
      </c>
      <c r="C36" s="28">
        <v>31</v>
      </c>
      <c r="D36" s="28">
        <v>11</v>
      </c>
      <c r="E36" s="17">
        <v>21</v>
      </c>
      <c r="F36" s="10">
        <v>0.54</v>
      </c>
      <c r="G36" s="15">
        <v>0.33</v>
      </c>
      <c r="H36" s="15">
        <v>0.41</v>
      </c>
      <c r="I36" s="10"/>
      <c r="K36" s="8">
        <v>2</v>
      </c>
      <c r="L36" s="43">
        <f t="shared" si="12"/>
        <v>0.49206349206349204</v>
      </c>
      <c r="M36" s="43">
        <f t="shared" si="13"/>
        <v>0.17460317460317459</v>
      </c>
      <c r="N36" s="47">
        <f t="shared" si="14"/>
        <v>0.33333333333333331</v>
      </c>
    </row>
    <row r="37" spans="1:14">
      <c r="A37" t="s">
        <v>56</v>
      </c>
      <c r="B37" s="20" t="s">
        <v>120</v>
      </c>
      <c r="C37" s="39" t="s">
        <v>46</v>
      </c>
      <c r="D37" s="39"/>
      <c r="E37" s="39"/>
      <c r="K37" s="20" t="s">
        <v>119</v>
      </c>
      <c r="L37" s="40" t="s">
        <v>46</v>
      </c>
      <c r="M37" s="41"/>
      <c r="N37" s="42"/>
    </row>
    <row r="38" spans="1:14">
      <c r="A38" t="s">
        <v>57</v>
      </c>
      <c r="B38" s="5" t="s">
        <v>47</v>
      </c>
      <c r="C38" s="6">
        <v>0</v>
      </c>
      <c r="D38" s="6">
        <v>1</v>
      </c>
      <c r="E38" s="9">
        <v>2</v>
      </c>
      <c r="K38" s="5" t="s">
        <v>47</v>
      </c>
      <c r="L38" s="6">
        <v>0</v>
      </c>
      <c r="M38" s="6">
        <v>1</v>
      </c>
      <c r="N38" s="9">
        <v>2</v>
      </c>
    </row>
    <row r="39" spans="1:14">
      <c r="A39" t="s">
        <v>63</v>
      </c>
      <c r="B39" s="14">
        <v>0</v>
      </c>
      <c r="C39" s="7">
        <v>9440</v>
      </c>
      <c r="D39" s="18">
        <v>36</v>
      </c>
      <c r="E39" s="25">
        <v>7</v>
      </c>
      <c r="F39">
        <v>0.98</v>
      </c>
      <c r="G39">
        <v>1</v>
      </c>
      <c r="H39">
        <v>0.99</v>
      </c>
      <c r="I39">
        <v>0.4945</v>
      </c>
      <c r="K39" s="14">
        <v>0</v>
      </c>
      <c r="L39" s="46">
        <f>C39/SUM(C39:E39)</f>
        <v>0.99546556996730995</v>
      </c>
      <c r="M39" s="45">
        <f>D39/SUM(C39:E39)</f>
        <v>3.7962670041126224E-3</v>
      </c>
      <c r="N39" s="44">
        <f>E39/SUM(C39:E39)</f>
        <v>7.3816302857745444E-4</v>
      </c>
    </row>
    <row r="40" spans="1:14" ht="15.5">
      <c r="B40" s="8">
        <v>1</v>
      </c>
      <c r="C40" s="28">
        <v>208</v>
      </c>
      <c r="D40" s="12">
        <v>104</v>
      </c>
      <c r="E40" s="26">
        <v>6</v>
      </c>
      <c r="F40">
        <v>0.68</v>
      </c>
      <c r="G40">
        <v>0.33</v>
      </c>
      <c r="H40">
        <v>0.44</v>
      </c>
      <c r="K40" s="8">
        <v>1</v>
      </c>
      <c r="L40" s="43">
        <f t="shared" ref="L40:L41" si="15">C40/SUM(C40:E40)</f>
        <v>0.65408805031446537</v>
      </c>
      <c r="M40" s="46">
        <f t="shared" ref="M40:M41" si="16">D40/SUM(C40:E40)</f>
        <v>0.32704402515723269</v>
      </c>
      <c r="N40" s="44">
        <f t="shared" ref="N40:N41" si="17">E40/SUM(C40:E40)</f>
        <v>1.8867924528301886E-2</v>
      </c>
    </row>
    <row r="41" spans="1:14">
      <c r="B41" s="8">
        <v>2</v>
      </c>
      <c r="C41" s="34">
        <v>34</v>
      </c>
      <c r="D41" s="28">
        <v>12</v>
      </c>
      <c r="E41" s="17">
        <v>17</v>
      </c>
      <c r="F41">
        <v>0.56999999999999995</v>
      </c>
      <c r="G41">
        <v>0.27</v>
      </c>
      <c r="H41">
        <v>0.37</v>
      </c>
      <c r="K41" s="8">
        <v>2</v>
      </c>
      <c r="L41" s="43">
        <f t="shared" si="15"/>
        <v>0.53968253968253965</v>
      </c>
      <c r="M41" s="43">
        <f t="shared" si="16"/>
        <v>0.19047619047619047</v>
      </c>
      <c r="N41" s="47">
        <f t="shared" si="17"/>
        <v>0.26984126984126983</v>
      </c>
    </row>
  </sheetData>
  <mergeCells count="14">
    <mergeCell ref="L32:N32"/>
    <mergeCell ref="L37:N37"/>
    <mergeCell ref="L22:N22"/>
    <mergeCell ref="L17:N17"/>
    <mergeCell ref="L12:N12"/>
    <mergeCell ref="L27:N27"/>
    <mergeCell ref="C27:E27"/>
    <mergeCell ref="C32:E32"/>
    <mergeCell ref="C37:E37"/>
    <mergeCell ref="C2:E2"/>
    <mergeCell ref="C7:E7"/>
    <mergeCell ref="C12:E12"/>
    <mergeCell ref="C17:E17"/>
    <mergeCell ref="C22:E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1777-A90F-4C1B-85DF-907A9AB36C79}">
  <dimension ref="A1:K18"/>
  <sheetViews>
    <sheetView workbookViewId="0">
      <selection activeCell="A19" sqref="A19"/>
    </sheetView>
  </sheetViews>
  <sheetFormatPr defaultRowHeight="14.5"/>
  <cols>
    <col min="1" max="1" width="9.7265625" bestFit="1" customWidth="1"/>
    <col min="2" max="2" width="18.81640625" customWidth="1"/>
  </cols>
  <sheetData>
    <row r="1" spans="1:11">
      <c r="A1" t="s">
        <v>51</v>
      </c>
      <c r="F1" t="s">
        <v>52</v>
      </c>
      <c r="G1" t="s">
        <v>53</v>
      </c>
      <c r="H1" t="s">
        <v>54</v>
      </c>
      <c r="I1" t="s">
        <v>55</v>
      </c>
    </row>
    <row r="2" spans="1:11" ht="25">
      <c r="A2" t="s">
        <v>56</v>
      </c>
      <c r="B2" s="33" t="s">
        <v>118</v>
      </c>
      <c r="C2" s="39" t="s">
        <v>46</v>
      </c>
      <c r="D2" s="39"/>
      <c r="E2" s="39"/>
    </row>
    <row r="3" spans="1:11">
      <c r="A3" t="s">
        <v>57</v>
      </c>
      <c r="B3" s="5" t="s">
        <v>47</v>
      </c>
      <c r="C3" s="6">
        <v>0</v>
      </c>
      <c r="D3" s="6">
        <v>1</v>
      </c>
      <c r="E3" s="9">
        <v>2</v>
      </c>
    </row>
    <row r="4" spans="1:11">
      <c r="A4" t="s">
        <v>58</v>
      </c>
      <c r="B4" s="14">
        <v>0</v>
      </c>
      <c r="C4" s="7">
        <v>9437</v>
      </c>
      <c r="D4" s="7">
        <v>41</v>
      </c>
      <c r="E4" s="23">
        <v>5</v>
      </c>
      <c r="F4">
        <v>0.97</v>
      </c>
      <c r="G4">
        <v>1</v>
      </c>
      <c r="H4">
        <v>0.98</v>
      </c>
      <c r="I4">
        <v>0.47610000000000002</v>
      </c>
    </row>
    <row r="5" spans="1:11">
      <c r="B5" s="8">
        <v>1</v>
      </c>
      <c r="C5" s="22">
        <v>209</v>
      </c>
      <c r="D5" s="12">
        <v>106</v>
      </c>
      <c r="E5" s="24">
        <v>3</v>
      </c>
      <c r="F5" s="10">
        <v>0.65</v>
      </c>
      <c r="G5" s="11">
        <v>0.33</v>
      </c>
      <c r="H5" s="10">
        <v>0.44</v>
      </c>
    </row>
    <row r="6" spans="1:11">
      <c r="B6" s="8">
        <v>2</v>
      </c>
      <c r="C6" s="22">
        <v>34</v>
      </c>
      <c r="D6" s="22">
        <v>15</v>
      </c>
      <c r="E6" s="7">
        <v>14</v>
      </c>
      <c r="F6" s="10">
        <v>0.64</v>
      </c>
      <c r="G6" s="11">
        <v>0.22</v>
      </c>
      <c r="H6" s="10">
        <v>0.33</v>
      </c>
    </row>
    <row r="7" spans="1:11">
      <c r="A7" t="s">
        <v>56</v>
      </c>
      <c r="B7" s="20" t="s">
        <v>119</v>
      </c>
      <c r="C7" s="39" t="s">
        <v>46</v>
      </c>
      <c r="D7" s="39"/>
      <c r="E7" s="39"/>
    </row>
    <row r="8" spans="1:11">
      <c r="A8" t="s">
        <v>57</v>
      </c>
      <c r="B8" s="5" t="s">
        <v>47</v>
      </c>
      <c r="C8" s="6">
        <v>0</v>
      </c>
      <c r="D8" s="6">
        <v>1</v>
      </c>
      <c r="E8" s="9">
        <v>2</v>
      </c>
    </row>
    <row r="9" spans="1:11">
      <c r="A9" t="s">
        <v>63</v>
      </c>
      <c r="B9" s="14">
        <v>0</v>
      </c>
      <c r="C9" s="7">
        <v>9434</v>
      </c>
      <c r="D9" s="18">
        <v>37</v>
      </c>
      <c r="E9" s="25">
        <v>12</v>
      </c>
      <c r="F9" s="10">
        <v>0.97</v>
      </c>
      <c r="G9" s="16">
        <v>0.99</v>
      </c>
      <c r="H9" s="10">
        <v>0.98</v>
      </c>
      <c r="I9" s="19">
        <v>0.50970000000000004</v>
      </c>
    </row>
    <row r="10" spans="1:11" ht="15.5">
      <c r="B10" s="8">
        <v>1</v>
      </c>
      <c r="C10" s="27">
        <v>215</v>
      </c>
      <c r="D10" s="12">
        <v>97</v>
      </c>
      <c r="E10" s="26">
        <v>6</v>
      </c>
      <c r="F10" s="15">
        <v>0.67</v>
      </c>
      <c r="G10" s="16">
        <v>0.31</v>
      </c>
      <c r="H10" s="16">
        <v>0.42</v>
      </c>
      <c r="I10" s="10"/>
    </row>
    <row r="11" spans="1:11">
      <c r="B11" s="8">
        <v>2</v>
      </c>
      <c r="C11" s="28">
        <v>31</v>
      </c>
      <c r="D11" s="28">
        <v>11</v>
      </c>
      <c r="E11" s="17">
        <v>21</v>
      </c>
      <c r="F11" s="10">
        <v>0.54</v>
      </c>
      <c r="G11" s="15">
        <v>0.33</v>
      </c>
      <c r="H11" s="15">
        <v>0.41</v>
      </c>
      <c r="I11" s="10"/>
    </row>
    <row r="12" spans="1:11">
      <c r="A12" t="s">
        <v>56</v>
      </c>
      <c r="B12" s="20" t="s">
        <v>120</v>
      </c>
      <c r="C12" s="39" t="s">
        <v>46</v>
      </c>
      <c r="D12" s="39"/>
      <c r="E12" s="39"/>
      <c r="K12" s="35" t="s">
        <v>121</v>
      </c>
    </row>
    <row r="13" spans="1:11">
      <c r="A13" t="s">
        <v>57</v>
      </c>
      <c r="B13" s="5" t="s">
        <v>47</v>
      </c>
      <c r="C13" s="6">
        <v>0</v>
      </c>
      <c r="D13" s="6">
        <v>1</v>
      </c>
      <c r="E13" s="9">
        <v>2</v>
      </c>
      <c r="K13" s="35" t="s">
        <v>122</v>
      </c>
    </row>
    <row r="14" spans="1:11">
      <c r="A14" t="s">
        <v>63</v>
      </c>
      <c r="B14" s="14">
        <v>0</v>
      </c>
      <c r="C14" s="7">
        <v>9440</v>
      </c>
      <c r="D14" s="18">
        <v>36</v>
      </c>
      <c r="E14" s="25">
        <v>7</v>
      </c>
      <c r="F14">
        <v>0.98</v>
      </c>
      <c r="G14">
        <v>1</v>
      </c>
      <c r="H14">
        <v>0.99</v>
      </c>
      <c r="I14">
        <v>0.4945</v>
      </c>
      <c r="K14" s="35" t="s">
        <v>123</v>
      </c>
    </row>
    <row r="15" spans="1:11" ht="15.5">
      <c r="B15" s="8">
        <v>1</v>
      </c>
      <c r="C15" s="28">
        <v>208</v>
      </c>
      <c r="D15" s="12">
        <v>104</v>
      </c>
      <c r="E15" s="26">
        <v>6</v>
      </c>
      <c r="F15">
        <v>0.68</v>
      </c>
      <c r="G15">
        <v>0.33</v>
      </c>
      <c r="H15">
        <v>0.44</v>
      </c>
      <c r="K15" s="35" t="s">
        <v>124</v>
      </c>
    </row>
    <row r="16" spans="1:11">
      <c r="B16" s="8">
        <v>2</v>
      </c>
      <c r="C16" s="34">
        <v>34</v>
      </c>
      <c r="D16" s="28">
        <v>12</v>
      </c>
      <c r="E16" s="17">
        <v>17</v>
      </c>
      <c r="F16">
        <v>0.56999999999999995</v>
      </c>
      <c r="G16">
        <v>0.27</v>
      </c>
      <c r="H16">
        <v>0.37</v>
      </c>
      <c r="K16" s="35" t="s">
        <v>125</v>
      </c>
    </row>
    <row r="17" spans="11:11">
      <c r="K17" s="35" t="s">
        <v>126</v>
      </c>
    </row>
    <row r="18" spans="11:11">
      <c r="K18" s="35" t="s">
        <v>127</v>
      </c>
    </row>
  </sheetData>
  <mergeCells count="3">
    <mergeCell ref="C2:E2"/>
    <mergeCell ref="C7:E7"/>
    <mergeCell ref="C12:E1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459-3CDC-44D8-8435-B58A772A3FE1}">
  <dimension ref="A1:J94"/>
  <sheetViews>
    <sheetView topLeftCell="B79" workbookViewId="0">
      <selection activeCell="F18" sqref="F18"/>
    </sheetView>
  </sheetViews>
  <sheetFormatPr defaultRowHeight="14.5"/>
  <cols>
    <col min="1" max="1" width="41.6328125" bestFit="1" customWidth="1"/>
    <col min="2" max="2" width="10.81640625" bestFit="1" customWidth="1"/>
    <col min="3" max="3" width="12.08984375" bestFit="1" customWidth="1"/>
  </cols>
  <sheetData>
    <row r="1" spans="1:10">
      <c r="A1" t="s">
        <v>49</v>
      </c>
      <c r="B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>
      <c r="A2" t="s">
        <v>50</v>
      </c>
      <c r="B2" t="s">
        <v>56</v>
      </c>
      <c r="C2" s="4" t="s">
        <v>48</v>
      </c>
      <c r="D2" s="39" t="s">
        <v>46</v>
      </c>
      <c r="E2" s="39"/>
      <c r="F2" s="39"/>
    </row>
    <row r="3" spans="1:10">
      <c r="A3" s="13" t="s">
        <v>59</v>
      </c>
      <c r="B3" t="s">
        <v>57</v>
      </c>
      <c r="C3" s="5" t="s">
        <v>47</v>
      </c>
      <c r="D3" s="6">
        <v>0</v>
      </c>
      <c r="E3" s="6">
        <v>1</v>
      </c>
      <c r="F3" s="9">
        <v>2</v>
      </c>
    </row>
    <row r="4" spans="1:10">
      <c r="B4" t="s">
        <v>58</v>
      </c>
      <c r="C4" s="14">
        <v>0</v>
      </c>
      <c r="D4" s="7">
        <v>9437</v>
      </c>
      <c r="E4" s="7">
        <v>41</v>
      </c>
      <c r="F4" s="23">
        <v>5</v>
      </c>
      <c r="G4">
        <v>0.97</v>
      </c>
      <c r="H4">
        <v>1</v>
      </c>
      <c r="I4">
        <v>0.98</v>
      </c>
      <c r="J4">
        <v>0.47610000000000002</v>
      </c>
    </row>
    <row r="5" spans="1:10">
      <c r="C5" s="8">
        <v>1</v>
      </c>
      <c r="D5" s="22">
        <v>209</v>
      </c>
      <c r="E5" s="12">
        <v>106</v>
      </c>
      <c r="F5" s="24">
        <v>3</v>
      </c>
      <c r="G5" s="10">
        <v>0.65</v>
      </c>
      <c r="H5" s="11">
        <v>0.33</v>
      </c>
      <c r="I5" s="10">
        <v>0.44</v>
      </c>
    </row>
    <row r="6" spans="1:10">
      <c r="C6" s="8">
        <v>2</v>
      </c>
      <c r="D6" s="22">
        <v>34</v>
      </c>
      <c r="E6" s="22">
        <v>15</v>
      </c>
      <c r="F6" s="7">
        <v>14</v>
      </c>
      <c r="G6" s="10">
        <v>0.64</v>
      </c>
      <c r="H6" s="11">
        <v>0.22</v>
      </c>
      <c r="I6" s="10">
        <v>0.33</v>
      </c>
    </row>
    <row r="7" spans="1:10">
      <c r="A7" t="s">
        <v>50</v>
      </c>
      <c r="B7" t="s">
        <v>56</v>
      </c>
      <c r="C7" s="20" t="s">
        <v>60</v>
      </c>
      <c r="D7" s="39" t="s">
        <v>46</v>
      </c>
      <c r="E7" s="39"/>
      <c r="F7" s="39"/>
    </row>
    <row r="8" spans="1:10">
      <c r="A8" t="s">
        <v>72</v>
      </c>
      <c r="B8" t="s">
        <v>57</v>
      </c>
      <c r="C8" s="5" t="s">
        <v>47</v>
      </c>
      <c r="D8" s="6">
        <v>0</v>
      </c>
      <c r="E8" s="6">
        <v>1</v>
      </c>
      <c r="F8" s="9">
        <v>2</v>
      </c>
    </row>
    <row r="9" spans="1:10">
      <c r="B9" t="s">
        <v>63</v>
      </c>
      <c r="C9" s="14">
        <v>0</v>
      </c>
      <c r="D9" s="7">
        <v>9434</v>
      </c>
      <c r="E9" s="18">
        <v>37</v>
      </c>
      <c r="F9" s="25">
        <v>12</v>
      </c>
      <c r="G9" s="10">
        <v>0.97</v>
      </c>
      <c r="H9" s="16">
        <v>0.99</v>
      </c>
      <c r="I9" s="10">
        <v>0.98</v>
      </c>
      <c r="J9" s="19">
        <v>0.50970000000000004</v>
      </c>
    </row>
    <row r="10" spans="1:10" ht="15.5">
      <c r="C10" s="8">
        <v>1</v>
      </c>
      <c r="D10" s="27">
        <v>215</v>
      </c>
      <c r="E10" s="12">
        <v>97</v>
      </c>
      <c r="F10" s="26">
        <v>6</v>
      </c>
      <c r="G10" s="15">
        <v>0.67</v>
      </c>
      <c r="H10" s="16">
        <v>0.31</v>
      </c>
      <c r="I10" s="16">
        <v>0.42</v>
      </c>
      <c r="J10" s="10"/>
    </row>
    <row r="11" spans="1:10">
      <c r="C11" s="8">
        <v>2</v>
      </c>
      <c r="D11" s="28">
        <v>31</v>
      </c>
      <c r="E11" s="28">
        <v>11</v>
      </c>
      <c r="F11" s="17">
        <v>21</v>
      </c>
      <c r="G11" s="10">
        <v>0.54</v>
      </c>
      <c r="H11" s="15">
        <v>0.33</v>
      </c>
      <c r="I11" s="15">
        <v>0.41</v>
      </c>
      <c r="J11" s="10"/>
    </row>
    <row r="12" spans="1:10">
      <c r="A12" t="s">
        <v>50</v>
      </c>
      <c r="B12" t="s">
        <v>56</v>
      </c>
      <c r="C12" s="20" t="s">
        <v>61</v>
      </c>
      <c r="D12" s="39" t="s">
        <v>46</v>
      </c>
      <c r="E12" s="39"/>
      <c r="F12" s="39"/>
    </row>
    <row r="13" spans="1:10">
      <c r="A13" t="s">
        <v>73</v>
      </c>
      <c r="B13" t="s">
        <v>64</v>
      </c>
      <c r="C13" s="5" t="s">
        <v>47</v>
      </c>
      <c r="D13" s="6">
        <v>0</v>
      </c>
      <c r="E13" s="6">
        <v>1</v>
      </c>
      <c r="F13" s="9">
        <v>2</v>
      </c>
    </row>
    <row r="14" spans="1:10">
      <c r="B14" t="s">
        <v>63</v>
      </c>
      <c r="C14" s="14">
        <v>0</v>
      </c>
      <c r="D14" s="7">
        <v>9403</v>
      </c>
      <c r="E14" s="18">
        <v>69</v>
      </c>
      <c r="F14" s="25">
        <v>11</v>
      </c>
      <c r="G14" s="15">
        <v>0.98</v>
      </c>
      <c r="H14" s="10">
        <v>0.99</v>
      </c>
      <c r="I14" s="10">
        <v>0.99</v>
      </c>
      <c r="J14">
        <v>0.48980000000000001</v>
      </c>
    </row>
    <row r="15" spans="1:10" ht="15.5">
      <c r="C15" s="8">
        <v>1</v>
      </c>
      <c r="D15" s="28">
        <v>179</v>
      </c>
      <c r="E15" s="17">
        <v>131</v>
      </c>
      <c r="F15" s="29">
        <v>8</v>
      </c>
      <c r="G15" s="11">
        <v>0.6</v>
      </c>
      <c r="H15" s="15">
        <v>0.41</v>
      </c>
      <c r="I15" s="15">
        <v>0.49</v>
      </c>
    </row>
    <row r="16" spans="1:10">
      <c r="C16" s="8">
        <v>2</v>
      </c>
      <c r="D16" s="28">
        <v>27</v>
      </c>
      <c r="E16" s="27">
        <v>20</v>
      </c>
      <c r="F16" s="17">
        <v>16</v>
      </c>
      <c r="G16" s="11">
        <v>0.46</v>
      </c>
      <c r="H16" s="15">
        <v>0.25</v>
      </c>
      <c r="I16" s="21">
        <v>0.33</v>
      </c>
    </row>
    <row r="17" spans="1:10">
      <c r="A17" t="s">
        <v>50</v>
      </c>
      <c r="B17" t="s">
        <v>56</v>
      </c>
      <c r="C17" s="20" t="s">
        <v>62</v>
      </c>
      <c r="D17" s="39" t="s">
        <v>46</v>
      </c>
      <c r="E17" s="39"/>
      <c r="F17" s="39"/>
    </row>
    <row r="18" spans="1:10">
      <c r="A18" t="s">
        <v>74</v>
      </c>
      <c r="B18" t="s">
        <v>65</v>
      </c>
      <c r="C18" s="5" t="s">
        <v>47</v>
      </c>
      <c r="D18" s="6">
        <v>0</v>
      </c>
      <c r="E18" s="6">
        <v>1</v>
      </c>
      <c r="F18" s="9">
        <v>2</v>
      </c>
    </row>
    <row r="19" spans="1:10">
      <c r="B19" t="s">
        <v>63</v>
      </c>
      <c r="C19" s="14">
        <v>0</v>
      </c>
      <c r="D19" s="7">
        <v>9401</v>
      </c>
      <c r="E19" s="18">
        <v>70</v>
      </c>
      <c r="F19" s="25">
        <v>12</v>
      </c>
      <c r="G19">
        <v>0.98</v>
      </c>
      <c r="H19">
        <v>0.99</v>
      </c>
      <c r="I19">
        <v>0.98</v>
      </c>
      <c r="J19">
        <v>0.48870000000000002</v>
      </c>
    </row>
    <row r="20" spans="1:10" ht="15.5">
      <c r="C20" s="8">
        <v>1</v>
      </c>
      <c r="D20" s="28">
        <v>186</v>
      </c>
      <c r="E20" s="17">
        <v>127</v>
      </c>
      <c r="F20" s="29">
        <v>5</v>
      </c>
      <c r="G20">
        <v>0.57999999999999996</v>
      </c>
      <c r="H20">
        <v>0.4</v>
      </c>
      <c r="I20">
        <v>0.47</v>
      </c>
    </row>
    <row r="21" spans="1:10">
      <c r="C21" s="8">
        <v>2</v>
      </c>
      <c r="D21" s="28">
        <v>26</v>
      </c>
      <c r="E21" s="27">
        <v>21</v>
      </c>
      <c r="F21" s="17">
        <v>16</v>
      </c>
      <c r="G21">
        <v>0.48</v>
      </c>
      <c r="H21">
        <v>0.25</v>
      </c>
      <c r="I21">
        <v>0.33</v>
      </c>
    </row>
    <row r="22" spans="1:10">
      <c r="A22" t="s">
        <v>50</v>
      </c>
      <c r="B22" t="s">
        <v>56</v>
      </c>
      <c r="C22" s="20" t="s">
        <v>62</v>
      </c>
      <c r="D22" s="39" t="s">
        <v>46</v>
      </c>
      <c r="E22" s="39"/>
      <c r="F22" s="39"/>
    </row>
    <row r="23" spans="1:10">
      <c r="A23" t="s">
        <v>75</v>
      </c>
      <c r="B23" t="s">
        <v>64</v>
      </c>
      <c r="C23" s="5" t="s">
        <v>47</v>
      </c>
      <c r="D23" s="6">
        <v>0</v>
      </c>
      <c r="E23" s="6">
        <v>1</v>
      </c>
      <c r="F23" s="9">
        <v>2</v>
      </c>
    </row>
    <row r="24" spans="1:10">
      <c r="B24" t="s">
        <v>66</v>
      </c>
      <c r="C24" s="14">
        <v>0</v>
      </c>
      <c r="D24" s="7">
        <v>9400</v>
      </c>
      <c r="E24" s="18">
        <v>69</v>
      </c>
      <c r="F24" s="25">
        <v>14</v>
      </c>
      <c r="G24" s="10">
        <v>0.98</v>
      </c>
      <c r="H24" s="10">
        <v>0.99</v>
      </c>
      <c r="I24" s="10">
        <v>0.98</v>
      </c>
      <c r="J24" s="10">
        <v>0.48809999999999998</v>
      </c>
    </row>
    <row r="25" spans="1:10" ht="15.5">
      <c r="C25" s="8">
        <v>1</v>
      </c>
      <c r="D25" s="28">
        <v>184</v>
      </c>
      <c r="E25" s="17">
        <v>129</v>
      </c>
      <c r="F25" s="29">
        <v>5</v>
      </c>
      <c r="G25">
        <v>0.59</v>
      </c>
      <c r="H25">
        <v>0.41</v>
      </c>
      <c r="I25">
        <v>0.48</v>
      </c>
    </row>
    <row r="26" spans="1:10">
      <c r="C26" s="8">
        <v>2</v>
      </c>
      <c r="D26" s="28">
        <v>28</v>
      </c>
      <c r="E26" s="27">
        <v>19</v>
      </c>
      <c r="F26" s="17">
        <v>16</v>
      </c>
      <c r="G26">
        <v>0.46</v>
      </c>
      <c r="H26">
        <v>0.25</v>
      </c>
      <c r="I26">
        <v>0.33</v>
      </c>
    </row>
    <row r="27" spans="1:10">
      <c r="A27" t="s">
        <v>50</v>
      </c>
      <c r="B27" t="s">
        <v>68</v>
      </c>
      <c r="C27" s="20" t="s">
        <v>67</v>
      </c>
      <c r="D27" s="39" t="s">
        <v>46</v>
      </c>
      <c r="E27" s="39"/>
      <c r="F27" s="39"/>
    </row>
    <row r="28" spans="1:10">
      <c r="A28" t="s">
        <v>71</v>
      </c>
      <c r="B28" t="s">
        <v>57</v>
      </c>
      <c r="C28" s="5" t="s">
        <v>47</v>
      </c>
      <c r="D28" s="6">
        <v>0</v>
      </c>
      <c r="E28" s="6">
        <v>1</v>
      </c>
      <c r="F28" s="9">
        <v>2</v>
      </c>
    </row>
    <row r="29" spans="1:10">
      <c r="B29" t="s">
        <v>58</v>
      </c>
      <c r="C29" s="14">
        <v>0</v>
      </c>
      <c r="D29" s="7">
        <v>9172</v>
      </c>
      <c r="E29" s="12">
        <v>294</v>
      </c>
      <c r="F29" s="25">
        <v>17</v>
      </c>
      <c r="G29">
        <v>0.99</v>
      </c>
      <c r="H29">
        <v>0.97</v>
      </c>
      <c r="I29">
        <v>0.98</v>
      </c>
      <c r="J29">
        <v>0.45229999999999998</v>
      </c>
    </row>
    <row r="30" spans="1:10" ht="15.5">
      <c r="C30" s="8">
        <v>1</v>
      </c>
      <c r="D30" s="28">
        <v>115</v>
      </c>
      <c r="E30" s="17">
        <v>198</v>
      </c>
      <c r="F30" s="29">
        <v>5</v>
      </c>
      <c r="G30">
        <v>0.38</v>
      </c>
      <c r="H30">
        <v>0.62</v>
      </c>
      <c r="I30">
        <v>0.47</v>
      </c>
    </row>
    <row r="31" spans="1:10">
      <c r="C31" s="8">
        <v>2</v>
      </c>
      <c r="D31" s="28">
        <v>19</v>
      </c>
      <c r="E31" s="27">
        <v>31</v>
      </c>
      <c r="F31" s="18">
        <v>13</v>
      </c>
      <c r="G31">
        <v>0.37</v>
      </c>
      <c r="H31">
        <v>0.21</v>
      </c>
      <c r="I31">
        <v>0.27</v>
      </c>
    </row>
    <row r="32" spans="1:10">
      <c r="A32" t="s">
        <v>50</v>
      </c>
      <c r="B32" t="s">
        <v>70</v>
      </c>
      <c r="C32" s="20" t="s">
        <v>69</v>
      </c>
      <c r="D32" s="39" t="s">
        <v>46</v>
      </c>
      <c r="E32" s="39"/>
      <c r="F32" s="39"/>
    </row>
    <row r="33" spans="1:10">
      <c r="A33" t="s">
        <v>76</v>
      </c>
      <c r="B33" t="s">
        <v>57</v>
      </c>
      <c r="C33" s="5" t="s">
        <v>47</v>
      </c>
      <c r="D33" s="6">
        <v>0</v>
      </c>
      <c r="E33" s="6">
        <v>1</v>
      </c>
      <c r="F33" s="9">
        <v>2</v>
      </c>
    </row>
    <row r="34" spans="1:10">
      <c r="B34" t="s">
        <v>58</v>
      </c>
      <c r="C34" s="14">
        <v>0</v>
      </c>
      <c r="D34" s="7">
        <v>9331</v>
      </c>
      <c r="E34" s="12">
        <v>141</v>
      </c>
      <c r="F34" s="25">
        <v>11</v>
      </c>
      <c r="G34">
        <v>0.98</v>
      </c>
      <c r="H34">
        <v>0.98</v>
      </c>
      <c r="I34">
        <v>0.98</v>
      </c>
      <c r="J34">
        <v>0.4617</v>
      </c>
    </row>
    <row r="35" spans="1:10" ht="15.5">
      <c r="C35" s="8">
        <v>1</v>
      </c>
      <c r="D35" s="28">
        <v>155</v>
      </c>
      <c r="E35" s="17">
        <v>159</v>
      </c>
      <c r="F35" s="29">
        <v>4</v>
      </c>
      <c r="G35">
        <v>0.49</v>
      </c>
      <c r="H35">
        <v>0.5</v>
      </c>
      <c r="I35">
        <v>0.49</v>
      </c>
    </row>
    <row r="36" spans="1:10">
      <c r="C36" s="8">
        <v>2</v>
      </c>
      <c r="D36" s="28">
        <v>25</v>
      </c>
      <c r="E36" s="27">
        <v>26</v>
      </c>
      <c r="F36" s="17">
        <v>12</v>
      </c>
      <c r="G36">
        <v>0.44</v>
      </c>
      <c r="H36">
        <v>0.19</v>
      </c>
      <c r="I36">
        <v>0.27</v>
      </c>
    </row>
    <row r="37" spans="1:10" ht="25">
      <c r="A37" t="s">
        <v>50</v>
      </c>
      <c r="B37" t="s">
        <v>77</v>
      </c>
      <c r="C37" s="30" t="s">
        <v>78</v>
      </c>
      <c r="D37" s="39" t="s">
        <v>46</v>
      </c>
      <c r="E37" s="39"/>
      <c r="F37" s="39"/>
    </row>
    <row r="38" spans="1:10">
      <c r="A38" t="s">
        <v>76</v>
      </c>
      <c r="B38" t="s">
        <v>64</v>
      </c>
      <c r="C38" s="5" t="s">
        <v>47</v>
      </c>
      <c r="D38" s="6">
        <v>0</v>
      </c>
      <c r="E38" s="6">
        <v>1</v>
      </c>
      <c r="F38" s="9">
        <v>2</v>
      </c>
    </row>
    <row r="39" spans="1:10">
      <c r="A39" t="s">
        <v>75</v>
      </c>
      <c r="B39" t="s">
        <v>63</v>
      </c>
      <c r="C39" s="14">
        <v>0</v>
      </c>
      <c r="D39" s="7">
        <v>9320</v>
      </c>
      <c r="E39" s="12">
        <v>151</v>
      </c>
      <c r="F39" s="25">
        <v>12</v>
      </c>
      <c r="G39">
        <v>0.98</v>
      </c>
      <c r="H39">
        <v>0.98</v>
      </c>
      <c r="I39">
        <v>0.98</v>
      </c>
      <c r="J39">
        <v>0.49980000000000002</v>
      </c>
    </row>
    <row r="40" spans="1:10" ht="15.5">
      <c r="C40" s="8">
        <v>1</v>
      </c>
      <c r="D40" s="28">
        <v>155</v>
      </c>
      <c r="E40" s="17">
        <v>154</v>
      </c>
      <c r="F40" s="29">
        <v>9</v>
      </c>
      <c r="G40">
        <v>0.47</v>
      </c>
      <c r="H40">
        <v>0.48</v>
      </c>
      <c r="I40">
        <v>0.48</v>
      </c>
    </row>
    <row r="41" spans="1:10">
      <c r="C41" s="8">
        <v>2</v>
      </c>
      <c r="D41" s="28">
        <v>25</v>
      </c>
      <c r="E41" s="27">
        <v>20</v>
      </c>
      <c r="F41" s="17">
        <v>18</v>
      </c>
      <c r="G41">
        <v>0.46</v>
      </c>
      <c r="H41">
        <v>0.28999999999999998</v>
      </c>
      <c r="I41">
        <v>0.35</v>
      </c>
    </row>
    <row r="42" spans="1:10" ht="25">
      <c r="A42" t="s">
        <v>50</v>
      </c>
      <c r="B42" t="s">
        <v>80</v>
      </c>
      <c r="C42" s="30" t="s">
        <v>83</v>
      </c>
      <c r="D42" s="39" t="s">
        <v>46</v>
      </c>
      <c r="E42" s="39"/>
      <c r="F42" s="39"/>
    </row>
    <row r="43" spans="1:10">
      <c r="A43" t="s">
        <v>79</v>
      </c>
      <c r="B43" t="s">
        <v>81</v>
      </c>
      <c r="C43" s="5" t="s">
        <v>47</v>
      </c>
      <c r="D43" s="6">
        <v>0</v>
      </c>
      <c r="E43" s="6">
        <v>1</v>
      </c>
      <c r="F43" s="9">
        <v>2</v>
      </c>
    </row>
    <row r="44" spans="1:10">
      <c r="A44" t="s">
        <v>75</v>
      </c>
      <c r="B44" t="s">
        <v>82</v>
      </c>
      <c r="C44" s="14">
        <v>0</v>
      </c>
      <c r="D44" s="7">
        <v>9357</v>
      </c>
      <c r="E44" s="12">
        <v>120</v>
      </c>
      <c r="F44" s="25">
        <v>6</v>
      </c>
      <c r="G44">
        <v>0.98</v>
      </c>
      <c r="H44">
        <v>0.99</v>
      </c>
      <c r="I44">
        <v>0.98</v>
      </c>
      <c r="J44">
        <v>0.46610000000000001</v>
      </c>
    </row>
    <row r="45" spans="1:10" ht="15.5">
      <c r="C45" s="8">
        <v>1</v>
      </c>
      <c r="D45" s="28">
        <v>158</v>
      </c>
      <c r="E45" s="17">
        <v>157</v>
      </c>
      <c r="F45" s="31">
        <v>3</v>
      </c>
      <c r="G45">
        <v>0.53</v>
      </c>
      <c r="H45">
        <v>0.49</v>
      </c>
      <c r="I45">
        <v>0.51</v>
      </c>
    </row>
    <row r="46" spans="1:10">
      <c r="C46" s="8">
        <v>2</v>
      </c>
      <c r="D46" s="28">
        <v>30</v>
      </c>
      <c r="E46" s="27">
        <v>22</v>
      </c>
      <c r="F46" s="17">
        <v>11</v>
      </c>
      <c r="G46">
        <v>0.55000000000000004</v>
      </c>
      <c r="H46">
        <v>0.17</v>
      </c>
      <c r="I46">
        <v>0.27</v>
      </c>
    </row>
    <row r="47" spans="1:10" ht="25">
      <c r="A47" t="s">
        <v>50</v>
      </c>
      <c r="B47" t="s">
        <v>56</v>
      </c>
      <c r="C47" s="30" t="s">
        <v>84</v>
      </c>
      <c r="D47" s="39" t="s">
        <v>46</v>
      </c>
      <c r="E47" s="39"/>
      <c r="F47" s="39"/>
    </row>
    <row r="48" spans="1:10">
      <c r="A48" t="s">
        <v>75</v>
      </c>
      <c r="B48" t="s">
        <v>85</v>
      </c>
      <c r="C48" s="5" t="s">
        <v>47</v>
      </c>
      <c r="D48" s="6">
        <v>0</v>
      </c>
      <c r="E48" s="6">
        <v>1</v>
      </c>
      <c r="F48" s="9">
        <v>2</v>
      </c>
    </row>
    <row r="49" spans="1:10">
      <c r="B49" t="s">
        <v>86</v>
      </c>
      <c r="C49" s="14">
        <v>0</v>
      </c>
      <c r="D49" s="7">
        <v>9427</v>
      </c>
      <c r="E49" s="12">
        <v>49</v>
      </c>
      <c r="F49" s="25">
        <v>7</v>
      </c>
      <c r="G49">
        <v>0.98</v>
      </c>
      <c r="H49">
        <v>0.99</v>
      </c>
      <c r="I49">
        <v>0.99</v>
      </c>
      <c r="J49">
        <v>0.48280000000000001</v>
      </c>
    </row>
    <row r="50" spans="1:10" ht="15.5">
      <c r="C50" s="8">
        <v>1</v>
      </c>
      <c r="D50" s="28">
        <v>192</v>
      </c>
      <c r="E50" s="17">
        <v>118</v>
      </c>
      <c r="F50" s="31">
        <v>8</v>
      </c>
      <c r="G50">
        <v>0.65</v>
      </c>
      <c r="H50">
        <v>0.37</v>
      </c>
      <c r="I50">
        <v>0.47</v>
      </c>
    </row>
    <row r="51" spans="1:10">
      <c r="C51" s="8">
        <v>2</v>
      </c>
      <c r="D51" s="27">
        <v>33</v>
      </c>
      <c r="E51" s="27">
        <v>15</v>
      </c>
      <c r="F51" s="17">
        <v>15</v>
      </c>
      <c r="G51">
        <v>0.5</v>
      </c>
      <c r="H51">
        <v>0.24</v>
      </c>
      <c r="I51">
        <v>0.32</v>
      </c>
    </row>
    <row r="52" spans="1:10" ht="25">
      <c r="A52" t="s">
        <v>50</v>
      </c>
      <c r="B52" t="s">
        <v>56</v>
      </c>
      <c r="C52" s="30" t="s">
        <v>88</v>
      </c>
      <c r="D52" s="39" t="s">
        <v>46</v>
      </c>
      <c r="E52" s="39"/>
      <c r="F52" s="39"/>
    </row>
    <row r="53" spans="1:10">
      <c r="A53" t="s">
        <v>87</v>
      </c>
      <c r="B53" t="s">
        <v>85</v>
      </c>
      <c r="C53" s="5" t="s">
        <v>47</v>
      </c>
      <c r="D53" s="6">
        <v>0</v>
      </c>
      <c r="E53" s="6">
        <v>1</v>
      </c>
      <c r="F53" s="9">
        <v>2</v>
      </c>
    </row>
    <row r="54" spans="1:10">
      <c r="B54" t="s">
        <v>86</v>
      </c>
      <c r="C54" s="14">
        <v>0</v>
      </c>
      <c r="D54" s="7">
        <v>9341</v>
      </c>
      <c r="E54" s="12">
        <v>124</v>
      </c>
      <c r="F54" s="25">
        <v>18</v>
      </c>
      <c r="G54">
        <v>0.98</v>
      </c>
      <c r="H54">
        <v>0.99</v>
      </c>
      <c r="I54">
        <v>0.98</v>
      </c>
      <c r="J54">
        <v>0.48380000000000001</v>
      </c>
    </row>
    <row r="55" spans="1:10" ht="15.5">
      <c r="C55" s="8">
        <v>1</v>
      </c>
      <c r="D55" s="28">
        <v>161</v>
      </c>
      <c r="E55" s="17">
        <v>148</v>
      </c>
      <c r="F55" s="29">
        <v>9</v>
      </c>
      <c r="G55">
        <v>0.5</v>
      </c>
      <c r="H55">
        <v>0.47</v>
      </c>
      <c r="I55">
        <v>0.48</v>
      </c>
    </row>
    <row r="56" spans="1:10">
      <c r="C56" s="8">
        <v>2</v>
      </c>
      <c r="D56" s="28">
        <v>24</v>
      </c>
      <c r="E56" s="27">
        <v>22</v>
      </c>
      <c r="F56" s="17">
        <v>17</v>
      </c>
      <c r="G56">
        <v>0.39</v>
      </c>
      <c r="H56">
        <v>0.27</v>
      </c>
      <c r="I56">
        <v>0.32</v>
      </c>
    </row>
    <row r="57" spans="1:10" ht="25">
      <c r="A57" t="s">
        <v>50</v>
      </c>
      <c r="B57" t="s">
        <v>56</v>
      </c>
      <c r="C57" s="30" t="s">
        <v>91</v>
      </c>
      <c r="D57" s="39" t="s">
        <v>46</v>
      </c>
      <c r="E57" s="39"/>
      <c r="F57" s="39"/>
    </row>
    <row r="58" spans="1:10">
      <c r="A58" t="s">
        <v>92</v>
      </c>
      <c r="B58" t="s">
        <v>89</v>
      </c>
      <c r="C58" s="5" t="s">
        <v>47</v>
      </c>
      <c r="D58" s="6">
        <v>0</v>
      </c>
      <c r="E58" s="6">
        <v>1</v>
      </c>
      <c r="F58" s="9">
        <v>2</v>
      </c>
    </row>
    <row r="59" spans="1:10">
      <c r="B59" t="s">
        <v>90</v>
      </c>
      <c r="C59" s="14">
        <v>0</v>
      </c>
      <c r="D59" s="7">
        <v>9330</v>
      </c>
      <c r="E59" s="12">
        <v>133</v>
      </c>
      <c r="F59" s="25">
        <v>20</v>
      </c>
      <c r="G59">
        <v>0.98</v>
      </c>
      <c r="H59">
        <v>0.98</v>
      </c>
      <c r="I59">
        <v>0.98</v>
      </c>
      <c r="J59">
        <v>0.46970000000000001</v>
      </c>
    </row>
    <row r="60" spans="1:10" ht="15.5">
      <c r="C60" s="8">
        <v>1</v>
      </c>
      <c r="D60" s="28">
        <v>157</v>
      </c>
      <c r="E60" s="17">
        <v>150</v>
      </c>
      <c r="F60" s="29">
        <v>11</v>
      </c>
      <c r="G60">
        <v>0.49</v>
      </c>
      <c r="H60">
        <v>0.47</v>
      </c>
      <c r="I60">
        <v>0.48</v>
      </c>
    </row>
    <row r="61" spans="1:10">
      <c r="C61" s="8">
        <v>2</v>
      </c>
      <c r="D61" s="28">
        <v>25</v>
      </c>
      <c r="E61" s="27">
        <v>22</v>
      </c>
      <c r="F61" s="17">
        <v>16</v>
      </c>
      <c r="G61">
        <v>0.34</v>
      </c>
      <c r="H61">
        <v>0.25</v>
      </c>
      <c r="I61">
        <v>0.28999999999999998</v>
      </c>
    </row>
    <row r="62" spans="1:10" ht="37.5">
      <c r="A62" t="s">
        <v>50</v>
      </c>
      <c r="B62" t="s">
        <v>77</v>
      </c>
      <c r="C62" s="30" t="s">
        <v>100</v>
      </c>
      <c r="D62" s="39" t="s">
        <v>46</v>
      </c>
      <c r="E62" s="39"/>
      <c r="F62" s="39"/>
    </row>
    <row r="63" spans="1:10">
      <c r="A63" t="s">
        <v>93</v>
      </c>
      <c r="B63" t="s">
        <v>94</v>
      </c>
      <c r="C63" s="5" t="s">
        <v>47</v>
      </c>
      <c r="D63" s="6">
        <v>0</v>
      </c>
      <c r="E63" s="6">
        <v>1</v>
      </c>
      <c r="F63" s="9">
        <v>2</v>
      </c>
    </row>
    <row r="64" spans="1:10">
      <c r="A64" t="s">
        <v>87</v>
      </c>
      <c r="B64" t="s">
        <v>95</v>
      </c>
      <c r="C64" s="14">
        <v>0</v>
      </c>
      <c r="D64" s="7">
        <v>9043</v>
      </c>
      <c r="E64" s="12">
        <v>375</v>
      </c>
      <c r="F64" s="25">
        <v>65</v>
      </c>
      <c r="G64">
        <v>0.99</v>
      </c>
      <c r="H64">
        <v>0.95</v>
      </c>
      <c r="I64">
        <v>0.97</v>
      </c>
      <c r="J64">
        <v>0.4501</v>
      </c>
    </row>
    <row r="65" spans="1:10" ht="15.5">
      <c r="C65" s="8">
        <v>1</v>
      </c>
      <c r="D65" s="28">
        <v>99</v>
      </c>
      <c r="E65" s="17">
        <v>206</v>
      </c>
      <c r="F65" s="29">
        <v>13</v>
      </c>
      <c r="G65">
        <v>0.34</v>
      </c>
      <c r="H65">
        <v>0.65</v>
      </c>
      <c r="I65">
        <v>0.44</v>
      </c>
    </row>
    <row r="66" spans="1:10">
      <c r="C66" s="8">
        <v>2</v>
      </c>
      <c r="D66" s="28">
        <v>12</v>
      </c>
      <c r="E66" s="27">
        <v>28</v>
      </c>
      <c r="F66" s="17">
        <v>23</v>
      </c>
      <c r="G66">
        <v>0.23</v>
      </c>
      <c r="H66">
        <v>0.37</v>
      </c>
      <c r="I66">
        <v>0.28000000000000003</v>
      </c>
    </row>
    <row r="67" spans="1:10" ht="50">
      <c r="A67" t="s">
        <v>50</v>
      </c>
      <c r="B67" t="s">
        <v>97</v>
      </c>
      <c r="C67" s="30" t="s">
        <v>102</v>
      </c>
      <c r="D67" s="39" t="s">
        <v>46</v>
      </c>
      <c r="E67" s="39"/>
      <c r="F67" s="39"/>
    </row>
    <row r="68" spans="1:10" ht="29">
      <c r="A68" s="2" t="s">
        <v>101</v>
      </c>
      <c r="B68" t="s">
        <v>98</v>
      </c>
      <c r="C68" s="5" t="s">
        <v>47</v>
      </c>
      <c r="D68" s="6">
        <v>0</v>
      </c>
      <c r="E68" s="6">
        <v>1</v>
      </c>
      <c r="F68" s="9">
        <v>2</v>
      </c>
    </row>
    <row r="69" spans="1:10" ht="29">
      <c r="A69" s="2" t="s">
        <v>96</v>
      </c>
      <c r="B69" t="s">
        <v>99</v>
      </c>
      <c r="C69" s="14">
        <v>0</v>
      </c>
      <c r="D69" s="7">
        <v>9333</v>
      </c>
      <c r="E69" s="12">
        <v>129</v>
      </c>
      <c r="F69" s="25">
        <v>21</v>
      </c>
      <c r="G69">
        <v>0.98</v>
      </c>
      <c r="H69">
        <v>0.98</v>
      </c>
      <c r="I69">
        <v>0.98</v>
      </c>
      <c r="J69">
        <v>0.47399999999999998</v>
      </c>
    </row>
    <row r="70" spans="1:10" ht="15.5">
      <c r="C70" s="8">
        <v>1</v>
      </c>
      <c r="D70" s="28">
        <v>156</v>
      </c>
      <c r="E70" s="17">
        <v>153</v>
      </c>
      <c r="F70" s="29">
        <v>9</v>
      </c>
      <c r="G70">
        <v>0.5</v>
      </c>
      <c r="H70">
        <v>0.48</v>
      </c>
      <c r="I70">
        <v>0.49</v>
      </c>
    </row>
    <row r="71" spans="1:10">
      <c r="C71" s="8">
        <v>2</v>
      </c>
      <c r="D71" s="28">
        <v>23</v>
      </c>
      <c r="E71" s="27">
        <v>24</v>
      </c>
      <c r="F71" s="17">
        <v>16</v>
      </c>
      <c r="G71">
        <v>0.35</v>
      </c>
      <c r="H71">
        <v>0.25</v>
      </c>
      <c r="I71">
        <v>0.28999999999999998</v>
      </c>
    </row>
    <row r="72" spans="1:10" ht="50">
      <c r="A72" s="32" t="s">
        <v>103</v>
      </c>
      <c r="B72" t="s">
        <v>97</v>
      </c>
      <c r="C72" s="30" t="s">
        <v>102</v>
      </c>
      <c r="D72" s="39" t="s">
        <v>46</v>
      </c>
      <c r="E72" s="39"/>
      <c r="F72" s="39"/>
    </row>
    <row r="73" spans="1:10" ht="29">
      <c r="A73" s="2" t="s">
        <v>101</v>
      </c>
      <c r="B73" t="s">
        <v>98</v>
      </c>
      <c r="C73" s="5" t="s">
        <v>47</v>
      </c>
      <c r="D73" s="6">
        <v>0</v>
      </c>
      <c r="E73" s="6">
        <v>1</v>
      </c>
      <c r="F73" s="9">
        <v>2</v>
      </c>
    </row>
    <row r="74" spans="1:10" ht="29">
      <c r="A74" s="2" t="s">
        <v>96</v>
      </c>
      <c r="B74" t="s">
        <v>99</v>
      </c>
      <c r="C74" s="14">
        <v>0</v>
      </c>
      <c r="D74" s="12">
        <v>8759</v>
      </c>
      <c r="E74" s="12">
        <v>522</v>
      </c>
      <c r="F74" s="25">
        <v>202</v>
      </c>
      <c r="G74">
        <v>0.98</v>
      </c>
      <c r="H74">
        <v>0.92</v>
      </c>
      <c r="I74">
        <v>0.95</v>
      </c>
      <c r="J74">
        <v>0.33800000000000002</v>
      </c>
    </row>
    <row r="75" spans="1:10" ht="15.5">
      <c r="C75" s="8">
        <v>1</v>
      </c>
      <c r="D75" s="28">
        <v>128</v>
      </c>
      <c r="E75" s="17">
        <v>155</v>
      </c>
      <c r="F75" s="29">
        <v>35</v>
      </c>
      <c r="G75">
        <v>0.22</v>
      </c>
      <c r="H75">
        <v>0.49</v>
      </c>
      <c r="I75">
        <v>0.31</v>
      </c>
    </row>
    <row r="76" spans="1:10">
      <c r="C76" s="8">
        <v>2</v>
      </c>
      <c r="D76" s="28">
        <v>24</v>
      </c>
      <c r="E76" s="28">
        <v>14</v>
      </c>
      <c r="F76" s="17">
        <v>25</v>
      </c>
      <c r="G76">
        <v>0.1</v>
      </c>
      <c r="H76">
        <v>0.4</v>
      </c>
      <c r="I76">
        <v>0.15</v>
      </c>
    </row>
    <row r="80" spans="1:10">
      <c r="A80">
        <v>0.47610000000000002</v>
      </c>
      <c r="B80" t="s">
        <v>48</v>
      </c>
    </row>
    <row r="81" spans="1:2">
      <c r="A81" s="19">
        <v>0.50970000000000004</v>
      </c>
      <c r="B81" t="s">
        <v>105</v>
      </c>
    </row>
    <row r="82" spans="1:2">
      <c r="A82">
        <v>0.48980000000000001</v>
      </c>
      <c r="B82" t="s">
        <v>104</v>
      </c>
    </row>
    <row r="83" spans="1:2">
      <c r="A83">
        <v>0.48870000000000002</v>
      </c>
      <c r="B83" t="s">
        <v>106</v>
      </c>
    </row>
    <row r="84" spans="1:2">
      <c r="A84" s="10">
        <v>0.48809999999999998</v>
      </c>
      <c r="B84" t="s">
        <v>107</v>
      </c>
    </row>
    <row r="85" spans="1:2">
      <c r="A85">
        <v>0.45229999999999998</v>
      </c>
      <c r="B85" t="s">
        <v>108</v>
      </c>
    </row>
    <row r="86" spans="1:2">
      <c r="A86">
        <v>0.4617</v>
      </c>
      <c r="B86" t="s">
        <v>109</v>
      </c>
    </row>
    <row r="87" spans="1:2">
      <c r="A87">
        <v>0.49980000000000002</v>
      </c>
      <c r="B87" t="s">
        <v>110</v>
      </c>
    </row>
    <row r="88" spans="1:2">
      <c r="A88">
        <v>0.46610000000000001</v>
      </c>
      <c r="B88" t="s">
        <v>111</v>
      </c>
    </row>
    <row r="89" spans="1:2">
      <c r="A89">
        <v>0.48280000000000001</v>
      </c>
      <c r="B89" t="s">
        <v>112</v>
      </c>
    </row>
    <row r="90" spans="1:2">
      <c r="A90">
        <v>0.48380000000000001</v>
      </c>
      <c r="B90" t="s">
        <v>113</v>
      </c>
    </row>
    <row r="91" spans="1:2">
      <c r="A91">
        <v>0.46970000000000001</v>
      </c>
      <c r="B91" t="s">
        <v>114</v>
      </c>
    </row>
    <row r="92" spans="1:2">
      <c r="A92">
        <v>0.4501</v>
      </c>
      <c r="B92" t="s">
        <v>115</v>
      </c>
    </row>
    <row r="93" spans="1:2">
      <c r="A93">
        <v>0.47399999999999998</v>
      </c>
      <c r="B93" t="s">
        <v>116</v>
      </c>
    </row>
    <row r="94" spans="1:2">
      <c r="A94">
        <v>0.33800000000000002</v>
      </c>
      <c r="B94" t="s">
        <v>117</v>
      </c>
    </row>
  </sheetData>
  <mergeCells count="15">
    <mergeCell ref="D62:F62"/>
    <mergeCell ref="D67:F67"/>
    <mergeCell ref="D72:F72"/>
    <mergeCell ref="D32:F32"/>
    <mergeCell ref="D37:F37"/>
    <mergeCell ref="D42:F42"/>
    <mergeCell ref="D47:F47"/>
    <mergeCell ref="D52:F52"/>
    <mergeCell ref="D57:F57"/>
    <mergeCell ref="D27:F27"/>
    <mergeCell ref="D2:F2"/>
    <mergeCell ref="D7:F7"/>
    <mergeCell ref="D12:F12"/>
    <mergeCell ref="D17:F17"/>
    <mergeCell ref="D22:F22"/>
  </mergeCells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416-8E0A-4763-A858-C32918A4A757}">
  <dimension ref="A1:N26"/>
  <sheetViews>
    <sheetView topLeftCell="I4" workbookViewId="0">
      <selection activeCell="N5" sqref="N5"/>
    </sheetView>
  </sheetViews>
  <sheetFormatPr defaultRowHeight="14.5"/>
  <cols>
    <col min="1" max="1" width="18.54296875" bestFit="1" customWidth="1"/>
    <col min="8" max="8" width="18.26953125" customWidth="1"/>
    <col min="9" max="9" width="42.36328125" customWidth="1"/>
    <col min="10" max="10" width="21.36328125" customWidth="1"/>
    <col min="11" max="11" width="13.26953125" bestFit="1" customWidth="1"/>
    <col min="12" max="12" width="12.36328125" bestFit="1" customWidth="1"/>
    <col min="13" max="13" width="13.26953125" bestFit="1" customWidth="1"/>
    <col min="14" max="14" width="12.36328125" bestFit="1" customWidth="1"/>
  </cols>
  <sheetData>
    <row r="1" spans="1:14">
      <c r="A1" t="s">
        <v>27</v>
      </c>
      <c r="E1" t="s">
        <v>28</v>
      </c>
      <c r="H1" t="s">
        <v>31</v>
      </c>
      <c r="I1" t="s">
        <v>29</v>
      </c>
      <c r="J1" t="s">
        <v>33</v>
      </c>
      <c r="K1" t="s">
        <v>34</v>
      </c>
      <c r="L1" t="s">
        <v>35</v>
      </c>
      <c r="M1" t="s">
        <v>39</v>
      </c>
      <c r="N1" t="s">
        <v>40</v>
      </c>
    </row>
    <row r="2" spans="1:14" ht="29">
      <c r="A2" s="1" t="s">
        <v>0</v>
      </c>
      <c r="B2">
        <v>41865</v>
      </c>
      <c r="C2" t="s">
        <v>1</v>
      </c>
      <c r="D2" t="s">
        <v>2</v>
      </c>
      <c r="H2" s="2" t="s">
        <v>32</v>
      </c>
      <c r="I2" s="2" t="s">
        <v>30</v>
      </c>
      <c r="K2" s="1">
        <v>22433.063300000002</v>
      </c>
      <c r="L2" s="1">
        <v>26.691600000000001</v>
      </c>
      <c r="M2" t="s">
        <v>36</v>
      </c>
      <c r="N2" t="s">
        <v>36</v>
      </c>
    </row>
    <row r="3" spans="1:14" ht="50">
      <c r="A3" s="1" t="s">
        <v>3</v>
      </c>
      <c r="B3">
        <v>41865</v>
      </c>
      <c r="C3" t="s">
        <v>1</v>
      </c>
      <c r="D3" t="s">
        <v>4</v>
      </c>
      <c r="I3" t="s">
        <v>37</v>
      </c>
      <c r="J3" s="3" t="s">
        <v>38</v>
      </c>
      <c r="K3" s="1">
        <v>12236.203799999999</v>
      </c>
      <c r="L3" s="1">
        <v>22.3049</v>
      </c>
      <c r="M3" s="1">
        <v>14145.953299999999</v>
      </c>
      <c r="N3" s="1">
        <v>23.856100000000001</v>
      </c>
    </row>
    <row r="4" spans="1:14" ht="216" customHeight="1">
      <c r="A4" s="1" t="s">
        <v>6</v>
      </c>
      <c r="B4">
        <v>41865</v>
      </c>
      <c r="C4" t="s">
        <v>1</v>
      </c>
      <c r="D4" t="s">
        <v>4</v>
      </c>
      <c r="I4" t="s">
        <v>41</v>
      </c>
      <c r="J4" s="2" t="s">
        <v>42</v>
      </c>
      <c r="K4" s="1">
        <v>1182.2648999999999</v>
      </c>
      <c r="L4" s="1">
        <v>5.3804999999999996</v>
      </c>
      <c r="M4" s="1">
        <v>9857.8505000000005</v>
      </c>
      <c r="N4" s="1">
        <v>15.8081</v>
      </c>
    </row>
    <row r="5" spans="1:14" ht="174">
      <c r="A5" s="1" t="s">
        <v>7</v>
      </c>
      <c r="B5">
        <v>41865</v>
      </c>
      <c r="C5" t="s">
        <v>1</v>
      </c>
      <c r="D5" t="s">
        <v>4</v>
      </c>
      <c r="I5" t="s">
        <v>44</v>
      </c>
      <c r="J5" s="2" t="s">
        <v>45</v>
      </c>
      <c r="K5" s="1">
        <v>22712.223999999998</v>
      </c>
      <c r="L5" s="1">
        <v>17.105899999999998</v>
      </c>
      <c r="M5" s="1">
        <v>27999.190600000002</v>
      </c>
      <c r="N5" s="1">
        <v>18.779399999999999</v>
      </c>
    </row>
    <row r="6" spans="1:14">
      <c r="A6" s="1" t="s">
        <v>8</v>
      </c>
      <c r="B6">
        <v>41865</v>
      </c>
      <c r="C6" t="s">
        <v>1</v>
      </c>
      <c r="D6" t="s">
        <v>4</v>
      </c>
    </row>
    <row r="7" spans="1:14">
      <c r="A7" s="1" t="s">
        <v>9</v>
      </c>
      <c r="B7">
        <v>41865</v>
      </c>
      <c r="C7" t="s">
        <v>1</v>
      </c>
      <c r="D7" t="s">
        <v>4</v>
      </c>
    </row>
    <row r="8" spans="1:14">
      <c r="A8" s="1" t="s">
        <v>10</v>
      </c>
      <c r="B8">
        <v>41865</v>
      </c>
      <c r="C8" t="s">
        <v>1</v>
      </c>
      <c r="D8" t="s">
        <v>2</v>
      </c>
    </row>
    <row r="9" spans="1:14">
      <c r="A9" s="1" t="s">
        <v>11</v>
      </c>
      <c r="B9">
        <v>41865</v>
      </c>
      <c r="C9" t="s">
        <v>1</v>
      </c>
      <c r="D9" t="s">
        <v>12</v>
      </c>
    </row>
    <row r="10" spans="1:14">
      <c r="A10" s="1" t="s">
        <v>13</v>
      </c>
      <c r="B10">
        <v>41865</v>
      </c>
      <c r="C10" t="s">
        <v>1</v>
      </c>
      <c r="D10" t="s">
        <v>2</v>
      </c>
    </row>
    <row r="11" spans="1:14">
      <c r="A11" s="1" t="s">
        <v>14</v>
      </c>
      <c r="B11">
        <v>41865</v>
      </c>
      <c r="C11" t="s">
        <v>1</v>
      </c>
      <c r="D11" t="s">
        <v>4</v>
      </c>
    </row>
    <row r="12" spans="1:14">
      <c r="A12" s="1" t="s">
        <v>15</v>
      </c>
      <c r="B12">
        <v>41865</v>
      </c>
      <c r="C12" t="s">
        <v>1</v>
      </c>
      <c r="D12" t="s">
        <v>12</v>
      </c>
    </row>
    <row r="13" spans="1:14">
      <c r="A13" s="1" t="s">
        <v>16</v>
      </c>
      <c r="B13">
        <v>41865</v>
      </c>
      <c r="C13" t="s">
        <v>1</v>
      </c>
      <c r="D13" t="s">
        <v>12</v>
      </c>
    </row>
    <row r="14" spans="1:14">
      <c r="A14" s="1" t="s">
        <v>17</v>
      </c>
      <c r="B14">
        <v>41865</v>
      </c>
      <c r="C14" t="s">
        <v>1</v>
      </c>
      <c r="D14" t="s">
        <v>4</v>
      </c>
    </row>
    <row r="15" spans="1:14">
      <c r="A15" s="1" t="s">
        <v>18</v>
      </c>
      <c r="B15">
        <v>41865</v>
      </c>
      <c r="C15" t="s">
        <v>1</v>
      </c>
      <c r="D15" t="s">
        <v>12</v>
      </c>
    </row>
    <row r="16" spans="1:14">
      <c r="A16" s="1" t="s">
        <v>19</v>
      </c>
      <c r="B16">
        <v>41865</v>
      </c>
      <c r="C16" t="s">
        <v>1</v>
      </c>
      <c r="D16" t="s">
        <v>12</v>
      </c>
    </row>
    <row r="17" spans="1:4">
      <c r="A17" s="1" t="s">
        <v>20</v>
      </c>
      <c r="B17">
        <v>41865</v>
      </c>
      <c r="C17" t="s">
        <v>1</v>
      </c>
      <c r="D17" t="s">
        <v>12</v>
      </c>
    </row>
    <row r="18" spans="1:4">
      <c r="A18" s="1" t="s">
        <v>21</v>
      </c>
      <c r="B18">
        <v>41865</v>
      </c>
      <c r="C18" t="s">
        <v>1</v>
      </c>
      <c r="D18" t="s">
        <v>2</v>
      </c>
    </row>
    <row r="19" spans="1:4">
      <c r="A19" s="1" t="s">
        <v>22</v>
      </c>
      <c r="B19">
        <v>41865</v>
      </c>
      <c r="C19" t="s">
        <v>1</v>
      </c>
      <c r="D19" t="s">
        <v>2</v>
      </c>
    </row>
    <row r="20" spans="1:4">
      <c r="A20" s="1" t="s">
        <v>23</v>
      </c>
      <c r="B20">
        <v>41865</v>
      </c>
      <c r="C20" t="s">
        <v>1</v>
      </c>
      <c r="D20" t="s">
        <v>2</v>
      </c>
    </row>
    <row r="21" spans="1:4">
      <c r="A21" s="1" t="s">
        <v>24</v>
      </c>
      <c r="B21">
        <v>41865</v>
      </c>
      <c r="C21" t="s">
        <v>1</v>
      </c>
      <c r="D21" t="s">
        <v>2</v>
      </c>
    </row>
    <row r="22" spans="1:4">
      <c r="A22" s="1" t="s">
        <v>25</v>
      </c>
      <c r="B22">
        <v>41865</v>
      </c>
      <c r="C22" t="s">
        <v>1</v>
      </c>
      <c r="D22" t="s">
        <v>2</v>
      </c>
    </row>
    <row r="23" spans="1:4">
      <c r="A23" s="1" t="s">
        <v>26</v>
      </c>
      <c r="B23">
        <v>41865</v>
      </c>
      <c r="C23" t="s">
        <v>1</v>
      </c>
      <c r="D23" t="s">
        <v>2</v>
      </c>
    </row>
    <row r="26" spans="1:4">
      <c r="A26" s="1" t="s">
        <v>5</v>
      </c>
      <c r="B26">
        <v>41865</v>
      </c>
      <c r="C26" t="s">
        <v>1</v>
      </c>
      <c r="D26" t="s">
        <v>2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E222-81F2-4EC1-A406-A726722D7815}">
  <dimension ref="A1:F4"/>
  <sheetViews>
    <sheetView workbookViewId="0">
      <selection activeCell="A5" sqref="A5"/>
    </sheetView>
  </sheetViews>
  <sheetFormatPr defaultRowHeight="14.5"/>
  <cols>
    <col min="1" max="1" width="14.26953125" bestFit="1" customWidth="1"/>
    <col min="2" max="2" width="22.453125" customWidth="1"/>
    <col min="3" max="3" width="13.26953125" bestFit="1" customWidth="1"/>
    <col min="4" max="5" width="12.36328125" bestFit="1" customWidth="1"/>
    <col min="6" max="6" width="11.54296875" bestFit="1" customWidth="1"/>
  </cols>
  <sheetData>
    <row r="1" spans="1:6">
      <c r="A1" t="s">
        <v>29</v>
      </c>
      <c r="B1" t="s">
        <v>33</v>
      </c>
      <c r="C1" t="s">
        <v>34</v>
      </c>
      <c r="D1" t="s">
        <v>35</v>
      </c>
      <c r="E1" t="s">
        <v>39</v>
      </c>
      <c r="F1" t="s">
        <v>40</v>
      </c>
    </row>
    <row r="2" spans="1:6" ht="72.5">
      <c r="A2" s="2" t="s">
        <v>43</v>
      </c>
      <c r="C2" s="1">
        <v>10744.5944</v>
      </c>
      <c r="D2" s="1">
        <v>13.245799999999999</v>
      </c>
      <c r="E2" t="s">
        <v>36</v>
      </c>
      <c r="F2" t="s">
        <v>36</v>
      </c>
    </row>
    <row r="3" spans="1:6" ht="50">
      <c r="A3" t="s">
        <v>37</v>
      </c>
      <c r="B3" s="3" t="s">
        <v>38</v>
      </c>
      <c r="C3" s="1">
        <v>586743.51300000004</v>
      </c>
      <c r="D3" s="1">
        <v>18.078299999999999</v>
      </c>
      <c r="E3" s="1">
        <v>858435.99159999995</v>
      </c>
      <c r="F3" s="1">
        <v>21.363700000000001</v>
      </c>
    </row>
    <row r="4" spans="1:6" ht="217" customHeight="1">
      <c r="A4" t="s">
        <v>41</v>
      </c>
      <c r="B4" s="2" t="s">
        <v>42</v>
      </c>
      <c r="C4" s="1">
        <v>5953.9839000000002</v>
      </c>
      <c r="D4" s="1">
        <v>5.7107999999999999</v>
      </c>
      <c r="E4" s="1">
        <v>13271.975</v>
      </c>
      <c r="F4" s="1">
        <v>11.0358</v>
      </c>
    </row>
  </sheetData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B395-734D-4A4E-88B0-61214F506D42}">
  <dimension ref="A1"/>
  <sheetViews>
    <sheetView workbookViewId="0"/>
  </sheetViews>
  <sheetFormatPr defaultRowHeight="14.5"/>
  <sheetData/>
  <pageMargins left="0.7" right="0.7" top="0.75" bottom="0.75" header="0.3" footer="0.3"/>
  <pageSetup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FinalModel5FoldCV</vt:lpstr>
      <vt:lpstr>HyperParameterTest</vt:lpstr>
      <vt:lpstr>ChangeSampling</vt:lpstr>
      <vt:lpstr>1st set of feature input</vt:lpstr>
      <vt:lpstr>ChangeTargetToLog</vt:lpstr>
      <vt:lpstr>ChangeCutOffThresholds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Tien-Huei (MO RC-US MM-ITS DL-AM)</dc:creator>
  <cp:keywords>C_Unrestricted</cp:keywords>
  <cp:lastModifiedBy>Wang, Tien-Huei (MO RC-US MM-ITS DL-AM)</cp:lastModifiedBy>
  <dcterms:created xsi:type="dcterms:W3CDTF">2019-10-28T16:01:09Z</dcterms:created>
  <dcterms:modified xsi:type="dcterms:W3CDTF">2019-11-24T04:31:55Z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