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769B5480-E836-864A-B855-51B8DACB6FE3}" xr6:coauthVersionLast="45" xr6:coauthVersionMax="45" xr10:uidLastSave="{00000000-0000-0000-0000-000000000000}"/>
  <bookViews>
    <workbookView xWindow="11400" yWindow="540" windowWidth="13260" windowHeight="1608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Feuil1!$A$1:$AS$341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25" i="1" l="1"/>
  <c r="I225" i="1"/>
  <c r="O143" i="1"/>
  <c r="I143" i="1"/>
  <c r="Z227" i="1" l="1"/>
  <c r="O227" i="1"/>
  <c r="N227" i="1"/>
  <c r="M227" i="1"/>
  <c r="I227" i="1"/>
  <c r="Z226" i="1"/>
  <c r="O226" i="1"/>
  <c r="M226" i="1"/>
  <c r="I226" i="1"/>
  <c r="N37" i="1" l="1"/>
  <c r="I37" i="1"/>
  <c r="O39" i="1" l="1"/>
  <c r="O38" i="1"/>
  <c r="N39" i="1"/>
  <c r="N38" i="1"/>
  <c r="I39" i="1"/>
  <c r="I38" i="1"/>
  <c r="Z142" i="1" l="1"/>
  <c r="O142" i="1"/>
  <c r="N142" i="1"/>
  <c r="M142" i="1"/>
  <c r="I142" i="1"/>
  <c r="Z138" i="1"/>
  <c r="O138" i="1"/>
  <c r="N138" i="1"/>
  <c r="M138" i="1"/>
  <c r="I138" i="1"/>
  <c r="O341" i="1" l="1"/>
  <c r="M341" i="1"/>
  <c r="I341" i="1"/>
  <c r="O340" i="1"/>
  <c r="M340" i="1"/>
  <c r="I340" i="1"/>
  <c r="O339" i="1"/>
  <c r="M339" i="1"/>
  <c r="I339" i="1"/>
  <c r="O338" i="1"/>
  <c r="N338" i="1"/>
  <c r="M338" i="1"/>
  <c r="I338" i="1"/>
  <c r="O337" i="1"/>
  <c r="N337" i="1"/>
  <c r="M337" i="1"/>
  <c r="I337" i="1"/>
  <c r="O336" i="1"/>
  <c r="M336" i="1"/>
  <c r="I336" i="1"/>
  <c r="O335" i="1"/>
  <c r="M335" i="1"/>
  <c r="I335" i="1"/>
  <c r="O334" i="1"/>
  <c r="N334" i="1"/>
  <c r="M334" i="1"/>
  <c r="I334" i="1"/>
  <c r="O333" i="1"/>
  <c r="N333" i="1"/>
  <c r="M333" i="1"/>
  <c r="I333" i="1"/>
  <c r="O332" i="1"/>
  <c r="M332" i="1"/>
  <c r="I332" i="1"/>
  <c r="O331" i="1"/>
  <c r="M331" i="1"/>
  <c r="I331" i="1"/>
  <c r="O330" i="1"/>
  <c r="N330" i="1"/>
  <c r="M330" i="1"/>
  <c r="I330" i="1"/>
  <c r="O329" i="1"/>
  <c r="N329" i="1"/>
  <c r="M329" i="1"/>
  <c r="I329" i="1"/>
  <c r="O328" i="1"/>
  <c r="N328" i="1"/>
  <c r="M328" i="1"/>
  <c r="I328" i="1"/>
  <c r="O326" i="1"/>
  <c r="N326" i="1"/>
  <c r="M326" i="1"/>
  <c r="I326" i="1"/>
  <c r="O319" i="1"/>
  <c r="O318" i="1"/>
  <c r="N318" i="1"/>
  <c r="M318" i="1"/>
  <c r="I318" i="1"/>
  <c r="O317" i="1"/>
  <c r="N317" i="1"/>
  <c r="M317" i="1"/>
  <c r="I317" i="1"/>
  <c r="O316" i="1"/>
  <c r="N316" i="1"/>
  <c r="M316" i="1"/>
  <c r="I316" i="1"/>
  <c r="O315" i="1"/>
  <c r="N315" i="1"/>
  <c r="M315" i="1"/>
  <c r="I315" i="1"/>
  <c r="O314" i="1"/>
  <c r="N314" i="1"/>
  <c r="M314" i="1"/>
  <c r="I314" i="1"/>
  <c r="O313" i="1"/>
  <c r="N313" i="1"/>
  <c r="M313" i="1"/>
  <c r="I313" i="1"/>
  <c r="O312" i="1"/>
  <c r="N312" i="1"/>
  <c r="M312" i="1"/>
  <c r="I312" i="1"/>
  <c r="O311" i="1"/>
  <c r="N311" i="1"/>
  <c r="M311" i="1"/>
  <c r="I311" i="1"/>
  <c r="O310" i="1"/>
  <c r="M310" i="1"/>
  <c r="I310" i="1"/>
  <c r="O309" i="1"/>
  <c r="M309" i="1"/>
  <c r="I309" i="1"/>
  <c r="O308" i="1"/>
  <c r="M308" i="1"/>
  <c r="I308" i="1"/>
  <c r="O307" i="1"/>
  <c r="N307" i="1"/>
  <c r="M307" i="1"/>
  <c r="I307" i="1"/>
  <c r="O306" i="1"/>
  <c r="N306" i="1"/>
  <c r="M306" i="1"/>
  <c r="I306" i="1"/>
  <c r="O305" i="1"/>
  <c r="N305" i="1"/>
  <c r="M305" i="1"/>
  <c r="I305" i="1"/>
  <c r="O304" i="1"/>
  <c r="N304" i="1"/>
  <c r="M304" i="1"/>
  <c r="I304" i="1"/>
  <c r="O303" i="1"/>
  <c r="M303" i="1"/>
  <c r="I303" i="1"/>
  <c r="O302" i="1"/>
  <c r="M302" i="1"/>
  <c r="I302" i="1"/>
  <c r="O301" i="1"/>
  <c r="M301" i="1"/>
  <c r="I301" i="1"/>
  <c r="O300" i="1"/>
  <c r="N300" i="1"/>
  <c r="M300" i="1"/>
  <c r="K300" i="1"/>
  <c r="I300" i="1"/>
  <c r="O299" i="1"/>
  <c r="M299" i="1"/>
  <c r="I299" i="1"/>
  <c r="O298" i="1"/>
  <c r="M298" i="1"/>
  <c r="I298" i="1"/>
  <c r="O297" i="1"/>
  <c r="M297" i="1"/>
  <c r="I297" i="1"/>
  <c r="Z296" i="1"/>
  <c r="O296" i="1"/>
  <c r="M296" i="1"/>
  <c r="I296" i="1"/>
  <c r="Z295" i="1"/>
  <c r="O295" i="1"/>
  <c r="M295" i="1"/>
  <c r="I295" i="1"/>
  <c r="Z294" i="1"/>
  <c r="O294" i="1"/>
  <c r="M294" i="1"/>
  <c r="I294" i="1"/>
  <c r="Z293" i="1"/>
  <c r="O293" i="1"/>
  <c r="M293" i="1"/>
  <c r="I293" i="1"/>
  <c r="Z292" i="1"/>
  <c r="O292" i="1"/>
  <c r="M292" i="1"/>
  <c r="I292" i="1"/>
  <c r="Z291" i="1"/>
  <c r="O291" i="1"/>
  <c r="M291" i="1"/>
  <c r="I291" i="1"/>
  <c r="Z290" i="1"/>
  <c r="O290" i="1"/>
  <c r="M290" i="1"/>
  <c r="I290" i="1"/>
  <c r="Z289" i="1"/>
  <c r="O289" i="1"/>
  <c r="M289" i="1"/>
  <c r="I289" i="1"/>
  <c r="Z288" i="1"/>
  <c r="O288" i="1"/>
  <c r="M288" i="1"/>
  <c r="I288" i="1"/>
  <c r="Z287" i="1"/>
  <c r="O287" i="1"/>
  <c r="M287" i="1"/>
  <c r="I287" i="1"/>
  <c r="Z286" i="1"/>
  <c r="O286" i="1"/>
  <c r="N286" i="1"/>
  <c r="M286" i="1"/>
  <c r="I286" i="1"/>
  <c r="Z285" i="1"/>
  <c r="O285" i="1"/>
  <c r="N285" i="1"/>
  <c r="M285" i="1"/>
  <c r="I285" i="1"/>
  <c r="Z284" i="1"/>
  <c r="O284" i="1"/>
  <c r="N284" i="1"/>
  <c r="M284" i="1"/>
  <c r="I284" i="1"/>
  <c r="Z283" i="1"/>
  <c r="O283" i="1"/>
  <c r="N283" i="1"/>
  <c r="M283" i="1"/>
  <c r="I283" i="1"/>
  <c r="Z282" i="1"/>
  <c r="O282" i="1"/>
  <c r="N282" i="1"/>
  <c r="M282" i="1"/>
  <c r="I282" i="1"/>
  <c r="Z281" i="1"/>
  <c r="O281" i="1"/>
  <c r="N281" i="1"/>
  <c r="M281" i="1"/>
  <c r="I281" i="1"/>
  <c r="Z280" i="1"/>
  <c r="O280" i="1"/>
  <c r="N280" i="1"/>
  <c r="M280" i="1"/>
  <c r="I280" i="1"/>
  <c r="Z279" i="1"/>
  <c r="O279" i="1"/>
  <c r="N279" i="1"/>
  <c r="M279" i="1"/>
  <c r="I279" i="1"/>
  <c r="Z278" i="1"/>
  <c r="O278" i="1"/>
  <c r="M278" i="1"/>
  <c r="I278" i="1"/>
  <c r="Z277" i="1"/>
  <c r="O277" i="1"/>
  <c r="M277" i="1"/>
  <c r="I277" i="1"/>
  <c r="Z276" i="1"/>
  <c r="O276" i="1"/>
  <c r="M276" i="1"/>
  <c r="I276" i="1"/>
  <c r="Z275" i="1"/>
  <c r="O275" i="1"/>
  <c r="M275" i="1"/>
  <c r="I275" i="1"/>
  <c r="Z274" i="1"/>
  <c r="O274" i="1"/>
  <c r="M274" i="1"/>
  <c r="I274" i="1"/>
  <c r="Z273" i="1"/>
  <c r="O273" i="1"/>
  <c r="N273" i="1"/>
  <c r="M273" i="1"/>
  <c r="I273" i="1"/>
  <c r="Z272" i="1"/>
  <c r="O272" i="1"/>
  <c r="N272" i="1"/>
  <c r="M272" i="1"/>
  <c r="I272" i="1"/>
  <c r="Z271" i="1"/>
  <c r="O271" i="1"/>
  <c r="N271" i="1"/>
  <c r="M271" i="1"/>
  <c r="I271" i="1"/>
  <c r="Z270" i="1"/>
  <c r="O270" i="1"/>
  <c r="N270" i="1"/>
  <c r="M270" i="1"/>
  <c r="I270" i="1"/>
  <c r="Z269" i="1"/>
  <c r="O269" i="1"/>
  <c r="N269" i="1"/>
  <c r="M269" i="1"/>
  <c r="I269" i="1"/>
  <c r="Z268" i="1"/>
  <c r="O268" i="1"/>
  <c r="N268" i="1"/>
  <c r="M268" i="1"/>
  <c r="I268" i="1"/>
  <c r="Z267" i="1"/>
  <c r="O267" i="1"/>
  <c r="N267" i="1"/>
  <c r="M267" i="1"/>
  <c r="K267" i="1"/>
  <c r="I267" i="1"/>
  <c r="Z266" i="1"/>
  <c r="O266" i="1"/>
  <c r="N266" i="1"/>
  <c r="M266" i="1"/>
  <c r="K266" i="1"/>
  <c r="I266" i="1"/>
  <c r="Z265" i="1"/>
  <c r="O265" i="1"/>
  <c r="M265" i="1"/>
  <c r="I265" i="1"/>
  <c r="Z264" i="1"/>
  <c r="O264" i="1"/>
  <c r="M264" i="1"/>
  <c r="I264" i="1"/>
  <c r="Z263" i="1"/>
  <c r="O263" i="1"/>
  <c r="M263" i="1"/>
  <c r="I263" i="1"/>
  <c r="Z262" i="1"/>
  <c r="O262" i="1"/>
  <c r="M262" i="1"/>
  <c r="I262" i="1"/>
  <c r="Z261" i="1"/>
  <c r="O261" i="1"/>
  <c r="N261" i="1"/>
  <c r="M261" i="1"/>
  <c r="I261" i="1"/>
  <c r="Z260" i="1"/>
  <c r="O260" i="1"/>
  <c r="N260" i="1"/>
  <c r="M260" i="1"/>
  <c r="I260" i="1"/>
  <c r="Z259" i="1"/>
  <c r="O259" i="1"/>
  <c r="M259" i="1"/>
  <c r="I259" i="1"/>
  <c r="Z258" i="1"/>
  <c r="O258" i="1"/>
  <c r="N258" i="1"/>
  <c r="M258" i="1"/>
  <c r="I258" i="1"/>
  <c r="Z257" i="1"/>
  <c r="O257" i="1"/>
  <c r="N257" i="1"/>
  <c r="M257" i="1"/>
  <c r="I257" i="1"/>
  <c r="Z256" i="1"/>
  <c r="O256" i="1"/>
  <c r="M256" i="1"/>
  <c r="I256" i="1"/>
  <c r="Z255" i="1"/>
  <c r="O255" i="1"/>
  <c r="N255" i="1"/>
  <c r="M255" i="1"/>
  <c r="I255" i="1"/>
  <c r="Z254" i="1"/>
  <c r="O254" i="1"/>
  <c r="N254" i="1"/>
  <c r="M254" i="1"/>
  <c r="I254" i="1"/>
  <c r="Z253" i="1"/>
  <c r="O253" i="1"/>
  <c r="M253" i="1"/>
  <c r="I253" i="1"/>
  <c r="Z252" i="1"/>
  <c r="O252" i="1"/>
  <c r="N252" i="1"/>
  <c r="M252" i="1"/>
  <c r="I252" i="1"/>
  <c r="Z251" i="1"/>
  <c r="O251" i="1"/>
  <c r="N251" i="1"/>
  <c r="M251" i="1"/>
  <c r="I251" i="1"/>
  <c r="Z250" i="1"/>
  <c r="O250" i="1"/>
  <c r="M250" i="1"/>
  <c r="I250" i="1"/>
  <c r="Z249" i="1"/>
  <c r="O249" i="1"/>
  <c r="N249" i="1"/>
  <c r="M249" i="1"/>
  <c r="I249" i="1"/>
  <c r="Z248" i="1"/>
  <c r="O248" i="1"/>
  <c r="N248" i="1"/>
  <c r="M248" i="1"/>
  <c r="I248" i="1"/>
  <c r="Z247" i="1"/>
  <c r="O247" i="1"/>
  <c r="M247" i="1"/>
  <c r="I247" i="1"/>
  <c r="Z246" i="1"/>
  <c r="O246" i="1"/>
  <c r="N246" i="1"/>
  <c r="M246" i="1"/>
  <c r="I246" i="1"/>
  <c r="Z245" i="1"/>
  <c r="O245" i="1"/>
  <c r="N245" i="1"/>
  <c r="M245" i="1"/>
  <c r="I245" i="1"/>
  <c r="Z244" i="1"/>
  <c r="O244" i="1"/>
  <c r="M244" i="1"/>
  <c r="I244" i="1"/>
  <c r="Z243" i="1"/>
  <c r="O243" i="1"/>
  <c r="N243" i="1"/>
  <c r="M243" i="1"/>
  <c r="I243" i="1"/>
  <c r="Z242" i="1"/>
  <c r="O242" i="1"/>
  <c r="N242" i="1"/>
  <c r="M242" i="1"/>
  <c r="I242" i="1"/>
  <c r="Z241" i="1"/>
  <c r="O241" i="1"/>
  <c r="M241" i="1"/>
  <c r="K241" i="1"/>
  <c r="I241" i="1"/>
  <c r="Z240" i="1"/>
  <c r="O240" i="1"/>
  <c r="M240" i="1"/>
  <c r="K240" i="1"/>
  <c r="I240" i="1"/>
  <c r="Z239" i="1"/>
  <c r="O239" i="1"/>
  <c r="M239" i="1"/>
  <c r="I239" i="1"/>
  <c r="Z238" i="1"/>
  <c r="O238" i="1"/>
  <c r="M238" i="1"/>
  <c r="I238" i="1"/>
  <c r="Z237" i="1"/>
  <c r="O237" i="1"/>
  <c r="M237" i="1"/>
  <c r="I237" i="1"/>
  <c r="Z236" i="1"/>
  <c r="O236" i="1"/>
  <c r="M236" i="1"/>
  <c r="I236" i="1"/>
  <c r="Z235" i="1"/>
  <c r="O235" i="1"/>
  <c r="M235" i="1"/>
  <c r="I235" i="1"/>
  <c r="Z234" i="1"/>
  <c r="O234" i="1"/>
  <c r="M234" i="1"/>
  <c r="I234" i="1"/>
  <c r="Z233" i="1"/>
  <c r="O233" i="1"/>
  <c r="M233" i="1"/>
  <c r="K233" i="1"/>
  <c r="I233" i="1"/>
  <c r="Z224" i="1"/>
  <c r="O224" i="1"/>
  <c r="M224" i="1"/>
  <c r="I224" i="1"/>
  <c r="Z223" i="1"/>
  <c r="O223" i="1"/>
  <c r="M223" i="1"/>
  <c r="I223" i="1"/>
  <c r="Z222" i="1"/>
  <c r="O222" i="1"/>
  <c r="N222" i="1"/>
  <c r="M222" i="1"/>
  <c r="I222" i="1"/>
  <c r="Z221" i="1"/>
  <c r="O221" i="1"/>
  <c r="M221" i="1"/>
  <c r="I221" i="1"/>
  <c r="Z220" i="1"/>
  <c r="O220" i="1"/>
  <c r="N220" i="1"/>
  <c r="M220" i="1"/>
  <c r="I220" i="1"/>
  <c r="Z219" i="1"/>
  <c r="O219" i="1"/>
  <c r="N219" i="1"/>
  <c r="M219" i="1"/>
  <c r="I219" i="1"/>
  <c r="Z218" i="1"/>
  <c r="O218" i="1"/>
  <c r="N218" i="1"/>
  <c r="M218" i="1"/>
  <c r="I218" i="1"/>
  <c r="Z217" i="1"/>
  <c r="O217" i="1"/>
  <c r="N217" i="1"/>
  <c r="M217" i="1"/>
  <c r="I217" i="1"/>
  <c r="Z216" i="1"/>
  <c r="O216" i="1"/>
  <c r="M216" i="1"/>
  <c r="I216" i="1"/>
  <c r="Z215" i="1"/>
  <c r="O215" i="1"/>
  <c r="N215" i="1"/>
  <c r="M215" i="1"/>
  <c r="I215" i="1"/>
  <c r="Z214" i="1"/>
  <c r="O214" i="1"/>
  <c r="N214" i="1"/>
  <c r="M214" i="1"/>
  <c r="I214" i="1"/>
  <c r="Z213" i="1"/>
  <c r="O213" i="1"/>
  <c r="N213" i="1"/>
  <c r="M213" i="1"/>
  <c r="K213" i="1"/>
  <c r="I213" i="1"/>
  <c r="Z212" i="1"/>
  <c r="O212" i="1"/>
  <c r="N212" i="1"/>
  <c r="M212" i="1"/>
  <c r="I212" i="1"/>
  <c r="Z211" i="1"/>
  <c r="O211" i="1"/>
  <c r="N211" i="1"/>
  <c r="M211" i="1"/>
  <c r="I211" i="1"/>
  <c r="Z210" i="1"/>
  <c r="O210" i="1"/>
  <c r="N210" i="1"/>
  <c r="M210" i="1"/>
  <c r="I210" i="1"/>
  <c r="Z209" i="1"/>
  <c r="O209" i="1"/>
  <c r="N209" i="1"/>
  <c r="M209" i="1"/>
  <c r="I209" i="1"/>
  <c r="Z208" i="1"/>
  <c r="O208" i="1"/>
  <c r="N208" i="1"/>
  <c r="M208" i="1"/>
  <c r="I208" i="1"/>
  <c r="Z207" i="1"/>
  <c r="O207" i="1"/>
  <c r="M207" i="1"/>
  <c r="I207" i="1"/>
  <c r="Z206" i="1"/>
  <c r="O206" i="1"/>
  <c r="N206" i="1"/>
  <c r="M206" i="1"/>
  <c r="I206" i="1"/>
  <c r="Z205" i="1"/>
  <c r="O205" i="1"/>
  <c r="N205" i="1"/>
  <c r="M205" i="1"/>
  <c r="I205" i="1"/>
  <c r="Z204" i="1"/>
  <c r="O204" i="1"/>
  <c r="N204" i="1"/>
  <c r="M204" i="1"/>
  <c r="I204" i="1"/>
  <c r="Z203" i="1"/>
  <c r="O203" i="1"/>
  <c r="M203" i="1"/>
  <c r="K203" i="1"/>
  <c r="I203" i="1"/>
  <c r="Z202" i="1"/>
  <c r="O202" i="1"/>
  <c r="N202" i="1"/>
  <c r="M202" i="1"/>
  <c r="I202" i="1"/>
  <c r="Z201" i="1"/>
  <c r="O201" i="1"/>
  <c r="N201" i="1"/>
  <c r="M201" i="1"/>
  <c r="K201" i="1"/>
  <c r="I201" i="1"/>
  <c r="Z200" i="1"/>
  <c r="O200" i="1"/>
  <c r="N200" i="1"/>
  <c r="M200" i="1"/>
  <c r="I200" i="1"/>
  <c r="Z199" i="1"/>
  <c r="O199" i="1"/>
  <c r="N199" i="1"/>
  <c r="M199" i="1"/>
  <c r="K199" i="1"/>
  <c r="I199" i="1"/>
  <c r="Z198" i="1"/>
  <c r="O198" i="1"/>
  <c r="M198" i="1"/>
  <c r="I198" i="1"/>
  <c r="Z197" i="1"/>
  <c r="O197" i="1"/>
  <c r="N197" i="1"/>
  <c r="M197" i="1"/>
  <c r="I197" i="1"/>
  <c r="Z196" i="1"/>
  <c r="O196" i="1"/>
  <c r="N196" i="1"/>
  <c r="M196" i="1"/>
  <c r="I196" i="1"/>
  <c r="Z195" i="1"/>
  <c r="O195" i="1"/>
  <c r="N195" i="1"/>
  <c r="M195" i="1"/>
  <c r="I195" i="1"/>
  <c r="Z194" i="1"/>
  <c r="O194" i="1"/>
  <c r="M194" i="1"/>
  <c r="I194" i="1"/>
  <c r="Z193" i="1"/>
  <c r="O193" i="1"/>
  <c r="M193" i="1"/>
  <c r="I193" i="1"/>
  <c r="Z192" i="1"/>
  <c r="O192" i="1"/>
  <c r="M192" i="1"/>
  <c r="I192" i="1"/>
  <c r="Z191" i="1"/>
  <c r="O191" i="1"/>
  <c r="N191" i="1"/>
  <c r="M191" i="1"/>
  <c r="I191" i="1"/>
  <c r="Z190" i="1"/>
  <c r="O190" i="1"/>
  <c r="M190" i="1"/>
  <c r="I190" i="1"/>
  <c r="Z189" i="1"/>
  <c r="O189" i="1"/>
  <c r="M189" i="1"/>
  <c r="I189" i="1"/>
  <c r="Z188" i="1"/>
  <c r="O188" i="1"/>
  <c r="N188" i="1"/>
  <c r="M188" i="1"/>
  <c r="I188" i="1"/>
  <c r="Z187" i="1"/>
  <c r="O187" i="1"/>
  <c r="N187" i="1"/>
  <c r="M187" i="1"/>
  <c r="K187" i="1"/>
  <c r="I187" i="1"/>
  <c r="Z186" i="1"/>
  <c r="O186" i="1"/>
  <c r="N186" i="1"/>
  <c r="M186" i="1"/>
  <c r="I186" i="1"/>
  <c r="Z185" i="1"/>
  <c r="O185" i="1"/>
  <c r="N185" i="1"/>
  <c r="M185" i="1"/>
  <c r="I185" i="1"/>
  <c r="Z184" i="1"/>
  <c r="O184" i="1"/>
  <c r="N184" i="1"/>
  <c r="M184" i="1"/>
  <c r="I184" i="1"/>
  <c r="Z183" i="1"/>
  <c r="O183" i="1"/>
  <c r="N183" i="1"/>
  <c r="M183" i="1"/>
  <c r="I183" i="1"/>
  <c r="Z182" i="1"/>
  <c r="O182" i="1"/>
  <c r="M182" i="1"/>
  <c r="I182" i="1"/>
  <c r="Z181" i="1"/>
  <c r="O181" i="1"/>
  <c r="M181" i="1"/>
  <c r="I181" i="1"/>
  <c r="Z180" i="1"/>
  <c r="O180" i="1"/>
  <c r="M180" i="1"/>
  <c r="I180" i="1"/>
  <c r="Z179" i="1"/>
  <c r="O179" i="1"/>
  <c r="M179" i="1"/>
  <c r="I179" i="1"/>
  <c r="Z178" i="1"/>
  <c r="O178" i="1"/>
  <c r="N178" i="1"/>
  <c r="M178" i="1"/>
  <c r="K178" i="1"/>
  <c r="I178" i="1"/>
  <c r="Z177" i="1"/>
  <c r="O177" i="1"/>
  <c r="N177" i="1"/>
  <c r="M177" i="1"/>
  <c r="I177" i="1"/>
  <c r="Z176" i="1"/>
  <c r="O176" i="1"/>
  <c r="N176" i="1"/>
  <c r="M176" i="1"/>
  <c r="I176" i="1"/>
  <c r="Z175" i="1"/>
  <c r="O175" i="1"/>
  <c r="N175" i="1"/>
  <c r="M175" i="1"/>
  <c r="I175" i="1"/>
  <c r="Z174" i="1"/>
  <c r="O174" i="1"/>
  <c r="M174" i="1"/>
  <c r="I174" i="1"/>
  <c r="Z173" i="1"/>
  <c r="O173" i="1"/>
  <c r="M173" i="1"/>
  <c r="I173" i="1"/>
  <c r="Z172" i="1"/>
  <c r="O172" i="1"/>
  <c r="M172" i="1"/>
  <c r="I172" i="1"/>
  <c r="Z171" i="1"/>
  <c r="O171" i="1"/>
  <c r="M171" i="1"/>
  <c r="I171" i="1"/>
  <c r="Z170" i="1"/>
  <c r="O170" i="1"/>
  <c r="M170" i="1"/>
  <c r="I170" i="1"/>
  <c r="Z169" i="1"/>
  <c r="O169" i="1"/>
  <c r="N169" i="1"/>
  <c r="M169" i="1"/>
  <c r="I169" i="1"/>
  <c r="Z168" i="1"/>
  <c r="O168" i="1"/>
  <c r="N168" i="1"/>
  <c r="M168" i="1"/>
  <c r="I168" i="1"/>
  <c r="Z167" i="1"/>
  <c r="O167" i="1"/>
  <c r="N167" i="1"/>
  <c r="M167" i="1"/>
  <c r="I167" i="1"/>
  <c r="Z166" i="1"/>
  <c r="O166" i="1"/>
  <c r="N166" i="1"/>
  <c r="M166" i="1"/>
  <c r="I166" i="1"/>
  <c r="Z165" i="1"/>
  <c r="O165" i="1"/>
  <c r="N165" i="1"/>
  <c r="M165" i="1"/>
  <c r="K165" i="1"/>
  <c r="I165" i="1"/>
  <c r="Z164" i="1"/>
  <c r="O164" i="1"/>
  <c r="M164" i="1"/>
  <c r="I164" i="1"/>
  <c r="Z163" i="1"/>
  <c r="O163" i="1"/>
  <c r="N163" i="1"/>
  <c r="M163" i="1"/>
  <c r="I163" i="1"/>
  <c r="Z162" i="1"/>
  <c r="O162" i="1"/>
  <c r="M162" i="1"/>
  <c r="I162" i="1"/>
  <c r="Z161" i="1"/>
  <c r="O161" i="1"/>
  <c r="N161" i="1"/>
  <c r="M161" i="1"/>
  <c r="I161" i="1"/>
  <c r="Z160" i="1"/>
  <c r="O160" i="1"/>
  <c r="N160" i="1"/>
  <c r="M160" i="1"/>
  <c r="I160" i="1"/>
  <c r="Z159" i="1"/>
  <c r="O159" i="1"/>
  <c r="N159" i="1"/>
  <c r="M159" i="1"/>
  <c r="I159" i="1"/>
  <c r="Z158" i="1"/>
  <c r="O158" i="1"/>
  <c r="M158" i="1"/>
  <c r="I158" i="1"/>
  <c r="Z157" i="1"/>
  <c r="O157" i="1"/>
  <c r="N157" i="1"/>
  <c r="M157" i="1"/>
  <c r="I157" i="1"/>
  <c r="Z156" i="1"/>
  <c r="O156" i="1"/>
  <c r="M156" i="1"/>
  <c r="I156" i="1"/>
  <c r="Z155" i="1"/>
  <c r="O155" i="1"/>
  <c r="N155" i="1"/>
  <c r="M155" i="1"/>
  <c r="I155" i="1"/>
  <c r="Z154" i="1"/>
  <c r="O154" i="1"/>
  <c r="M154" i="1"/>
  <c r="I154" i="1"/>
  <c r="Z153" i="1"/>
  <c r="O153" i="1"/>
  <c r="M153" i="1"/>
  <c r="I153" i="1"/>
  <c r="Z152" i="1"/>
  <c r="O152" i="1"/>
  <c r="N152" i="1"/>
  <c r="M152" i="1"/>
  <c r="K152" i="1"/>
  <c r="I152" i="1"/>
  <c r="Z151" i="1"/>
  <c r="O151" i="1"/>
  <c r="N151" i="1"/>
  <c r="M151" i="1"/>
  <c r="I151" i="1"/>
  <c r="Z150" i="1"/>
  <c r="O150" i="1"/>
  <c r="N150" i="1"/>
  <c r="M150" i="1"/>
  <c r="I150" i="1"/>
  <c r="Z149" i="1"/>
  <c r="O149" i="1"/>
  <c r="N149" i="1"/>
  <c r="M149" i="1"/>
  <c r="I149" i="1"/>
  <c r="Z148" i="1"/>
  <c r="O148" i="1"/>
  <c r="N148" i="1"/>
  <c r="M148" i="1"/>
  <c r="I148" i="1"/>
  <c r="Z147" i="1"/>
  <c r="O147" i="1"/>
  <c r="M147" i="1"/>
  <c r="I147" i="1"/>
  <c r="Z146" i="1"/>
  <c r="O146" i="1"/>
  <c r="N146" i="1"/>
  <c r="M146" i="1"/>
  <c r="I146" i="1"/>
  <c r="Z145" i="1"/>
  <c r="O145" i="1"/>
  <c r="N145" i="1"/>
  <c r="M145" i="1"/>
  <c r="K145" i="1"/>
  <c r="I145" i="1"/>
  <c r="Z144" i="1"/>
  <c r="O144" i="1"/>
  <c r="N144" i="1"/>
  <c r="M144" i="1"/>
  <c r="I144" i="1"/>
  <c r="Z141" i="1"/>
  <c r="O141" i="1"/>
  <c r="M141" i="1"/>
  <c r="I141" i="1"/>
  <c r="Z140" i="1"/>
  <c r="O140" i="1"/>
  <c r="N140" i="1"/>
  <c r="M140" i="1"/>
  <c r="I140" i="1"/>
  <c r="Z139" i="1"/>
  <c r="O139" i="1"/>
  <c r="N139" i="1"/>
  <c r="M139" i="1"/>
  <c r="I139" i="1"/>
  <c r="Z137" i="1"/>
  <c r="O137" i="1"/>
  <c r="M137" i="1"/>
  <c r="I137" i="1"/>
  <c r="Z136" i="1"/>
  <c r="O136" i="1"/>
  <c r="N136" i="1"/>
  <c r="M136" i="1"/>
  <c r="I136" i="1"/>
  <c r="Z135" i="1"/>
  <c r="O135" i="1"/>
  <c r="N135" i="1"/>
  <c r="M135" i="1"/>
  <c r="I135" i="1"/>
  <c r="Z134" i="1"/>
  <c r="O134" i="1"/>
  <c r="N134" i="1"/>
  <c r="M134" i="1"/>
  <c r="I134" i="1"/>
  <c r="Z133" i="1"/>
  <c r="O133" i="1"/>
  <c r="N133" i="1"/>
  <c r="M133" i="1"/>
  <c r="I133" i="1"/>
  <c r="Z132" i="1"/>
  <c r="O132" i="1"/>
  <c r="N132" i="1"/>
  <c r="M132" i="1"/>
  <c r="I132" i="1"/>
  <c r="Z131" i="1"/>
  <c r="O131" i="1"/>
  <c r="M131" i="1"/>
  <c r="I131" i="1"/>
  <c r="Z130" i="1"/>
  <c r="O130" i="1"/>
  <c r="N130" i="1"/>
  <c r="M130" i="1"/>
  <c r="I130" i="1"/>
  <c r="Z129" i="1"/>
  <c r="O129" i="1"/>
  <c r="M129" i="1"/>
  <c r="I129" i="1"/>
  <c r="Z128" i="1"/>
  <c r="O128" i="1"/>
  <c r="N128" i="1"/>
  <c r="M128" i="1"/>
  <c r="I128" i="1"/>
  <c r="Z127" i="1"/>
  <c r="O127" i="1"/>
  <c r="N127" i="1"/>
  <c r="M127" i="1"/>
  <c r="I127" i="1"/>
  <c r="Z126" i="1"/>
  <c r="O126" i="1"/>
  <c r="N126" i="1"/>
  <c r="M126" i="1"/>
  <c r="I126" i="1"/>
  <c r="Z125" i="1"/>
  <c r="O125" i="1"/>
  <c r="N125" i="1"/>
  <c r="M125" i="1"/>
  <c r="I125" i="1"/>
  <c r="Z124" i="1"/>
  <c r="O124" i="1"/>
  <c r="N124" i="1"/>
  <c r="M124" i="1"/>
  <c r="I124" i="1"/>
  <c r="Z123" i="1"/>
  <c r="O123" i="1"/>
  <c r="N123" i="1"/>
  <c r="M123" i="1"/>
  <c r="I123" i="1"/>
  <c r="Z122" i="1"/>
  <c r="O122" i="1"/>
  <c r="N122" i="1"/>
  <c r="M122" i="1"/>
  <c r="I122" i="1"/>
  <c r="Z121" i="1"/>
  <c r="O121" i="1"/>
  <c r="N121" i="1"/>
  <c r="M121" i="1"/>
  <c r="I121" i="1"/>
  <c r="Z120" i="1"/>
  <c r="O120" i="1"/>
  <c r="N120" i="1"/>
  <c r="M120" i="1"/>
  <c r="I120" i="1"/>
  <c r="Z119" i="1"/>
  <c r="O119" i="1"/>
  <c r="N119" i="1"/>
  <c r="M119" i="1"/>
  <c r="I119" i="1"/>
  <c r="Z118" i="1"/>
  <c r="O118" i="1"/>
  <c r="N118" i="1"/>
  <c r="M118" i="1"/>
  <c r="I118" i="1"/>
  <c r="Z117" i="1"/>
  <c r="O117" i="1"/>
  <c r="N117" i="1"/>
  <c r="M117" i="1"/>
  <c r="I117" i="1"/>
  <c r="Z116" i="1"/>
  <c r="O116" i="1"/>
  <c r="N116" i="1"/>
  <c r="M116" i="1"/>
  <c r="I116" i="1"/>
  <c r="Z115" i="1"/>
  <c r="O115" i="1"/>
  <c r="N115" i="1"/>
  <c r="M115" i="1"/>
  <c r="I115" i="1"/>
  <c r="Z114" i="1"/>
  <c r="O114" i="1"/>
  <c r="N114" i="1"/>
  <c r="M114" i="1"/>
  <c r="I114" i="1"/>
  <c r="Z113" i="1"/>
  <c r="O113" i="1"/>
  <c r="N113" i="1"/>
  <c r="M113" i="1"/>
  <c r="I113" i="1"/>
  <c r="Z112" i="1"/>
  <c r="O112" i="1"/>
  <c r="N112" i="1"/>
  <c r="M112" i="1"/>
  <c r="I112" i="1"/>
  <c r="Z111" i="1"/>
  <c r="O111" i="1"/>
  <c r="N111" i="1"/>
  <c r="M111" i="1"/>
  <c r="I111" i="1"/>
  <c r="Z110" i="1"/>
  <c r="O110" i="1"/>
  <c r="N110" i="1"/>
  <c r="M110" i="1"/>
  <c r="I110" i="1"/>
  <c r="Z109" i="1"/>
  <c r="O109" i="1"/>
  <c r="N109" i="1"/>
  <c r="M109" i="1"/>
  <c r="I109" i="1"/>
  <c r="Z108" i="1"/>
  <c r="O108" i="1"/>
  <c r="M108" i="1"/>
  <c r="I108" i="1"/>
  <c r="Z107" i="1"/>
  <c r="O107" i="1"/>
  <c r="M107" i="1"/>
  <c r="I107" i="1"/>
  <c r="Z106" i="1"/>
  <c r="O106" i="1"/>
  <c r="M106" i="1"/>
  <c r="I106" i="1"/>
  <c r="Z105" i="1"/>
  <c r="O105" i="1"/>
  <c r="M105" i="1"/>
  <c r="I105" i="1"/>
  <c r="Z104" i="1"/>
  <c r="O104" i="1"/>
  <c r="N104" i="1"/>
  <c r="M104" i="1"/>
  <c r="I104" i="1"/>
  <c r="Z103" i="1"/>
  <c r="O103" i="1"/>
  <c r="N103" i="1"/>
  <c r="M103" i="1"/>
  <c r="I103" i="1"/>
  <c r="Z102" i="1"/>
  <c r="O102" i="1"/>
  <c r="N102" i="1"/>
  <c r="M102" i="1"/>
  <c r="I102" i="1"/>
  <c r="Z101" i="1"/>
  <c r="O101" i="1"/>
  <c r="N101" i="1"/>
  <c r="M101" i="1"/>
  <c r="I101" i="1"/>
  <c r="Z100" i="1"/>
  <c r="O100" i="1"/>
  <c r="N100" i="1"/>
  <c r="M100" i="1"/>
  <c r="K100" i="1"/>
  <c r="I100" i="1"/>
  <c r="Z99" i="1"/>
  <c r="O99" i="1"/>
  <c r="M99" i="1"/>
  <c r="I99" i="1"/>
  <c r="Z98" i="1"/>
  <c r="O98" i="1"/>
  <c r="N98" i="1"/>
  <c r="M98" i="1"/>
  <c r="I98" i="1"/>
  <c r="Z97" i="1"/>
  <c r="O97" i="1"/>
  <c r="N97" i="1"/>
  <c r="M97" i="1"/>
  <c r="I97" i="1"/>
  <c r="Z96" i="1"/>
  <c r="O96" i="1"/>
  <c r="N96" i="1"/>
  <c r="M96" i="1"/>
  <c r="I96" i="1"/>
  <c r="Z95" i="1"/>
  <c r="O95" i="1"/>
  <c r="N95" i="1"/>
  <c r="M95" i="1"/>
  <c r="I95" i="1"/>
  <c r="Z94" i="1"/>
  <c r="O94" i="1"/>
  <c r="N94" i="1"/>
  <c r="M94" i="1"/>
  <c r="I94" i="1"/>
  <c r="Z93" i="1"/>
  <c r="O93" i="1"/>
  <c r="N93" i="1"/>
  <c r="M93" i="1"/>
  <c r="I93" i="1"/>
  <c r="Z92" i="1"/>
  <c r="O92" i="1"/>
  <c r="M92" i="1"/>
  <c r="I92" i="1"/>
  <c r="Z91" i="1"/>
  <c r="O91" i="1"/>
  <c r="N91" i="1"/>
  <c r="M91" i="1"/>
  <c r="I91" i="1"/>
  <c r="Z90" i="1"/>
  <c r="O90" i="1"/>
  <c r="N90" i="1"/>
  <c r="M90" i="1"/>
  <c r="I90" i="1"/>
  <c r="Z89" i="1"/>
  <c r="O89" i="1"/>
  <c r="N89" i="1"/>
  <c r="M89" i="1"/>
  <c r="I89" i="1"/>
  <c r="Z88" i="1"/>
  <c r="O88" i="1"/>
  <c r="N88" i="1"/>
  <c r="M88" i="1"/>
  <c r="I88" i="1"/>
  <c r="Z87" i="1"/>
  <c r="O87" i="1"/>
  <c r="N87" i="1"/>
  <c r="M87" i="1"/>
  <c r="K87" i="1"/>
  <c r="I87" i="1"/>
  <c r="Z86" i="1"/>
  <c r="O86" i="1"/>
  <c r="N86" i="1"/>
  <c r="M86" i="1"/>
  <c r="I86" i="1"/>
  <c r="Z85" i="1"/>
  <c r="O85" i="1"/>
  <c r="N85" i="1"/>
  <c r="M85" i="1"/>
  <c r="I85" i="1"/>
  <c r="Z84" i="1"/>
  <c r="O84" i="1"/>
  <c r="N84" i="1"/>
  <c r="M84" i="1"/>
  <c r="I84" i="1"/>
  <c r="Z83" i="1"/>
  <c r="O83" i="1"/>
  <c r="N83" i="1"/>
  <c r="M83" i="1"/>
  <c r="I83" i="1"/>
  <c r="Z82" i="1"/>
  <c r="O82" i="1"/>
  <c r="N82" i="1"/>
  <c r="M82" i="1"/>
  <c r="I82" i="1"/>
  <c r="Z81" i="1"/>
  <c r="O81" i="1"/>
  <c r="N81" i="1"/>
  <c r="M81" i="1"/>
  <c r="I81" i="1"/>
  <c r="Z80" i="1"/>
  <c r="O80" i="1"/>
  <c r="N80" i="1"/>
  <c r="M80" i="1"/>
  <c r="I80" i="1"/>
  <c r="Z79" i="1"/>
  <c r="O79" i="1"/>
  <c r="N79" i="1"/>
  <c r="M79" i="1"/>
  <c r="K79" i="1"/>
  <c r="I79" i="1"/>
  <c r="Z78" i="1"/>
  <c r="O78" i="1"/>
  <c r="N78" i="1"/>
  <c r="M78" i="1"/>
  <c r="I78" i="1"/>
  <c r="Z77" i="1"/>
  <c r="O77" i="1"/>
  <c r="N77" i="1"/>
  <c r="M77" i="1"/>
  <c r="I77" i="1"/>
  <c r="Z76" i="1"/>
  <c r="O76" i="1"/>
  <c r="N76" i="1"/>
  <c r="M76" i="1"/>
  <c r="I76" i="1"/>
  <c r="Z75" i="1"/>
  <c r="O75" i="1"/>
  <c r="N75" i="1"/>
  <c r="M75" i="1"/>
  <c r="I75" i="1"/>
  <c r="Z74" i="1"/>
  <c r="O74" i="1"/>
  <c r="N74" i="1"/>
  <c r="M74" i="1"/>
  <c r="I74" i="1"/>
  <c r="Z73" i="1"/>
  <c r="O73" i="1"/>
  <c r="N73" i="1"/>
  <c r="M73" i="1"/>
  <c r="K73" i="1"/>
  <c r="I73" i="1"/>
  <c r="Z72" i="1"/>
  <c r="O72" i="1"/>
  <c r="N72" i="1"/>
  <c r="M72" i="1"/>
  <c r="I72" i="1"/>
  <c r="Z71" i="1"/>
  <c r="O71" i="1"/>
  <c r="M71" i="1"/>
  <c r="I71" i="1"/>
  <c r="Z70" i="1"/>
  <c r="O70" i="1"/>
  <c r="N70" i="1"/>
  <c r="M70" i="1"/>
  <c r="I70" i="1"/>
  <c r="Z69" i="1"/>
  <c r="O69" i="1"/>
  <c r="N69" i="1"/>
  <c r="M69" i="1"/>
  <c r="I69" i="1"/>
  <c r="Z68" i="1"/>
  <c r="O68" i="1"/>
  <c r="N68" i="1"/>
  <c r="M68" i="1"/>
  <c r="I68" i="1"/>
  <c r="Z67" i="1"/>
  <c r="O67" i="1"/>
  <c r="N67" i="1"/>
  <c r="M67" i="1"/>
  <c r="I67" i="1"/>
  <c r="Z66" i="1"/>
  <c r="O66" i="1"/>
  <c r="N66" i="1"/>
  <c r="M66" i="1"/>
  <c r="I66" i="1"/>
  <c r="Z65" i="1"/>
  <c r="O65" i="1"/>
  <c r="N65" i="1"/>
  <c r="M65" i="1"/>
  <c r="I65" i="1"/>
  <c r="Z64" i="1"/>
  <c r="O64" i="1"/>
  <c r="N64" i="1"/>
  <c r="M64" i="1"/>
  <c r="I64" i="1"/>
  <c r="Z63" i="1"/>
  <c r="O63" i="1"/>
  <c r="M63" i="1"/>
  <c r="I63" i="1"/>
  <c r="Z62" i="1"/>
  <c r="O62" i="1"/>
  <c r="M62" i="1"/>
  <c r="I62" i="1"/>
  <c r="Z61" i="1"/>
  <c r="O61" i="1"/>
  <c r="M61" i="1"/>
  <c r="I61" i="1"/>
  <c r="Z60" i="1"/>
  <c r="O60" i="1"/>
  <c r="N60" i="1"/>
  <c r="M60" i="1"/>
  <c r="I60" i="1"/>
  <c r="Z59" i="1"/>
  <c r="O59" i="1"/>
  <c r="N59" i="1"/>
  <c r="M59" i="1"/>
  <c r="I59" i="1"/>
  <c r="Z58" i="1"/>
  <c r="O58" i="1"/>
  <c r="N58" i="1"/>
  <c r="M58" i="1"/>
  <c r="I58" i="1"/>
  <c r="Z57" i="1"/>
  <c r="O57" i="1"/>
  <c r="N57" i="1"/>
  <c r="M57" i="1"/>
  <c r="I57" i="1"/>
  <c r="Z56" i="1"/>
  <c r="O56" i="1"/>
  <c r="N56" i="1"/>
  <c r="M56" i="1"/>
  <c r="I56" i="1"/>
  <c r="Z55" i="1"/>
  <c r="O55" i="1"/>
  <c r="M55" i="1"/>
  <c r="I55" i="1"/>
  <c r="Z54" i="1"/>
  <c r="O54" i="1"/>
  <c r="N54" i="1"/>
  <c r="M54" i="1"/>
  <c r="I54" i="1"/>
  <c r="Z53" i="1"/>
  <c r="O53" i="1"/>
  <c r="N53" i="1"/>
  <c r="M53" i="1"/>
  <c r="I53" i="1"/>
  <c r="Z52" i="1"/>
  <c r="O52" i="1"/>
  <c r="N52" i="1"/>
  <c r="M52" i="1"/>
  <c r="I52" i="1"/>
  <c r="Z51" i="1"/>
  <c r="O51" i="1"/>
  <c r="N51" i="1"/>
  <c r="M51" i="1"/>
  <c r="I51" i="1"/>
  <c r="Z50" i="1"/>
  <c r="O50" i="1"/>
  <c r="M50" i="1"/>
  <c r="I50" i="1"/>
  <c r="Z49" i="1"/>
  <c r="O49" i="1"/>
  <c r="N49" i="1"/>
  <c r="M49" i="1"/>
  <c r="I49" i="1"/>
  <c r="Z48" i="1"/>
  <c r="O48" i="1"/>
  <c r="N48" i="1"/>
  <c r="M48" i="1"/>
  <c r="I48" i="1"/>
  <c r="Z47" i="1"/>
  <c r="O47" i="1"/>
  <c r="M47" i="1"/>
  <c r="I47" i="1"/>
  <c r="Z46" i="1"/>
  <c r="O46" i="1"/>
  <c r="M46" i="1"/>
  <c r="I46" i="1"/>
  <c r="Z45" i="1"/>
  <c r="O45" i="1"/>
  <c r="N45" i="1"/>
  <c r="M45" i="1"/>
  <c r="I45" i="1"/>
  <c r="Z44" i="1"/>
  <c r="O44" i="1"/>
  <c r="N44" i="1"/>
  <c r="M44" i="1"/>
  <c r="I44" i="1"/>
  <c r="Z43" i="1"/>
  <c r="O43" i="1"/>
  <c r="N43" i="1"/>
  <c r="M43" i="1"/>
  <c r="I43" i="1"/>
  <c r="Z42" i="1"/>
  <c r="O42" i="1"/>
  <c r="N42" i="1"/>
  <c r="M42" i="1"/>
  <c r="I42" i="1"/>
  <c r="Z41" i="1"/>
  <c r="O41" i="1"/>
  <c r="N41" i="1"/>
  <c r="M41" i="1"/>
  <c r="I41" i="1"/>
  <c r="Z40" i="1"/>
  <c r="O40" i="1"/>
  <c r="M40" i="1"/>
  <c r="K40" i="1"/>
  <c r="I40" i="1"/>
  <c r="Z36" i="1"/>
  <c r="O36" i="1"/>
  <c r="N36" i="1"/>
  <c r="M36" i="1"/>
  <c r="I36" i="1"/>
  <c r="Z35" i="1"/>
  <c r="O35" i="1"/>
  <c r="N35" i="1"/>
  <c r="M35" i="1"/>
  <c r="I35" i="1"/>
  <c r="Z34" i="1"/>
  <c r="O34" i="1"/>
  <c r="N34" i="1"/>
  <c r="M34" i="1"/>
  <c r="I34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30" i="1"/>
  <c r="O30" i="1"/>
  <c r="N30" i="1"/>
  <c r="M30" i="1"/>
  <c r="I30" i="1"/>
  <c r="Z29" i="1"/>
  <c r="O29" i="1"/>
  <c r="N29" i="1"/>
  <c r="M29" i="1"/>
  <c r="I29" i="1"/>
  <c r="Z28" i="1"/>
  <c r="O28" i="1"/>
  <c r="N28" i="1"/>
  <c r="M28" i="1"/>
  <c r="I28" i="1"/>
  <c r="Z27" i="1"/>
  <c r="O27" i="1"/>
  <c r="N27" i="1"/>
  <c r="M27" i="1"/>
  <c r="I27" i="1"/>
  <c r="Z26" i="1"/>
  <c r="O26" i="1"/>
  <c r="N26" i="1"/>
  <c r="M26" i="1"/>
  <c r="I26" i="1"/>
  <c r="Z25" i="1"/>
  <c r="O25" i="1"/>
  <c r="N25" i="1"/>
  <c r="M25" i="1"/>
  <c r="I25" i="1"/>
  <c r="Z24" i="1"/>
  <c r="O24" i="1"/>
  <c r="N24" i="1"/>
  <c r="M24" i="1"/>
  <c r="I24" i="1"/>
  <c r="Z23" i="1"/>
  <c r="O23" i="1"/>
  <c r="N23" i="1"/>
  <c r="M23" i="1"/>
  <c r="I23" i="1"/>
  <c r="Z22" i="1"/>
  <c r="O22" i="1"/>
  <c r="N22" i="1"/>
  <c r="M22" i="1"/>
  <c r="I22" i="1"/>
  <c r="Z21" i="1"/>
  <c r="O21" i="1"/>
  <c r="N21" i="1"/>
  <c r="M21" i="1"/>
  <c r="I21" i="1"/>
  <c r="Z20" i="1"/>
  <c r="O20" i="1"/>
  <c r="N20" i="1"/>
  <c r="M20" i="1"/>
  <c r="I20" i="1"/>
  <c r="Z19" i="1"/>
  <c r="O19" i="1"/>
  <c r="N19" i="1"/>
  <c r="M19" i="1"/>
  <c r="I19" i="1"/>
  <c r="Z18" i="1"/>
  <c r="O18" i="1"/>
  <c r="N18" i="1"/>
  <c r="M18" i="1"/>
  <c r="I18" i="1"/>
  <c r="Z17" i="1"/>
  <c r="O17" i="1"/>
  <c r="N17" i="1"/>
  <c r="M17" i="1"/>
  <c r="I17" i="1"/>
  <c r="Z16" i="1"/>
  <c r="O16" i="1"/>
  <c r="N16" i="1"/>
  <c r="M16" i="1"/>
  <c r="I16" i="1"/>
  <c r="Z15" i="1"/>
  <c r="O15" i="1"/>
  <c r="N15" i="1"/>
  <c r="M15" i="1"/>
  <c r="I15" i="1"/>
  <c r="Z14" i="1"/>
  <c r="O14" i="1"/>
  <c r="M14" i="1"/>
  <c r="I14" i="1"/>
  <c r="Z13" i="1"/>
  <c r="O13" i="1"/>
  <c r="M13" i="1"/>
  <c r="I13" i="1"/>
  <c r="Z12" i="1"/>
  <c r="O12" i="1"/>
  <c r="M12" i="1"/>
  <c r="I12" i="1"/>
  <c r="Z11" i="1"/>
  <c r="O11" i="1"/>
  <c r="M11" i="1"/>
  <c r="I11" i="1"/>
  <c r="Z10" i="1"/>
  <c r="O10" i="1"/>
  <c r="M10" i="1"/>
  <c r="I10" i="1"/>
  <c r="Z9" i="1"/>
  <c r="O9" i="1"/>
  <c r="M9" i="1"/>
  <c r="I9" i="1"/>
  <c r="Z8" i="1"/>
  <c r="O8" i="1"/>
  <c r="M8" i="1"/>
  <c r="I8" i="1"/>
  <c r="Z7" i="1"/>
  <c r="O7" i="1"/>
  <c r="M7" i="1"/>
  <c r="I7" i="1"/>
  <c r="Z6" i="1"/>
  <c r="O6" i="1"/>
  <c r="N6" i="1"/>
  <c r="M6" i="1"/>
  <c r="I6" i="1"/>
  <c r="Z5" i="1"/>
  <c r="O5" i="1"/>
  <c r="M5" i="1"/>
  <c r="I5" i="1"/>
  <c r="Z4" i="1"/>
  <c r="O4" i="1"/>
  <c r="M4" i="1"/>
  <c r="I4" i="1"/>
  <c r="Z3" i="1"/>
  <c r="O3" i="1"/>
  <c r="N3" i="1"/>
  <c r="M3" i="1"/>
  <c r="I3" i="1"/>
  <c r="Z2" i="1"/>
  <c r="O2" i="1"/>
  <c r="N2" i="1"/>
  <c r="M2" i="1"/>
  <c r="K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integer;  number ou date_dmy</t>
        </r>
      </text>
    </comment>
  </commentList>
</comments>
</file>

<file path=xl/sharedStrings.xml><?xml version="1.0" encoding="utf-8"?>
<sst xmlns="http://schemas.openxmlformats.org/spreadsheetml/2006/main" count="3475" uniqueCount="1091">
  <si>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</si>
  <si>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</si>
  <si>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</si>
  <si>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</si>
  <si>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</si>
  <si>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</si>
  <si>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</si>
  <si>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</si>
  <si>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</si>
  <si>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</si>
  <si>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</si>
  <si>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</si>
  <si>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</si>
  <si>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</si>
  <si>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</si>
  <si>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</si>
  <si>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</si>
  <si>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</si>
  <si>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</si>
  <si>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</si>
  <si>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</si>
  <si>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</si>
  <si>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</si>
  <si>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</si>
  <si>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</si>
  <si>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</si>
  <si>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</si>
  <si>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</si>
  <si>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</si>
  <si>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</si>
  <si>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</si>
  <si>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</si>
  <si>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</si>
  <si>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</si>
  <si>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</si>
  <si>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</si>
  <si>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</si>
  <si>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</si>
  <si>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</si>
  <si>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</si>
  <si>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</si>
  <si>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</si>
  <si>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</si>
  <si>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</si>
  <si>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</si>
  <si>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</si>
  <si>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</si>
  <si>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</si>
  <si>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</si>
  <si>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</si>
  <si>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</si>
  <si>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</si>
  <si>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</si>
  <si>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</si>
  <si>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</si>
  <si>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</si>
  <si>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</si>
  <si>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</si>
  <si>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</si>
  <si>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</si>
  <si>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</si>
  <si>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</si>
  <si>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</si>
  <si>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</si>
  <si>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</si>
  <si>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</si>
  <si>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</si>
  <si>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</si>
  <si>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</si>
  <si>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</si>
  <si>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</si>
  <si>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</si>
  <si>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</si>
  <si>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</si>
  <si>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</si>
  <si>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</si>
  <si>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</si>
  <si>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</si>
  <si>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</si>
  <si>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</si>
  <si>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</si>
  <si>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</si>
  <si>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</si>
  <si>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</si>
  <si>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</si>
  <si>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</si>
  <si>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</si>
  <si>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</si>
  <si>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</si>
  <si>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</si>
  <si>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</si>
  <si>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</si>
  <si>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</si>
  <si>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</si>
  <si>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</si>
  <si>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</si>
  <si>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</si>
  <si>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</si>
  <si>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</si>
  <si>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</si>
  <si>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</si>
  <si>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</si>
  <si>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</si>
  <si>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</si>
  <si>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</si>
  <si>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</si>
  <si>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</si>
  <si>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</si>
  <si>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</si>
  <si>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base_sein</t>
  </si>
  <si>
    <t>1,base_sein</t>
  </si>
  <si>
    <t>Is in base_sein; if unknown or not in the base/project, set variable to NA</t>
  </si>
  <si>
    <t>Base sein</t>
  </si>
  <si>
    <t>neorep</t>
  </si>
  <si>
    <t>1,neorep</t>
  </si>
  <si>
    <t>Is in neorep; if unknown or not in the base/project, set variable to NA</t>
  </si>
  <si>
    <t>Base NEOREP</t>
  </si>
  <si>
    <t>ESME</t>
  </si>
  <si>
    <t>1,ESME</t>
  </si>
  <si>
    <t>Is in ESME; if unknown or not in the base/project, set variable to NA</t>
  </si>
  <si>
    <t>Base ESME sein</t>
  </si>
  <si>
    <t>consore_curie</t>
  </si>
  <si>
    <t>1,consore_curie</t>
  </si>
  <si>
    <t>Is in consore_curie; if unknown or not in the base/project, set variable to NA</t>
  </si>
  <si>
    <t>Consore Curie</t>
  </si>
  <si>
    <t>neorep2</t>
  </si>
  <si>
    <t>1,neorep2</t>
  </si>
  <si>
    <t>Is in neorep2; if unknown or not in the base/project, set variable to NA</t>
  </si>
  <si>
    <t>Base NEOREP2</t>
  </si>
  <si>
    <t>appasur1</t>
  </si>
  <si>
    <t>1,appasur1</t>
  </si>
  <si>
    <t>Is in project appasur1; if unknown or not in the base/project, set variable to NA</t>
  </si>
  <si>
    <t>APPASUR1</t>
  </si>
  <si>
    <t>appasur2</t>
  </si>
  <si>
    <t>1,appasur2</t>
  </si>
  <si>
    <t>Is in project appasur2; if unknown or not in the base/project, set variable to NA</t>
  </si>
  <si>
    <t>APPASUR2</t>
  </si>
  <si>
    <t>base_sein_maguette</t>
  </si>
  <si>
    <t>1,base_sein_maguette</t>
  </si>
  <si>
    <t>Is in project base_sein_maguette; if unknown or not in the base/project, set variable to NA</t>
  </si>
  <si>
    <t>Base sein Maguette</t>
  </si>
  <si>
    <t>nacre</t>
  </si>
  <si>
    <t>1,nacre</t>
  </si>
  <si>
    <t>Is in project nacre; if unknown or not in the base/project, set variable to NA</t>
  </si>
  <si>
    <t>NACRE</t>
  </si>
  <si>
    <t>remagus02</t>
  </si>
  <si>
    <t>1,remagus 02</t>
  </si>
  <si>
    <t>Is in REMAGUS02 trial; if not , set variable to NA</t>
  </si>
  <si>
    <t>REMAGUS 02</t>
  </si>
  <si>
    <t>remagus04</t>
  </si>
  <si>
    <t>1,remagus 04</t>
  </si>
  <si>
    <t>Is in REMAGUS04 trial; if not , set variable to NA</t>
  </si>
  <si>
    <t>REMAGUS 04</t>
  </si>
  <si>
    <t>project_comedic</t>
  </si>
  <si>
    <t>1,project_comedic</t>
  </si>
  <si>
    <t>Is in project COMEDIC (NEOREP1+2); if unknown or not in the base/project, set variable to NA</t>
  </si>
  <si>
    <t>COMEDIC</t>
  </si>
  <si>
    <t>project_preg_after_bc</t>
  </si>
  <si>
    <t>1,project_preg_after_bc</t>
  </si>
  <si>
    <t>Is in project project_preg_after_bc; if unknown or not in the base/project, set variable to NA</t>
  </si>
  <si>
    <t>Project pregnancy after BC</t>
  </si>
  <si>
    <t>oncofertilite_aullene</t>
  </si>
  <si>
    <t>1,oncofertilite_aullene</t>
  </si>
  <si>
    <t>Is in project oncofertilite_aullene; if unknown or not in the base/project, set variable to NA</t>
  </si>
  <si>
    <t>Oncofertilite aullene</t>
  </si>
  <si>
    <t>tabac_curie_prospectif</t>
  </si>
  <si>
    <t>1,tabac_curie_prospectif</t>
  </si>
  <si>
    <t>Is in project tabac_curie_prospectif; if unknown or not in the base/project, set variable to NA</t>
  </si>
  <si>
    <t>Prospective cohort tobacco</t>
  </si>
  <si>
    <t>brcanet</t>
  </si>
  <si>
    <t>1,brcanet</t>
  </si>
  <si>
    <t>Is in project brcanet; if unknown or not in the base/project, set variable to NA</t>
  </si>
  <si>
    <t>Cohort BRCAnet</t>
  </si>
  <si>
    <t>base_sein_ybcp_florence</t>
  </si>
  <si>
    <t>1,base_sein_ybcp_florence</t>
  </si>
  <si>
    <t>Is in base_sein_ybcp_florence; if unknown or not in the base/project, set variable to NA</t>
  </si>
  <si>
    <t>YBCP Florence (Base sein)</t>
  </si>
  <si>
    <t>esme_ybcp_florence</t>
  </si>
  <si>
    <t>1,esme_ybcp_florence</t>
  </si>
  <si>
    <t>Is in esme_ybcp_florence; if unknown or not in the base/project, set variable to NA</t>
  </si>
  <si>
    <t>YBCP Florence (ESME)</t>
  </si>
  <si>
    <t>consore_ybcp_florence</t>
  </si>
  <si>
    <t>1,consore_ybcp_florence</t>
  </si>
  <si>
    <t>Is in consore_ybcp_florence; if unknown or not in the base/project, set variable to NA</t>
  </si>
  <si>
    <t>YBCP Florence (Consore)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</si>
  <si>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</si>
  <si>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</si>
  <si>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</si>
  <si>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</si>
  <si>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</si>
  <si>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</si>
  <si>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</si>
  <si>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Age by decades at BC diagnosis</t>
  </si>
  <si>
    <t>age_cl_10_2</t>
  </si>
  <si>
    <t xml:space="preserve">Age by decades2 at BC diagnosis </t>
  </si>
  <si>
    <t xml:space="preserve">age_cl_3_cl </t>
  </si>
  <si>
    <t xml:space="preserve">Age by 3 class at BC diagnosis </t>
  </si>
  <si>
    <t xml:space="preserve">age_cl_5_cl </t>
  </si>
  <si>
    <t xml:space="preserve">Age by 5 class at BC diagnosis </t>
  </si>
  <si>
    <t>age_young_cl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</si>
  <si>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</si>
  <si>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</si>
  <si>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</si>
  <si>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</si>
  <si>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</si>
  <si>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</si>
  <si>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</si>
  <si>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</si>
  <si>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</si>
  <si>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</si>
  <si>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</si>
  <si>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</si>
  <si>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</si>
  <si>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</si>
  <si>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</si>
  <si>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</si>
  <si>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</si>
  <si>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</si>
  <si>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</si>
  <si>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</si>
  <si>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</si>
  <si>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</si>
  <si>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</si>
  <si>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</si>
  <si>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</si>
  <si>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</si>
  <si>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</si>
  <si>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</si>
  <si>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</si>
  <si>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</si>
  <si>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</si>
  <si>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</si>
  <si>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</si>
  <si>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</si>
  <si>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</si>
  <si>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</si>
  <si>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</si>
  <si>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</si>
  <si>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</si>
  <si>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</si>
  <si>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</si>
  <si>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</si>
  <si>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</si>
  <si>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</si>
  <si>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</si>
  <si>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</si>
  <si>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</si>
  <si>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</si>
  <si>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</si>
  <si>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</si>
  <si>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</si>
  <si>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</si>
  <si>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</si>
  <si>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</si>
  <si>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</si>
  <si>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</si>
  <si>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</si>
  <si>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</si>
  <si>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</si>
  <si>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</si>
  <si>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</si>
  <si>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</si>
  <si>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</si>
  <si>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</si>
  <si>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</si>
  <si>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</si>
  <si>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</si>
  <si>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</si>
  <si>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</si>
  <si>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</si>
  <si>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</si>
  <si>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</si>
  <si>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</si>
  <si>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</si>
  <si>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</si>
  <si>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</si>
  <si>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</si>
  <si>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</si>
  <si>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</si>
  <si>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</si>
  <si>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</si>
  <si>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</si>
  <si>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</si>
  <si>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</si>
  <si>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</si>
  <si>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</si>
  <si>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</si>
  <si>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</si>
  <si>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</si>
  <si>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</si>
  <si>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</si>
  <si>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</si>
  <si>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</si>
  <si>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</si>
  <si>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</si>
  <si>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</si>
  <si>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</si>
  <si>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</si>
  <si>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</si>
  <si>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</si>
  <si>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</si>
  <si>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</si>
  <si>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</si>
  <si>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</si>
  <si>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</si>
  <si>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</si>
  <si>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</si>
  <si>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</si>
  <si>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</si>
  <si>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</si>
  <si>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</si>
  <si>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</si>
  <si>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</si>
  <si>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</si>
  <si>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</si>
  <si>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</si>
  <si>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</si>
  <si>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</si>
  <si>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</si>
  <si>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</si>
  <si>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</si>
  <si>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</si>
  <si>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</si>
  <si>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</si>
  <si>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</si>
  <si>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</si>
  <si>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</si>
  <si>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</si>
  <si>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</si>
  <si>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</si>
  <si>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</si>
  <si>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</si>
  <si>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</si>
  <si>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</si>
  <si>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</si>
  <si>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</si>
  <si>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</si>
  <si>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</si>
  <si>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</si>
  <si>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</si>
  <si>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</si>
  <si>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</si>
  <si>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</si>
  <si>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</si>
  <si>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</si>
  <si>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</si>
  <si>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tuicc_4cl</t>
  </si>
  <si>
    <t>1,T0-T1|2,T2|3,T3|4,T4</t>
  </si>
  <si>
    <t>Clinical T stage (maximum size of a tumor at diagnosis). 4 classes</t>
  </si>
  <si>
    <t>tuicc_3cl</t>
  </si>
  <si>
    <t>1,T0-T1|2,T2|3,T3-T4</t>
  </si>
  <si>
    <t>Clinical T stage (maximum size of a tumor at diagnosis). 3 classes</t>
  </si>
  <si>
    <t>nuicc_4cl</t>
  </si>
  <si>
    <t>0,N0|1,N1|2,N2|3,N3</t>
  </si>
  <si>
    <t>Clinical N stage at diagnosis (detected by imaging, clinical or histology)</t>
  </si>
  <si>
    <t>Clinical N stage (TNM)</t>
  </si>
  <si>
    <t>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</si>
  <si>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</si>
  <si>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</si>
  <si>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</si>
  <si>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</si>
  <si>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</si>
  <si>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</si>
  <si>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</si>
  <si>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</si>
  <si>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</si>
  <si>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</si>
  <si>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</si>
  <si>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</si>
  <si>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</si>
  <si>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</si>
  <si>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</si>
  <si>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</si>
  <si>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</si>
  <si>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</si>
  <si>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</si>
  <si>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</si>
  <si>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</si>
  <si>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</si>
  <si>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</si>
  <si>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</si>
  <si>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</si>
  <si>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</si>
  <si>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</si>
  <si>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</si>
  <si>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</si>
  <si>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</si>
  <si>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</si>
  <si>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</si>
  <si>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</si>
  <si>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</si>
  <si>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</si>
  <si>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</si>
  <si>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</si>
  <si>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</si>
  <si>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</si>
  <si>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</si>
  <si>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</si>
  <si>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</si>
  <si>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</si>
  <si>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</si>
  <si>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</si>
  <si>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</si>
  <si>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</si>
  <si>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</si>
  <si>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</si>
  <si>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</si>
  <si>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</si>
  <si>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</si>
  <si>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</si>
  <si>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</si>
  <si>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</si>
  <si>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</si>
  <si>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</si>
  <si>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</si>
  <si>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</si>
  <si>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</si>
  <si>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</si>
  <si>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</si>
  <si>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</si>
  <si>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</si>
  <si>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</si>
  <si>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</si>
  <si>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</si>
  <si>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</si>
  <si>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</si>
  <si>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</si>
  <si>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</si>
  <si>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</si>
  <si>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</si>
  <si>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</si>
  <si>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</si>
  <si>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</si>
  <si>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</si>
  <si>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</si>
  <si>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</si>
  <si>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</si>
  <si>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</si>
  <si>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</si>
  <si>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</si>
  <si>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</si>
  <si>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</si>
  <si>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</si>
  <si>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</si>
  <si>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</si>
  <si>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</si>
  <si>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</si>
  <si>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</si>
  <si>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</si>
  <si>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</si>
  <si>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</si>
  <si>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</si>
  <si>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</si>
  <si>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</si>
  <si>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</si>
  <si>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</si>
  <si>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</si>
  <si>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</si>
  <si>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</si>
  <si>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</si>
  <si>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</si>
  <si>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</si>
  <si>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</si>
  <si>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</si>
  <si>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</si>
  <si>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</si>
  <si>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</si>
  <si>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</si>
  <si>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</si>
  <si>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mitotic_index_class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</si>
  <si>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</si>
  <si>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</si>
  <si>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</si>
  <si>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</si>
  <si>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</si>
  <si>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</si>
  <si>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</si>
  <si>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</si>
  <si>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</si>
  <si>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</si>
  <si>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</si>
  <si>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</si>
  <si>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</si>
  <si>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</si>
  <si>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</si>
  <si>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</si>
  <si>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</si>
  <si>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</si>
  <si>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</si>
  <si>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</si>
  <si>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</si>
  <si>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</si>
  <si>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str_til_perc_30</t>
  </si>
  <si>
    <t>% stromal lymphocytes (2 classes)</t>
  </si>
  <si>
    <t>str_til_denkert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</si>
  <si>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</si>
  <si>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</si>
  <si>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</si>
  <si>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</si>
  <si>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</si>
  <si>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</si>
  <si>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</si>
  <si>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</si>
  <si>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</si>
  <si>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</si>
  <si>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</si>
  <si>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</si>
  <si>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</si>
  <si>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</si>
  <si>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</si>
  <si>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</si>
  <si>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</si>
  <si>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</si>
  <si>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</si>
  <si>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</si>
  <si>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</si>
  <si>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</si>
  <si>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</si>
  <si>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</si>
  <si>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</si>
  <si>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</si>
  <si>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</si>
  <si>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</si>
  <si>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</si>
  <si>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</si>
  <si>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</si>
  <si>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</si>
  <si>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</si>
  <si>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</si>
  <si>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</si>
  <si>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</si>
  <si>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</si>
  <si>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</si>
  <si>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</si>
  <si>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</si>
  <si>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</si>
  <si>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</si>
  <si>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</si>
  <si>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</si>
  <si>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</si>
  <si>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</si>
  <si>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</si>
  <si>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</si>
  <si>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</si>
  <si>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</si>
  <si>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</si>
  <si>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</si>
  <si>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</si>
  <si>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</si>
  <si>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</si>
  <si>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</si>
  <si>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</si>
  <si>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</si>
  <si>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</si>
  <si>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</si>
  <si>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</si>
  <si>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</si>
  <si>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</si>
  <si>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</si>
  <si>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</si>
  <si>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</si>
  <si>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</si>
  <si>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</si>
  <si>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</si>
  <si>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</si>
  <si>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</si>
  <si>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</si>
  <si>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</si>
  <si>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</si>
  <si>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</si>
  <si>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</si>
  <si>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</si>
  <si>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</si>
  <si>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</si>
  <si>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</si>
  <si>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</si>
  <si>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</si>
  <si>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</si>
  <si>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</si>
  <si>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</si>
  <si>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</si>
  <si>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</si>
  <si>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</si>
  <si>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</si>
  <si>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</si>
  <si>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</si>
  <si>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</si>
  <si>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</si>
  <si>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</si>
  <si>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</si>
  <si>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</si>
  <si>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</si>
  <si>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</si>
  <si>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</si>
  <si>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</si>
  <si>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</si>
  <si>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</si>
  <si>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</si>
  <si>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</si>
  <si>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</si>
  <si>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</si>
  <si>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</si>
  <si>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</si>
  <si>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</si>
  <si>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</si>
  <si>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</si>
  <si>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</si>
  <si>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</si>
  <si>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</si>
  <si>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</si>
  <si>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</si>
  <si>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</si>
  <si>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</si>
  <si>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Number cycles of taxanes (NAC); set to NA if no ttt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</si>
  <si>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</si>
  <si>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</si>
  <si>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</si>
  <si>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</si>
  <si>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</si>
  <si>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</si>
  <si>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</si>
  <si>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</si>
  <si>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</si>
  <si>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</si>
  <si>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</si>
  <si>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reduc_dos_neo</t>
  </si>
  <si>
    <t xml:space="preserve">Neoadyuvant chemotherapy dose reduction </t>
  </si>
  <si>
    <t>Neoadjuvant deescalation</t>
  </si>
  <si>
    <t>gcsf_neo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</si>
  <si>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</si>
  <si>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</si>
  <si>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</si>
  <si>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</si>
  <si>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</si>
  <si>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</si>
  <si>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</si>
  <si>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</si>
  <si>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</si>
  <si>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</si>
  <si>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</si>
  <si>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</si>
  <si>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</si>
  <si>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</si>
  <si>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</si>
  <si>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</si>
  <si>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</si>
  <si>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</si>
  <si>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</si>
  <si>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</si>
  <si>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</si>
  <si>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</si>
  <si>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</si>
  <si>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</si>
  <si>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</si>
  <si>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</si>
  <si>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</si>
  <si>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</si>
  <si>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</si>
  <si>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</si>
  <si>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</si>
  <si>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</si>
  <si>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</si>
  <si>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</si>
  <si>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</si>
  <si>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</si>
  <si>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</si>
  <si>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</si>
  <si>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</si>
  <si>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</si>
  <si>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</si>
  <si>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</si>
  <si>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</si>
  <si>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</si>
  <si>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</si>
  <si>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</si>
  <si>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</si>
  <si>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</si>
  <si>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</si>
  <si>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</si>
  <si>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</si>
  <si>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</si>
  <si>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</si>
  <si>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</si>
  <si>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</si>
  <si>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</si>
  <si>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</si>
  <si>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</si>
  <si>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</si>
  <si>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</si>
  <si>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</si>
  <si>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</si>
  <si>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</si>
  <si>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</si>
  <si>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</si>
  <si>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</si>
  <si>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</si>
  <si>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</si>
  <si>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</si>
  <si>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</si>
  <si>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</si>
  <si>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</si>
  <si>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</si>
  <si>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</si>
  <si>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</si>
  <si>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</si>
  <si>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</si>
  <si>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</si>
  <si>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</si>
  <si>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</si>
  <si>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</si>
  <si>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</si>
  <si>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</si>
  <si>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</si>
  <si>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</si>
  <si>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</si>
  <si>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</si>
  <si>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</si>
  <si>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</si>
  <si>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</si>
  <si>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</si>
  <si>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</si>
  <si>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</si>
  <si>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</si>
  <si>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</si>
  <si>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</si>
  <si>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</si>
  <si>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
pCR : absence of invasive disease in breast AND in nodes
If one data NA, code as no pCR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</si>
  <si>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</si>
  <si>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</si>
  <si>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</si>
  <si>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</si>
  <si>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</si>
  <si>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</si>
  <si>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</si>
  <si>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</si>
  <si>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</si>
  <si>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</si>
  <si>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</si>
  <si>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</si>
  <si>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</si>
  <si>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</si>
  <si>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</si>
  <si>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</si>
  <si>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</si>
  <si>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</si>
  <si>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</si>
  <si>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RCB_class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</si>
  <si>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</si>
  <si>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</si>
  <si>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</si>
  <si>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</si>
  <si>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</si>
  <si>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it_til_perc_postneo</t>
  </si>
  <si>
    <t>% intra-tumoral lymphocytes postNAC</t>
  </si>
  <si>
    <t>delays_pathways</t>
  </si>
  <si>
    <t>delay_diag_to_surg</t>
  </si>
  <si>
    <t>Delay between diagnosis of BC and surgery (in months /30.4375, rounded at first decimal)</t>
  </si>
  <si>
    <t>Delay diagnosis to surgery</t>
  </si>
  <si>
    <t>delay_diag_to_neo_ct</t>
  </si>
  <si>
    <t>Delay between diagnosis to first cycle of neoadjuvant treatment  (in months /30.4375, rounded at first decimal)</t>
  </si>
  <si>
    <t>Delay diagnosis to NAC</t>
  </si>
  <si>
    <t>delay_diag_to_rando_inclusion</t>
  </si>
  <si>
    <t>Delay between BC diagnosis to randomisation (if clinical trial) or to inclusion in the study (if cohort)  (in months /30.4375, rounded at first decimal)</t>
  </si>
  <si>
    <t>Delay diagnosis to randomisation</t>
  </si>
  <si>
    <t>delay_end_neo_ct_to_surg</t>
  </si>
  <si>
    <t>Delay between the end of neoadjuvant treatment to surgery (in months /30.4375, rounded at first decimal)</t>
  </si>
  <si>
    <t>Delay end NAC to surgery</t>
  </si>
  <si>
    <t>delay_surg_to_adj_ct</t>
  </si>
  <si>
    <t>Delay between surgery to adjuvant chemotherapy (in months /30.4375, rounded at first decimal)</t>
  </si>
  <si>
    <t>Delay surgery to chemo</t>
  </si>
  <si>
    <t>delay_end_first_ct_to_first_rt</t>
  </si>
  <si>
    <t>Delay between the end of first chemotherapy to first radiotherapy (in months /30.4375, rounded at first decimal)</t>
  </si>
  <si>
    <t>Delay first chemo to first radio</t>
  </si>
  <si>
    <t>delay_surg_to_first_rt</t>
  </si>
  <si>
    <t>Delay between surgery to first radiotherapy (in months /30.4375, rounded at first decimal)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</si>
  <si>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</si>
  <si>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</si>
  <si>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</si>
  <si>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</si>
  <si>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</si>
  <si>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</si>
  <si>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</si>
  <si>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</si>
  <si>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</si>
  <si>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</si>
  <si>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</si>
  <si>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</si>
  <si>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</si>
  <si>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</si>
  <si>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</si>
  <si>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</si>
  <si>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</si>
  <si>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</si>
  <si>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</si>
  <si>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</si>
  <si>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</si>
  <si>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</si>
  <si>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</si>
  <si>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</si>
  <si>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</si>
  <si>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</si>
  <si>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</si>
  <si>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</si>
  <si>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</si>
  <si>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</si>
  <si>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</si>
  <si>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</si>
  <si>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</si>
  <si>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</si>
  <si>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</si>
  <si>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</si>
  <si>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</si>
  <si>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</si>
  <si>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</si>
  <si>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</si>
  <si>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</si>
  <si>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</si>
  <si>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</si>
  <si>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</si>
  <si>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</si>
  <si>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</si>
  <si>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</si>
  <si>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</si>
  <si>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</si>
  <si>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</si>
  <si>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</si>
  <si>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</si>
  <si>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</si>
  <si>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</si>
  <si>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</si>
  <si>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</si>
  <si>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</si>
  <si>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</si>
  <si>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</si>
  <si>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</si>
  <si>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</si>
  <si>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</si>
  <si>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</si>
  <si>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</si>
  <si>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</si>
  <si>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</si>
  <si>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</si>
  <si>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</si>
  <si>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</si>
  <si>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</si>
  <si>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</si>
  <si>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</si>
  <si>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</si>
  <si>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</si>
  <si>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</si>
  <si>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</si>
  <si>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</si>
  <si>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</si>
  <si>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</si>
  <si>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</si>
  <si>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</si>
  <si>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</si>
  <si>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</si>
  <si>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</si>
  <si>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</si>
  <si>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</si>
  <si>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</si>
  <si>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</si>
  <si>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</si>
  <si>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</si>
  <si>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</si>
  <si>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</si>
  <si>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</si>
  <si>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</si>
  <si>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</si>
  <si>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</si>
  <si>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</si>
  <si>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</si>
  <si>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</si>
  <si>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</si>
  <si>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</si>
  <si>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</si>
  <si>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</si>
  <si>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</si>
  <si>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</si>
  <si>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</si>
  <si>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</si>
  <si>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</si>
  <si>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</si>
  <si>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</si>
  <si>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</si>
  <si>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</si>
  <si>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</si>
  <si>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</si>
  <si>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</si>
  <si>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</si>
  <si>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</si>
  <si>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</si>
  <si>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</si>
  <si>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</si>
  <si>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</si>
  <si>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</si>
  <si>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</si>
  <si>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</si>
  <si>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</si>
  <si>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</si>
  <si>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</si>
  <si>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</si>
  <si>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</si>
  <si>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</si>
  <si>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</si>
  <si>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</si>
  <si>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</si>
  <si>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</si>
  <si>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</si>
  <si>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</si>
  <si>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</si>
  <si>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</si>
  <si>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</si>
  <si>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</si>
  <si>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</si>
  <si>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</si>
  <si>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</si>
  <si>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</si>
  <si>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</si>
  <si>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</si>
  <si>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</si>
  <si>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</si>
  <si>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</si>
  <si>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</si>
  <si>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</si>
  <si>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</si>
  <si>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</si>
  <si>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</si>
  <si>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obst_cond_diag_dg</t>
  </si>
  <si>
    <t>1,pregnant|2,post-partum</t>
  </si>
  <si>
    <t>Obstetrical condition at BC diagnosis</t>
  </si>
  <si>
    <t>fertility_preservation</t>
  </si>
  <si>
    <t>fertil_preserv</t>
  </si>
  <si>
    <t>Realisation of a fertility preservation procedure at BC diagnosis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</si>
  <si>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</si>
  <si>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</si>
  <si>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</si>
  <si>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</si>
  <si>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</si>
  <si>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</si>
  <si>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</si>
  <si>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</si>
  <si>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</si>
  <si>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</si>
  <si>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</si>
  <si>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</si>
  <si>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</si>
  <si>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</si>
  <si>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</si>
  <si>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</si>
  <si>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</si>
  <si>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</si>
  <si>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</si>
  <si>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</si>
  <si>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</si>
  <si>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</si>
  <si>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</si>
  <si>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</si>
  <si>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</si>
  <si>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</si>
  <si>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</si>
  <si>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</si>
  <si>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</si>
  <si>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</si>
  <si>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</si>
  <si>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</si>
  <si>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</si>
  <si>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</t>
  </si>
  <si>
    <t>Availability of frozen oocytes</t>
  </si>
  <si>
    <t>Availability frozen oocytes</t>
  </si>
  <si>
    <t>frozen_embryos</t>
  </si>
  <si>
    <t>Availability of frozen embryo</t>
  </si>
  <si>
    <t>Availability frozen embryos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</si>
  <si>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</si>
  <si>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</si>
  <si>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</si>
  <si>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</si>
  <si>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</si>
  <si>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</si>
  <si>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</si>
  <si>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</si>
  <si>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</si>
  <si>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</si>
  <si>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</si>
  <si>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</si>
  <si>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</si>
  <si>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</si>
  <si>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</si>
  <si>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</si>
  <si>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 xml:space="preserve">Egg donation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</si>
  <si>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</si>
  <si>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</si>
  <si>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</si>
  <si>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</si>
  <si>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</si>
  <si>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</si>
  <si>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</si>
  <si>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</si>
  <si>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</si>
  <si>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</si>
  <si>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</si>
  <si>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</si>
  <si>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</si>
  <si>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</si>
  <si>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</si>
  <si>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</si>
  <si>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</si>
  <si>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</si>
  <si>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date_preg_desire</t>
  </si>
  <si>
    <t>First date of mention pregnancy desire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</si>
  <si>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</si>
  <si>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</si>
  <si>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</si>
  <si>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</si>
  <si>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</si>
  <si>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</si>
  <si>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</si>
  <si>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</si>
  <si>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</si>
  <si>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</si>
  <si>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</si>
  <si>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</si>
  <si>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</si>
  <si>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</si>
  <si>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</si>
  <si>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</si>
  <si>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</si>
  <si>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</si>
  <si>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</si>
  <si>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</si>
  <si>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</si>
  <si>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</si>
  <si>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</si>
  <si>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</si>
  <si>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</si>
  <si>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</si>
  <si>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</si>
  <si>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</si>
  <si>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</si>
  <si>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</si>
  <si>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</si>
  <si>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</si>
  <si>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</si>
  <si>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</si>
  <si>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</si>
  <si>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</si>
  <si>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</si>
  <si>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</si>
  <si>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</si>
  <si>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</si>
  <si>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</si>
  <si>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</si>
  <si>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0,0|1,1</t>
  </si>
  <si>
    <t>str_til_perc_by_10</t>
  </si>
  <si>
    <t>1,[0 -10[|2,[10 -50[|3,&gt;=50</t>
  </si>
  <si>
    <t>1,[0 -30[|2,&gt;=30</t>
  </si>
  <si>
    <t>0,[0-10[|1,[10-20[|2,[20-30[,3,[30-40[|4,[40-50[|5,[50-60[|6,[60-70[|7,[70-80[|8,[80-90[|9,[90-100]</t>
  </si>
  <si>
    <t>% stromal lymphocytes (by 10% increment)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</si>
  <si>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</si>
  <si>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</si>
  <si>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</si>
  <si>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</si>
  <si>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1,[0 -50)|2,[50 -60)|3,60+</t>
  </si>
  <si>
    <t>1,[0 -30)|2,[30 -40)|3,[40 -50)|4,[50 -60)|5,[60 -70)|6,[70 -80)|7,80+</t>
  </si>
  <si>
    <t>1,[0 -40)|2,[40 -50)|3,[50 -60)|4,[60 -75)|5,75+</t>
  </si>
  <si>
    <t>1,[0 -30)|2,[30 -35)|3,[35 -40)|4,40+</t>
  </si>
  <si>
    <t>1,[0 -40)|2,[40 -50)|3,[50 -60)|4,[60 -70)|5,70 +</t>
  </si>
  <si>
    <t>is_comedic_snds</t>
  </si>
  <si>
    <t>is_appasur_snds</t>
  </si>
  <si>
    <t>1,is_appasur_snds</t>
  </si>
  <si>
    <t>1,is_comedic_snds</t>
  </si>
  <si>
    <t>is in appasur</t>
  </si>
  <si>
    <t>is in comedic snds</t>
  </si>
  <si>
    <t>is_neocheck</t>
  </si>
  <si>
    <t>1,is_neocheck</t>
  </si>
  <si>
    <t>Is in neocheck; if unknown or not in the base/project, set variable to NA</t>
  </si>
  <si>
    <t>APPASUR</t>
  </si>
  <si>
    <t>COMEDIC SNDS</t>
  </si>
  <si>
    <t>mitotic_index_postneo</t>
  </si>
  <si>
    <t>mitotic_index_postneo_class</t>
  </si>
  <si>
    <t>Stromal TIL levels (%) (post-NAC)</t>
  </si>
  <si>
    <t>IT TIL levels (%) (post-NAC)</t>
  </si>
  <si>
    <t>Mitotic index (post-NAC)</t>
  </si>
  <si>
    <t>tumor_cellularity</t>
  </si>
  <si>
    <t>% slide occupated by tumoral cell</t>
  </si>
  <si>
    <t>Tumor cellularity</t>
  </si>
  <si>
    <t>tumor_cellularity_postneo</t>
  </si>
  <si>
    <t>Tumor cellularity (post-NAC)</t>
  </si>
  <si>
    <t>pre_post_neo</t>
  </si>
  <si>
    <t>mitotic_index_diff_post_pre_neo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</si>
</sst>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0" borderId="0" xfId="0" applyFont="1" applyAlignment="1"/>
    <xf numFmtId="0" fontId="0" fillId="0" borderId="0" xfId="0" applyAlignment="1">
      <alignment wrapText="1"/>
    </xf>
    <xf numFmtId="0" fontId="0" fillId="7" borderId="0" xfId="0" applyFont="1" applyFill="1" applyAlignment="1"/>
    <xf numFmtId="0" fontId="0" fillId="6" borderId="0" xfId="0" applyFont="1" applyFill="1" applyAlignment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3" fillId="0" borderId="0" xfId="0" applyFont="1" applyAlignment="1"/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7" borderId="0" xfId="0" applyFill="1"/>
    <xf numFmtId="0" fontId="0" fillId="6" borderId="0" xfId="0" applyFill="1"/>
    <xf numFmtId="0" fontId="0" fillId="15" borderId="0" xfId="0" applyFont="1" applyFill="1" applyAlignment="1"/>
    <xf numFmtId="0" fontId="0" fillId="15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379"/>
  <sheetViews>
    <sheetView tabSelected="1" zoomScaleNormal="100" workbookViewId="0">
      <pane xSplit="6" ySplit="1" topLeftCell="G102" activePane="bottomRight" state="frozen"/>
      <selection pane="topRight" activeCell="G1" sqref="G1"/>
      <selection pane="bottomLeft" activeCell="A81" sqref="A81"/>
      <selection pane="bottomRight" activeCell="C116" sqref="C116"/>
    </sheetView>
  </sheetViews>
  <sheetFormatPr baseColWidth="10" defaultColWidth="11.5" defaultRowHeight="16" x14ac:dyDescent="0.2"/>
  <cols>
    <col min="1" max="1" width="13.83203125" style="1" customWidth="1"/>
    <col min="2" max="2" width="23" style="1" customWidth="1"/>
    <col min="3" max="3" width="37.5" style="1" customWidth="1"/>
    <col min="4" max="4" width="9.1640625" style="1" customWidth="1"/>
    <col min="5" max="5" width="26.5" style="1" customWidth="1"/>
    <col min="6" max="6" width="13.33203125" style="1" customWidth="1"/>
    <col min="7" max="7" width="68.33203125" style="1" customWidth="1"/>
    <col min="8" max="8" width="10" style="2" customWidth="1"/>
    <col min="9" max="9" width="15.1640625" style="1" customWidth="1"/>
    <col min="10" max="10" width="20.83203125" style="1" customWidth="1"/>
    <col min="11" max="13" width="16.6640625" style="1" customWidth="1"/>
    <col min="14" max="14" width="25.83203125" style="1" customWidth="1"/>
    <col min="15" max="15" width="26" style="1" customWidth="1"/>
    <col min="16" max="16" width="39" style="1" customWidth="1"/>
    <col min="17" max="17" width="17.33203125" style="1" customWidth="1"/>
    <col min="18" max="18" width="17.6640625" style="1" customWidth="1"/>
    <col min="19" max="19" width="9.6640625" style="1" customWidth="1"/>
    <col min="20" max="20" width="32.1640625" style="1" customWidth="1"/>
    <col min="21" max="21" width="14" style="1" customWidth="1"/>
    <col min="22" max="22" width="16.5" style="1" customWidth="1"/>
    <col min="23" max="23" width="27.83203125" style="1" customWidth="1"/>
    <col min="24" max="24" width="17.6640625" style="1" customWidth="1"/>
    <col min="25" max="25" width="14.5" style="1" customWidth="1"/>
    <col min="26" max="26" width="19.33203125" style="1" customWidth="1"/>
    <col min="27" max="27" width="11.6640625" style="1" customWidth="1"/>
    <col min="28" max="28" width="4.33203125" style="1" customWidth="1"/>
    <col min="29" max="29" width="12.5" style="1" customWidth="1"/>
    <col min="30" max="30" width="12.1640625" style="1" customWidth="1"/>
    <col min="31" max="31" width="12" style="1" customWidth="1"/>
    <col min="32" max="32" width="8.5" style="1" customWidth="1"/>
    <col min="33" max="33" width="21.1640625" style="1" customWidth="1"/>
    <col min="34" max="34" width="21.5" style="1" customWidth="1"/>
    <col min="35" max="35" width="22.6640625" style="1" customWidth="1"/>
    <col min="36" max="36" width="10.1640625" style="1" customWidth="1"/>
    <col min="37" max="37" width="16.83203125" style="1" customWidth="1"/>
    <col min="38" max="39" width="13" style="1" customWidth="1"/>
    <col min="40" max="41" width="6.83203125" style="1" customWidth="1"/>
    <col min="42" max="42" width="5" style="1" customWidth="1"/>
    <col min="43" max="43" width="8.1640625" style="1" customWidth="1"/>
    <col min="44" max="44" width="11.5" style="1"/>
    <col min="45" max="45" width="6.83203125" style="1" customWidth="1"/>
    <col min="46" max="1024" width="11.5" style="3"/>
  </cols>
  <sheetData>
    <row r="1" spans="1:45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4" t="s">
        <v>26</v>
      </c>
      <c r="AB1" s="6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spans="1:45" s="11" customFormat="1" x14ac:dyDescent="0.2">
      <c r="A2" s="8" t="s">
        <v>45</v>
      </c>
      <c r="B2" s="9" t="s">
        <v>46</v>
      </c>
      <c r="C2" s="10" t="s">
        <v>47</v>
      </c>
      <c r="D2" s="10" t="s">
        <v>48</v>
      </c>
      <c r="E2" s="10" t="s">
        <v>49</v>
      </c>
      <c r="F2" s="10" t="s">
        <v>50</v>
      </c>
      <c r="G2" s="1" t="s">
        <v>51</v>
      </c>
      <c r="H2" s="2"/>
      <c r="I2" s="1" t="str">
        <f t="shared" ref="I2:I68" si="0">C2</f>
        <v>database</v>
      </c>
      <c r="J2" s="1" t="s">
        <v>52</v>
      </c>
      <c r="K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10" t="s">
        <v>53</v>
      </c>
      <c r="M2" s="1" t="e">
        <f>#REF!</f>
        <v>#REF!</v>
      </c>
      <c r="N2" s="10" t="str">
        <f>E2</f>
        <v>1,curie|3,p53_eortc|4,canto|5,feeric|6,implants_seintinelles|10,neoadj_st_louis|11,remagus02|12,remagus04|13,pacs08|14,pacs09|15,gbg|16,altto|17,neoaltto|18,seer</v>
      </c>
      <c r="O2" s="1" t="str">
        <f>F2</f>
        <v xml:space="preserve">Different data base </v>
      </c>
      <c r="P2" s="10"/>
      <c r="Q2" s="1"/>
      <c r="R2" s="1"/>
      <c r="S2" s="1"/>
      <c r="T2" s="1"/>
      <c r="U2" s="1"/>
      <c r="V2" s="1"/>
      <c r="W2" s="1"/>
      <c r="X2" s="1"/>
      <c r="Y2" s="1"/>
      <c r="Z2" s="1" t="str">
        <f t="shared" ref="Z2:Z68" si="1">CONCATENATE("@",A2)</f>
        <v>@generic</v>
      </c>
      <c r="AA2" s="1" t="s">
        <v>54</v>
      </c>
      <c r="AB2" s="1"/>
      <c r="AC2" s="10" t="s">
        <v>54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s="11" customFormat="1" x14ac:dyDescent="0.2">
      <c r="A3" s="8" t="s">
        <v>45</v>
      </c>
      <c r="B3" s="9" t="s">
        <v>46</v>
      </c>
      <c r="C3" s="10" t="s">
        <v>55</v>
      </c>
      <c r="D3" s="10" t="s">
        <v>48</v>
      </c>
      <c r="E3" s="10" t="s">
        <v>56</v>
      </c>
      <c r="F3" s="10" t="s">
        <v>57</v>
      </c>
      <c r="G3" s="1" t="s">
        <v>58</v>
      </c>
      <c r="H3" s="2"/>
      <c r="I3" s="1" t="str">
        <f t="shared" si="0"/>
        <v>refusal_data_use</v>
      </c>
      <c r="J3" s="1" t="s">
        <v>52</v>
      </c>
      <c r="K3" s="1"/>
      <c r="L3" s="10" t="s">
        <v>53</v>
      </c>
      <c r="M3" s="1" t="e">
        <f>#REF!</f>
        <v>#REF!</v>
      </c>
      <c r="N3" s="10" t="str">
        <f>E3</f>
        <v>1,patient refusal|2,acceptation for using data stated in chart</v>
      </c>
      <c r="O3" s="1" t="str">
        <f>F3</f>
        <v>Patient refusing to use its data; if unknown, set variable to NA</v>
      </c>
      <c r="P3" s="10"/>
      <c r="Q3" s="1"/>
      <c r="R3" s="1"/>
      <c r="S3" s="1"/>
      <c r="T3" s="1"/>
      <c r="U3" s="1"/>
      <c r="V3" s="1"/>
      <c r="W3" s="1"/>
      <c r="X3" s="1"/>
      <c r="Y3" s="1"/>
      <c r="Z3" s="1" t="str">
        <f t="shared" si="1"/>
        <v>@generic</v>
      </c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11" customFormat="1" x14ac:dyDescent="0.2">
      <c r="A4" s="8" t="s">
        <v>45</v>
      </c>
      <c r="B4" s="9" t="s">
        <v>46</v>
      </c>
      <c r="C4" s="10" t="s">
        <v>59</v>
      </c>
      <c r="D4" s="10" t="s">
        <v>48</v>
      </c>
      <c r="E4" s="10"/>
      <c r="F4" s="10" t="s">
        <v>60</v>
      </c>
      <c r="G4" s="1" t="s">
        <v>61</v>
      </c>
      <c r="H4" s="2"/>
      <c r="I4" s="1" t="str">
        <f t="shared" si="0"/>
        <v>numdos_curie</v>
      </c>
      <c r="J4" s="1" t="s">
        <v>52</v>
      </c>
      <c r="K4" s="1"/>
      <c r="L4" s="1" t="s">
        <v>53</v>
      </c>
      <c r="M4" s="1" t="e">
        <f>#REF!</f>
        <v>#REF!</v>
      </c>
      <c r="N4" s="10"/>
      <c r="O4" s="1" t="str">
        <f t="shared" ref="O4:O70" si="2">F4</f>
        <v>Patient identification number from Curie</v>
      </c>
      <c r="P4" s="10" t="s">
        <v>62</v>
      </c>
      <c r="Q4" s="1"/>
      <c r="R4" s="1"/>
      <c r="S4" s="1"/>
      <c r="T4" s="1"/>
      <c r="U4" s="1"/>
      <c r="V4" s="1"/>
      <c r="W4" s="1"/>
      <c r="X4" s="1"/>
      <c r="Y4" s="1"/>
      <c r="Z4" s="1" t="str">
        <f t="shared" si="1"/>
        <v>@generic</v>
      </c>
      <c r="AA4" s="1" t="s">
        <v>54</v>
      </c>
      <c r="AB4" s="1"/>
      <c r="AC4" s="10" t="s">
        <v>54</v>
      </c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s="11" customFormat="1" x14ac:dyDescent="0.2">
      <c r="A5" s="8" t="s">
        <v>45</v>
      </c>
      <c r="B5" s="9" t="s">
        <v>46</v>
      </c>
      <c r="C5" s="10" t="s">
        <v>63</v>
      </c>
      <c r="D5" s="10" t="s">
        <v>48</v>
      </c>
      <c r="E5" s="10"/>
      <c r="F5" s="10" t="s">
        <v>64</v>
      </c>
      <c r="G5" s="1" t="s">
        <v>65</v>
      </c>
      <c r="H5" s="2"/>
      <c r="I5" s="1" t="str">
        <f t="shared" si="0"/>
        <v>cletri</v>
      </c>
      <c r="J5" s="1" t="s">
        <v>52</v>
      </c>
      <c r="K5" s="1"/>
      <c r="L5" s="10" t="s">
        <v>53</v>
      </c>
      <c r="M5" s="1" t="e">
        <f>#REF!</f>
        <v>#REF!</v>
      </c>
      <c r="N5" s="10"/>
      <c r="O5" s="1" t="str">
        <f t="shared" si="2"/>
        <v xml:space="preserve">Anonymized patient number </v>
      </c>
      <c r="P5" s="1"/>
      <c r="Q5" s="1"/>
      <c r="R5" s="1"/>
      <c r="S5" s="1"/>
      <c r="T5" s="1"/>
      <c r="U5" s="1"/>
      <c r="V5" s="1"/>
      <c r="W5" s="1"/>
      <c r="X5" s="1"/>
      <c r="Y5" s="1"/>
      <c r="Z5" s="1" t="str">
        <f t="shared" si="1"/>
        <v>@generic</v>
      </c>
      <c r="AA5" s="1" t="s">
        <v>54</v>
      </c>
      <c r="AB5" s="1"/>
      <c r="AC5" s="10" t="s">
        <v>54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x14ac:dyDescent="0.2">
      <c r="A6" s="8" t="s">
        <v>45</v>
      </c>
      <c r="B6" s="9" t="s">
        <v>46</v>
      </c>
      <c r="C6" s="10" t="s">
        <v>66</v>
      </c>
      <c r="D6" s="10" t="s">
        <v>48</v>
      </c>
      <c r="E6" s="10" t="s">
        <v>67</v>
      </c>
      <c r="F6" s="10" t="s">
        <v>68</v>
      </c>
      <c r="G6" s="1" t="s">
        <v>69</v>
      </c>
      <c r="I6" s="1" t="str">
        <f t="shared" si="0"/>
        <v>side</v>
      </c>
      <c r="J6" s="1" t="s">
        <v>52</v>
      </c>
      <c r="L6" s="10" t="s">
        <v>53</v>
      </c>
      <c r="M6" s="1" t="e">
        <f>#REF!</f>
        <v>#REF!</v>
      </c>
      <c r="N6" s="10" t="str">
        <f>E6</f>
        <v>1,Left|2,Right</v>
      </c>
      <c r="O6" s="1" t="str">
        <f t="shared" si="2"/>
        <v xml:space="preserve">Breast cancer laterality </v>
      </c>
      <c r="Z6" s="1" t="str">
        <f t="shared" si="1"/>
        <v>@generic</v>
      </c>
      <c r="AA6" s="10" t="s">
        <v>54</v>
      </c>
      <c r="AB6" s="10"/>
      <c r="AC6" s="10" t="s">
        <v>54</v>
      </c>
    </row>
    <row r="7" spans="1:45" s="11" customFormat="1" x14ac:dyDescent="0.2">
      <c r="A7" s="12" t="s">
        <v>70</v>
      </c>
      <c r="B7" s="9" t="s">
        <v>46</v>
      </c>
      <c r="C7" s="10" t="s">
        <v>71</v>
      </c>
      <c r="D7" s="10" t="s">
        <v>48</v>
      </c>
      <c r="E7" s="10"/>
      <c r="F7" s="10" t="s">
        <v>72</v>
      </c>
      <c r="G7" s="1" t="s">
        <v>73</v>
      </c>
      <c r="H7" s="2"/>
      <c r="I7" s="1" t="str">
        <f t="shared" si="0"/>
        <v>base_cletri</v>
      </c>
      <c r="J7" s="1" t="s">
        <v>52</v>
      </c>
      <c r="K7" s="1"/>
      <c r="L7" s="10" t="s">
        <v>53</v>
      </c>
      <c r="M7" s="1" t="e">
        <f>#REF!</f>
        <v>#REF!</v>
      </c>
      <c r="N7" s="10"/>
      <c r="O7" s="1" t="str">
        <f t="shared" si="2"/>
        <v>database name + anonymised patient number</v>
      </c>
      <c r="P7" s="1"/>
      <c r="Q7" s="1"/>
      <c r="R7" s="1"/>
      <c r="S7" s="1"/>
      <c r="T7" s="1"/>
      <c r="U7" s="1"/>
      <c r="V7" s="1"/>
      <c r="W7" s="1"/>
      <c r="X7" s="1"/>
      <c r="Y7" s="1"/>
      <c r="Z7" s="1" t="str">
        <f t="shared" si="1"/>
        <v>@derived</v>
      </c>
      <c r="AA7" s="1" t="s">
        <v>54</v>
      </c>
      <c r="AB7" s="1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s="11" customFormat="1" x14ac:dyDescent="0.2">
      <c r="A8" s="12" t="s">
        <v>70</v>
      </c>
      <c r="B8" s="9" t="s">
        <v>46</v>
      </c>
      <c r="C8" s="10" t="s">
        <v>74</v>
      </c>
      <c r="D8" s="10" t="s">
        <v>48</v>
      </c>
      <c r="E8" s="10"/>
      <c r="F8" s="10" t="s">
        <v>75</v>
      </c>
      <c r="G8" s="1" t="s">
        <v>76</v>
      </c>
      <c r="H8" s="2"/>
      <c r="I8" s="1" t="str">
        <f t="shared" si="0"/>
        <v>patient_side</v>
      </c>
      <c r="J8" s="1" t="s">
        <v>52</v>
      </c>
      <c r="K8" s="1"/>
      <c r="L8" s="10" t="s">
        <v>53</v>
      </c>
      <c r="M8" s="1" t="e">
        <f>#REF!</f>
        <v>#REF!</v>
      </c>
      <c r="N8" s="10"/>
      <c r="O8" s="1" t="str">
        <f t="shared" si="2"/>
        <v>anonymized patient id + breast cancer laterality</v>
      </c>
      <c r="P8" s="1"/>
      <c r="Q8" s="1"/>
      <c r="R8" s="1"/>
      <c r="S8" s="1"/>
      <c r="T8" s="1"/>
      <c r="U8" s="1"/>
      <c r="V8" s="1"/>
      <c r="W8" s="1"/>
      <c r="X8" s="1"/>
      <c r="Y8" s="1"/>
      <c r="Z8" s="1" t="str">
        <f t="shared" si="1"/>
        <v>@derived</v>
      </c>
      <c r="AA8" s="1" t="s">
        <v>54</v>
      </c>
      <c r="AB8" s="1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s="11" customFormat="1" x14ac:dyDescent="0.2">
      <c r="A9" s="12" t="s">
        <v>70</v>
      </c>
      <c r="B9" s="9" t="s">
        <v>46</v>
      </c>
      <c r="C9" s="10" t="s">
        <v>77</v>
      </c>
      <c r="D9" s="10" t="s">
        <v>48</v>
      </c>
      <c r="E9" s="10"/>
      <c r="F9" s="10" t="s">
        <v>78</v>
      </c>
      <c r="G9" s="1" t="s">
        <v>79</v>
      </c>
      <c r="H9" s="2"/>
      <c r="I9" s="1" t="str">
        <f t="shared" si="0"/>
        <v>base_cletri_side</v>
      </c>
      <c r="J9" s="1" t="s">
        <v>52</v>
      </c>
      <c r="K9" s="1"/>
      <c r="L9" s="10" t="s">
        <v>53</v>
      </c>
      <c r="M9" s="1" t="e">
        <f>#REF!</f>
        <v>#REF!</v>
      </c>
      <c r="N9" s="10"/>
      <c r="O9" s="1" t="str">
        <f t="shared" si="2"/>
        <v>database name + anonymised patient number + breast cancer laterality</v>
      </c>
      <c r="P9" s="1"/>
      <c r="Q9" s="1"/>
      <c r="R9" s="1"/>
      <c r="S9" s="1"/>
      <c r="T9" s="1"/>
      <c r="U9" s="1"/>
      <c r="V9" s="1"/>
      <c r="W9" s="1"/>
      <c r="X9" s="1"/>
      <c r="Y9" s="1"/>
      <c r="Z9" s="1" t="str">
        <f t="shared" si="1"/>
        <v>@derived</v>
      </c>
      <c r="AA9" s="1"/>
      <c r="AB9" s="1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s="11" customFormat="1" ht="17" x14ac:dyDescent="0.2">
      <c r="A10" s="8" t="s">
        <v>45</v>
      </c>
      <c r="B10" s="9" t="s">
        <v>46</v>
      </c>
      <c r="C10" s="10" t="s">
        <v>80</v>
      </c>
      <c r="D10" s="10" t="s">
        <v>81</v>
      </c>
      <c r="E10" s="10"/>
      <c r="F10" s="10" t="s">
        <v>82</v>
      </c>
      <c r="G10" s="1" t="s">
        <v>82</v>
      </c>
      <c r="H10" s="2"/>
      <c r="I10" s="1" t="str">
        <f t="shared" si="0"/>
        <v>dat_birth</v>
      </c>
      <c r="J10" s="1" t="s">
        <v>52</v>
      </c>
      <c r="K10" s="1"/>
      <c r="L10" s="1" t="s">
        <v>53</v>
      </c>
      <c r="M10" s="1" t="e">
        <f>#REF!</f>
        <v>#REF!</v>
      </c>
      <c r="N10" s="10"/>
      <c r="O10" s="1" t="str">
        <f t="shared" si="2"/>
        <v>Date of birth</v>
      </c>
      <c r="P10" s="11" t="s">
        <v>83</v>
      </c>
      <c r="Q10" s="1"/>
      <c r="R10" s="1"/>
      <c r="S10" s="1"/>
      <c r="T10" s="1"/>
      <c r="U10" s="1"/>
      <c r="V10" s="1"/>
      <c r="W10" s="1"/>
      <c r="X10" s="1"/>
      <c r="Y10" s="1"/>
      <c r="Z10" s="1" t="str">
        <f t="shared" si="1"/>
        <v>@generic</v>
      </c>
      <c r="AA10" s="1" t="s">
        <v>54</v>
      </c>
      <c r="AB10" s="1"/>
      <c r="AC10" s="10" t="s">
        <v>54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s="11" customFormat="1" x14ac:dyDescent="0.2">
      <c r="A11" s="12" t="s">
        <v>70</v>
      </c>
      <c r="B11" s="9" t="s">
        <v>46</v>
      </c>
      <c r="C11" s="10" t="s">
        <v>84</v>
      </c>
      <c r="D11" s="10" t="s">
        <v>62</v>
      </c>
      <c r="E11" s="10"/>
      <c r="F11" s="10" t="s">
        <v>85</v>
      </c>
      <c r="G11" s="1" t="s">
        <v>86</v>
      </c>
      <c r="H11" s="2"/>
      <c r="I11" s="1" t="str">
        <f t="shared" si="0"/>
        <v>year_birth</v>
      </c>
      <c r="J11" s="1" t="s">
        <v>87</v>
      </c>
      <c r="K11" s="1"/>
      <c r="L11" s="1" t="s">
        <v>53</v>
      </c>
      <c r="M11" s="1" t="e">
        <f>#REF!</f>
        <v>#REF!</v>
      </c>
      <c r="N11" s="10"/>
      <c r="O11" s="1" t="str">
        <f t="shared" si="2"/>
        <v xml:space="preserve">Year of birth </v>
      </c>
      <c r="P11" s="10" t="s">
        <v>62</v>
      </c>
      <c r="Q11" s="1"/>
      <c r="R11" s="1"/>
      <c r="S11" s="1"/>
      <c r="T11" s="1"/>
      <c r="U11" s="1"/>
      <c r="V11" s="1"/>
      <c r="W11" s="1"/>
      <c r="X11" s="1"/>
      <c r="Y11" s="1"/>
      <c r="Z11" s="1" t="str">
        <f t="shared" si="1"/>
        <v>@derived</v>
      </c>
      <c r="AA11" s="1" t="s">
        <v>54</v>
      </c>
      <c r="AB11" s="1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x14ac:dyDescent="0.2">
      <c r="A12" s="8" t="s">
        <v>45</v>
      </c>
      <c r="B12" s="9" t="s">
        <v>46</v>
      </c>
      <c r="C12" s="10" t="s">
        <v>88</v>
      </c>
      <c r="D12" s="10" t="s">
        <v>81</v>
      </c>
      <c r="E12" s="10"/>
      <c r="F12" s="10" t="s">
        <v>89</v>
      </c>
      <c r="G12" s="1" t="s">
        <v>90</v>
      </c>
      <c r="I12" s="1" t="str">
        <f t="shared" si="0"/>
        <v>dat_bc_diagnosis</v>
      </c>
      <c r="J12" s="1" t="s">
        <v>87</v>
      </c>
      <c r="L12" s="1" t="s">
        <v>53</v>
      </c>
      <c r="M12" s="1" t="e">
        <f>#REF!</f>
        <v>#REF!</v>
      </c>
      <c r="N12" s="10"/>
      <c r="O12" s="1" t="str">
        <f t="shared" si="2"/>
        <v>Date of first biopsy with cancer. If NA, take date of first physical examination, then date of first breast imaging.</v>
      </c>
      <c r="P12" s="1" t="s">
        <v>83</v>
      </c>
      <c r="Z12" s="1" t="str">
        <f t="shared" si="1"/>
        <v>@generic</v>
      </c>
      <c r="AA12" s="1" t="s">
        <v>54</v>
      </c>
      <c r="AC12" s="1" t="s">
        <v>54</v>
      </c>
    </row>
    <row r="13" spans="1:45" x14ac:dyDescent="0.2">
      <c r="A13" s="8" t="s">
        <v>45</v>
      </c>
      <c r="B13" s="9" t="s">
        <v>46</v>
      </c>
      <c r="C13" s="10" t="s">
        <v>91</v>
      </c>
      <c r="D13" s="10" t="s">
        <v>81</v>
      </c>
      <c r="E13" s="10"/>
      <c r="F13" s="10" t="s">
        <v>92</v>
      </c>
      <c r="G13" s="1" t="s">
        <v>93</v>
      </c>
      <c r="I13" s="1" t="str">
        <f t="shared" si="0"/>
        <v>dat_rando_inclusion</v>
      </c>
      <c r="J13" s="1" t="s">
        <v>87</v>
      </c>
      <c r="L13" s="1" t="s">
        <v>53</v>
      </c>
      <c r="M13" s="1" t="e">
        <f>#REF!</f>
        <v>#REF!</v>
      </c>
      <c r="N13" s="10"/>
      <c r="O13" s="1" t="str">
        <f t="shared" si="2"/>
        <v>Date of randomisation in case of clinical trial, date of inclusion in case of cohort</v>
      </c>
      <c r="P13" s="1" t="s">
        <v>83</v>
      </c>
      <c r="Z13" s="1" t="str">
        <f t="shared" si="1"/>
        <v>@generic</v>
      </c>
    </row>
    <row r="14" spans="1:45" x14ac:dyDescent="0.2">
      <c r="A14" s="12" t="s">
        <v>70</v>
      </c>
      <c r="B14" s="9" t="s">
        <v>46</v>
      </c>
      <c r="C14" s="10" t="s">
        <v>94</v>
      </c>
      <c r="D14" s="10" t="s">
        <v>62</v>
      </c>
      <c r="E14" s="10"/>
      <c r="F14" s="10" t="s">
        <v>95</v>
      </c>
      <c r="G14" s="1" t="s">
        <v>96</v>
      </c>
      <c r="I14" s="1" t="str">
        <f t="shared" si="0"/>
        <v>year_diag</v>
      </c>
      <c r="J14" s="1" t="s">
        <v>87</v>
      </c>
      <c r="L14" s="1" t="s">
        <v>53</v>
      </c>
      <c r="M14" s="1" t="e">
        <f>#REF!</f>
        <v>#REF!</v>
      </c>
      <c r="N14" s="10"/>
      <c r="O14" s="1" t="str">
        <f t="shared" si="2"/>
        <v xml:space="preserve">Year of BC diagnosis </v>
      </c>
      <c r="P14" s="10" t="s">
        <v>62</v>
      </c>
      <c r="Z14" s="1" t="str">
        <f t="shared" si="1"/>
        <v>@derived</v>
      </c>
      <c r="AA14" s="1" t="s">
        <v>54</v>
      </c>
    </row>
    <row r="15" spans="1:45" x14ac:dyDescent="0.2">
      <c r="A15" s="12" t="s">
        <v>70</v>
      </c>
      <c r="B15" s="9" t="s">
        <v>46</v>
      </c>
      <c r="C15" s="10" t="s">
        <v>97</v>
      </c>
      <c r="D15" s="10" t="s">
        <v>48</v>
      </c>
      <c r="E15" s="10" t="s">
        <v>98</v>
      </c>
      <c r="F15" s="10" t="s">
        <v>99</v>
      </c>
      <c r="G15" s="1" t="s">
        <v>96</v>
      </c>
      <c r="I15" s="1" t="str">
        <f t="shared" si="0"/>
        <v>period_diag</v>
      </c>
      <c r="J15" s="1" t="s">
        <v>87</v>
      </c>
      <c r="L15" s="10" t="s">
        <v>53</v>
      </c>
      <c r="M15" s="1" t="e">
        <f>#REF!</f>
        <v>#REF!</v>
      </c>
      <c r="N15" s="10" t="str">
        <f t="shared" ref="N15:N39" si="3">E15</f>
        <v>1,[1970 -1975)|2,[1975 -1980)|3,[1980 -1985)|4,[1985 -1990)|5,[1990 -1995)|6,[1995 -2000)|7,[2000 -2005)|8,[2005 -2010)|9,[2010 -2015)|10,[2015 -2020)</v>
      </c>
      <c r="O15" s="1" t="str">
        <f t="shared" si="2"/>
        <v>Period of BC diagnosis</v>
      </c>
      <c r="Z15" s="1" t="str">
        <f t="shared" si="1"/>
        <v>@derived</v>
      </c>
      <c r="AA15" s="1" t="s">
        <v>54</v>
      </c>
    </row>
    <row r="16" spans="1:45" x14ac:dyDescent="0.2">
      <c r="A16" s="8" t="s">
        <v>45</v>
      </c>
      <c r="B16" s="9" t="s">
        <v>46</v>
      </c>
      <c r="C16" s="10" t="s">
        <v>100</v>
      </c>
      <c r="D16" s="10" t="s">
        <v>48</v>
      </c>
      <c r="E16" s="10" t="s">
        <v>101</v>
      </c>
      <c r="F16" s="10" t="s">
        <v>102</v>
      </c>
      <c r="G16" s="1" t="s">
        <v>103</v>
      </c>
      <c r="I16" s="1" t="str">
        <f t="shared" si="0"/>
        <v>center_curie</v>
      </c>
      <c r="J16" s="1" t="s">
        <v>87</v>
      </c>
      <c r="L16" s="10" t="s">
        <v>53</v>
      </c>
      <c r="M16" s="1" t="e">
        <f>#REF!</f>
        <v>#REF!</v>
      </c>
      <c r="N16" s="10" t="str">
        <f t="shared" si="3"/>
        <v>1,Curie Paris|2,Curie St Cloud|3,Others</v>
      </c>
      <c r="O16" s="1" t="str">
        <f t="shared" si="2"/>
        <v>BC treatment center (Curie Paris/Saint Cloud) (site of surgery or main treatment if no surgery)</v>
      </c>
      <c r="Z16" s="1" t="str">
        <f t="shared" si="1"/>
        <v>@generic</v>
      </c>
      <c r="AA16" s="13" t="s">
        <v>104</v>
      </c>
      <c r="AB16" s="13"/>
      <c r="AC16" s="13" t="s">
        <v>54</v>
      </c>
    </row>
    <row r="17" spans="1:45" s="11" customFormat="1" x14ac:dyDescent="0.2">
      <c r="A17" s="8" t="s">
        <v>45</v>
      </c>
      <c r="B17" s="9" t="s">
        <v>46</v>
      </c>
      <c r="C17" s="10" t="s">
        <v>105</v>
      </c>
      <c r="D17" s="10" t="s">
        <v>48</v>
      </c>
      <c r="E17" s="10" t="s">
        <v>106</v>
      </c>
      <c r="F17" s="10" t="s">
        <v>107</v>
      </c>
      <c r="G17" s="1" t="s">
        <v>108</v>
      </c>
      <c r="H17" s="2"/>
      <c r="I17" s="1" t="str">
        <f t="shared" si="0"/>
        <v>center</v>
      </c>
      <c r="J17" s="1" t="s">
        <v>87</v>
      </c>
      <c r="K17" s="1"/>
      <c r="L17" s="10" t="s">
        <v>53</v>
      </c>
      <c r="M17" s="1" t="e">
        <f>#REF!</f>
        <v>#REF!</v>
      </c>
      <c r="N17" s="10" t="str">
        <f t="shared" si="3"/>
        <v>1,Curie|2,Others</v>
      </c>
      <c r="O17" s="1" t="str">
        <f t="shared" si="2"/>
        <v xml:space="preserve">BC treatment center 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 t="str">
        <f t="shared" si="1"/>
        <v>@generic</v>
      </c>
      <c r="AA17" s="1" t="s">
        <v>54</v>
      </c>
      <c r="AB17" s="1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 s="11" customFormat="1" x14ac:dyDescent="0.2">
      <c r="A18" s="12" t="s">
        <v>70</v>
      </c>
      <c r="B18" s="9" t="s">
        <v>46</v>
      </c>
      <c r="C18" s="10" t="s">
        <v>109</v>
      </c>
      <c r="D18" s="10" t="s">
        <v>48</v>
      </c>
      <c r="E18" s="10" t="s">
        <v>110</v>
      </c>
      <c r="F18" s="10" t="s">
        <v>111</v>
      </c>
      <c r="G18" s="1" t="s">
        <v>112</v>
      </c>
      <c r="H18" s="2"/>
      <c r="I18" s="10" t="str">
        <f t="shared" si="0"/>
        <v>base_sein</v>
      </c>
      <c r="J18" s="1" t="s">
        <v>87</v>
      </c>
      <c r="K18" s="10"/>
      <c r="L18" s="10" t="s">
        <v>53</v>
      </c>
      <c r="M18" s="10" t="e">
        <f>#REF!</f>
        <v>#REF!</v>
      </c>
      <c r="N18" s="10" t="str">
        <f t="shared" si="3"/>
        <v>1,base_sein</v>
      </c>
      <c r="O18" s="10" t="str">
        <f t="shared" si="2"/>
        <v>Is in base_sein; if unknown or not in the base/project, set variable to NA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 t="str">
        <f t="shared" si="1"/>
        <v>@derived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5" s="11" customFormat="1" x14ac:dyDescent="0.2">
      <c r="A19" s="12" t="s">
        <v>70</v>
      </c>
      <c r="B19" s="9" t="s">
        <v>46</v>
      </c>
      <c r="C19" s="10" t="s">
        <v>113</v>
      </c>
      <c r="D19" s="10" t="s">
        <v>48</v>
      </c>
      <c r="E19" s="10" t="s">
        <v>114</v>
      </c>
      <c r="F19" s="10" t="s">
        <v>115</v>
      </c>
      <c r="G19" s="1" t="s">
        <v>116</v>
      </c>
      <c r="H19" s="2"/>
      <c r="I19" s="10" t="str">
        <f t="shared" si="0"/>
        <v>neorep</v>
      </c>
      <c r="J19" s="1" t="s">
        <v>87</v>
      </c>
      <c r="K19" s="10"/>
      <c r="L19" s="10" t="s">
        <v>53</v>
      </c>
      <c r="M19" s="10" t="e">
        <f>#REF!</f>
        <v>#REF!</v>
      </c>
      <c r="N19" s="10" t="str">
        <f t="shared" si="3"/>
        <v>1,neorep</v>
      </c>
      <c r="O19" s="10" t="str">
        <f t="shared" si="2"/>
        <v>Is in neorep; if unknown or not in the base/project, set variable to NA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 t="str">
        <f t="shared" si="1"/>
        <v>@derived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s="11" customFormat="1" x14ac:dyDescent="0.2">
      <c r="A20" s="12" t="s">
        <v>70</v>
      </c>
      <c r="B20" s="9" t="s">
        <v>46</v>
      </c>
      <c r="C20" s="10" t="s">
        <v>117</v>
      </c>
      <c r="D20" s="10" t="s">
        <v>48</v>
      </c>
      <c r="E20" s="10" t="s">
        <v>118</v>
      </c>
      <c r="F20" s="10" t="s">
        <v>119</v>
      </c>
      <c r="G20" s="1" t="s">
        <v>120</v>
      </c>
      <c r="H20" s="2"/>
      <c r="I20" s="10" t="str">
        <f t="shared" si="0"/>
        <v>ESME</v>
      </c>
      <c r="J20" s="1" t="s">
        <v>87</v>
      </c>
      <c r="K20" s="10"/>
      <c r="L20" s="10" t="s">
        <v>53</v>
      </c>
      <c r="M20" s="10" t="e">
        <f>#REF!</f>
        <v>#REF!</v>
      </c>
      <c r="N20" s="10" t="str">
        <f t="shared" si="3"/>
        <v>1,ESME</v>
      </c>
      <c r="O20" s="10" t="str">
        <f t="shared" si="2"/>
        <v>Is in ESME; if unknown or not in the base/project, set variable to NA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 t="str">
        <f t="shared" si="1"/>
        <v>@derived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s="11" customFormat="1" x14ac:dyDescent="0.2">
      <c r="A21" s="12" t="s">
        <v>70</v>
      </c>
      <c r="B21" s="9" t="s">
        <v>46</v>
      </c>
      <c r="C21" s="10" t="s">
        <v>121</v>
      </c>
      <c r="D21" s="10" t="s">
        <v>48</v>
      </c>
      <c r="E21" s="10" t="s">
        <v>122</v>
      </c>
      <c r="F21" s="10" t="s">
        <v>123</v>
      </c>
      <c r="G21" s="1" t="s">
        <v>124</v>
      </c>
      <c r="H21" s="2"/>
      <c r="I21" s="10" t="str">
        <f t="shared" si="0"/>
        <v>consore_curie</v>
      </c>
      <c r="J21" s="1" t="s">
        <v>87</v>
      </c>
      <c r="K21" s="10"/>
      <c r="L21" s="10" t="s">
        <v>53</v>
      </c>
      <c r="M21" s="10" t="e">
        <f>#REF!</f>
        <v>#REF!</v>
      </c>
      <c r="N21" s="10" t="str">
        <f t="shared" si="3"/>
        <v>1,consore_curie</v>
      </c>
      <c r="O21" s="10" t="str">
        <f t="shared" si="2"/>
        <v>Is in consore_curie; if unknown or not in the base/project, set variable to NA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 t="str">
        <f t="shared" si="1"/>
        <v>@derived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s="11" customFormat="1" x14ac:dyDescent="0.2">
      <c r="A22" s="12" t="s">
        <v>70</v>
      </c>
      <c r="B22" s="9" t="s">
        <v>46</v>
      </c>
      <c r="C22" s="10" t="s">
        <v>125</v>
      </c>
      <c r="D22" s="10" t="s">
        <v>48</v>
      </c>
      <c r="E22" s="10" t="s">
        <v>126</v>
      </c>
      <c r="F22" s="10" t="s">
        <v>127</v>
      </c>
      <c r="G22" s="1" t="s">
        <v>128</v>
      </c>
      <c r="H22" s="2"/>
      <c r="I22" s="10" t="str">
        <f t="shared" si="0"/>
        <v>neorep2</v>
      </c>
      <c r="J22" s="1" t="s">
        <v>87</v>
      </c>
      <c r="K22" s="10"/>
      <c r="L22" s="10" t="s">
        <v>53</v>
      </c>
      <c r="M22" s="10" t="e">
        <f>#REF!</f>
        <v>#REF!</v>
      </c>
      <c r="N22" s="10" t="str">
        <f t="shared" si="3"/>
        <v>1,neorep2</v>
      </c>
      <c r="O22" s="10" t="str">
        <f t="shared" si="2"/>
        <v>Is in neorep2; if unknown or not in the base/project, set variable to NA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 t="str">
        <f t="shared" si="1"/>
        <v>@derived</v>
      </c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pans="1:45" s="11" customFormat="1" x14ac:dyDescent="0.2">
      <c r="A23" s="12" t="s">
        <v>70</v>
      </c>
      <c r="B23" s="9" t="s">
        <v>46</v>
      </c>
      <c r="C23" s="10" t="s">
        <v>129</v>
      </c>
      <c r="D23" s="10" t="s">
        <v>48</v>
      </c>
      <c r="E23" s="10" t="s">
        <v>130</v>
      </c>
      <c r="F23" s="10" t="s">
        <v>131</v>
      </c>
      <c r="G23" s="1" t="s">
        <v>132</v>
      </c>
      <c r="H23" s="2"/>
      <c r="I23" s="10" t="str">
        <f t="shared" si="0"/>
        <v>appasur1</v>
      </c>
      <c r="J23" s="1" t="s">
        <v>87</v>
      </c>
      <c r="K23" s="10"/>
      <c r="L23" s="10" t="s">
        <v>53</v>
      </c>
      <c r="M23" s="10" t="e">
        <f>#REF!</f>
        <v>#REF!</v>
      </c>
      <c r="N23" s="10" t="str">
        <f t="shared" si="3"/>
        <v>1,appasur1</v>
      </c>
      <c r="O23" s="10" t="str">
        <f t="shared" si="2"/>
        <v>Is in project appasur1; if unknown or not in the base/project, set variable to NA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 t="str">
        <f t="shared" si="1"/>
        <v>@derived</v>
      </c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s="11" customFormat="1" x14ac:dyDescent="0.2">
      <c r="A24" s="12" t="s">
        <v>70</v>
      </c>
      <c r="B24" s="9" t="s">
        <v>46</v>
      </c>
      <c r="C24" s="10" t="s">
        <v>133</v>
      </c>
      <c r="D24" s="10" t="s">
        <v>48</v>
      </c>
      <c r="E24" s="10" t="s">
        <v>134</v>
      </c>
      <c r="F24" s="10" t="s">
        <v>135</v>
      </c>
      <c r="G24" s="1" t="s">
        <v>136</v>
      </c>
      <c r="H24" s="2"/>
      <c r="I24" s="10" t="str">
        <f t="shared" si="0"/>
        <v>appasur2</v>
      </c>
      <c r="J24" s="1" t="s">
        <v>87</v>
      </c>
      <c r="K24" s="10"/>
      <c r="L24" s="10" t="s">
        <v>53</v>
      </c>
      <c r="M24" s="10" t="e">
        <f>#REF!</f>
        <v>#REF!</v>
      </c>
      <c r="N24" s="10" t="str">
        <f t="shared" si="3"/>
        <v>1,appasur2</v>
      </c>
      <c r="O24" s="10" t="str">
        <f t="shared" si="2"/>
        <v>Is in project appasur2; if unknown or not in the base/project, set variable to NA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 t="str">
        <f t="shared" si="1"/>
        <v>@derived</v>
      </c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s="11" customFormat="1" x14ac:dyDescent="0.2">
      <c r="A25" s="12" t="s">
        <v>70</v>
      </c>
      <c r="B25" s="9" t="s">
        <v>46</v>
      </c>
      <c r="C25" s="10" t="s">
        <v>137</v>
      </c>
      <c r="D25" s="10" t="s">
        <v>48</v>
      </c>
      <c r="E25" s="10" t="s">
        <v>138</v>
      </c>
      <c r="F25" s="10" t="s">
        <v>139</v>
      </c>
      <c r="G25" s="1" t="s">
        <v>140</v>
      </c>
      <c r="H25" s="2"/>
      <c r="I25" s="10" t="str">
        <f t="shared" si="0"/>
        <v>base_sein_maguette</v>
      </c>
      <c r="J25" s="1" t="s">
        <v>87</v>
      </c>
      <c r="K25" s="10"/>
      <c r="L25" s="10" t="s">
        <v>53</v>
      </c>
      <c r="M25" s="10" t="e">
        <f>#REF!</f>
        <v>#REF!</v>
      </c>
      <c r="N25" s="10" t="str">
        <f t="shared" si="3"/>
        <v>1,base_sein_maguette</v>
      </c>
      <c r="O25" s="10" t="str">
        <f t="shared" si="2"/>
        <v>Is in project base_sein_maguette; if unknown or not in the base/project, set variable to NA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 t="str">
        <f t="shared" si="1"/>
        <v>@derived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pans="1:45" s="11" customFormat="1" x14ac:dyDescent="0.2">
      <c r="A26" s="12" t="s">
        <v>70</v>
      </c>
      <c r="B26" s="9" t="s">
        <v>46</v>
      </c>
      <c r="C26" s="10" t="s">
        <v>141</v>
      </c>
      <c r="D26" s="10" t="s">
        <v>48</v>
      </c>
      <c r="E26" s="10" t="s">
        <v>142</v>
      </c>
      <c r="F26" s="10" t="s">
        <v>143</v>
      </c>
      <c r="G26" s="1" t="s">
        <v>144</v>
      </c>
      <c r="H26" s="2"/>
      <c r="I26" s="10" t="str">
        <f t="shared" si="0"/>
        <v>nacre</v>
      </c>
      <c r="J26" s="1" t="s">
        <v>87</v>
      </c>
      <c r="K26" s="10"/>
      <c r="L26" s="10" t="s">
        <v>53</v>
      </c>
      <c r="M26" s="10" t="e">
        <f>#REF!</f>
        <v>#REF!</v>
      </c>
      <c r="N26" s="10" t="str">
        <f t="shared" si="3"/>
        <v>1,nacre</v>
      </c>
      <c r="O26" s="10" t="str">
        <f t="shared" si="2"/>
        <v>Is in project nacre; if unknown or not in the base/project, set variable to NA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 t="str">
        <f t="shared" si="1"/>
        <v>@derived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1:45" s="11" customFormat="1" x14ac:dyDescent="0.2">
      <c r="A27" s="12" t="s">
        <v>70</v>
      </c>
      <c r="B27" s="9" t="s">
        <v>46</v>
      </c>
      <c r="C27" s="10" t="s">
        <v>145</v>
      </c>
      <c r="D27" s="10" t="s">
        <v>48</v>
      </c>
      <c r="E27" s="10" t="s">
        <v>146</v>
      </c>
      <c r="F27" s="10" t="s">
        <v>147</v>
      </c>
      <c r="G27" s="1" t="s">
        <v>148</v>
      </c>
      <c r="H27" s="2"/>
      <c r="I27" s="10" t="str">
        <f t="shared" si="0"/>
        <v>remagus02</v>
      </c>
      <c r="J27" s="1" t="s">
        <v>87</v>
      </c>
      <c r="K27" s="10"/>
      <c r="L27" s="10" t="s">
        <v>53</v>
      </c>
      <c r="M27" s="10" t="e">
        <f>#REF!</f>
        <v>#REF!</v>
      </c>
      <c r="N27" s="10" t="str">
        <f t="shared" si="3"/>
        <v>1,remagus 02</v>
      </c>
      <c r="O27" s="10" t="str">
        <f t="shared" si="2"/>
        <v>Is in REMAGUS02 trial; if not , set variable to NA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 t="str">
        <f t="shared" si="1"/>
        <v>@derived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pans="1:45" s="11" customFormat="1" x14ac:dyDescent="0.2">
      <c r="A28" s="12" t="s">
        <v>70</v>
      </c>
      <c r="B28" s="9" t="s">
        <v>46</v>
      </c>
      <c r="C28" s="10" t="s">
        <v>149</v>
      </c>
      <c r="D28" s="10" t="s">
        <v>48</v>
      </c>
      <c r="E28" s="10" t="s">
        <v>150</v>
      </c>
      <c r="F28" s="10" t="s">
        <v>151</v>
      </c>
      <c r="G28" s="1" t="s">
        <v>152</v>
      </c>
      <c r="H28" s="2"/>
      <c r="I28" s="10" t="str">
        <f t="shared" si="0"/>
        <v>remagus04</v>
      </c>
      <c r="J28" s="1" t="s">
        <v>87</v>
      </c>
      <c r="K28" s="10"/>
      <c r="L28" s="10" t="s">
        <v>53</v>
      </c>
      <c r="M28" s="10" t="e">
        <f>#REF!</f>
        <v>#REF!</v>
      </c>
      <c r="N28" s="10" t="str">
        <f t="shared" si="3"/>
        <v>1,remagus 04</v>
      </c>
      <c r="O28" s="10" t="str">
        <f t="shared" si="2"/>
        <v>Is in REMAGUS04 trial; if not , set variable to NA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 t="str">
        <f t="shared" si="1"/>
        <v>@derived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pans="1:45" s="11" customFormat="1" x14ac:dyDescent="0.2">
      <c r="A29" s="12" t="s">
        <v>70</v>
      </c>
      <c r="B29" s="9" t="s">
        <v>46</v>
      </c>
      <c r="C29" s="10" t="s">
        <v>153</v>
      </c>
      <c r="D29" s="10" t="s">
        <v>48</v>
      </c>
      <c r="E29" s="10" t="s">
        <v>154</v>
      </c>
      <c r="F29" s="10" t="s">
        <v>155</v>
      </c>
      <c r="G29" s="1" t="s">
        <v>156</v>
      </c>
      <c r="H29" s="2"/>
      <c r="I29" s="10" t="str">
        <f t="shared" si="0"/>
        <v>project_comedic</v>
      </c>
      <c r="J29" s="1" t="s">
        <v>87</v>
      </c>
      <c r="K29" s="10"/>
      <c r="L29" s="10" t="s">
        <v>53</v>
      </c>
      <c r="M29" s="10" t="e">
        <f>#REF!</f>
        <v>#REF!</v>
      </c>
      <c r="N29" s="10" t="str">
        <f t="shared" si="3"/>
        <v>1,project_comedic</v>
      </c>
      <c r="O29" s="10" t="str">
        <f t="shared" si="2"/>
        <v>Is in project COMEDIC (NEOREP1+2); if unknown or not in the base/project, set variable to NA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 t="str">
        <f t="shared" si="1"/>
        <v>@derived</v>
      </c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1:45" s="11" customFormat="1" x14ac:dyDescent="0.2">
      <c r="A30" s="12" t="s">
        <v>70</v>
      </c>
      <c r="B30" s="9" t="s">
        <v>46</v>
      </c>
      <c r="C30" s="10" t="s">
        <v>157</v>
      </c>
      <c r="D30" s="10" t="s">
        <v>48</v>
      </c>
      <c r="E30" s="10" t="s">
        <v>158</v>
      </c>
      <c r="F30" s="10" t="s">
        <v>159</v>
      </c>
      <c r="G30" s="1" t="s">
        <v>160</v>
      </c>
      <c r="H30" s="2"/>
      <c r="I30" s="10" t="str">
        <f t="shared" si="0"/>
        <v>project_preg_after_bc</v>
      </c>
      <c r="J30" s="1" t="s">
        <v>87</v>
      </c>
      <c r="K30" s="10"/>
      <c r="L30" s="10" t="s">
        <v>53</v>
      </c>
      <c r="M30" s="10" t="e">
        <f>#REF!</f>
        <v>#REF!</v>
      </c>
      <c r="N30" s="10" t="str">
        <f t="shared" si="3"/>
        <v>1,project_preg_after_bc</v>
      </c>
      <c r="O30" s="10" t="str">
        <f t="shared" si="2"/>
        <v>Is in project project_preg_after_bc; if unknown or not in the base/project, set variable to NA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 t="str">
        <f t="shared" si="1"/>
        <v>@derived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1:45" s="11" customFormat="1" x14ac:dyDescent="0.2">
      <c r="A31" s="12" t="s">
        <v>70</v>
      </c>
      <c r="B31" s="9" t="s">
        <v>46</v>
      </c>
      <c r="C31" s="10" t="s">
        <v>161</v>
      </c>
      <c r="D31" s="10" t="s">
        <v>48</v>
      </c>
      <c r="E31" s="10" t="s">
        <v>162</v>
      </c>
      <c r="F31" s="10" t="s">
        <v>163</v>
      </c>
      <c r="G31" s="1" t="s">
        <v>164</v>
      </c>
      <c r="H31" s="2"/>
      <c r="I31" s="10" t="str">
        <f t="shared" si="0"/>
        <v>oncofertilite_aullene</v>
      </c>
      <c r="J31" s="1" t="s">
        <v>87</v>
      </c>
      <c r="K31" s="10"/>
      <c r="L31" s="10" t="s">
        <v>53</v>
      </c>
      <c r="M31" s="10" t="e">
        <f>#REF!</f>
        <v>#REF!</v>
      </c>
      <c r="N31" s="10" t="str">
        <f t="shared" si="3"/>
        <v>1,oncofertilite_aullene</v>
      </c>
      <c r="O31" s="10" t="str">
        <f t="shared" si="2"/>
        <v>Is in project oncofertilite_aullene; if unknown or not in the base/project, set variable to NA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 t="str">
        <f t="shared" si="1"/>
        <v>@derived</v>
      </c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1:45" s="11" customFormat="1" x14ac:dyDescent="0.2">
      <c r="A32" s="12" t="s">
        <v>70</v>
      </c>
      <c r="B32" s="9" t="s">
        <v>46</v>
      </c>
      <c r="C32" s="10" t="s">
        <v>165</v>
      </c>
      <c r="D32" s="10" t="s">
        <v>48</v>
      </c>
      <c r="E32" s="10" t="s">
        <v>166</v>
      </c>
      <c r="F32" s="10" t="s">
        <v>167</v>
      </c>
      <c r="G32" s="1" t="s">
        <v>168</v>
      </c>
      <c r="H32" s="2"/>
      <c r="I32" s="10" t="str">
        <f t="shared" si="0"/>
        <v>tabac_curie_prospectif</v>
      </c>
      <c r="J32" s="1" t="s">
        <v>87</v>
      </c>
      <c r="K32" s="10"/>
      <c r="L32" s="10" t="s">
        <v>53</v>
      </c>
      <c r="M32" s="10" t="e">
        <f>#REF!</f>
        <v>#REF!</v>
      </c>
      <c r="N32" s="10" t="str">
        <f t="shared" si="3"/>
        <v>1,tabac_curie_prospectif</v>
      </c>
      <c r="O32" s="10" t="str">
        <f t="shared" si="2"/>
        <v>Is in project tabac_curie_prospectif; if unknown or not in the base/project, set variable to NA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 t="str">
        <f t="shared" si="1"/>
        <v>@derived</v>
      </c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1:45" s="11" customFormat="1" x14ac:dyDescent="0.2">
      <c r="A33" s="12" t="s">
        <v>70</v>
      </c>
      <c r="B33" s="9" t="s">
        <v>46</v>
      </c>
      <c r="C33" s="10" t="s">
        <v>169</v>
      </c>
      <c r="D33" s="10" t="s">
        <v>48</v>
      </c>
      <c r="E33" s="10" t="s">
        <v>170</v>
      </c>
      <c r="F33" s="10" t="s">
        <v>171</v>
      </c>
      <c r="G33" s="1" t="s">
        <v>172</v>
      </c>
      <c r="H33" s="2"/>
      <c r="I33" s="10" t="str">
        <f t="shared" si="0"/>
        <v>brcanet</v>
      </c>
      <c r="J33" s="1" t="s">
        <v>87</v>
      </c>
      <c r="K33" s="10"/>
      <c r="L33" s="10" t="s">
        <v>53</v>
      </c>
      <c r="M33" s="10" t="e">
        <f>#REF!</f>
        <v>#REF!</v>
      </c>
      <c r="N33" s="10" t="str">
        <f t="shared" si="3"/>
        <v>1,brcanet</v>
      </c>
      <c r="O33" s="10" t="str">
        <f t="shared" si="2"/>
        <v>Is in project brcanet; if unknown or not in the base/project, set variable to NA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 t="str">
        <f t="shared" si="1"/>
        <v>@derived</v>
      </c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1:45" s="11" customFormat="1" x14ac:dyDescent="0.2">
      <c r="A34" s="12" t="s">
        <v>70</v>
      </c>
      <c r="B34" s="9" t="s">
        <v>46</v>
      </c>
      <c r="C34" s="10" t="s">
        <v>173</v>
      </c>
      <c r="D34" s="10" t="s">
        <v>48</v>
      </c>
      <c r="E34" s="10" t="s">
        <v>174</v>
      </c>
      <c r="F34" s="10" t="s">
        <v>175</v>
      </c>
      <c r="G34" s="1" t="s">
        <v>176</v>
      </c>
      <c r="H34" s="2"/>
      <c r="I34" s="10" t="str">
        <f t="shared" si="0"/>
        <v>base_sein_ybcp_florence</v>
      </c>
      <c r="J34" s="1" t="s">
        <v>87</v>
      </c>
      <c r="K34" s="10"/>
      <c r="L34" s="10" t="s">
        <v>53</v>
      </c>
      <c r="M34" s="10" t="e">
        <f>#REF!</f>
        <v>#REF!</v>
      </c>
      <c r="N34" s="10" t="str">
        <f t="shared" si="3"/>
        <v>1,base_sein_ybcp_florence</v>
      </c>
      <c r="O34" s="10" t="str">
        <f t="shared" si="2"/>
        <v>Is in base_sein_ybcp_florence; if unknown or not in the base/project, set variable to NA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 t="str">
        <f t="shared" si="1"/>
        <v>@derived</v>
      </c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1:45" s="11" customFormat="1" x14ac:dyDescent="0.2">
      <c r="A35" s="12" t="s">
        <v>70</v>
      </c>
      <c r="B35" s="9" t="s">
        <v>46</v>
      </c>
      <c r="C35" s="10" t="s">
        <v>177</v>
      </c>
      <c r="D35" s="10" t="s">
        <v>48</v>
      </c>
      <c r="E35" s="10" t="s">
        <v>178</v>
      </c>
      <c r="F35" s="10" t="s">
        <v>179</v>
      </c>
      <c r="G35" s="1" t="s">
        <v>180</v>
      </c>
      <c r="H35" s="2"/>
      <c r="I35" s="10" t="str">
        <f t="shared" si="0"/>
        <v>esme_ybcp_florence</v>
      </c>
      <c r="J35" s="1" t="s">
        <v>87</v>
      </c>
      <c r="K35" s="10"/>
      <c r="L35" s="10" t="s">
        <v>53</v>
      </c>
      <c r="M35" s="10" t="e">
        <f>#REF!</f>
        <v>#REF!</v>
      </c>
      <c r="N35" s="10" t="str">
        <f t="shared" si="3"/>
        <v>1,esme_ybcp_florence</v>
      </c>
      <c r="O35" s="10" t="str">
        <f t="shared" si="2"/>
        <v>Is in esme_ybcp_florence; if unknown or not in the base/project, set variable to NA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 t="str">
        <f t="shared" si="1"/>
        <v>@derived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1:45" s="11" customFormat="1" x14ac:dyDescent="0.2">
      <c r="A36" s="12" t="s">
        <v>70</v>
      </c>
      <c r="B36" s="9" t="s">
        <v>46</v>
      </c>
      <c r="C36" s="10" t="s">
        <v>181</v>
      </c>
      <c r="D36" s="10" t="s">
        <v>48</v>
      </c>
      <c r="E36" s="10" t="s">
        <v>182</v>
      </c>
      <c r="F36" s="10" t="s">
        <v>183</v>
      </c>
      <c r="G36" s="1" t="s">
        <v>184</v>
      </c>
      <c r="H36" s="2"/>
      <c r="I36" s="10" t="str">
        <f t="shared" si="0"/>
        <v>consore_ybcp_florence</v>
      </c>
      <c r="J36" s="1" t="s">
        <v>87</v>
      </c>
      <c r="K36" s="10"/>
      <c r="L36" s="10" t="s">
        <v>53</v>
      </c>
      <c r="M36" s="10" t="e">
        <f>#REF!</f>
        <v>#REF!</v>
      </c>
      <c r="N36" s="10" t="str">
        <f t="shared" si="3"/>
        <v>1,consore_ybcp_florence</v>
      </c>
      <c r="O36" s="10" t="str">
        <f t="shared" si="2"/>
        <v>Is in consore_ybcp_florence; if unknown or not in the base/project, set variable to NA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 t="str">
        <f t="shared" si="1"/>
        <v>@derived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pans="1:45" s="11" customFormat="1" x14ac:dyDescent="0.2">
      <c r="A37" s="12" t="s">
        <v>70</v>
      </c>
      <c r="B37" s="9" t="s">
        <v>46</v>
      </c>
      <c r="C37" s="10" t="s">
        <v>1074</v>
      </c>
      <c r="D37" s="10" t="s">
        <v>48</v>
      </c>
      <c r="E37" s="10" t="s">
        <v>1075</v>
      </c>
      <c r="F37" s="10" t="s">
        <v>1076</v>
      </c>
      <c r="G37" s="1"/>
      <c r="H37" s="2"/>
      <c r="I37" s="10" t="str">
        <f t="shared" si="0"/>
        <v>is_neocheck</v>
      </c>
      <c r="J37" s="1"/>
      <c r="K37" s="10"/>
      <c r="L37" s="10"/>
      <c r="M37" s="10"/>
      <c r="N37" s="10" t="str">
        <f t="shared" si="3"/>
        <v>1,is_neocheck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1:45" s="11" customFormat="1" x14ac:dyDescent="0.2">
      <c r="A38" s="12" t="s">
        <v>70</v>
      </c>
      <c r="B38" s="9" t="s">
        <v>46</v>
      </c>
      <c r="C38" s="10" t="s">
        <v>1069</v>
      </c>
      <c r="D38" s="10" t="s">
        <v>48</v>
      </c>
      <c r="E38" s="10" t="s">
        <v>1070</v>
      </c>
      <c r="F38" s="10" t="s">
        <v>1072</v>
      </c>
      <c r="G38" s="10" t="s">
        <v>1077</v>
      </c>
      <c r="H38" s="2"/>
      <c r="I38" s="10" t="str">
        <f t="shared" si="0"/>
        <v>is_appasur_snds</v>
      </c>
      <c r="J38" s="1" t="s">
        <v>87</v>
      </c>
      <c r="K38" s="10"/>
      <c r="L38" s="10"/>
      <c r="M38" s="10"/>
      <c r="N38" s="10" t="str">
        <f t="shared" si="3"/>
        <v>1,is_appasur_snds</v>
      </c>
      <c r="O38" s="10" t="str">
        <f t="shared" si="2"/>
        <v>is in appasur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pans="1:45" s="11" customFormat="1" x14ac:dyDescent="0.2">
      <c r="A39" s="39" t="s">
        <v>70</v>
      </c>
      <c r="B39" s="40" t="s">
        <v>46</v>
      </c>
      <c r="C39" s="10" t="s">
        <v>1068</v>
      </c>
      <c r="D39" s="10" t="s">
        <v>48</v>
      </c>
      <c r="E39" s="10" t="s">
        <v>1071</v>
      </c>
      <c r="F39" s="10" t="s">
        <v>1073</v>
      </c>
      <c r="G39" s="10" t="s">
        <v>1078</v>
      </c>
      <c r="H39" s="2"/>
      <c r="I39" s="10" t="str">
        <f t="shared" si="0"/>
        <v>is_comedic_snds</v>
      </c>
      <c r="J39" s="1" t="s">
        <v>87</v>
      </c>
      <c r="K39" s="10"/>
      <c r="L39" s="10"/>
      <c r="M39" s="10"/>
      <c r="N39" s="10" t="str">
        <f t="shared" si="3"/>
        <v>1,is_comedic_snds</v>
      </c>
      <c r="O39" s="10" t="str">
        <f t="shared" si="2"/>
        <v>is in comedic snds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spans="1:45" s="11" customFormat="1" x14ac:dyDescent="0.2">
      <c r="A40" s="12" t="s">
        <v>70</v>
      </c>
      <c r="B40" s="14" t="s">
        <v>185</v>
      </c>
      <c r="C40" s="10" t="s">
        <v>186</v>
      </c>
      <c r="D40" s="10" t="s">
        <v>187</v>
      </c>
      <c r="E40" s="10"/>
      <c r="F40" s="1" t="s">
        <v>188</v>
      </c>
      <c r="G40" s="1" t="s">
        <v>189</v>
      </c>
      <c r="H40" s="2"/>
      <c r="I40" s="1" t="str">
        <f t="shared" si="0"/>
        <v>age</v>
      </c>
      <c r="J40" s="1" t="s">
        <v>87</v>
      </c>
      <c r="K40" s="1" t="str">
        <f>CONCATENATE("&lt;div class='rich-text-field-label'&gt;&lt;p style='text-align: center;'&gt;",B40,"&lt;/p&gt;&lt;/div&gt;")</f>
        <v>&lt;div class='rich-text-field-label'&gt;&lt;p style='text-align: center;'&gt;patient_char&lt;/p&gt;&lt;/div&gt;</v>
      </c>
      <c r="L40" s="1" t="s">
        <v>53</v>
      </c>
      <c r="M40" s="1" t="e">
        <f>#REF!</f>
        <v>#REF!</v>
      </c>
      <c r="N40" s="10"/>
      <c r="O40" s="1" t="str">
        <f t="shared" si="2"/>
        <v xml:space="preserve">Age at BC diagnosis </v>
      </c>
      <c r="P40" s="1" t="s">
        <v>190</v>
      </c>
      <c r="Q40" s="1"/>
      <c r="R40" s="1"/>
      <c r="S40" s="1"/>
      <c r="T40" s="1"/>
      <c r="U40" s="1"/>
      <c r="V40" s="1"/>
      <c r="W40" s="1"/>
      <c r="X40" s="1"/>
      <c r="Y40" s="1"/>
      <c r="Z40" s="1" t="str">
        <f t="shared" si="1"/>
        <v>@derived</v>
      </c>
      <c r="AA40" s="1" t="s">
        <v>54</v>
      </c>
      <c r="AB40" s="1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spans="1:45" s="11" customFormat="1" x14ac:dyDescent="0.2">
      <c r="A41" s="12" t="s">
        <v>70</v>
      </c>
      <c r="B41" s="14" t="s">
        <v>185</v>
      </c>
      <c r="C41" s="10" t="s">
        <v>191</v>
      </c>
      <c r="D41" s="4" t="s">
        <v>48</v>
      </c>
      <c r="E41" s="10" t="s">
        <v>1064</v>
      </c>
      <c r="F41" s="1" t="s">
        <v>192</v>
      </c>
      <c r="G41" s="1" t="s">
        <v>189</v>
      </c>
      <c r="H41" s="2"/>
      <c r="I41" s="1" t="str">
        <f t="shared" si="0"/>
        <v>age_cl_10_1</v>
      </c>
      <c r="J41" s="1" t="s">
        <v>87</v>
      </c>
      <c r="K41" s="1"/>
      <c r="L41" s="10" t="s">
        <v>53</v>
      </c>
      <c r="M41" s="1" t="e">
        <f>#REF!</f>
        <v>#REF!</v>
      </c>
      <c r="N41" s="10" t="str">
        <f>E41</f>
        <v>1,[0 -30)|2,[30 -40)|3,[40 -50)|4,[50 -60)|5,[60 -70)|6,[70 -80)|7,80+</v>
      </c>
      <c r="O41" s="1" t="str">
        <f t="shared" si="2"/>
        <v>Age by decades at BC diagnosis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 t="str">
        <f t="shared" si="1"/>
        <v>@derived</v>
      </c>
      <c r="AA41" s="1" t="s">
        <v>54</v>
      </c>
      <c r="AB41" s="1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spans="1:45" s="11" customFormat="1" x14ac:dyDescent="0.2">
      <c r="A42" s="12" t="s">
        <v>70</v>
      </c>
      <c r="B42" s="14" t="s">
        <v>185</v>
      </c>
      <c r="C42" s="10" t="s">
        <v>193</v>
      </c>
      <c r="D42" s="4" t="s">
        <v>48</v>
      </c>
      <c r="E42" t="s">
        <v>1067</v>
      </c>
      <c r="F42" s="1" t="s">
        <v>194</v>
      </c>
      <c r="G42" s="1" t="s">
        <v>189</v>
      </c>
      <c r="H42" s="2"/>
      <c r="I42" s="1" t="str">
        <f t="shared" si="0"/>
        <v>age_cl_10_2</v>
      </c>
      <c r="J42" s="1" t="s">
        <v>87</v>
      </c>
      <c r="K42" s="1"/>
      <c r="L42" s="10" t="s">
        <v>53</v>
      </c>
      <c r="M42" s="1" t="e">
        <f>#REF!</f>
        <v>#REF!</v>
      </c>
      <c r="N42" s="10" t="str">
        <f>E43</f>
        <v>1,[0 -50)|2,[50 -60)|3,60+</v>
      </c>
      <c r="O42" s="1" t="str">
        <f t="shared" si="2"/>
        <v xml:space="preserve">Age by decades2 at BC diagnosis 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 t="str">
        <f t="shared" si="1"/>
        <v>@derived</v>
      </c>
      <c r="AA42" s="1" t="s">
        <v>54</v>
      </c>
      <c r="AB42" s="1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45" s="11" customFormat="1" x14ac:dyDescent="0.2">
      <c r="A43" s="12" t="s">
        <v>70</v>
      </c>
      <c r="B43" s="14" t="s">
        <v>185</v>
      </c>
      <c r="C43" s="10" t="s">
        <v>195</v>
      </c>
      <c r="D43" s="4" t="s">
        <v>48</v>
      </c>
      <c r="E43" s="10" t="s">
        <v>1063</v>
      </c>
      <c r="F43" s="1" t="s">
        <v>196</v>
      </c>
      <c r="G43" s="1" t="s">
        <v>189</v>
      </c>
      <c r="H43" s="2"/>
      <c r="I43" s="1" t="str">
        <f t="shared" si="0"/>
        <v xml:space="preserve">age_cl_3_cl </v>
      </c>
      <c r="J43" s="1" t="s">
        <v>87</v>
      </c>
      <c r="K43" s="1"/>
      <c r="L43" s="10" t="s">
        <v>53</v>
      </c>
      <c r="M43" s="1" t="e">
        <f>#REF!</f>
        <v>#REF!</v>
      </c>
      <c r="N43" s="10" t="e">
        <f>#REF!</f>
        <v>#REF!</v>
      </c>
      <c r="O43" s="1" t="str">
        <f t="shared" si="2"/>
        <v xml:space="preserve">Age by 3 class at BC diagnosis 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 t="str">
        <f t="shared" si="1"/>
        <v>@derived</v>
      </c>
      <c r="AA43" s="1" t="s">
        <v>54</v>
      </c>
      <c r="AB43" s="1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5" s="11" customFormat="1" x14ac:dyDescent="0.2">
      <c r="A44" s="12" t="s">
        <v>70</v>
      </c>
      <c r="B44" s="14" t="s">
        <v>185</v>
      </c>
      <c r="C44" s="10" t="s">
        <v>197</v>
      </c>
      <c r="D44" s="4" t="s">
        <v>48</v>
      </c>
      <c r="E44" s="10" t="s">
        <v>1065</v>
      </c>
      <c r="F44" s="1" t="s">
        <v>198</v>
      </c>
      <c r="G44" s="1" t="s">
        <v>189</v>
      </c>
      <c r="H44" s="2"/>
      <c r="I44" s="1" t="str">
        <f t="shared" si="0"/>
        <v xml:space="preserve">age_cl_5_cl </v>
      </c>
      <c r="J44" s="1" t="s">
        <v>87</v>
      </c>
      <c r="K44" s="1"/>
      <c r="L44" s="10" t="s">
        <v>53</v>
      </c>
      <c r="M44" s="1" t="e">
        <f>#REF!</f>
        <v>#REF!</v>
      </c>
      <c r="N44" s="10" t="str">
        <f>E44</f>
        <v>1,[0 -40)|2,[40 -50)|3,[50 -60)|4,[60 -75)|5,75+</v>
      </c>
      <c r="O44" s="1" t="str">
        <f t="shared" si="2"/>
        <v xml:space="preserve">Age by 5 class at BC diagnosis 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 t="str">
        <f t="shared" si="1"/>
        <v>@derived</v>
      </c>
      <c r="AA44" s="1" t="s">
        <v>54</v>
      </c>
      <c r="AB44" s="1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pans="1:45" s="11" customFormat="1" x14ac:dyDescent="0.2">
      <c r="A45" s="12" t="s">
        <v>70</v>
      </c>
      <c r="B45" s="14" t="s">
        <v>185</v>
      </c>
      <c r="C45" s="10" t="s">
        <v>199</v>
      </c>
      <c r="D45" s="4" t="s">
        <v>48</v>
      </c>
      <c r="E45" s="10" t="s">
        <v>1066</v>
      </c>
      <c r="F45" s="1" t="s">
        <v>200</v>
      </c>
      <c r="G45" s="1" t="s">
        <v>189</v>
      </c>
      <c r="H45" s="2"/>
      <c r="I45" s="1" t="str">
        <f t="shared" si="0"/>
        <v>age_young_cl</v>
      </c>
      <c r="J45" s="1" t="s">
        <v>87</v>
      </c>
      <c r="K45" s="1"/>
      <c r="L45" s="10" t="s">
        <v>53</v>
      </c>
      <c r="M45" s="1" t="e">
        <f>#REF!</f>
        <v>#REF!</v>
      </c>
      <c r="N45" s="10" t="str">
        <f>E45</f>
        <v>1,[0 -30)|2,[30 -35)|3,[35 -40)|4,40+</v>
      </c>
      <c r="O45" s="1" t="str">
        <f t="shared" si="2"/>
        <v xml:space="preserve">Age by five-year period in young woman at BC diagnosis 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 t="str">
        <f t="shared" si="1"/>
        <v>@derived</v>
      </c>
      <c r="AA45" s="1" t="s">
        <v>54</v>
      </c>
      <c r="AB45" s="1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1:45" s="11" customFormat="1" x14ac:dyDescent="0.2">
      <c r="A46" s="8" t="s">
        <v>45</v>
      </c>
      <c r="B46" s="14" t="s">
        <v>185</v>
      </c>
      <c r="C46" s="10" t="s">
        <v>201</v>
      </c>
      <c r="D46" s="10" t="s">
        <v>187</v>
      </c>
      <c r="E46" s="10"/>
      <c r="F46" s="1" t="s">
        <v>202</v>
      </c>
      <c r="G46" s="1" t="s">
        <v>203</v>
      </c>
      <c r="H46" s="2"/>
      <c r="I46" s="1" t="str">
        <f t="shared" si="0"/>
        <v>age_menarche</v>
      </c>
      <c r="J46" s="1" t="s">
        <v>87</v>
      </c>
      <c r="K46" s="1"/>
      <c r="L46" s="1" t="s">
        <v>53</v>
      </c>
      <c r="M46" s="1" t="e">
        <f>#REF!</f>
        <v>#REF!</v>
      </c>
      <c r="N46" s="10"/>
      <c r="O46" s="1" t="str">
        <f t="shared" si="2"/>
        <v xml:space="preserve">Age of first period  </v>
      </c>
      <c r="P46" s="1" t="s">
        <v>190</v>
      </c>
      <c r="Q46" s="1"/>
      <c r="R46" s="1"/>
      <c r="S46" s="1"/>
      <c r="T46" s="1"/>
      <c r="U46" s="1"/>
      <c r="V46" s="1"/>
      <c r="W46" s="1"/>
      <c r="X46" s="1"/>
      <c r="Y46" s="1"/>
      <c r="Z46" s="1" t="str">
        <f t="shared" si="1"/>
        <v>@generic</v>
      </c>
      <c r="AA46" s="1" t="s">
        <v>54</v>
      </c>
      <c r="AB46" s="1"/>
      <c r="AC46" s="10" t="s">
        <v>204</v>
      </c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s="11" customFormat="1" x14ac:dyDescent="0.2">
      <c r="A47" s="8" t="s">
        <v>45</v>
      </c>
      <c r="B47" s="14" t="s">
        <v>185</v>
      </c>
      <c r="C47" s="10" t="s">
        <v>205</v>
      </c>
      <c r="D47" s="10" t="s">
        <v>62</v>
      </c>
      <c r="E47" s="10"/>
      <c r="F47" s="1" t="s">
        <v>206</v>
      </c>
      <c r="G47" s="1" t="s">
        <v>206</v>
      </c>
      <c r="H47" s="2"/>
      <c r="I47" s="1" t="str">
        <f t="shared" si="0"/>
        <v>nb_preg</v>
      </c>
      <c r="J47" s="1" t="s">
        <v>87</v>
      </c>
      <c r="K47" s="1"/>
      <c r="L47" s="1" t="s">
        <v>53</v>
      </c>
      <c r="M47" s="1" t="e">
        <f>#REF!</f>
        <v>#REF!</v>
      </c>
      <c r="N47" s="10"/>
      <c r="O47" s="1" t="str">
        <f t="shared" si="2"/>
        <v>Number of pregnancies</v>
      </c>
      <c r="P47" s="10" t="s">
        <v>62</v>
      </c>
      <c r="Q47" s="1"/>
      <c r="R47" s="1"/>
      <c r="S47" s="1"/>
      <c r="T47" s="1"/>
      <c r="U47" s="1"/>
      <c r="V47" s="1"/>
      <c r="W47" s="1"/>
      <c r="X47" s="1"/>
      <c r="Y47" s="1"/>
      <c r="Z47" s="1" t="str">
        <f t="shared" si="1"/>
        <v>@generic</v>
      </c>
      <c r="AA47" s="10" t="s">
        <v>54</v>
      </c>
      <c r="AB47" s="10"/>
      <c r="AC47" s="10" t="s">
        <v>204</v>
      </c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s="11" customFormat="1" x14ac:dyDescent="0.2">
      <c r="A48" s="12" t="s">
        <v>70</v>
      </c>
      <c r="B48" s="14" t="s">
        <v>185</v>
      </c>
      <c r="C48" s="10" t="s">
        <v>207</v>
      </c>
      <c r="D48" s="4" t="s">
        <v>48</v>
      </c>
      <c r="E48" s="10" t="s">
        <v>208</v>
      </c>
      <c r="F48" s="1" t="s">
        <v>209</v>
      </c>
      <c r="G48" s="1" t="s">
        <v>206</v>
      </c>
      <c r="H48" s="2"/>
      <c r="I48" s="1" t="str">
        <f t="shared" si="0"/>
        <v>nb_preg_3cl</v>
      </c>
      <c r="J48" s="1" t="s">
        <v>87</v>
      </c>
      <c r="K48" s="1"/>
      <c r="L48" s="10" t="s">
        <v>53</v>
      </c>
      <c r="M48" s="1" t="e">
        <f>#REF!</f>
        <v>#REF!</v>
      </c>
      <c r="N48" s="10" t="str">
        <f>E48</f>
        <v>0,0|1,1|2,More than 1</v>
      </c>
      <c r="O48" s="1" t="str">
        <f t="shared" si="2"/>
        <v>Number of pregnancies (class)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 t="str">
        <f t="shared" si="1"/>
        <v>@derived</v>
      </c>
      <c r="AA48" s="10" t="s">
        <v>54</v>
      </c>
      <c r="AB48" s="10"/>
      <c r="AC48" s="10" t="s">
        <v>204</v>
      </c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1:45" s="11" customFormat="1" x14ac:dyDescent="0.2">
      <c r="A49" s="12" t="s">
        <v>70</v>
      </c>
      <c r="B49" s="14" t="s">
        <v>185</v>
      </c>
      <c r="C49" s="10" t="s">
        <v>210</v>
      </c>
      <c r="D49" s="4" t="s">
        <v>48</v>
      </c>
      <c r="E49" s="10" t="s">
        <v>211</v>
      </c>
      <c r="F49" s="1" t="s">
        <v>212</v>
      </c>
      <c r="G49" s="1" t="s">
        <v>213</v>
      </c>
      <c r="H49" s="2"/>
      <c r="I49" s="1" t="str">
        <f t="shared" si="0"/>
        <v>prev_pregnancy</v>
      </c>
      <c r="J49" s="1" t="s">
        <v>87</v>
      </c>
      <c r="K49" s="1"/>
      <c r="L49" s="1" t="s">
        <v>214</v>
      </c>
      <c r="M49" s="1" t="e">
        <f>#REF!</f>
        <v>#REF!</v>
      </c>
      <c r="N49" s="10" t="str">
        <f>E49</f>
        <v>0,No|1,Yes</v>
      </c>
      <c r="O49" s="1" t="str">
        <f t="shared" si="2"/>
        <v xml:space="preserve">Previous pregnancies 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 t="str">
        <f t="shared" si="1"/>
        <v>@derived</v>
      </c>
      <c r="AA49" s="10" t="s">
        <v>54</v>
      </c>
      <c r="AB49" s="10"/>
      <c r="AC49" s="10" t="s">
        <v>204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s="11" customFormat="1" x14ac:dyDescent="0.2">
      <c r="A50" s="8" t="s">
        <v>45</v>
      </c>
      <c r="B50" s="14" t="s">
        <v>185</v>
      </c>
      <c r="C50" s="10" t="s">
        <v>215</v>
      </c>
      <c r="D50" s="10" t="s">
        <v>62</v>
      </c>
      <c r="E50" s="10"/>
      <c r="F50" s="1" t="s">
        <v>216</v>
      </c>
      <c r="G50" s="1" t="s">
        <v>217</v>
      </c>
      <c r="H50" s="2"/>
      <c r="I50" s="1" t="str">
        <f t="shared" si="0"/>
        <v>nb_child</v>
      </c>
      <c r="J50" s="1" t="s">
        <v>87</v>
      </c>
      <c r="K50" s="1"/>
      <c r="L50" s="1" t="s">
        <v>53</v>
      </c>
      <c r="M50" s="1" t="e">
        <f>#REF!</f>
        <v>#REF!</v>
      </c>
      <c r="N50" s="10"/>
      <c r="O50" s="1" t="str">
        <f t="shared" si="2"/>
        <v>Number of live births</v>
      </c>
      <c r="P50" s="10" t="s">
        <v>62</v>
      </c>
      <c r="Q50" s="1"/>
      <c r="R50" s="1"/>
      <c r="S50" s="1"/>
      <c r="T50" s="1"/>
      <c r="U50" s="1"/>
      <c r="V50" s="1"/>
      <c r="W50" s="1"/>
      <c r="X50" s="1"/>
      <c r="Y50" s="1"/>
      <c r="Z50" s="1" t="str">
        <f t="shared" si="1"/>
        <v>@generic</v>
      </c>
      <c r="AA50" s="10" t="s">
        <v>204</v>
      </c>
      <c r="AB50" s="10"/>
      <c r="AC50" s="10" t="s">
        <v>204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s="11" customFormat="1" x14ac:dyDescent="0.2">
      <c r="A51" s="12" t="s">
        <v>70</v>
      </c>
      <c r="B51" s="14" t="s">
        <v>185</v>
      </c>
      <c r="C51" s="10" t="s">
        <v>218</v>
      </c>
      <c r="D51" s="4" t="s">
        <v>48</v>
      </c>
      <c r="E51" s="10" t="s">
        <v>208</v>
      </c>
      <c r="F51" s="1" t="s">
        <v>219</v>
      </c>
      <c r="G51" s="1" t="s">
        <v>217</v>
      </c>
      <c r="H51" s="2"/>
      <c r="I51" s="1" t="str">
        <f t="shared" si="0"/>
        <v>nb_child_3cl</v>
      </c>
      <c r="J51" s="1" t="s">
        <v>87</v>
      </c>
      <c r="K51" s="1"/>
      <c r="L51" s="10" t="s">
        <v>53</v>
      </c>
      <c r="M51" s="1" t="e">
        <f>#REF!</f>
        <v>#REF!</v>
      </c>
      <c r="N51" s="10" t="str">
        <f>E51</f>
        <v>0,0|1,1|2,More than 1</v>
      </c>
      <c r="O51" s="1" t="str">
        <f t="shared" si="2"/>
        <v>Number of live births (3 classes)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 t="str">
        <f t="shared" si="1"/>
        <v>@derived</v>
      </c>
      <c r="AA51" s="10" t="s">
        <v>204</v>
      </c>
      <c r="AB51" s="10"/>
      <c r="AC51" s="10" t="s">
        <v>204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s="11" customFormat="1" x14ac:dyDescent="0.2">
      <c r="A52" s="12" t="s">
        <v>70</v>
      </c>
      <c r="B52" s="14" t="s">
        <v>185</v>
      </c>
      <c r="C52" s="10" t="s">
        <v>220</v>
      </c>
      <c r="D52" s="4" t="s">
        <v>48</v>
      </c>
      <c r="E52" s="10" t="s">
        <v>211</v>
      </c>
      <c r="F52" s="10" t="s">
        <v>221</v>
      </c>
      <c r="G52" s="1" t="s">
        <v>222</v>
      </c>
      <c r="H52" s="2"/>
      <c r="I52" s="1" t="str">
        <f t="shared" si="0"/>
        <v>prev_child</v>
      </c>
      <c r="J52" s="1" t="s">
        <v>87</v>
      </c>
      <c r="K52" s="1"/>
      <c r="L52" s="1" t="s">
        <v>214</v>
      </c>
      <c r="M52" s="1" t="e">
        <f>#REF!</f>
        <v>#REF!</v>
      </c>
      <c r="N52" s="10" t="str">
        <f>E52</f>
        <v>0,No|1,Yes</v>
      </c>
      <c r="O52" s="1" t="str">
        <f t="shared" si="2"/>
        <v>Previous live births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 t="str">
        <f t="shared" si="1"/>
        <v>@derived</v>
      </c>
      <c r="AA52" s="10" t="s">
        <v>204</v>
      </c>
      <c r="AB52" s="10"/>
      <c r="AC52" s="10" t="s">
        <v>204</v>
      </c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s="11" customFormat="1" x14ac:dyDescent="0.2">
      <c r="A53" s="8" t="s">
        <v>45</v>
      </c>
      <c r="B53" s="14" t="s">
        <v>185</v>
      </c>
      <c r="C53" s="10" t="s">
        <v>223</v>
      </c>
      <c r="D53" s="4" t="s">
        <v>48</v>
      </c>
      <c r="E53" s="10" t="s">
        <v>224</v>
      </c>
      <c r="F53" s="10" t="s">
        <v>225</v>
      </c>
      <c r="G53" s="1" t="s">
        <v>226</v>
      </c>
      <c r="H53" s="2"/>
      <c r="I53" s="1" t="str">
        <f t="shared" si="0"/>
        <v>breast_feed</v>
      </c>
      <c r="J53" s="1" t="s">
        <v>87</v>
      </c>
      <c r="K53" s="1"/>
      <c r="L53" s="1" t="s">
        <v>214</v>
      </c>
      <c r="M53" s="1" t="e">
        <f>#REF!</f>
        <v>#REF!</v>
      </c>
      <c r="N53" s="10" t="str">
        <f>E53</f>
        <v xml:space="preserve">0,No|1,Yes </v>
      </c>
      <c r="O53" s="1" t="str">
        <f t="shared" si="2"/>
        <v xml:space="preserve">Breastfeeding in at least one of the births 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 t="str">
        <f t="shared" si="1"/>
        <v>@generic</v>
      </c>
      <c r="AA53" s="10" t="s">
        <v>204</v>
      </c>
      <c r="AB53" s="10"/>
      <c r="AC53" s="4" t="s">
        <v>204</v>
      </c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s="11" customFormat="1" x14ac:dyDescent="0.2">
      <c r="A54" s="8" t="s">
        <v>45</v>
      </c>
      <c r="B54" s="14" t="s">
        <v>185</v>
      </c>
      <c r="C54" s="10" t="s">
        <v>227</v>
      </c>
      <c r="D54" s="4" t="s">
        <v>48</v>
      </c>
      <c r="E54" s="10" t="s">
        <v>228</v>
      </c>
      <c r="F54" s="1" t="s">
        <v>229</v>
      </c>
      <c r="G54" s="1" t="s">
        <v>230</v>
      </c>
      <c r="H54" s="2"/>
      <c r="I54" s="1" t="str">
        <f t="shared" si="0"/>
        <v>menop</v>
      </c>
      <c r="J54" s="1" t="s">
        <v>87</v>
      </c>
      <c r="K54" s="1"/>
      <c r="L54" s="10" t="s">
        <v>53</v>
      </c>
      <c r="M54" s="1" t="e">
        <f>#REF!</f>
        <v>#REF!</v>
      </c>
      <c r="N54" s="10" t="str">
        <f>E54</f>
        <v>0,Premenopausal|1,Postmenopausal</v>
      </c>
      <c r="O54" s="1" t="str">
        <f t="shared" si="2"/>
        <v>Menopausal status at BC diagnosis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 t="str">
        <f t="shared" si="1"/>
        <v>@generic</v>
      </c>
      <c r="AA54" s="10" t="s">
        <v>54</v>
      </c>
      <c r="AB54" s="10"/>
      <c r="AC54" s="10" t="s">
        <v>54</v>
      </c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s="11" customFormat="1" x14ac:dyDescent="0.2">
      <c r="A55" s="8" t="s">
        <v>45</v>
      </c>
      <c r="B55" s="14" t="s">
        <v>185</v>
      </c>
      <c r="C55" s="10" t="s">
        <v>231</v>
      </c>
      <c r="D55" s="10" t="s">
        <v>187</v>
      </c>
      <c r="E55" s="10"/>
      <c r="F55" s="1" t="s">
        <v>232</v>
      </c>
      <c r="G55" s="1" t="s">
        <v>233</v>
      </c>
      <c r="H55" s="2"/>
      <c r="I55" s="1" t="str">
        <f t="shared" si="0"/>
        <v>age_menop</v>
      </c>
      <c r="J55" s="1" t="s">
        <v>87</v>
      </c>
      <c r="K55" s="1"/>
      <c r="L55" s="1" t="s">
        <v>53</v>
      </c>
      <c r="M55" s="1" t="e">
        <f>#REF!</f>
        <v>#REF!</v>
      </c>
      <c r="N55" s="10"/>
      <c r="O55" s="1" t="str">
        <f t="shared" si="2"/>
        <v>Age at menopause diagnosis</v>
      </c>
      <c r="P55" s="1" t="s">
        <v>190</v>
      </c>
      <c r="Q55" s="1"/>
      <c r="R55" s="1"/>
      <c r="S55" s="1"/>
      <c r="T55" s="1"/>
      <c r="U55" s="1"/>
      <c r="V55" s="1"/>
      <c r="W55" s="1"/>
      <c r="X55" s="1"/>
      <c r="Y55" s="1"/>
      <c r="Z55" s="1" t="str">
        <f t="shared" si="1"/>
        <v>@generic</v>
      </c>
      <c r="AA55" s="10" t="s">
        <v>54</v>
      </c>
      <c r="AB55" s="10"/>
      <c r="AC55" s="10" t="s">
        <v>204</v>
      </c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s="11" customFormat="1" x14ac:dyDescent="0.2">
      <c r="A56" s="8" t="s">
        <v>45</v>
      </c>
      <c r="B56" s="14" t="s">
        <v>185</v>
      </c>
      <c r="C56" s="10" t="s">
        <v>234</v>
      </c>
      <c r="D56" s="4" t="s">
        <v>48</v>
      </c>
      <c r="E56" s="10" t="s">
        <v>211</v>
      </c>
      <c r="F56" s="1" t="s">
        <v>235</v>
      </c>
      <c r="G56" s="1" t="s">
        <v>235</v>
      </c>
      <c r="H56" s="2"/>
      <c r="I56" s="1" t="str">
        <f t="shared" si="0"/>
        <v>hrt</v>
      </c>
      <c r="J56" s="1" t="s">
        <v>87</v>
      </c>
      <c r="K56" s="1"/>
      <c r="L56" s="1" t="s">
        <v>214</v>
      </c>
      <c r="M56" s="1" t="e">
        <f>#REF!</f>
        <v>#REF!</v>
      </c>
      <c r="N56" s="10" t="str">
        <f>E56</f>
        <v>0,No|1,Yes</v>
      </c>
      <c r="O56" s="1" t="str">
        <f t="shared" si="2"/>
        <v>HRT use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 t="str">
        <f t="shared" si="1"/>
        <v>@generic</v>
      </c>
      <c r="AA56" s="10" t="s">
        <v>54</v>
      </c>
      <c r="AB56" s="10"/>
      <c r="AC56" s="10" t="s">
        <v>204</v>
      </c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s="11" customFormat="1" x14ac:dyDescent="0.2">
      <c r="A57" s="8" t="s">
        <v>45</v>
      </c>
      <c r="B57" s="14" t="s">
        <v>185</v>
      </c>
      <c r="C57" s="10" t="s">
        <v>236</v>
      </c>
      <c r="D57" s="4" t="s">
        <v>48</v>
      </c>
      <c r="E57" s="10" t="s">
        <v>211</v>
      </c>
      <c r="F57" s="1" t="s">
        <v>237</v>
      </c>
      <c r="G57" s="1" t="s">
        <v>237</v>
      </c>
      <c r="H57" s="2"/>
      <c r="I57" s="1" t="str">
        <f t="shared" si="0"/>
        <v>fam_history</v>
      </c>
      <c r="J57" s="1" t="s">
        <v>87</v>
      </c>
      <c r="K57" s="1"/>
      <c r="L57" s="1" t="s">
        <v>214</v>
      </c>
      <c r="M57" s="1" t="e">
        <f>#REF!</f>
        <v>#REF!</v>
      </c>
      <c r="N57" s="10" t="str">
        <f>E57</f>
        <v>0,No|1,Yes</v>
      </c>
      <c r="O57" s="1" t="str">
        <f t="shared" si="2"/>
        <v>Familial history of BC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 t="str">
        <f t="shared" si="1"/>
        <v>@generic</v>
      </c>
      <c r="AA57" s="10" t="s">
        <v>54</v>
      </c>
      <c r="AB57" s="10"/>
      <c r="AC57" s="10" t="s">
        <v>54</v>
      </c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s="11" customFormat="1" x14ac:dyDescent="0.2">
      <c r="A58" s="8" t="s">
        <v>45</v>
      </c>
      <c r="B58" s="14" t="s">
        <v>185</v>
      </c>
      <c r="C58" s="10" t="s">
        <v>238</v>
      </c>
      <c r="D58" s="4" t="s">
        <v>48</v>
      </c>
      <c r="E58" s="10" t="s">
        <v>211</v>
      </c>
      <c r="F58" s="1" t="s">
        <v>239</v>
      </c>
      <c r="G58" s="1" t="s">
        <v>240</v>
      </c>
      <c r="H58" s="2"/>
      <c r="I58" s="1" t="str">
        <f t="shared" si="0"/>
        <v>brca_screen</v>
      </c>
      <c r="J58" s="1" t="s">
        <v>87</v>
      </c>
      <c r="K58" s="1"/>
      <c r="L58" s="1" t="s">
        <v>214</v>
      </c>
      <c r="M58" s="1" t="e">
        <f>#REF!</f>
        <v>#REF!</v>
      </c>
      <c r="N58" s="10" t="str">
        <f>E58</f>
        <v>0,No|1,Yes</v>
      </c>
      <c r="O58" s="1" t="str">
        <f t="shared" si="2"/>
        <v>Research of hereditary predisposition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 t="str">
        <f t="shared" si="1"/>
        <v>@generic</v>
      </c>
      <c r="AA58" s="10" t="s">
        <v>54</v>
      </c>
      <c r="AB58" s="10"/>
      <c r="AC58" s="10" t="s">
        <v>241</v>
      </c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1:45" s="11" customFormat="1" x14ac:dyDescent="0.2">
      <c r="A59" s="8" t="s">
        <v>45</v>
      </c>
      <c r="B59" s="14" t="s">
        <v>185</v>
      </c>
      <c r="C59" s="10" t="s">
        <v>242</v>
      </c>
      <c r="D59" s="4" t="s">
        <v>48</v>
      </c>
      <c r="E59" s="10" t="s">
        <v>211</v>
      </c>
      <c r="F59" s="2" t="s">
        <v>243</v>
      </c>
      <c r="G59" s="1" t="s">
        <v>244</v>
      </c>
      <c r="H59" s="2"/>
      <c r="I59" s="1" t="str">
        <f t="shared" si="0"/>
        <v>brca_mut</v>
      </c>
      <c r="J59" s="1" t="s">
        <v>87</v>
      </c>
      <c r="K59" s="1"/>
      <c r="L59" s="1" t="s">
        <v>214</v>
      </c>
      <c r="M59" s="1" t="e">
        <f>#REF!</f>
        <v>#REF!</v>
      </c>
      <c r="N59" s="10" t="str">
        <f>E59</f>
        <v>0,No|1,Yes</v>
      </c>
      <c r="O59" s="1" t="str">
        <f t="shared" si="2"/>
        <v>Hereditary predisposition found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 t="str">
        <f t="shared" si="1"/>
        <v>@generic</v>
      </c>
      <c r="AA59" s="10" t="s">
        <v>54</v>
      </c>
      <c r="AB59" s="10"/>
      <c r="AC59" s="10" t="s">
        <v>241</v>
      </c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1:45" s="11" customFormat="1" x14ac:dyDescent="0.2">
      <c r="A60" s="8" t="s">
        <v>45</v>
      </c>
      <c r="B60" s="14" t="s">
        <v>185</v>
      </c>
      <c r="C60" s="10" t="s">
        <v>245</v>
      </c>
      <c r="D60" s="4" t="s">
        <v>48</v>
      </c>
      <c r="E60" s="4" t="s">
        <v>246</v>
      </c>
      <c r="F60" s="1" t="s">
        <v>247</v>
      </c>
      <c r="G60" s="1" t="s">
        <v>247</v>
      </c>
      <c r="H60" s="2"/>
      <c r="I60" s="1" t="str">
        <f t="shared" si="0"/>
        <v>brca_1_2_mut</v>
      </c>
      <c r="J60" s="1" t="s">
        <v>87</v>
      </c>
      <c r="K60" s="1"/>
      <c r="L60" s="10" t="s">
        <v>53</v>
      </c>
      <c r="M60" s="1" t="e">
        <f>#REF!</f>
        <v>#REF!</v>
      </c>
      <c r="N60" s="10" t="str">
        <f>E60</f>
        <v>1,BRCA1|2,BRCA2|3,others|4,No</v>
      </c>
      <c r="O60" s="1" t="str">
        <f t="shared" si="2"/>
        <v>BRCA mutation genes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 t="str">
        <f t="shared" si="1"/>
        <v>@generic</v>
      </c>
      <c r="AA60" s="10" t="s">
        <v>204</v>
      </c>
      <c r="AB60" s="10"/>
      <c r="AC60" s="10" t="s">
        <v>241</v>
      </c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1:45" s="11" customFormat="1" x14ac:dyDescent="0.2">
      <c r="A61" s="8" t="s">
        <v>45</v>
      </c>
      <c r="B61" s="14" t="s">
        <v>185</v>
      </c>
      <c r="C61" s="10" t="s">
        <v>248</v>
      </c>
      <c r="D61" s="10" t="s">
        <v>187</v>
      </c>
      <c r="E61" s="10"/>
      <c r="F61" s="1" t="s">
        <v>249</v>
      </c>
      <c r="G61" s="1" t="s">
        <v>250</v>
      </c>
      <c r="H61" s="2"/>
      <c r="I61" s="1" t="str">
        <f t="shared" si="0"/>
        <v>weight</v>
      </c>
      <c r="J61" s="1" t="s">
        <v>87</v>
      </c>
      <c r="K61" s="1"/>
      <c r="L61" s="1" t="s">
        <v>53</v>
      </c>
      <c r="M61" s="1" t="e">
        <f>#REF!</f>
        <v>#REF!</v>
      </c>
      <c r="N61" s="10"/>
      <c r="O61" s="1" t="str">
        <f t="shared" si="2"/>
        <v>weight in kgs</v>
      </c>
      <c r="P61" s="1" t="s">
        <v>190</v>
      </c>
      <c r="Q61" s="1"/>
      <c r="R61" s="1"/>
      <c r="S61" s="1"/>
      <c r="T61" s="1"/>
      <c r="U61" s="1"/>
      <c r="V61" s="1"/>
      <c r="W61" s="1"/>
      <c r="X61" s="1"/>
      <c r="Y61" s="1"/>
      <c r="Z61" s="1" t="str">
        <f t="shared" si="1"/>
        <v>@generic</v>
      </c>
      <c r="AA61" s="4" t="s">
        <v>54</v>
      </c>
      <c r="AB61" s="4"/>
      <c r="AC61" s="10" t="s">
        <v>54</v>
      </c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1:45" s="11" customFormat="1" x14ac:dyDescent="0.2">
      <c r="A62" s="8" t="s">
        <v>45</v>
      </c>
      <c r="B62" s="14" t="s">
        <v>185</v>
      </c>
      <c r="C62" s="10" t="s">
        <v>251</v>
      </c>
      <c r="D62" s="10" t="s">
        <v>187</v>
      </c>
      <c r="E62" s="10"/>
      <c r="F62" s="1" t="s">
        <v>252</v>
      </c>
      <c r="G62" s="1" t="s">
        <v>253</v>
      </c>
      <c r="H62" s="2"/>
      <c r="I62" s="1" t="str">
        <f t="shared" si="0"/>
        <v>size</v>
      </c>
      <c r="J62" s="1" t="s">
        <v>87</v>
      </c>
      <c r="K62" s="1"/>
      <c r="L62" s="1" t="s">
        <v>53</v>
      </c>
      <c r="M62" s="1" t="e">
        <f>#REF!</f>
        <v>#REF!</v>
      </c>
      <c r="N62" s="10"/>
      <c r="O62" s="1" t="str">
        <f t="shared" si="2"/>
        <v>size in meters</v>
      </c>
      <c r="P62" s="1" t="s">
        <v>190</v>
      </c>
      <c r="Q62" s="1"/>
      <c r="R62" s="1"/>
      <c r="S62" s="1"/>
      <c r="T62" s="1"/>
      <c r="U62" s="1"/>
      <c r="V62" s="1"/>
      <c r="W62" s="1"/>
      <c r="X62" s="1"/>
      <c r="Y62" s="1"/>
      <c r="Z62" s="1" t="str">
        <f t="shared" si="1"/>
        <v>@generic</v>
      </c>
      <c r="AA62" s="4" t="s">
        <v>54</v>
      </c>
      <c r="AB62" s="4"/>
      <c r="AC62" s="10" t="s">
        <v>54</v>
      </c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s="11" customFormat="1" x14ac:dyDescent="0.2">
      <c r="A63" s="12" t="s">
        <v>70</v>
      </c>
      <c r="B63" s="14" t="s">
        <v>185</v>
      </c>
      <c r="C63" s="10" t="s">
        <v>254</v>
      </c>
      <c r="D63" s="10" t="s">
        <v>187</v>
      </c>
      <c r="E63" s="10"/>
      <c r="F63" s="1" t="s">
        <v>255</v>
      </c>
      <c r="G63" s="1" t="s">
        <v>256</v>
      </c>
      <c r="H63" s="2"/>
      <c r="I63" s="1" t="str">
        <f t="shared" si="0"/>
        <v>bmi</v>
      </c>
      <c r="J63" s="1" t="s">
        <v>87</v>
      </c>
      <c r="K63" s="1"/>
      <c r="L63" s="1" t="s">
        <v>53</v>
      </c>
      <c r="M63" s="1" t="e">
        <f>#REF!</f>
        <v>#REF!</v>
      </c>
      <c r="N63" s="10"/>
      <c r="O63" s="1" t="str">
        <f t="shared" si="2"/>
        <v>BMI (WHO)</v>
      </c>
      <c r="P63" s="1" t="s">
        <v>190</v>
      </c>
      <c r="Q63" s="1"/>
      <c r="R63" s="1"/>
      <c r="S63" s="1"/>
      <c r="T63" s="1"/>
      <c r="U63" s="1"/>
      <c r="V63" s="1"/>
      <c r="W63" s="1"/>
      <c r="X63" s="1"/>
      <c r="Y63" s="1"/>
      <c r="Z63" s="1" t="str">
        <f t="shared" si="1"/>
        <v>@derived</v>
      </c>
      <c r="AA63" s="10" t="s">
        <v>54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s="11" customFormat="1" x14ac:dyDescent="0.2">
      <c r="A64" s="12" t="s">
        <v>70</v>
      </c>
      <c r="B64" s="14" t="s">
        <v>185</v>
      </c>
      <c r="C64" s="10" t="s">
        <v>257</v>
      </c>
      <c r="D64" s="4" t="s">
        <v>48</v>
      </c>
      <c r="E64" s="10" t="s">
        <v>258</v>
      </c>
      <c r="F64" s="1" t="s">
        <v>259</v>
      </c>
      <c r="G64" s="1" t="s">
        <v>256</v>
      </c>
      <c r="H64" s="2"/>
      <c r="I64" s="1" t="str">
        <f t="shared" si="0"/>
        <v>bmi_2cl</v>
      </c>
      <c r="J64" s="1" t="s">
        <v>87</v>
      </c>
      <c r="K64" s="1"/>
      <c r="L64" s="10" t="s">
        <v>53</v>
      </c>
      <c r="M64" s="1" t="e">
        <f>#REF!</f>
        <v>#REF!</v>
      </c>
      <c r="N64" s="10" t="str">
        <f t="shared" ref="N64:N70" si="4">E64</f>
        <v>1,&lt;25|2,&gt;25</v>
      </c>
      <c r="O64" s="1" t="str">
        <f t="shared" si="2"/>
        <v>BMI classes (normal, overweight)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 t="str">
        <f t="shared" si="1"/>
        <v>@derived</v>
      </c>
      <c r="AA64" s="10" t="s">
        <v>54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s="11" customFormat="1" x14ac:dyDescent="0.2">
      <c r="A65" s="12" t="s">
        <v>70</v>
      </c>
      <c r="B65" s="14" t="s">
        <v>185</v>
      </c>
      <c r="C65" s="10" t="s">
        <v>260</v>
      </c>
      <c r="D65" s="15" t="s">
        <v>48</v>
      </c>
      <c r="E65" s="10" t="s">
        <v>261</v>
      </c>
      <c r="F65" s="1" t="s">
        <v>262</v>
      </c>
      <c r="G65" s="1" t="s">
        <v>256</v>
      </c>
      <c r="H65" s="2"/>
      <c r="I65" s="1" t="str">
        <f t="shared" si="0"/>
        <v>bmi_3cl</v>
      </c>
      <c r="J65" s="1" t="s">
        <v>87</v>
      </c>
      <c r="K65" s="1"/>
      <c r="L65" s="10" t="s">
        <v>53</v>
      </c>
      <c r="M65" s="1" t="e">
        <f>#REF!</f>
        <v>#REF!</v>
      </c>
      <c r="N65" s="10" t="str">
        <f t="shared" si="4"/>
        <v>2,18.5-24.9|1,&lt;18.5|3,&gt;=25</v>
      </c>
      <c r="O65" s="1" t="str">
        <f t="shared" si="2"/>
        <v>BMI classes (underweight,normal, overweight), Reference : level 2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 t="str">
        <f t="shared" si="1"/>
        <v>@derived</v>
      </c>
      <c r="AA65" s="10" t="s">
        <v>54</v>
      </c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s="11" customFormat="1" x14ac:dyDescent="0.2">
      <c r="A66" s="12" t="s">
        <v>70</v>
      </c>
      <c r="B66" s="14" t="s">
        <v>185</v>
      </c>
      <c r="C66" s="10" t="s">
        <v>263</v>
      </c>
      <c r="D66" s="15" t="s">
        <v>48</v>
      </c>
      <c r="E66" s="10" t="s">
        <v>264</v>
      </c>
      <c r="F66" s="1" t="s">
        <v>265</v>
      </c>
      <c r="G66" s="1" t="s">
        <v>256</v>
      </c>
      <c r="H66" s="2"/>
      <c r="I66" s="1" t="str">
        <f t="shared" si="0"/>
        <v>bmi_4cl</v>
      </c>
      <c r="J66" s="1" t="s">
        <v>87</v>
      </c>
      <c r="K66" s="1"/>
      <c r="L66" s="10" t="s">
        <v>53</v>
      </c>
      <c r="M66" s="1" t="e">
        <f>#REF!</f>
        <v>#REF!</v>
      </c>
      <c r="N66" s="10" t="str">
        <f t="shared" si="4"/>
        <v>2,18.5-24.9|1,&lt;18.5|3,25-29.9|4,&gt;=30</v>
      </c>
      <c r="O66" s="1" t="str">
        <f t="shared" si="2"/>
        <v>BMI classes (underweight,normal, overweight, obese), Reference : level 2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 t="str">
        <f t="shared" si="1"/>
        <v>@derived</v>
      </c>
      <c r="AA66" s="10" t="s">
        <v>54</v>
      </c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s="11" customFormat="1" x14ac:dyDescent="0.2">
      <c r="A67" s="12" t="s">
        <v>70</v>
      </c>
      <c r="B67" s="14" t="s">
        <v>185</v>
      </c>
      <c r="C67" s="10" t="s">
        <v>266</v>
      </c>
      <c r="D67" s="15" t="s">
        <v>48</v>
      </c>
      <c r="E67" s="10" t="s">
        <v>267</v>
      </c>
      <c r="F67" s="1" t="s">
        <v>268</v>
      </c>
      <c r="G67" s="1" t="s">
        <v>256</v>
      </c>
      <c r="H67" s="2"/>
      <c r="I67" s="1" t="str">
        <f t="shared" si="0"/>
        <v>bmi_5cl</v>
      </c>
      <c r="J67" s="1" t="s">
        <v>87</v>
      </c>
      <c r="K67" s="1"/>
      <c r="L67" s="10" t="s">
        <v>53</v>
      </c>
      <c r="M67" s="1" t="e">
        <f>#REF!</f>
        <v>#REF!</v>
      </c>
      <c r="N67" s="10" t="str">
        <f t="shared" si="4"/>
        <v>2,18.5-24.9|1,&lt;18.5|3,25-29.9|4,&gt;=30|5,&gt;=35</v>
      </c>
      <c r="O67" s="1" t="str">
        <f t="shared" si="2"/>
        <v>BMI classes (underweight,normal, overweight, obese, severely obese), Reference : level 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 t="str">
        <f t="shared" si="1"/>
        <v>@derived</v>
      </c>
      <c r="AA67" s="10" t="s">
        <v>54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s="11" customFormat="1" x14ac:dyDescent="0.2">
      <c r="A68" s="8" t="s">
        <v>45</v>
      </c>
      <c r="B68" s="14" t="s">
        <v>185</v>
      </c>
      <c r="C68" s="10" t="s">
        <v>269</v>
      </c>
      <c r="D68" s="4" t="s">
        <v>48</v>
      </c>
      <c r="E68" s="10" t="s">
        <v>270</v>
      </c>
      <c r="F68" s="1" t="s">
        <v>271</v>
      </c>
      <c r="G68" s="1" t="s">
        <v>272</v>
      </c>
      <c r="H68" s="2"/>
      <c r="I68" s="1" t="str">
        <f t="shared" si="0"/>
        <v>smoking_3cl</v>
      </c>
      <c r="J68" s="1" t="s">
        <v>87</v>
      </c>
      <c r="K68" s="1"/>
      <c r="L68" s="10" t="s">
        <v>53</v>
      </c>
      <c r="M68" s="1" t="e">
        <f>#REF!</f>
        <v>#REF!</v>
      </c>
      <c r="N68" s="10" t="str">
        <f t="shared" si="4"/>
        <v xml:space="preserve">1,Never|2,Current|3,Former </v>
      </c>
      <c r="O68" s="1" t="str">
        <f t="shared" si="2"/>
        <v xml:space="preserve">Smoking status at diagnosis 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 t="str">
        <f t="shared" si="1"/>
        <v>@generic</v>
      </c>
      <c r="AA68" s="10" t="s">
        <v>204</v>
      </c>
      <c r="AB68" s="10"/>
      <c r="AC68" s="10" t="s">
        <v>241</v>
      </c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s="11" customFormat="1" x14ac:dyDescent="0.2">
      <c r="A69" s="8" t="s">
        <v>45</v>
      </c>
      <c r="B69" s="14" t="s">
        <v>185</v>
      </c>
      <c r="C69" s="10" t="s">
        <v>273</v>
      </c>
      <c r="D69" s="4" t="s">
        <v>48</v>
      </c>
      <c r="E69" s="10" t="s">
        <v>211</v>
      </c>
      <c r="F69" s="2" t="s">
        <v>274</v>
      </c>
      <c r="G69" s="1" t="s">
        <v>272</v>
      </c>
      <c r="H69" s="2"/>
      <c r="I69" s="1" t="str">
        <f t="shared" ref="I69:I132" si="5">C69</f>
        <v>smoking</v>
      </c>
      <c r="J69" s="1" t="s">
        <v>87</v>
      </c>
      <c r="K69" s="1"/>
      <c r="L69" s="1" t="s">
        <v>214</v>
      </c>
      <c r="M69" s="1" t="e">
        <f>#REF!</f>
        <v>#REF!</v>
      </c>
      <c r="N69" s="10" t="str">
        <f t="shared" si="4"/>
        <v>0,No|1,Yes</v>
      </c>
      <c r="O69" s="1" t="str">
        <f t="shared" si="2"/>
        <v>Active smoking status at diagnosis ( yes/no) ; former smokers are considered as no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 t="str">
        <f t="shared" ref="Z69:Z132" si="6">CONCATENATE("@",A69)</f>
        <v>@generic</v>
      </c>
      <c r="AA69" s="10" t="s">
        <v>204</v>
      </c>
      <c r="AB69" s="10"/>
      <c r="AC69" s="10" t="s">
        <v>241</v>
      </c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s="11" customFormat="1" x14ac:dyDescent="0.2">
      <c r="A70" s="8" t="s">
        <v>45</v>
      </c>
      <c r="B70" s="14" t="s">
        <v>185</v>
      </c>
      <c r="C70" s="10" t="s">
        <v>275</v>
      </c>
      <c r="D70" s="4" t="s">
        <v>48</v>
      </c>
      <c r="E70" s="10" t="s">
        <v>211</v>
      </c>
      <c r="F70" s="1" t="s">
        <v>276</v>
      </c>
      <c r="G70" s="1" t="s">
        <v>277</v>
      </c>
      <c r="H70" s="2"/>
      <c r="I70" s="1" t="str">
        <f t="shared" si="5"/>
        <v>drinking_alcohol</v>
      </c>
      <c r="J70" s="1" t="s">
        <v>87</v>
      </c>
      <c r="K70" s="1"/>
      <c r="L70" s="1" t="s">
        <v>214</v>
      </c>
      <c r="M70" s="1" t="e">
        <f>#REF!</f>
        <v>#REF!</v>
      </c>
      <c r="N70" s="10" t="str">
        <f t="shared" si="4"/>
        <v>0,No|1,Yes</v>
      </c>
      <c r="O70" s="1" t="str">
        <f t="shared" si="2"/>
        <v xml:space="preserve">Alcohol consumption (daily) at diagnosis 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 t="str">
        <f t="shared" si="6"/>
        <v>@generic</v>
      </c>
      <c r="AA70" s="10" t="s">
        <v>204</v>
      </c>
      <c r="AB70" s="10"/>
      <c r="AC70" s="10" t="s">
        <v>204</v>
      </c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s="11" customFormat="1" x14ac:dyDescent="0.2">
      <c r="A71" s="8" t="s">
        <v>45</v>
      </c>
      <c r="B71" s="14" t="s">
        <v>185</v>
      </c>
      <c r="C71" s="10" t="s">
        <v>278</v>
      </c>
      <c r="D71" s="10" t="s">
        <v>62</v>
      </c>
      <c r="E71" s="10"/>
      <c r="F71" s="1" t="s">
        <v>279</v>
      </c>
      <c r="G71" s="1" t="s">
        <v>280</v>
      </c>
      <c r="H71" s="2"/>
      <c r="I71" s="1" t="str">
        <f t="shared" si="5"/>
        <v>charlson_indx</v>
      </c>
      <c r="J71" s="1" t="s">
        <v>87</v>
      </c>
      <c r="K71" s="1"/>
      <c r="L71" s="1" t="s">
        <v>53</v>
      </c>
      <c r="M71" s="1" t="e">
        <f>#REF!</f>
        <v>#REF!</v>
      </c>
      <c r="N71" s="10"/>
      <c r="O71" s="1" t="str">
        <f t="shared" ref="O71:O134" si="7">F71</f>
        <v>Prediction 10-year survival in patients with multiple comorbidities.</v>
      </c>
      <c r="P71" s="10" t="s">
        <v>62</v>
      </c>
      <c r="Q71" s="1"/>
      <c r="R71" s="1"/>
      <c r="S71" s="1"/>
      <c r="T71" s="1"/>
      <c r="U71" s="1"/>
      <c r="V71" s="1"/>
      <c r="W71" s="1"/>
      <c r="X71" s="1"/>
      <c r="Y71" s="1"/>
      <c r="Z71" s="1" t="str">
        <f t="shared" si="6"/>
        <v>@generic</v>
      </c>
      <c r="AA71" s="10" t="s">
        <v>204</v>
      </c>
      <c r="AB71" s="10"/>
      <c r="AC71" s="4" t="s">
        <v>204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s="11" customFormat="1" x14ac:dyDescent="0.2">
      <c r="A72" s="8" t="s">
        <v>45</v>
      </c>
      <c r="B72" s="14" t="s">
        <v>185</v>
      </c>
      <c r="C72" s="10" t="s">
        <v>281</v>
      </c>
      <c r="D72" s="4" t="s">
        <v>48</v>
      </c>
      <c r="E72" s="10" t="s">
        <v>211</v>
      </c>
      <c r="F72" s="1" t="s">
        <v>282</v>
      </c>
      <c r="G72" s="1" t="s">
        <v>282</v>
      </c>
      <c r="H72" s="2"/>
      <c r="I72" s="1" t="str">
        <f t="shared" si="5"/>
        <v>hosp_psy</v>
      </c>
      <c r="J72" s="1" t="s">
        <v>87</v>
      </c>
      <c r="K72" s="1"/>
      <c r="L72" s="1" t="s">
        <v>214</v>
      </c>
      <c r="M72" s="1" t="e">
        <f>#REF!</f>
        <v>#REF!</v>
      </c>
      <c r="N72" s="10" t="str">
        <f t="shared" ref="N72:N91" si="8">E72</f>
        <v>0,No|1,Yes</v>
      </c>
      <c r="O72" s="1" t="str">
        <f t="shared" si="7"/>
        <v>Hospitalization for psychiatric reasons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 t="str">
        <f t="shared" si="6"/>
        <v>@generic</v>
      </c>
      <c r="AA72" s="10" t="s">
        <v>204</v>
      </c>
      <c r="AB72" s="10"/>
      <c r="AC72" s="4" t="s">
        <v>204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">
      <c r="A73" s="8" t="s">
        <v>45</v>
      </c>
      <c r="B73" s="1" t="s">
        <v>283</v>
      </c>
      <c r="C73" s="10" t="s">
        <v>284</v>
      </c>
      <c r="D73" s="4" t="s">
        <v>48</v>
      </c>
      <c r="E73" s="10" t="s">
        <v>211</v>
      </c>
      <c r="F73" s="16" t="s">
        <v>285</v>
      </c>
      <c r="G73" s="1" t="s">
        <v>286</v>
      </c>
      <c r="I73" s="1" t="str">
        <f t="shared" si="5"/>
        <v>comedic</v>
      </c>
      <c r="J73" s="1" t="s">
        <v>87</v>
      </c>
      <c r="K73" s="1" t="str">
        <f>CONCATENATE("&lt;div class='rich-text-field-label'&gt;&lt;p style='text-align: center;'&gt;",B73,"&lt;/p&gt;&lt;/div&gt;")</f>
        <v>&lt;div class='rich-text-field-label'&gt;&lt;p style='text-align: center;'&gt;comedication&lt;/p&gt;&lt;/div&gt;</v>
      </c>
      <c r="L73" s="1" t="s">
        <v>214</v>
      </c>
      <c r="M73" s="1" t="e">
        <f>#REF!</f>
        <v>#REF!</v>
      </c>
      <c r="N73" s="10" t="str">
        <f t="shared" si="8"/>
        <v>0,No|1,Yes</v>
      </c>
      <c r="O73" s="1" t="str">
        <f t="shared" si="7"/>
        <v xml:space="preserve">Taking of co-medications at BC diagnosis </v>
      </c>
      <c r="Z73" s="1" t="str">
        <f t="shared" si="6"/>
        <v>@generic</v>
      </c>
      <c r="AA73" s="10" t="s">
        <v>204</v>
      </c>
      <c r="AB73" s="10"/>
      <c r="AC73" s="10" t="s">
        <v>241</v>
      </c>
    </row>
    <row r="74" spans="1:45" x14ac:dyDescent="0.2">
      <c r="A74" s="8" t="s">
        <v>45</v>
      </c>
      <c r="B74" s="1" t="s">
        <v>283</v>
      </c>
      <c r="C74" s="10" t="s">
        <v>287</v>
      </c>
      <c r="D74" s="4" t="s">
        <v>48</v>
      </c>
      <c r="E74" s="10" t="s">
        <v>211</v>
      </c>
      <c r="F74" s="1" t="s">
        <v>288</v>
      </c>
      <c r="G74" s="1" t="s">
        <v>289</v>
      </c>
      <c r="I74" s="1" t="str">
        <f t="shared" si="5"/>
        <v>comedic_n_nervous_system</v>
      </c>
      <c r="J74" s="1" t="s">
        <v>87</v>
      </c>
      <c r="L74" s="1" t="s">
        <v>214</v>
      </c>
      <c r="M74" s="1" t="e">
        <f>#REF!</f>
        <v>#REF!</v>
      </c>
      <c r="N74" s="10" t="str">
        <f t="shared" si="8"/>
        <v>0,No|1,Yes</v>
      </c>
      <c r="O74" s="1" t="str">
        <f t="shared" si="7"/>
        <v>at least 1 comedic level 1</v>
      </c>
      <c r="Z74" s="1" t="str">
        <f t="shared" si="6"/>
        <v>@generic</v>
      </c>
      <c r="AA74" s="10" t="s">
        <v>204</v>
      </c>
      <c r="AB74" s="10"/>
      <c r="AC74" s="10" t="s">
        <v>241</v>
      </c>
    </row>
    <row r="75" spans="1:45" x14ac:dyDescent="0.2">
      <c r="A75" s="8" t="s">
        <v>45</v>
      </c>
      <c r="B75" s="1" t="s">
        <v>283</v>
      </c>
      <c r="C75" s="10" t="s">
        <v>290</v>
      </c>
      <c r="D75" s="4" t="s">
        <v>48</v>
      </c>
      <c r="E75" s="10" t="s">
        <v>211</v>
      </c>
      <c r="F75" s="1" t="s">
        <v>288</v>
      </c>
      <c r="G75" s="1" t="s">
        <v>291</v>
      </c>
      <c r="I75" s="1" t="str">
        <f t="shared" si="5"/>
        <v>comedic_c_cardiovascular</v>
      </c>
      <c r="J75" s="1" t="s">
        <v>87</v>
      </c>
      <c r="L75" s="1" t="s">
        <v>214</v>
      </c>
      <c r="M75" s="1" t="e">
        <f>#REF!</f>
        <v>#REF!</v>
      </c>
      <c r="N75" s="10" t="str">
        <f t="shared" si="8"/>
        <v>0,No|1,Yes</v>
      </c>
      <c r="O75" s="1" t="str">
        <f t="shared" si="7"/>
        <v>at least 1 comedic level 1</v>
      </c>
      <c r="Z75" s="1" t="str">
        <f t="shared" si="6"/>
        <v>@generic</v>
      </c>
      <c r="AA75" s="10" t="s">
        <v>204</v>
      </c>
      <c r="AB75" s="10"/>
      <c r="AC75" s="10" t="s">
        <v>241</v>
      </c>
    </row>
    <row r="76" spans="1:45" x14ac:dyDescent="0.2">
      <c r="A76" s="8" t="s">
        <v>45</v>
      </c>
      <c r="B76" s="1" t="s">
        <v>283</v>
      </c>
      <c r="C76" s="10" t="s">
        <v>292</v>
      </c>
      <c r="D76" s="4" t="s">
        <v>48</v>
      </c>
      <c r="E76" s="10" t="s">
        <v>211</v>
      </c>
      <c r="F76" s="1" t="s">
        <v>288</v>
      </c>
      <c r="G76" s="1" t="s">
        <v>293</v>
      </c>
      <c r="I76" s="1" t="str">
        <f t="shared" si="5"/>
        <v>comedic_a_alimentary_metabo</v>
      </c>
      <c r="J76" s="1" t="s">
        <v>87</v>
      </c>
      <c r="L76" s="1" t="s">
        <v>214</v>
      </c>
      <c r="M76" s="1" t="e">
        <f>#REF!</f>
        <v>#REF!</v>
      </c>
      <c r="N76" s="10" t="str">
        <f t="shared" si="8"/>
        <v>0,No|1,Yes</v>
      </c>
      <c r="O76" s="1" t="str">
        <f t="shared" si="7"/>
        <v>at least 1 comedic level 1</v>
      </c>
      <c r="Z76" s="1" t="str">
        <f t="shared" si="6"/>
        <v>@generic</v>
      </c>
      <c r="AA76" s="10" t="s">
        <v>204</v>
      </c>
      <c r="AB76" s="10"/>
      <c r="AC76" s="10" t="s">
        <v>241</v>
      </c>
    </row>
    <row r="77" spans="1:45" x14ac:dyDescent="0.2">
      <c r="A77" s="8" t="s">
        <v>45</v>
      </c>
      <c r="B77" s="1" t="s">
        <v>283</v>
      </c>
      <c r="C77" s="10" t="s">
        <v>294</v>
      </c>
      <c r="D77" s="4" t="s">
        <v>48</v>
      </c>
      <c r="E77" s="10" t="s">
        <v>211</v>
      </c>
      <c r="F77" s="1" t="s">
        <v>288</v>
      </c>
      <c r="G77" s="1" t="s">
        <v>295</v>
      </c>
      <c r="I77" s="1" t="str">
        <f t="shared" si="5"/>
        <v>comedic_h_hormonal_prep</v>
      </c>
      <c r="J77" s="1" t="s">
        <v>87</v>
      </c>
      <c r="L77" s="1" t="s">
        <v>214</v>
      </c>
      <c r="M77" s="1" t="e">
        <f>#REF!</f>
        <v>#REF!</v>
      </c>
      <c r="N77" s="10" t="str">
        <f t="shared" si="8"/>
        <v>0,No|1,Yes</v>
      </c>
      <c r="O77" s="1" t="str">
        <f t="shared" si="7"/>
        <v>at least 1 comedic level 1</v>
      </c>
      <c r="Z77" s="1" t="str">
        <f t="shared" si="6"/>
        <v>@generic</v>
      </c>
      <c r="AA77" s="10" t="s">
        <v>204</v>
      </c>
      <c r="AB77" s="10"/>
      <c r="AC77" s="10" t="s">
        <v>241</v>
      </c>
    </row>
    <row r="78" spans="1:45" x14ac:dyDescent="0.2">
      <c r="A78" s="8" t="s">
        <v>45</v>
      </c>
      <c r="B78" s="1" t="s">
        <v>283</v>
      </c>
      <c r="C78" s="10" t="s">
        <v>296</v>
      </c>
      <c r="D78" s="4" t="s">
        <v>48</v>
      </c>
      <c r="E78" s="10" t="s">
        <v>211</v>
      </c>
      <c r="F78" s="1" t="s">
        <v>288</v>
      </c>
      <c r="G78" s="1" t="s">
        <v>297</v>
      </c>
      <c r="I78" s="1" t="str">
        <f t="shared" si="5"/>
        <v>comedic_others</v>
      </c>
      <c r="J78" s="1" t="s">
        <v>87</v>
      </c>
      <c r="L78" s="1" t="s">
        <v>214</v>
      </c>
      <c r="M78" s="1" t="e">
        <f>#REF!</f>
        <v>#REF!</v>
      </c>
      <c r="N78" s="10" t="str">
        <f t="shared" si="8"/>
        <v>0,No|1,Yes</v>
      </c>
      <c r="O78" s="1" t="str">
        <f t="shared" si="7"/>
        <v>at least 1 comedic level 1</v>
      </c>
      <c r="Z78" s="1" t="str">
        <f t="shared" si="6"/>
        <v>@generic</v>
      </c>
      <c r="AA78" s="10" t="s">
        <v>204</v>
      </c>
      <c r="AB78" s="10"/>
      <c r="AC78" s="10" t="s">
        <v>241</v>
      </c>
    </row>
    <row r="79" spans="1:45" x14ac:dyDescent="0.2">
      <c r="A79" s="8" t="s">
        <v>45</v>
      </c>
      <c r="B79" s="1" t="s">
        <v>298</v>
      </c>
      <c r="C79" s="2" t="s">
        <v>298</v>
      </c>
      <c r="D79" s="4" t="s">
        <v>48</v>
      </c>
      <c r="E79" s="10" t="s">
        <v>211</v>
      </c>
      <c r="F79" s="10" t="s">
        <v>299</v>
      </c>
      <c r="G79" s="1" t="s">
        <v>300</v>
      </c>
      <c r="I79" s="1" t="str">
        <f t="shared" si="5"/>
        <v>comorbidity</v>
      </c>
      <c r="J79" s="1" t="s">
        <v>87</v>
      </c>
      <c r="K79" s="1" t="str">
        <f>CONCATENATE("&lt;div class='rich-text-field-label'&gt;&lt;p style='text-align: center;'&gt;",B79,"&lt;/p&gt;&lt;/div&gt;")</f>
        <v>&lt;div class='rich-text-field-label'&gt;&lt;p style='text-align: center;'&gt;comorbidity&lt;/p&gt;&lt;/div&gt;</v>
      </c>
      <c r="L79" s="1" t="s">
        <v>214</v>
      </c>
      <c r="M79" s="1" t="e">
        <f>#REF!</f>
        <v>#REF!</v>
      </c>
      <c r="N79" s="10" t="str">
        <f t="shared" si="8"/>
        <v>0,No|1,Yes</v>
      </c>
      <c r="O79" s="1" t="str">
        <f t="shared" si="7"/>
        <v xml:space="preserve">Comorbidity at BC diagnosis </v>
      </c>
      <c r="Z79" s="1" t="str">
        <f t="shared" si="6"/>
        <v>@generic</v>
      </c>
      <c r="AA79" s="10" t="s">
        <v>204</v>
      </c>
      <c r="AB79" s="10"/>
      <c r="AC79" s="10" t="s">
        <v>241</v>
      </c>
    </row>
    <row r="80" spans="1:45" x14ac:dyDescent="0.2">
      <c r="A80" s="8" t="s">
        <v>45</v>
      </c>
      <c r="B80" s="1" t="s">
        <v>298</v>
      </c>
      <c r="C80" s="10" t="s">
        <v>301</v>
      </c>
      <c r="D80" s="4" t="s">
        <v>48</v>
      </c>
      <c r="E80" s="10" t="s">
        <v>211</v>
      </c>
      <c r="F80" s="1" t="s">
        <v>302</v>
      </c>
      <c r="G80" s="1" t="s">
        <v>303</v>
      </c>
      <c r="I80" s="1" t="str">
        <f t="shared" si="5"/>
        <v>comor_hypertension_heart_disease</v>
      </c>
      <c r="J80" s="1" t="s">
        <v>87</v>
      </c>
      <c r="L80" s="1" t="s">
        <v>214</v>
      </c>
      <c r="M80" s="1" t="e">
        <f>#REF!</f>
        <v>#REF!</v>
      </c>
      <c r="N80" s="10" t="str">
        <f t="shared" si="8"/>
        <v>0,No|1,Yes</v>
      </c>
      <c r="O80" s="1" t="str">
        <f t="shared" si="7"/>
        <v>Hypertension or/and heart disease</v>
      </c>
      <c r="Z80" s="1" t="str">
        <f t="shared" si="6"/>
        <v>@generic</v>
      </c>
      <c r="AA80" s="10" t="s">
        <v>204</v>
      </c>
      <c r="AB80" s="10"/>
      <c r="AC80" s="10" t="s">
        <v>241</v>
      </c>
    </row>
    <row r="81" spans="1:45" x14ac:dyDescent="0.2">
      <c r="A81" s="8" t="s">
        <v>45</v>
      </c>
      <c r="B81" s="1" t="s">
        <v>298</v>
      </c>
      <c r="C81" s="10" t="s">
        <v>304</v>
      </c>
      <c r="D81" s="4" t="s">
        <v>48</v>
      </c>
      <c r="E81" s="10" t="s">
        <v>211</v>
      </c>
      <c r="F81" s="1" t="s">
        <v>305</v>
      </c>
      <c r="G81" s="1" t="s">
        <v>305</v>
      </c>
      <c r="I81" s="1" t="str">
        <f t="shared" si="5"/>
        <v>comor_depression_anxiety</v>
      </c>
      <c r="J81" s="1" t="s">
        <v>87</v>
      </c>
      <c r="L81" s="1" t="s">
        <v>214</v>
      </c>
      <c r="M81" s="1" t="e">
        <f>#REF!</f>
        <v>#REF!</v>
      </c>
      <c r="N81" s="10" t="str">
        <f t="shared" si="8"/>
        <v>0,No|1,Yes</v>
      </c>
      <c r="O81" s="1" t="str">
        <f t="shared" si="7"/>
        <v>Depression or anxiety</v>
      </c>
      <c r="Z81" s="1" t="str">
        <f t="shared" si="6"/>
        <v>@generic</v>
      </c>
      <c r="AA81" s="10" t="s">
        <v>204</v>
      </c>
      <c r="AB81" s="10"/>
      <c r="AC81" s="10" t="s">
        <v>241</v>
      </c>
    </row>
    <row r="82" spans="1:45" x14ac:dyDescent="0.2">
      <c r="A82" s="8" t="s">
        <v>45</v>
      </c>
      <c r="B82" s="1" t="s">
        <v>298</v>
      </c>
      <c r="C82" s="10" t="s">
        <v>306</v>
      </c>
      <c r="D82" s="4" t="s">
        <v>48</v>
      </c>
      <c r="E82" s="10" t="s">
        <v>211</v>
      </c>
      <c r="F82" s="1" t="s">
        <v>307</v>
      </c>
      <c r="G82" s="1" t="s">
        <v>308</v>
      </c>
      <c r="I82" s="1" t="str">
        <f t="shared" si="5"/>
        <v>comor_dyslipidemia</v>
      </c>
      <c r="J82" s="1" t="s">
        <v>87</v>
      </c>
      <c r="L82" s="1" t="s">
        <v>214</v>
      </c>
      <c r="M82" s="1" t="e">
        <f>#REF!</f>
        <v>#REF!</v>
      </c>
      <c r="N82" s="10" t="str">
        <f t="shared" si="8"/>
        <v>0,No|1,Yes</v>
      </c>
      <c r="O82" s="1" t="str">
        <f t="shared" si="7"/>
        <v xml:space="preserve">Dyslipemia (lipids in the blood:LDL, VLDL, IDL.  Hypercholesterolemia, Hyperglyceridemia, Hyperlipoproteinemia) </v>
      </c>
      <c r="Z82" s="1" t="str">
        <f t="shared" si="6"/>
        <v>@generic</v>
      </c>
      <c r="AA82" s="10" t="s">
        <v>204</v>
      </c>
      <c r="AB82" s="10"/>
      <c r="AC82" s="10" t="s">
        <v>241</v>
      </c>
    </row>
    <row r="83" spans="1:45" x14ac:dyDescent="0.2">
      <c r="A83" s="8" t="s">
        <v>45</v>
      </c>
      <c r="B83" s="1" t="s">
        <v>298</v>
      </c>
      <c r="C83" s="10" t="s">
        <v>309</v>
      </c>
      <c r="D83" s="4" t="s">
        <v>48</v>
      </c>
      <c r="E83" s="10" t="s">
        <v>211</v>
      </c>
      <c r="F83" s="1" t="s">
        <v>310</v>
      </c>
      <c r="G83" s="1" t="s">
        <v>311</v>
      </c>
      <c r="I83" s="1" t="str">
        <f t="shared" si="5"/>
        <v>comor_diabete</v>
      </c>
      <c r="J83" s="1" t="s">
        <v>87</v>
      </c>
      <c r="L83" s="1" t="s">
        <v>214</v>
      </c>
      <c r="M83" s="1" t="e">
        <f>#REF!</f>
        <v>#REF!</v>
      </c>
      <c r="N83" s="10" t="str">
        <f t="shared" si="8"/>
        <v>0,No|1,Yes</v>
      </c>
      <c r="O83" s="1" t="str">
        <f t="shared" si="7"/>
        <v xml:space="preserve">Diabetes 1 or 2 </v>
      </c>
      <c r="Z83" s="1" t="str">
        <f t="shared" si="6"/>
        <v>@generic</v>
      </c>
      <c r="AA83" s="10" t="s">
        <v>204</v>
      </c>
      <c r="AB83" s="10"/>
      <c r="AC83" s="10" t="s">
        <v>241</v>
      </c>
    </row>
    <row r="84" spans="1:45" x14ac:dyDescent="0.2">
      <c r="A84" s="8" t="s">
        <v>45</v>
      </c>
      <c r="B84" s="1" t="s">
        <v>298</v>
      </c>
      <c r="C84" s="10" t="s">
        <v>312</v>
      </c>
      <c r="D84" s="4" t="s">
        <v>48</v>
      </c>
      <c r="E84" s="10" t="s">
        <v>211</v>
      </c>
      <c r="F84" s="1" t="s">
        <v>313</v>
      </c>
      <c r="G84" s="1" t="s">
        <v>314</v>
      </c>
      <c r="I84" s="1" t="str">
        <f t="shared" si="5"/>
        <v>comor_ulcere_gastritis</v>
      </c>
      <c r="J84" s="1" t="s">
        <v>87</v>
      </c>
      <c r="L84" s="1" t="s">
        <v>214</v>
      </c>
      <c r="M84" s="1" t="e">
        <f>#REF!</f>
        <v>#REF!</v>
      </c>
      <c r="N84" s="10" t="str">
        <f t="shared" si="8"/>
        <v>0,No|1,Yes</v>
      </c>
      <c r="O84" s="1" t="str">
        <f t="shared" si="7"/>
        <v xml:space="preserve">Gastric ulcer </v>
      </c>
      <c r="Z84" s="1" t="str">
        <f t="shared" si="6"/>
        <v>@generic</v>
      </c>
      <c r="AA84" s="10" t="s">
        <v>204</v>
      </c>
      <c r="AB84" s="10"/>
      <c r="AC84" s="10" t="s">
        <v>241</v>
      </c>
    </row>
    <row r="85" spans="1:45" x14ac:dyDescent="0.2">
      <c r="A85" s="8" t="s">
        <v>45</v>
      </c>
      <c r="B85" s="1" t="s">
        <v>298</v>
      </c>
      <c r="C85" s="10" t="s">
        <v>315</v>
      </c>
      <c r="D85" s="4" t="s">
        <v>48</v>
      </c>
      <c r="E85" s="10" t="s">
        <v>211</v>
      </c>
      <c r="F85" s="1" t="s">
        <v>316</v>
      </c>
      <c r="G85" s="1" t="s">
        <v>316</v>
      </c>
      <c r="I85" s="1" t="str">
        <f t="shared" si="5"/>
        <v>comor_thyroid_disorders</v>
      </c>
      <c r="J85" s="1" t="s">
        <v>87</v>
      </c>
      <c r="L85" s="1" t="s">
        <v>214</v>
      </c>
      <c r="M85" s="1" t="e">
        <f>#REF!</f>
        <v>#REF!</v>
      </c>
      <c r="N85" s="10" t="str">
        <f t="shared" si="8"/>
        <v>0,No|1,Yes</v>
      </c>
      <c r="O85" s="1" t="str">
        <f t="shared" si="7"/>
        <v>Thyroid disorders</v>
      </c>
      <c r="Z85" s="1" t="str">
        <f t="shared" si="6"/>
        <v>@generic</v>
      </c>
      <c r="AA85" s="10" t="s">
        <v>204</v>
      </c>
      <c r="AB85" s="10"/>
      <c r="AC85" s="10" t="s">
        <v>241</v>
      </c>
    </row>
    <row r="86" spans="1:45" x14ac:dyDescent="0.2">
      <c r="A86" s="8" t="s">
        <v>45</v>
      </c>
      <c r="B86" s="1" t="s">
        <v>298</v>
      </c>
      <c r="C86" s="10" t="s">
        <v>317</v>
      </c>
      <c r="D86" s="4" t="s">
        <v>48</v>
      </c>
      <c r="E86" s="10" t="s">
        <v>211</v>
      </c>
      <c r="F86" s="1" t="s">
        <v>318</v>
      </c>
      <c r="G86" s="1" t="s">
        <v>319</v>
      </c>
      <c r="I86" s="1" t="str">
        <f t="shared" si="5"/>
        <v>comor_others_grouped</v>
      </c>
      <c r="J86" s="1" t="s">
        <v>87</v>
      </c>
      <c r="L86" s="1" t="s">
        <v>214</v>
      </c>
      <c r="M86" s="1" t="e">
        <f>#REF!</f>
        <v>#REF!</v>
      </c>
      <c r="N86" s="10" t="str">
        <f t="shared" si="8"/>
        <v>0,No|1,Yes</v>
      </c>
      <c r="O86" s="1" t="str">
        <f t="shared" si="7"/>
        <v xml:space="preserve">Others comorbidities </v>
      </c>
      <c r="Z86" s="1" t="str">
        <f t="shared" si="6"/>
        <v>@generic</v>
      </c>
      <c r="AA86" s="10" t="s">
        <v>204</v>
      </c>
      <c r="AB86" s="10"/>
      <c r="AC86" s="10" t="s">
        <v>241</v>
      </c>
    </row>
    <row r="87" spans="1:45" s="11" customFormat="1" x14ac:dyDescent="0.2">
      <c r="A87" s="8" t="s">
        <v>45</v>
      </c>
      <c r="B87" s="17" t="s">
        <v>320</v>
      </c>
      <c r="C87" s="10" t="s">
        <v>321</v>
      </c>
      <c r="D87" s="10" t="s">
        <v>48</v>
      </c>
      <c r="E87" s="10" t="s">
        <v>211</v>
      </c>
      <c r="F87" s="1" t="s">
        <v>322</v>
      </c>
      <c r="G87" s="1" t="s">
        <v>323</v>
      </c>
      <c r="H87" s="2"/>
      <c r="I87" s="1" t="str">
        <f t="shared" si="5"/>
        <v>bilat_bc</v>
      </c>
      <c r="J87" s="1" t="s">
        <v>87</v>
      </c>
      <c r="K87" s="1" t="str">
        <f>CONCATENATE("&lt;div class='rich-text-field-label'&gt;&lt;p style='text-align: center;'&gt;",B87,"&lt;/p&gt;&lt;/div&gt;")</f>
        <v>&lt;div class='rich-text-field-label'&gt;&lt;p style='text-align: center;'&gt;bc_diagnosis&lt;/p&gt;&lt;/div&gt;</v>
      </c>
      <c r="L87" s="1" t="s">
        <v>214</v>
      </c>
      <c r="M87" s="1" t="e">
        <f>#REF!</f>
        <v>#REF!</v>
      </c>
      <c r="N87" s="10" t="str">
        <f t="shared" si="8"/>
        <v>0,No|1,Yes</v>
      </c>
      <c r="O87" s="1" t="str">
        <f t="shared" si="7"/>
        <v>Synchronous bilat BC (2nd BC diagnosis within the 6 months after the index BC diagnosis)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 t="str">
        <f t="shared" si="6"/>
        <v>@generic</v>
      </c>
      <c r="AA87" s="10" t="s">
        <v>324</v>
      </c>
      <c r="AB87" s="10"/>
      <c r="AC87" s="10" t="s">
        <v>54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s="11" customFormat="1" x14ac:dyDescent="0.2">
      <c r="A88" s="8" t="s">
        <v>45</v>
      </c>
      <c r="B88" s="17" t="s">
        <v>320</v>
      </c>
      <c r="C88" s="10" t="s">
        <v>325</v>
      </c>
      <c r="D88" s="10" t="s">
        <v>48</v>
      </c>
      <c r="E88" s="10" t="s">
        <v>211</v>
      </c>
      <c r="F88" s="1" t="s">
        <v>326</v>
      </c>
      <c r="G88" s="1" t="s">
        <v>327</v>
      </c>
      <c r="H88" s="2"/>
      <c r="I88" s="1" t="str">
        <f t="shared" si="5"/>
        <v>inflammatory_BC</v>
      </c>
      <c r="J88" s="1" t="s">
        <v>87</v>
      </c>
      <c r="K88" s="1"/>
      <c r="L88" s="1" t="s">
        <v>214</v>
      </c>
      <c r="M88" s="1" t="e">
        <f>#REF!</f>
        <v>#REF!</v>
      </c>
      <c r="N88" s="10" t="str">
        <f t="shared" si="8"/>
        <v>0,No|1,Yes</v>
      </c>
      <c r="O88" s="1" t="str">
        <f t="shared" si="7"/>
        <v xml:space="preserve">Inflammatory BC at diagnosis 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 t="str">
        <f t="shared" si="6"/>
        <v>@generic</v>
      </c>
      <c r="AA88" s="10" t="s">
        <v>54</v>
      </c>
      <c r="AB88" s="10"/>
      <c r="AC88" s="10" t="s">
        <v>54</v>
      </c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s="11" customFormat="1" x14ac:dyDescent="0.2">
      <c r="A89" s="8" t="s">
        <v>45</v>
      </c>
      <c r="B89" s="17" t="s">
        <v>320</v>
      </c>
      <c r="C89" s="10" t="s">
        <v>328</v>
      </c>
      <c r="D89" s="10" t="s">
        <v>48</v>
      </c>
      <c r="E89" s="10" t="s">
        <v>329</v>
      </c>
      <c r="F89" s="1" t="s">
        <v>330</v>
      </c>
      <c r="G89" s="1" t="s">
        <v>331</v>
      </c>
      <c r="H89" s="2"/>
      <c r="I89" s="1" t="str">
        <f t="shared" si="5"/>
        <v>moddiag</v>
      </c>
      <c r="J89" s="1" t="s">
        <v>87</v>
      </c>
      <c r="K89" s="1"/>
      <c r="L89" s="10" t="s">
        <v>53</v>
      </c>
      <c r="M89" s="1" t="e">
        <f>#REF!</f>
        <v>#REF!</v>
      </c>
      <c r="N89" s="10" t="str">
        <f t="shared" si="8"/>
        <v>0,Radiologic|1,Clinical</v>
      </c>
      <c r="O89" s="1" t="str">
        <f t="shared" si="7"/>
        <v>Mode of BC diagnosis: radiological/clinical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 t="str">
        <f t="shared" si="6"/>
        <v>@generic</v>
      </c>
      <c r="AA89" s="10" t="s">
        <v>54</v>
      </c>
      <c r="AB89" s="10"/>
      <c r="AC89" s="10" t="s">
        <v>204</v>
      </c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s="11" customFormat="1" x14ac:dyDescent="0.2">
      <c r="A90" s="2" t="s">
        <v>70</v>
      </c>
      <c r="B90" s="17" t="s">
        <v>320</v>
      </c>
      <c r="C90" s="2" t="s">
        <v>332</v>
      </c>
      <c r="D90" s="10" t="s">
        <v>48</v>
      </c>
      <c r="E90" s="5" t="s">
        <v>211</v>
      </c>
      <c r="F90" s="1" t="s">
        <v>333</v>
      </c>
      <c r="G90" s="1" t="s">
        <v>334</v>
      </c>
      <c r="H90" s="2"/>
      <c r="I90" s="1" t="str">
        <f t="shared" si="5"/>
        <v>multifocality_clin</v>
      </c>
      <c r="J90" s="1" t="s">
        <v>87</v>
      </c>
      <c r="K90" s="1"/>
      <c r="L90" s="10" t="s">
        <v>53</v>
      </c>
      <c r="M90" s="1" t="e">
        <f>#REF!</f>
        <v>#REF!</v>
      </c>
      <c r="N90" s="10" t="str">
        <f t="shared" si="8"/>
        <v>0,No|1,Yes</v>
      </c>
      <c r="O90" s="1" t="str">
        <f t="shared" si="7"/>
        <v xml:space="preserve">Tumor multifocality at dignosis 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 t="str">
        <f t="shared" si="6"/>
        <v>@derived</v>
      </c>
      <c r="AA90" s="10"/>
      <c r="AB90" s="10"/>
      <c r="AC90" s="10" t="s">
        <v>204</v>
      </c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s="11" customFormat="1" x14ac:dyDescent="0.2">
      <c r="A91" s="12" t="s">
        <v>70</v>
      </c>
      <c r="B91" s="18" t="s">
        <v>320</v>
      </c>
      <c r="C91" s="2" t="s">
        <v>335</v>
      </c>
      <c r="D91" s="19" t="s">
        <v>48</v>
      </c>
      <c r="E91" s="5" t="s">
        <v>211</v>
      </c>
      <c r="F91" s="2" t="s">
        <v>336</v>
      </c>
      <c r="G91" s="1" t="s">
        <v>337</v>
      </c>
      <c r="H91" s="2"/>
      <c r="I91" s="1" t="str">
        <f t="shared" si="5"/>
        <v>multifocality_clin_histo</v>
      </c>
      <c r="J91" s="1" t="s">
        <v>87</v>
      </c>
      <c r="K91" s="1"/>
      <c r="L91" s="1" t="s">
        <v>214</v>
      </c>
      <c r="M91" s="1" t="e">
        <f>#REF!</f>
        <v>#REF!</v>
      </c>
      <c r="N91" s="10" t="str">
        <f t="shared" si="8"/>
        <v>0,No|1,Yes</v>
      </c>
      <c r="O91" s="1" t="str">
        <f t="shared" si="7"/>
        <v>Tumor multifocality (clinical if neoadj ttt / or histological if surgery first (in patients with surgery first, take clinical variable only if histological multifocality NA) )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 t="str">
        <f t="shared" si="6"/>
        <v>@derived</v>
      </c>
      <c r="AA91" s="10" t="s">
        <v>54</v>
      </c>
      <c r="AB91" s="10"/>
      <c r="AC91" s="10" t="s">
        <v>204</v>
      </c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s="11" customFormat="1" x14ac:dyDescent="0.2">
      <c r="A92" s="8" t="s">
        <v>45</v>
      </c>
      <c r="B92" s="17" t="s">
        <v>320</v>
      </c>
      <c r="C92" s="10" t="s">
        <v>338</v>
      </c>
      <c r="D92" s="10" t="s">
        <v>187</v>
      </c>
      <c r="E92" s="10"/>
      <c r="F92" s="1" t="s">
        <v>339</v>
      </c>
      <c r="G92" s="1" t="s">
        <v>340</v>
      </c>
      <c r="H92" s="2"/>
      <c r="I92" s="1" t="str">
        <f t="shared" si="5"/>
        <v>tclin</v>
      </c>
      <c r="J92" s="1" t="s">
        <v>87</v>
      </c>
      <c r="K92" s="1"/>
      <c r="L92" s="1" t="s">
        <v>53</v>
      </c>
      <c r="M92" s="1" t="e">
        <f>#REF!</f>
        <v>#REF!</v>
      </c>
      <c r="N92" s="10"/>
      <c r="O92" s="1" t="str">
        <f t="shared" si="7"/>
        <v>Clinical tumor size at diagnosis (mm)</v>
      </c>
      <c r="P92" s="1" t="s">
        <v>190</v>
      </c>
      <c r="Q92" s="1"/>
      <c r="R92" s="1"/>
      <c r="S92" s="1"/>
      <c r="T92" s="1"/>
      <c r="U92" s="1"/>
      <c r="V92" s="1"/>
      <c r="W92" s="1"/>
      <c r="X92" s="1"/>
      <c r="Y92" s="1"/>
      <c r="Z92" s="1" t="str">
        <f t="shared" si="6"/>
        <v>@generic</v>
      </c>
      <c r="AA92" s="10" t="s">
        <v>54</v>
      </c>
      <c r="AB92" s="10"/>
      <c r="AC92" s="10" t="s">
        <v>54</v>
      </c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s="11" customFormat="1" x14ac:dyDescent="0.2">
      <c r="A93" s="8" t="s">
        <v>45</v>
      </c>
      <c r="B93" s="17" t="s">
        <v>320</v>
      </c>
      <c r="C93" s="10" t="s">
        <v>341</v>
      </c>
      <c r="D93" s="10" t="s">
        <v>48</v>
      </c>
      <c r="E93" s="10" t="s">
        <v>342</v>
      </c>
      <c r="F93" s="20" t="s">
        <v>343</v>
      </c>
      <c r="G93" s="1" t="s">
        <v>344</v>
      </c>
      <c r="H93" s="5"/>
      <c r="I93" s="1" t="str">
        <f t="shared" si="5"/>
        <v>tuicc_5cl</v>
      </c>
      <c r="J93" s="1" t="s">
        <v>87</v>
      </c>
      <c r="K93" s="1"/>
      <c r="L93" s="10" t="s">
        <v>53</v>
      </c>
      <c r="M93" s="1" t="e">
        <f>#REF!</f>
        <v>#REF!</v>
      </c>
      <c r="N93" s="10" t="str">
        <f t="shared" ref="N93:N98" si="9">E93</f>
        <v>0,T0|1,T1|2,T2|3,T3|4,T4</v>
      </c>
      <c r="O93" s="1" t="str">
        <f t="shared" si="7"/>
        <v>Clinical T stage (maximum size of a tumor at diagnosis), TNM.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 t="str">
        <f t="shared" si="6"/>
        <v>@generic</v>
      </c>
      <c r="AA93" s="10" t="s">
        <v>54</v>
      </c>
      <c r="AB93" s="10"/>
      <c r="AC93" s="2" t="s">
        <v>345</v>
      </c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s="11" customFormat="1" x14ac:dyDescent="0.2">
      <c r="A94" s="12" t="s">
        <v>70</v>
      </c>
      <c r="B94" s="17" t="s">
        <v>320</v>
      </c>
      <c r="C94" s="10" t="s">
        <v>346</v>
      </c>
      <c r="D94" s="10" t="s">
        <v>48</v>
      </c>
      <c r="E94" s="10" t="s">
        <v>347</v>
      </c>
      <c r="F94" s="4" t="s">
        <v>348</v>
      </c>
      <c r="G94" s="1" t="s">
        <v>344</v>
      </c>
      <c r="H94" s="5"/>
      <c r="I94" s="1" t="str">
        <f t="shared" si="5"/>
        <v>tuicc_4cl</v>
      </c>
      <c r="J94" s="1" t="s">
        <v>87</v>
      </c>
      <c r="K94" s="1"/>
      <c r="L94" s="10" t="s">
        <v>53</v>
      </c>
      <c r="M94" s="1" t="e">
        <f>#REF!</f>
        <v>#REF!</v>
      </c>
      <c r="N94" s="10" t="str">
        <f t="shared" si="9"/>
        <v>1,T0-T1|2,T2|3,T3|4,T4</v>
      </c>
      <c r="O94" s="1" t="str">
        <f t="shared" si="7"/>
        <v>Clinical T stage (maximum size of a tumor at diagnosis). 4 classes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 t="str">
        <f t="shared" si="6"/>
        <v>@derived</v>
      </c>
      <c r="AA94" s="10" t="s">
        <v>54</v>
      </c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s="11" customFormat="1" x14ac:dyDescent="0.2">
      <c r="A95" s="12" t="s">
        <v>70</v>
      </c>
      <c r="B95" s="17" t="s">
        <v>320</v>
      </c>
      <c r="C95" s="10" t="s">
        <v>349</v>
      </c>
      <c r="D95" s="10" t="s">
        <v>48</v>
      </c>
      <c r="E95" s="10" t="s">
        <v>350</v>
      </c>
      <c r="F95" s="4" t="s">
        <v>351</v>
      </c>
      <c r="G95" s="1" t="s">
        <v>344</v>
      </c>
      <c r="H95" s="5"/>
      <c r="I95" s="1" t="str">
        <f t="shared" si="5"/>
        <v>tuicc_3cl</v>
      </c>
      <c r="J95" s="1" t="s">
        <v>87</v>
      </c>
      <c r="K95" s="1"/>
      <c r="L95" s="10" t="s">
        <v>53</v>
      </c>
      <c r="M95" s="1" t="e">
        <f>#REF!</f>
        <v>#REF!</v>
      </c>
      <c r="N95" s="10" t="str">
        <f t="shared" si="9"/>
        <v>1,T0-T1|2,T2|3,T3-T4</v>
      </c>
      <c r="O95" s="1" t="str">
        <f t="shared" si="7"/>
        <v>Clinical T stage (maximum size of a tumor at diagnosis). 3 classes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 t="str">
        <f t="shared" si="6"/>
        <v>@derived</v>
      </c>
      <c r="AA95" s="10" t="s">
        <v>54</v>
      </c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s="11" customFormat="1" x14ac:dyDescent="0.2">
      <c r="A96" s="8" t="s">
        <v>45</v>
      </c>
      <c r="B96" s="17" t="s">
        <v>320</v>
      </c>
      <c r="C96" s="10" t="s">
        <v>352</v>
      </c>
      <c r="D96" s="10" t="s">
        <v>48</v>
      </c>
      <c r="E96" s="10" t="s">
        <v>353</v>
      </c>
      <c r="F96" s="4" t="s">
        <v>354</v>
      </c>
      <c r="G96" s="1" t="s">
        <v>355</v>
      </c>
      <c r="H96" s="5"/>
      <c r="I96" s="1" t="str">
        <f t="shared" si="5"/>
        <v>nuicc_4cl</v>
      </c>
      <c r="J96" s="1" t="s">
        <v>87</v>
      </c>
      <c r="K96" s="1"/>
      <c r="L96" s="10" t="s">
        <v>53</v>
      </c>
      <c r="M96" s="1" t="e">
        <f>#REF!</f>
        <v>#REF!</v>
      </c>
      <c r="N96" s="10" t="str">
        <f t="shared" si="9"/>
        <v>0,N0|1,N1|2,N2|3,N3</v>
      </c>
      <c r="O96" s="1" t="str">
        <f t="shared" si="7"/>
        <v>Clinical N stage at diagnosis (detected by imaging, clinical or histology)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 t="str">
        <f t="shared" si="6"/>
        <v>@generic</v>
      </c>
      <c r="AA96" s="10" t="s">
        <v>54</v>
      </c>
      <c r="AB96" s="10"/>
      <c r="AC96" s="10" t="s">
        <v>54</v>
      </c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s="11" customFormat="1" x14ac:dyDescent="0.2">
      <c r="A97" s="12" t="s">
        <v>70</v>
      </c>
      <c r="B97" s="17" t="s">
        <v>320</v>
      </c>
      <c r="C97" s="10" t="s">
        <v>356</v>
      </c>
      <c r="D97" s="10" t="s">
        <v>48</v>
      </c>
      <c r="E97" s="10" t="s">
        <v>357</v>
      </c>
      <c r="F97" s="4" t="s">
        <v>358</v>
      </c>
      <c r="G97" s="1" t="s">
        <v>355</v>
      </c>
      <c r="H97" s="5"/>
      <c r="I97" s="1" t="str">
        <f t="shared" si="5"/>
        <v>nuicc_2cl</v>
      </c>
      <c r="J97" s="1" t="s">
        <v>87</v>
      </c>
      <c r="K97" s="1"/>
      <c r="L97" s="10" t="s">
        <v>53</v>
      </c>
      <c r="M97" s="1" t="e">
        <f>#REF!</f>
        <v>#REF!</v>
      </c>
      <c r="N97" s="10" t="str">
        <f t="shared" si="9"/>
        <v>0,N0|1,N1-N2-N3</v>
      </c>
      <c r="O97" s="1" t="str">
        <f t="shared" si="7"/>
        <v>Clinical N stage at diagnosis (detected by imaging, clinical or histology). 2 classes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 t="str">
        <f t="shared" si="6"/>
        <v>@derived</v>
      </c>
      <c r="AA97" s="10" t="s">
        <v>54</v>
      </c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s="11" customFormat="1" x14ac:dyDescent="0.2">
      <c r="A98" s="8" t="s">
        <v>45</v>
      </c>
      <c r="B98" s="17" t="s">
        <v>320</v>
      </c>
      <c r="C98" s="10" t="s">
        <v>359</v>
      </c>
      <c r="D98" s="10" t="s">
        <v>48</v>
      </c>
      <c r="E98" s="10" t="s">
        <v>360</v>
      </c>
      <c r="F98" s="4" t="s">
        <v>361</v>
      </c>
      <c r="G98" s="1" t="s">
        <v>362</v>
      </c>
      <c r="H98" s="5"/>
      <c r="I98" s="1" t="str">
        <f t="shared" si="5"/>
        <v>muicc</v>
      </c>
      <c r="J98" s="1" t="s">
        <v>87</v>
      </c>
      <c r="K98" s="1"/>
      <c r="L98" s="10" t="s">
        <v>53</v>
      </c>
      <c r="M98" s="1" t="e">
        <f>#REF!</f>
        <v>#REF!</v>
      </c>
      <c r="N98" s="10" t="str">
        <f t="shared" si="9"/>
        <v>0,M0|1,M1</v>
      </c>
      <c r="O98" s="1" t="str">
        <f t="shared" si="7"/>
        <v xml:space="preserve">Distant metastases at diagnosis (by clinical history, physical examination, and imaging studies) 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 t="str">
        <f t="shared" si="6"/>
        <v>@generic</v>
      </c>
      <c r="AA98" s="10" t="s">
        <v>54</v>
      </c>
      <c r="AB98" s="10"/>
      <c r="AC98" s="10" t="s">
        <v>54</v>
      </c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s="11" customFormat="1" ht="17" x14ac:dyDescent="0.2">
      <c r="A99" s="8" t="s">
        <v>45</v>
      </c>
      <c r="B99" s="17" t="s">
        <v>320</v>
      </c>
      <c r="C99" s="10" t="s">
        <v>363</v>
      </c>
      <c r="D99" s="10" t="s">
        <v>81</v>
      </c>
      <c r="E99" s="10"/>
      <c r="F99" s="1" t="s">
        <v>364</v>
      </c>
      <c r="G99" s="1" t="s">
        <v>365</v>
      </c>
      <c r="H99" s="2"/>
      <c r="I99" s="1" t="str">
        <f t="shared" si="5"/>
        <v>dat_first_biopsy</v>
      </c>
      <c r="J99" s="1" t="s">
        <v>87</v>
      </c>
      <c r="K99" s="1"/>
      <c r="L99" s="1" t="s">
        <v>53</v>
      </c>
      <c r="M99" s="1" t="e">
        <f>#REF!</f>
        <v>#REF!</v>
      </c>
      <c r="N99" s="10"/>
      <c r="O99" s="1" t="str">
        <f t="shared" si="7"/>
        <v>Date of first biopsy with cancer diagnosis</v>
      </c>
      <c r="P99" s="11" t="s">
        <v>83</v>
      </c>
      <c r="Q99" s="1"/>
      <c r="R99" s="1"/>
      <c r="S99" s="1"/>
      <c r="T99" s="1"/>
      <c r="U99" s="1"/>
      <c r="V99" s="1"/>
      <c r="W99" s="1"/>
      <c r="X99" s="1"/>
      <c r="Y99" s="1"/>
      <c r="Z99" s="1" t="str">
        <f t="shared" si="6"/>
        <v>@generic</v>
      </c>
      <c r="AA99" s="13" t="s">
        <v>54</v>
      </c>
      <c r="AB99" s="13"/>
      <c r="AC99" s="10" t="s">
        <v>54</v>
      </c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s="11" customFormat="1" x14ac:dyDescent="0.2">
      <c r="A100" s="8" t="s">
        <v>45</v>
      </c>
      <c r="B100" s="21" t="s">
        <v>366</v>
      </c>
      <c r="C100" s="10" t="s">
        <v>367</v>
      </c>
      <c r="D100" s="4" t="s">
        <v>48</v>
      </c>
      <c r="E100" s="10" t="s">
        <v>368</v>
      </c>
      <c r="F100" s="4" t="s">
        <v>369</v>
      </c>
      <c r="G100" s="1" t="s">
        <v>370</v>
      </c>
      <c r="H100" s="2"/>
      <c r="I100" s="1" t="str">
        <f t="shared" si="5"/>
        <v>er_status</v>
      </c>
      <c r="J100" s="1" t="s">
        <v>87</v>
      </c>
      <c r="K100" s="1" t="str">
        <f>CONCATENATE("&lt;div class='rich-text-field-label'&gt;&lt;p style='text-align: center;'&gt;",B100,"&lt;/p&gt;&lt;/div&gt;")</f>
        <v>&lt;div class='rich-text-field-label'&gt;&lt;p style='text-align: center;'&gt;bc_biology&lt;/p&gt;&lt;/div&gt;</v>
      </c>
      <c r="L100" s="10" t="s">
        <v>53</v>
      </c>
      <c r="M100" s="1" t="e">
        <f>#REF!</f>
        <v>#REF!</v>
      </c>
      <c r="N100" s="10" t="str">
        <f>E100</f>
        <v>0,Negative|1,Positive</v>
      </c>
      <c r="O100" s="1" t="str">
        <f t="shared" si="7"/>
        <v>Estrogen receptors  on the baseline biopsy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 t="str">
        <f t="shared" si="6"/>
        <v>@generic</v>
      </c>
      <c r="AA100" s="1" t="s">
        <v>54</v>
      </c>
      <c r="AB100" s="1"/>
      <c r="AC100" s="10" t="s">
        <v>54</v>
      </c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">
      <c r="A101" s="8" t="s">
        <v>45</v>
      </c>
      <c r="B101" s="21" t="s">
        <v>366</v>
      </c>
      <c r="C101" s="10" t="s">
        <v>371</v>
      </c>
      <c r="D101" s="4" t="s">
        <v>48</v>
      </c>
      <c r="E101" s="10" t="s">
        <v>368</v>
      </c>
      <c r="F101" s="1" t="s">
        <v>372</v>
      </c>
      <c r="G101" s="1" t="s">
        <v>373</v>
      </c>
      <c r="I101" s="1" t="str">
        <f t="shared" si="5"/>
        <v>pr_status</v>
      </c>
      <c r="J101" s="1" t="s">
        <v>87</v>
      </c>
      <c r="L101" s="10" t="s">
        <v>53</v>
      </c>
      <c r="M101" s="1" t="e">
        <f>#REF!</f>
        <v>#REF!</v>
      </c>
      <c r="N101" s="10" t="str">
        <f>E101</f>
        <v>0,Negative|1,Positive</v>
      </c>
      <c r="O101" s="1" t="str">
        <f t="shared" si="7"/>
        <v>Progesterone receptors on the baseline biopsy</v>
      </c>
      <c r="Z101" s="1" t="str">
        <f t="shared" si="6"/>
        <v>@generic</v>
      </c>
      <c r="AA101" s="1" t="s">
        <v>54</v>
      </c>
      <c r="AC101" s="1" t="s">
        <v>54</v>
      </c>
    </row>
    <row r="102" spans="1:45" s="11" customFormat="1" x14ac:dyDescent="0.2">
      <c r="A102" s="12" t="s">
        <v>70</v>
      </c>
      <c r="B102" s="21" t="s">
        <v>366</v>
      </c>
      <c r="C102" s="10" t="s">
        <v>374</v>
      </c>
      <c r="D102" s="4" t="s">
        <v>48</v>
      </c>
      <c r="E102" s="10" t="s">
        <v>368</v>
      </c>
      <c r="F102" s="1" t="s">
        <v>375</v>
      </c>
      <c r="G102" s="1" t="s">
        <v>376</v>
      </c>
      <c r="H102" s="2"/>
      <c r="I102" s="1" t="str">
        <f t="shared" si="5"/>
        <v>hr_status</v>
      </c>
      <c r="J102" s="1" t="s">
        <v>87</v>
      </c>
      <c r="K102" s="1"/>
      <c r="L102" s="10" t="s">
        <v>53</v>
      </c>
      <c r="M102" s="1" t="e">
        <f>#REF!</f>
        <v>#REF!</v>
      </c>
      <c r="N102" s="10" t="str">
        <f>E102</f>
        <v>0,Negative|1,Positive</v>
      </c>
      <c r="O102" s="1" t="str">
        <f t="shared" si="7"/>
        <v>Hormone-receptors on the baseline biopsy (one or both of the estrogen  or progesterone receptors)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 t="str">
        <f t="shared" si="6"/>
        <v>@derived</v>
      </c>
      <c r="AA102" s="1" t="s">
        <v>54</v>
      </c>
      <c r="AB102" s="1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s="11" customFormat="1" x14ac:dyDescent="0.2">
      <c r="A103" s="8" t="s">
        <v>45</v>
      </c>
      <c r="B103" s="21" t="s">
        <v>366</v>
      </c>
      <c r="C103" s="10" t="s">
        <v>377</v>
      </c>
      <c r="D103" s="4" t="s">
        <v>48</v>
      </c>
      <c r="E103" s="10" t="s">
        <v>378</v>
      </c>
      <c r="F103" s="1" t="s">
        <v>379</v>
      </c>
      <c r="G103" s="1" t="s">
        <v>380</v>
      </c>
      <c r="H103" s="2"/>
      <c r="I103" s="1" t="str">
        <f t="shared" si="5"/>
        <v>er_intensity</v>
      </c>
      <c r="J103" s="1" t="s">
        <v>87</v>
      </c>
      <c r="K103" s="1"/>
      <c r="L103" s="10" t="s">
        <v>53</v>
      </c>
      <c r="M103" s="1" t="e">
        <f>#REF!</f>
        <v>#REF!</v>
      </c>
      <c r="N103" s="10" t="str">
        <f>E103</f>
        <v>1,+|2,++|3,+++</v>
      </c>
      <c r="O103" s="1" t="str">
        <f t="shared" si="7"/>
        <v>Intensity of estrogen receptors on the baseline biopsy  (IS)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 t="str">
        <f t="shared" si="6"/>
        <v>@generic</v>
      </c>
      <c r="AA103" s="1" t="s">
        <v>54</v>
      </c>
      <c r="AB103" s="1"/>
      <c r="AC103" s="10" t="s">
        <v>204</v>
      </c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">
      <c r="A104" s="8" t="s">
        <v>45</v>
      </c>
      <c r="B104" s="21" t="s">
        <v>366</v>
      </c>
      <c r="C104" s="10" t="s">
        <v>381</v>
      </c>
      <c r="D104" s="4" t="s">
        <v>48</v>
      </c>
      <c r="E104" s="10" t="s">
        <v>378</v>
      </c>
      <c r="F104" s="1" t="s">
        <v>382</v>
      </c>
      <c r="G104" s="1" t="s">
        <v>383</v>
      </c>
      <c r="I104" s="1" t="str">
        <f t="shared" si="5"/>
        <v>pr_intensity</v>
      </c>
      <c r="J104" s="1" t="s">
        <v>87</v>
      </c>
      <c r="L104" s="10" t="s">
        <v>53</v>
      </c>
      <c r="M104" s="1" t="e">
        <f>#REF!</f>
        <v>#REF!</v>
      </c>
      <c r="N104" s="10" t="str">
        <f>E104</f>
        <v>1,+|2,++|3,+++</v>
      </c>
      <c r="O104" s="1" t="str">
        <f t="shared" si="7"/>
        <v>Intensity of progesterone receptors on the baseline biopsy  (IS)</v>
      </c>
      <c r="Z104" s="1" t="str">
        <f t="shared" si="6"/>
        <v>@generic</v>
      </c>
      <c r="AA104" s="1" t="s">
        <v>54</v>
      </c>
      <c r="AC104" s="10" t="s">
        <v>204</v>
      </c>
    </row>
    <row r="105" spans="1:45" s="11" customFormat="1" x14ac:dyDescent="0.2">
      <c r="A105" s="8" t="s">
        <v>45</v>
      </c>
      <c r="B105" s="21" t="s">
        <v>366</v>
      </c>
      <c r="C105" s="10" t="s">
        <v>384</v>
      </c>
      <c r="D105" s="1" t="s">
        <v>62</v>
      </c>
      <c r="E105" s="10"/>
      <c r="F105" s="1" t="s">
        <v>385</v>
      </c>
      <c r="G105" s="1" t="s">
        <v>386</v>
      </c>
      <c r="H105" s="2"/>
      <c r="I105" s="1" t="str">
        <f t="shared" si="5"/>
        <v>er_percentage</v>
      </c>
      <c r="J105" s="1" t="s">
        <v>87</v>
      </c>
      <c r="K105" s="1"/>
      <c r="L105" s="1" t="s">
        <v>53</v>
      </c>
      <c r="M105" s="1" t="e">
        <f>#REF!</f>
        <v>#REF!</v>
      </c>
      <c r="N105" s="10"/>
      <c r="O105" s="1" t="str">
        <f t="shared" si="7"/>
        <v>Nuclear ER staining (%) (PS) on the baseline biopsy</v>
      </c>
      <c r="P105" s="10" t="s">
        <v>62</v>
      </c>
      <c r="Q105" s="1"/>
      <c r="R105" s="1"/>
      <c r="S105" s="1"/>
      <c r="T105" s="1"/>
      <c r="U105" s="1"/>
      <c r="V105" s="1"/>
      <c r="W105" s="1"/>
      <c r="X105" s="1"/>
      <c r="Y105" s="1"/>
      <c r="Z105" s="1" t="str">
        <f t="shared" si="6"/>
        <v>@generic</v>
      </c>
      <c r="AA105" s="1" t="s">
        <v>54</v>
      </c>
      <c r="AB105" s="1"/>
      <c r="AC105" s="10" t="s">
        <v>54</v>
      </c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">
      <c r="A106" s="8" t="s">
        <v>45</v>
      </c>
      <c r="B106" s="21" t="s">
        <v>366</v>
      </c>
      <c r="C106" s="10" t="s">
        <v>387</v>
      </c>
      <c r="D106" s="1" t="s">
        <v>62</v>
      </c>
      <c r="F106" s="1" t="s">
        <v>388</v>
      </c>
      <c r="G106" s="1" t="s">
        <v>389</v>
      </c>
      <c r="I106" s="1" t="str">
        <f t="shared" si="5"/>
        <v>pr_percentage</v>
      </c>
      <c r="J106" s="1" t="s">
        <v>87</v>
      </c>
      <c r="L106" s="1" t="s">
        <v>53</v>
      </c>
      <c r="M106" s="1" t="e">
        <f>#REF!</f>
        <v>#REF!</v>
      </c>
      <c r="N106" s="10"/>
      <c r="O106" s="1" t="str">
        <f t="shared" si="7"/>
        <v>Nuclear PR staining (%) (PS) on the baseline biopsy</v>
      </c>
      <c r="P106" s="10" t="s">
        <v>62</v>
      </c>
      <c r="Z106" s="1" t="str">
        <f t="shared" si="6"/>
        <v>@generic</v>
      </c>
      <c r="AA106" s="1" t="s">
        <v>54</v>
      </c>
      <c r="AC106" s="1" t="s">
        <v>54</v>
      </c>
    </row>
    <row r="107" spans="1:45" x14ac:dyDescent="0.2">
      <c r="A107" s="8" t="s">
        <v>45</v>
      </c>
      <c r="B107" s="21" t="s">
        <v>366</v>
      </c>
      <c r="C107" s="10" t="s">
        <v>390</v>
      </c>
      <c r="D107" s="1" t="s">
        <v>62</v>
      </c>
      <c r="F107" s="1" t="s">
        <v>391</v>
      </c>
      <c r="G107" s="1" t="s">
        <v>392</v>
      </c>
      <c r="I107" s="1" t="str">
        <f t="shared" si="5"/>
        <v>er_allred</v>
      </c>
      <c r="J107" s="1" t="s">
        <v>87</v>
      </c>
      <c r="L107" s="1" t="s">
        <v>53</v>
      </c>
      <c r="M107" s="1" t="e">
        <f>#REF!</f>
        <v>#REF!</v>
      </c>
      <c r="N107" s="10"/>
      <c r="O107" s="1" t="str">
        <f t="shared" si="7"/>
        <v>ER Allred scoring [Total Score( PS+IS)=0-8] on the baseline biopsy</v>
      </c>
      <c r="P107" s="10" t="s">
        <v>62</v>
      </c>
      <c r="Z107" s="1" t="str">
        <f t="shared" si="6"/>
        <v>@generic</v>
      </c>
      <c r="AC107" s="1" t="s">
        <v>54</v>
      </c>
    </row>
    <row r="108" spans="1:45" x14ac:dyDescent="0.2">
      <c r="A108" s="8" t="s">
        <v>45</v>
      </c>
      <c r="B108" s="21" t="s">
        <v>366</v>
      </c>
      <c r="C108" s="10" t="s">
        <v>393</v>
      </c>
      <c r="D108" s="1" t="s">
        <v>62</v>
      </c>
      <c r="F108" s="1" t="s">
        <v>394</v>
      </c>
      <c r="G108" s="1" t="s">
        <v>395</v>
      </c>
      <c r="I108" s="1" t="str">
        <f t="shared" si="5"/>
        <v>pr_allred</v>
      </c>
      <c r="J108" s="1" t="s">
        <v>87</v>
      </c>
      <c r="L108" s="1" t="s">
        <v>53</v>
      </c>
      <c r="M108" s="1" t="e">
        <f>#REF!</f>
        <v>#REF!</v>
      </c>
      <c r="N108" s="10"/>
      <c r="O108" s="1" t="str">
        <f t="shared" si="7"/>
        <v>PR Allred scoring [Total Score( PS+IS)=0-8] on the baseline biopsy</v>
      </c>
      <c r="P108" s="10" t="s">
        <v>62</v>
      </c>
      <c r="Z108" s="1" t="str">
        <f t="shared" si="6"/>
        <v>@generic</v>
      </c>
      <c r="AC108" s="1" t="s">
        <v>54</v>
      </c>
    </row>
    <row r="109" spans="1:45" x14ac:dyDescent="0.2">
      <c r="A109" s="8" t="s">
        <v>45</v>
      </c>
      <c r="B109" s="21" t="s">
        <v>366</v>
      </c>
      <c r="C109" s="10" t="s">
        <v>396</v>
      </c>
      <c r="D109" s="4" t="s">
        <v>48</v>
      </c>
      <c r="E109" s="10" t="s">
        <v>368</v>
      </c>
      <c r="F109" s="1" t="s">
        <v>397</v>
      </c>
      <c r="G109" s="1" t="s">
        <v>398</v>
      </c>
      <c r="I109" s="1" t="str">
        <f t="shared" si="5"/>
        <v>her2_status</v>
      </c>
      <c r="J109" s="1" t="s">
        <v>87</v>
      </c>
      <c r="L109" s="10" t="s">
        <v>53</v>
      </c>
      <c r="M109" s="1" t="e">
        <f>#REF!</f>
        <v>#REF!</v>
      </c>
      <c r="N109" s="10" t="str">
        <f t="shared" ref="N109:N128" si="10">E109</f>
        <v>0,Negative|1,Positive</v>
      </c>
      <c r="O109" s="1" t="str">
        <f t="shared" si="7"/>
        <v>Her2 status on the baseline biopsy</v>
      </c>
      <c r="Z109" s="1" t="str">
        <f t="shared" si="6"/>
        <v>@generic</v>
      </c>
      <c r="AA109" s="1" t="s">
        <v>54</v>
      </c>
      <c r="AC109" s="1" t="s">
        <v>54</v>
      </c>
    </row>
    <row r="110" spans="1:45" x14ac:dyDescent="0.2">
      <c r="A110" s="12" t="s">
        <v>70</v>
      </c>
      <c r="B110" s="21" t="s">
        <v>366</v>
      </c>
      <c r="C110" s="10" t="s">
        <v>399</v>
      </c>
      <c r="D110" s="4" t="s">
        <v>48</v>
      </c>
      <c r="E110" s="10" t="s">
        <v>400</v>
      </c>
      <c r="F110" s="1" t="s">
        <v>401</v>
      </c>
      <c r="G110" s="1" t="s">
        <v>402</v>
      </c>
      <c r="I110" s="1" t="str">
        <f t="shared" si="5"/>
        <v>luminal</v>
      </c>
      <c r="J110" s="1" t="s">
        <v>87</v>
      </c>
      <c r="L110" s="10" t="s">
        <v>53</v>
      </c>
      <c r="M110" s="1" t="e">
        <f>#REF!</f>
        <v>#REF!</v>
      </c>
      <c r="N110" s="10" t="str">
        <f t="shared" si="10"/>
        <v>0,Non luminal|1,Luminal</v>
      </c>
      <c r="O110" s="1" t="str">
        <f t="shared" si="7"/>
        <v>Luminal BC subtype based on the baseline biopsy</v>
      </c>
      <c r="Z110" s="1" t="str">
        <f t="shared" si="6"/>
        <v>@derived</v>
      </c>
      <c r="AA110" s="1" t="s">
        <v>54</v>
      </c>
    </row>
    <row r="111" spans="1:45" x14ac:dyDescent="0.2">
      <c r="A111" s="12" t="s">
        <v>70</v>
      </c>
      <c r="B111" s="21" t="s">
        <v>366</v>
      </c>
      <c r="C111" s="10" t="s">
        <v>403</v>
      </c>
      <c r="D111" s="4" t="s">
        <v>48</v>
      </c>
      <c r="E111" s="10" t="s">
        <v>404</v>
      </c>
      <c r="F111" s="1" t="s">
        <v>405</v>
      </c>
      <c r="G111" s="1" t="s">
        <v>406</v>
      </c>
      <c r="I111" s="1" t="str">
        <f t="shared" si="5"/>
        <v>tnbc</v>
      </c>
      <c r="J111" s="1" t="s">
        <v>87</v>
      </c>
      <c r="L111" s="10" t="s">
        <v>53</v>
      </c>
      <c r="M111" s="1" t="e">
        <f>#REF!</f>
        <v>#REF!</v>
      </c>
      <c r="N111" s="10" t="str">
        <f t="shared" si="10"/>
        <v>0,Non TNBC|1,TNBC</v>
      </c>
      <c r="O111" s="1" t="str">
        <f t="shared" si="7"/>
        <v>TNBC BC subtype based on the baseline biopsy</v>
      </c>
      <c r="Z111" s="1" t="str">
        <f t="shared" si="6"/>
        <v>@derived</v>
      </c>
      <c r="AA111" s="1" t="s">
        <v>54</v>
      </c>
    </row>
    <row r="112" spans="1:45" x14ac:dyDescent="0.2">
      <c r="A112" s="12" t="s">
        <v>70</v>
      </c>
      <c r="B112" s="21" t="s">
        <v>366</v>
      </c>
      <c r="C112" s="1" t="s">
        <v>407</v>
      </c>
      <c r="D112" s="4" t="s">
        <v>48</v>
      </c>
      <c r="E112" s="1" t="s">
        <v>408</v>
      </c>
      <c r="F112" s="1" t="s">
        <v>409</v>
      </c>
      <c r="G112" s="1" t="s">
        <v>410</v>
      </c>
      <c r="I112" s="1" t="str">
        <f t="shared" si="5"/>
        <v>subtype</v>
      </c>
      <c r="J112" s="1" t="s">
        <v>87</v>
      </c>
      <c r="L112" s="10" t="s">
        <v>53</v>
      </c>
      <c r="M112" s="1" t="e">
        <f>#REF!</f>
        <v>#REF!</v>
      </c>
      <c r="N112" s="10" t="str">
        <f t="shared" si="10"/>
        <v>1,Luminal|2,TNBC|3,HER2+</v>
      </c>
      <c r="O112" s="1" t="str">
        <f t="shared" si="7"/>
        <v>BC subtype (3 classes) based on the baseline biopsy</v>
      </c>
      <c r="Z112" s="1" t="str">
        <f t="shared" si="6"/>
        <v>@derived</v>
      </c>
      <c r="AA112" s="1" t="s">
        <v>54</v>
      </c>
    </row>
    <row r="113" spans="1:45" x14ac:dyDescent="0.2">
      <c r="A113" s="12" t="s">
        <v>70</v>
      </c>
      <c r="B113" s="21" t="s">
        <v>366</v>
      </c>
      <c r="C113" s="1" t="s">
        <v>411</v>
      </c>
      <c r="D113" s="4" t="s">
        <v>48</v>
      </c>
      <c r="E113" s="1" t="s">
        <v>412</v>
      </c>
      <c r="F113" s="1" t="s">
        <v>413</v>
      </c>
      <c r="G113" s="1" t="s">
        <v>410</v>
      </c>
      <c r="I113" s="1" t="str">
        <f t="shared" si="5"/>
        <v>subtype4</v>
      </c>
      <c r="J113" s="1" t="s">
        <v>87</v>
      </c>
      <c r="L113" s="10" t="s">
        <v>53</v>
      </c>
      <c r="M113" s="1" t="e">
        <f>#REF!</f>
        <v>#REF!</v>
      </c>
      <c r="N113" s="10" t="str">
        <f t="shared" si="10"/>
        <v>1,Luminal|2,TNBC|3,HER2+/HR+|4,HER2+/HR-</v>
      </c>
      <c r="O113" s="1" t="str">
        <f t="shared" si="7"/>
        <v>BC subtype (4 classes) based on the baseline biopsy</v>
      </c>
      <c r="Z113" s="1" t="str">
        <f t="shared" si="6"/>
        <v>@derived</v>
      </c>
      <c r="AA113" s="1" t="s">
        <v>54</v>
      </c>
    </row>
    <row r="114" spans="1:45" x14ac:dyDescent="0.2">
      <c r="A114" s="12" t="s">
        <v>70</v>
      </c>
      <c r="B114" s="21" t="s">
        <v>366</v>
      </c>
      <c r="C114" s="1" t="s">
        <v>414</v>
      </c>
      <c r="D114" s="4" t="s">
        <v>48</v>
      </c>
      <c r="E114" s="1" t="s">
        <v>415</v>
      </c>
      <c r="F114" s="1" t="s">
        <v>416</v>
      </c>
      <c r="G114" s="1" t="s">
        <v>410</v>
      </c>
      <c r="I114" s="1" t="str">
        <f t="shared" si="5"/>
        <v>subtype5</v>
      </c>
      <c r="J114" s="1" t="s">
        <v>87</v>
      </c>
      <c r="L114" s="10" t="s">
        <v>53</v>
      </c>
      <c r="M114" s="1" t="e">
        <f>#REF!</f>
        <v>#REF!</v>
      </c>
      <c r="N114" s="10" t="str">
        <f t="shared" si="10"/>
        <v>1,Luminal A|2,Luminal B|3,TNBC|4,HER2+/RH+|5,HER2+/RH-</v>
      </c>
      <c r="O114" s="1" t="str">
        <f t="shared" si="7"/>
        <v>BC subtype (5 classes) based on the baseline biopsy</v>
      </c>
      <c r="Z114" s="1" t="str">
        <f t="shared" si="6"/>
        <v>@derived</v>
      </c>
      <c r="AA114" s="1" t="s">
        <v>54</v>
      </c>
    </row>
    <row r="115" spans="1:45" s="11" customFormat="1" x14ac:dyDescent="0.2">
      <c r="A115" s="12" t="s">
        <v>70</v>
      </c>
      <c r="B115" s="21" t="s">
        <v>366</v>
      </c>
      <c r="C115" s="10" t="s">
        <v>417</v>
      </c>
      <c r="D115" s="4" t="s">
        <v>48</v>
      </c>
      <c r="E115" s="10" t="s">
        <v>368</v>
      </c>
      <c r="F115" s="10" t="s">
        <v>418</v>
      </c>
      <c r="G115" s="1" t="s">
        <v>419</v>
      </c>
      <c r="H115" s="2"/>
      <c r="I115" s="1" t="str">
        <f t="shared" si="5"/>
        <v>er_status_1_perc</v>
      </c>
      <c r="J115" s="1" t="s">
        <v>87</v>
      </c>
      <c r="K115" s="1"/>
      <c r="L115" s="10" t="s">
        <v>53</v>
      </c>
      <c r="M115" s="1" t="e">
        <f>#REF!</f>
        <v>#REF!</v>
      </c>
      <c r="N115" s="10" t="str">
        <f t="shared" si="10"/>
        <v>0,Negative|1,Positive</v>
      </c>
      <c r="O115" s="1" t="str">
        <f t="shared" si="7"/>
        <v>Estrogen receptors, 1% cut-off (American guide)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 t="str">
        <f t="shared" si="6"/>
        <v>@derived</v>
      </c>
      <c r="AA115" s="1" t="s">
        <v>54</v>
      </c>
      <c r="AB115" s="1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s="11" customFormat="1" x14ac:dyDescent="0.2">
      <c r="A116" s="12" t="s">
        <v>70</v>
      </c>
      <c r="B116" s="21" t="s">
        <v>366</v>
      </c>
      <c r="C116" s="10" t="s">
        <v>420</v>
      </c>
      <c r="D116" s="4" t="s">
        <v>48</v>
      </c>
      <c r="E116" s="10" t="s">
        <v>368</v>
      </c>
      <c r="F116" s="10" t="s">
        <v>421</v>
      </c>
      <c r="G116" s="1" t="s">
        <v>422</v>
      </c>
      <c r="H116" s="2"/>
      <c r="I116" s="1" t="str">
        <f t="shared" si="5"/>
        <v>pr_status_1_perc</v>
      </c>
      <c r="J116" s="1" t="s">
        <v>87</v>
      </c>
      <c r="K116" s="1"/>
      <c r="L116" s="10" t="s">
        <v>53</v>
      </c>
      <c r="M116" s="1" t="e">
        <f>#REF!</f>
        <v>#REF!</v>
      </c>
      <c r="N116" s="10" t="str">
        <f t="shared" si="10"/>
        <v>0,Negative|1,Positive</v>
      </c>
      <c r="O116" s="1" t="str">
        <f t="shared" si="7"/>
        <v>Progesterone receptors, 1% cut-off (American guide)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 t="str">
        <f t="shared" si="6"/>
        <v>@derived</v>
      </c>
      <c r="AA116" s="1" t="s">
        <v>54</v>
      </c>
      <c r="AB116" s="1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s="11" customFormat="1" x14ac:dyDescent="0.2">
      <c r="A117" s="12" t="s">
        <v>70</v>
      </c>
      <c r="B117" s="21" t="s">
        <v>366</v>
      </c>
      <c r="C117" s="10" t="s">
        <v>423</v>
      </c>
      <c r="D117" s="4" t="s">
        <v>48</v>
      </c>
      <c r="E117" s="10" t="s">
        <v>368</v>
      </c>
      <c r="F117" s="10" t="s">
        <v>424</v>
      </c>
      <c r="G117" s="1" t="s">
        <v>425</v>
      </c>
      <c r="H117" s="2"/>
      <c r="I117" s="1" t="str">
        <f t="shared" si="5"/>
        <v>hr_status_1_perc</v>
      </c>
      <c r="J117" s="1" t="s">
        <v>87</v>
      </c>
      <c r="K117" s="1"/>
      <c r="L117" s="10" t="s">
        <v>53</v>
      </c>
      <c r="M117" s="1" t="e">
        <f>#REF!</f>
        <v>#REF!</v>
      </c>
      <c r="N117" s="10" t="str">
        <f t="shared" si="10"/>
        <v>0,Negative|1,Positive</v>
      </c>
      <c r="O117" s="1" t="str">
        <f t="shared" si="7"/>
        <v>Hormone-receptors, 1% cut-off (American guide)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 t="str">
        <f t="shared" si="6"/>
        <v>@derived</v>
      </c>
      <c r="AA117" s="1" t="s">
        <v>54</v>
      </c>
      <c r="AB117" s="1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s="11" customFormat="1" x14ac:dyDescent="0.2">
      <c r="A118" s="12" t="s">
        <v>70</v>
      </c>
      <c r="B118" s="21" t="s">
        <v>366</v>
      </c>
      <c r="C118" s="10" t="s">
        <v>426</v>
      </c>
      <c r="D118" s="4" t="s">
        <v>48</v>
      </c>
      <c r="E118" s="10" t="s">
        <v>400</v>
      </c>
      <c r="F118" s="10" t="s">
        <v>427</v>
      </c>
      <c r="G118" s="1" t="s">
        <v>428</v>
      </c>
      <c r="H118" s="2"/>
      <c r="I118" s="1" t="str">
        <f t="shared" si="5"/>
        <v>luminal_1_perc</v>
      </c>
      <c r="J118" s="1" t="s">
        <v>87</v>
      </c>
      <c r="K118" s="1"/>
      <c r="L118" s="10" t="s">
        <v>53</v>
      </c>
      <c r="M118" s="1" t="e">
        <f>#REF!</f>
        <v>#REF!</v>
      </c>
      <c r="N118" s="10" t="str">
        <f t="shared" si="10"/>
        <v>0,Non luminal|1,Luminal</v>
      </c>
      <c r="O118" s="1" t="str">
        <f t="shared" si="7"/>
        <v>Luminal BC subtype, 1% cut-off (American guide)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 t="str">
        <f t="shared" si="6"/>
        <v>@derived</v>
      </c>
      <c r="AA118" s="1" t="s">
        <v>54</v>
      </c>
      <c r="AB118" s="1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s="11" customFormat="1" x14ac:dyDescent="0.2">
      <c r="A119" s="12" t="s">
        <v>70</v>
      </c>
      <c r="B119" s="21" t="s">
        <v>366</v>
      </c>
      <c r="C119" s="10" t="s">
        <v>429</v>
      </c>
      <c r="D119" s="4" t="s">
        <v>48</v>
      </c>
      <c r="E119" s="10" t="s">
        <v>404</v>
      </c>
      <c r="F119" s="10" t="s">
        <v>430</v>
      </c>
      <c r="G119" s="1" t="s">
        <v>431</v>
      </c>
      <c r="H119" s="2"/>
      <c r="I119" s="1" t="str">
        <f t="shared" si="5"/>
        <v>tnbc_1_perc</v>
      </c>
      <c r="J119" s="1" t="s">
        <v>87</v>
      </c>
      <c r="K119" s="1"/>
      <c r="L119" s="10" t="s">
        <v>53</v>
      </c>
      <c r="M119" s="1" t="e">
        <f>#REF!</f>
        <v>#REF!</v>
      </c>
      <c r="N119" s="10" t="str">
        <f t="shared" si="10"/>
        <v>0,Non TNBC|1,TNBC</v>
      </c>
      <c r="O119" s="1" t="str">
        <f t="shared" si="7"/>
        <v>TNBC BC subtype , 1% cut-off (American guide)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 t="str">
        <f t="shared" si="6"/>
        <v>@derived</v>
      </c>
      <c r="AA119" s="1" t="s">
        <v>54</v>
      </c>
      <c r="AB119" s="1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">
      <c r="A120" s="12" t="s">
        <v>70</v>
      </c>
      <c r="B120" s="21" t="s">
        <v>366</v>
      </c>
      <c r="C120" s="1" t="s">
        <v>432</v>
      </c>
      <c r="D120" s="4" t="s">
        <v>48</v>
      </c>
      <c r="E120" s="1" t="s">
        <v>408</v>
      </c>
      <c r="F120" s="10" t="s">
        <v>433</v>
      </c>
      <c r="G120" s="1" t="s">
        <v>434</v>
      </c>
      <c r="I120" s="1" t="str">
        <f t="shared" si="5"/>
        <v>subtype_1_perc</v>
      </c>
      <c r="J120" s="1" t="s">
        <v>87</v>
      </c>
      <c r="L120" s="10" t="s">
        <v>53</v>
      </c>
      <c r="M120" s="1" t="e">
        <f>#REF!</f>
        <v>#REF!</v>
      </c>
      <c r="N120" s="10" t="str">
        <f t="shared" si="10"/>
        <v>1,Luminal|2,TNBC|3,HER2+</v>
      </c>
      <c r="O120" s="1" t="str">
        <f t="shared" si="7"/>
        <v>BC subtype (3 classes) , 1% cut-off (American guide)</v>
      </c>
      <c r="Z120" s="1" t="str">
        <f t="shared" si="6"/>
        <v>@derived</v>
      </c>
      <c r="AA120" s="1" t="s">
        <v>54</v>
      </c>
    </row>
    <row r="121" spans="1:45" x14ac:dyDescent="0.2">
      <c r="A121" s="12" t="s">
        <v>70</v>
      </c>
      <c r="B121" s="21" t="s">
        <v>366</v>
      </c>
      <c r="C121" s="1" t="s">
        <v>435</v>
      </c>
      <c r="D121" s="4" t="s">
        <v>48</v>
      </c>
      <c r="E121" s="1" t="s">
        <v>436</v>
      </c>
      <c r="F121" s="10" t="s">
        <v>437</v>
      </c>
      <c r="G121" s="1" t="s">
        <v>434</v>
      </c>
      <c r="I121" s="1" t="str">
        <f t="shared" si="5"/>
        <v>subtype4_1_perc</v>
      </c>
      <c r="J121" s="1" t="s">
        <v>87</v>
      </c>
      <c r="L121" s="10" t="s">
        <v>53</v>
      </c>
      <c r="M121" s="1" t="e">
        <f>#REF!</f>
        <v>#REF!</v>
      </c>
      <c r="N121" s="10" t="str">
        <f t="shared" si="10"/>
        <v>1,Luminal|2,TNBC|3,HER2+/RH+|4,HER2+/RH-</v>
      </c>
      <c r="O121" s="1" t="str">
        <f t="shared" si="7"/>
        <v>BC subtype (4 classes) , 1% cut-off (American guide)</v>
      </c>
      <c r="Z121" s="1" t="str">
        <f t="shared" si="6"/>
        <v>@derived</v>
      </c>
      <c r="AA121" s="1" t="s">
        <v>54</v>
      </c>
    </row>
    <row r="122" spans="1:45" x14ac:dyDescent="0.2">
      <c r="A122" s="12" t="s">
        <v>70</v>
      </c>
      <c r="B122" s="21" t="s">
        <v>366</v>
      </c>
      <c r="C122" s="1" t="s">
        <v>438</v>
      </c>
      <c r="D122" s="4" t="s">
        <v>48</v>
      </c>
      <c r="E122" s="1" t="s">
        <v>415</v>
      </c>
      <c r="F122" s="10" t="s">
        <v>439</v>
      </c>
      <c r="G122" s="1" t="s">
        <v>434</v>
      </c>
      <c r="I122" s="1" t="str">
        <f t="shared" si="5"/>
        <v>subtype5_1_perc</v>
      </c>
      <c r="J122" s="1" t="s">
        <v>87</v>
      </c>
      <c r="L122" s="10" t="s">
        <v>53</v>
      </c>
      <c r="M122" s="1" t="e">
        <f>#REF!</f>
        <v>#REF!</v>
      </c>
      <c r="N122" s="10" t="str">
        <f t="shared" si="10"/>
        <v>1,Luminal A|2,Luminal B|3,TNBC|4,HER2+/RH+|5,HER2+/RH-</v>
      </c>
      <c r="O122" s="1" t="str">
        <f t="shared" si="7"/>
        <v>BC subtype (5 classes) , 1% cut-off (American guide)</v>
      </c>
      <c r="Z122" s="1" t="str">
        <f t="shared" si="6"/>
        <v>@derived</v>
      </c>
      <c r="AA122" s="1" t="s">
        <v>54</v>
      </c>
    </row>
    <row r="123" spans="1:45" x14ac:dyDescent="0.2">
      <c r="A123" s="8" t="s">
        <v>45</v>
      </c>
      <c r="B123" s="21" t="s">
        <v>366</v>
      </c>
      <c r="C123" s="10" t="s">
        <v>440</v>
      </c>
      <c r="D123" s="4" t="s">
        <v>48</v>
      </c>
      <c r="E123" s="10" t="s">
        <v>441</v>
      </c>
      <c r="F123" s="1" t="s">
        <v>442</v>
      </c>
      <c r="G123" s="1" t="s">
        <v>443</v>
      </c>
      <c r="I123" s="1" t="str">
        <f t="shared" si="5"/>
        <v>histo_5cl</v>
      </c>
      <c r="J123" s="1" t="s">
        <v>87</v>
      </c>
      <c r="L123" s="10" t="s">
        <v>53</v>
      </c>
      <c r="M123" s="1" t="e">
        <f>#REF!</f>
        <v>#REF!</v>
      </c>
      <c r="N123" s="10" t="str">
        <f t="shared" si="10"/>
        <v xml:space="preserve">1,NST|2,Lobular|3,Mucinous|4,Tubulous|9,Others  </v>
      </c>
      <c r="O123" s="1" t="str">
        <f t="shared" si="7"/>
        <v>Histological type (5 classes)</v>
      </c>
      <c r="Z123" s="1" t="str">
        <f t="shared" si="6"/>
        <v>@generic</v>
      </c>
      <c r="AA123" s="10" t="s">
        <v>54</v>
      </c>
      <c r="AB123" s="10"/>
      <c r="AC123" s="2" t="s">
        <v>345</v>
      </c>
    </row>
    <row r="124" spans="1:45" x14ac:dyDescent="0.2">
      <c r="A124" s="12" t="s">
        <v>70</v>
      </c>
      <c r="B124" s="21" t="s">
        <v>366</v>
      </c>
      <c r="C124" s="10" t="s">
        <v>444</v>
      </c>
      <c r="D124" s="10" t="s">
        <v>48</v>
      </c>
      <c r="E124" s="10" t="s">
        <v>445</v>
      </c>
      <c r="F124" s="1" t="s">
        <v>446</v>
      </c>
      <c r="G124" s="1" t="s">
        <v>443</v>
      </c>
      <c r="I124" s="1" t="str">
        <f t="shared" si="5"/>
        <v>histo_4cl</v>
      </c>
      <c r="J124" s="1" t="s">
        <v>87</v>
      </c>
      <c r="L124" s="10" t="s">
        <v>53</v>
      </c>
      <c r="M124" s="1" t="e">
        <f>#REF!</f>
        <v>#REF!</v>
      </c>
      <c r="N124" s="10" t="str">
        <f t="shared" si="10"/>
        <v xml:space="preserve">1,NST|2,Lobular|3,Mucinous|9,Others  </v>
      </c>
      <c r="O124" s="1" t="str">
        <f t="shared" si="7"/>
        <v>Histological type (4 classes)</v>
      </c>
      <c r="Z124" s="1" t="str">
        <f t="shared" si="6"/>
        <v>@derived</v>
      </c>
      <c r="AA124" s="10" t="s">
        <v>54</v>
      </c>
      <c r="AB124" s="10"/>
    </row>
    <row r="125" spans="1:45" x14ac:dyDescent="0.2">
      <c r="A125" s="12" t="s">
        <v>70</v>
      </c>
      <c r="B125" s="21" t="s">
        <v>366</v>
      </c>
      <c r="C125" s="10" t="s">
        <v>447</v>
      </c>
      <c r="D125" s="10" t="s">
        <v>48</v>
      </c>
      <c r="E125" s="10" t="s">
        <v>448</v>
      </c>
      <c r="F125" s="1" t="s">
        <v>449</v>
      </c>
      <c r="G125" s="1" t="s">
        <v>443</v>
      </c>
      <c r="I125" s="1" t="str">
        <f t="shared" si="5"/>
        <v>histo_3cl</v>
      </c>
      <c r="J125" s="1" t="s">
        <v>87</v>
      </c>
      <c r="L125" s="10" t="s">
        <v>53</v>
      </c>
      <c r="M125" s="1" t="e">
        <f>#REF!</f>
        <v>#REF!</v>
      </c>
      <c r="N125" s="10" t="str">
        <f t="shared" si="10"/>
        <v xml:space="preserve">1,NST|2,Lobular|9,Others  </v>
      </c>
      <c r="O125" s="1" t="str">
        <f t="shared" si="7"/>
        <v>Histological type (3 classes)</v>
      </c>
      <c r="Z125" s="1" t="str">
        <f t="shared" si="6"/>
        <v>@derived</v>
      </c>
      <c r="AA125" s="10" t="s">
        <v>54</v>
      </c>
      <c r="AB125" s="10"/>
    </row>
    <row r="126" spans="1:45" x14ac:dyDescent="0.2">
      <c r="A126" s="12" t="s">
        <v>70</v>
      </c>
      <c r="B126" s="21" t="s">
        <v>366</v>
      </c>
      <c r="C126" s="10" t="s">
        <v>450</v>
      </c>
      <c r="D126" s="10" t="s">
        <v>48</v>
      </c>
      <c r="E126" s="10" t="s">
        <v>451</v>
      </c>
      <c r="F126" s="1" t="s">
        <v>452</v>
      </c>
      <c r="G126" s="1" t="s">
        <v>443</v>
      </c>
      <c r="I126" s="1" t="str">
        <f t="shared" si="5"/>
        <v>histo_2cl</v>
      </c>
      <c r="J126" s="1" t="s">
        <v>87</v>
      </c>
      <c r="L126" s="10" t="s">
        <v>53</v>
      </c>
      <c r="M126" s="1" t="e">
        <f>#REF!</f>
        <v>#REF!</v>
      </c>
      <c r="N126" s="10" t="str">
        <f t="shared" si="10"/>
        <v xml:space="preserve">1,NST|2,Others  </v>
      </c>
      <c r="O126" s="1" t="str">
        <f t="shared" si="7"/>
        <v>Histological type (2 classes)</v>
      </c>
      <c r="Z126" s="1" t="str">
        <f t="shared" si="6"/>
        <v>@derived</v>
      </c>
      <c r="AA126" s="10" t="s">
        <v>54</v>
      </c>
      <c r="AB126" s="10"/>
    </row>
    <row r="127" spans="1:45" s="11" customFormat="1" x14ac:dyDescent="0.2">
      <c r="A127" s="8" t="s">
        <v>45</v>
      </c>
      <c r="B127" s="21" t="s">
        <v>366</v>
      </c>
      <c r="C127" s="10" t="s">
        <v>453</v>
      </c>
      <c r="D127" s="10" t="s">
        <v>48</v>
      </c>
      <c r="E127" s="10" t="s">
        <v>454</v>
      </c>
      <c r="F127" s="1" t="s">
        <v>455</v>
      </c>
      <c r="G127" s="1" t="s">
        <v>456</v>
      </c>
      <c r="H127" s="2"/>
      <c r="I127" s="1" t="str">
        <f t="shared" si="5"/>
        <v>grade_3cl</v>
      </c>
      <c r="J127" s="1" t="s">
        <v>87</v>
      </c>
      <c r="K127" s="1"/>
      <c r="L127" s="10" t="s">
        <v>53</v>
      </c>
      <c r="M127" s="1" t="e">
        <f>#REF!</f>
        <v>#REF!</v>
      </c>
      <c r="N127" s="10" t="str">
        <f t="shared" si="10"/>
        <v>1,Grade I|2,Grade II|3,Grade III</v>
      </c>
      <c r="O127" s="1" t="str">
        <f t="shared" si="7"/>
        <v>BC grade: tumour architecture, shape/size of the cell nucleus and the number of dividing cells.Well differentiated, moderately differentiated, and poorly differentiated)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 t="str">
        <f t="shared" si="6"/>
        <v>@generic</v>
      </c>
      <c r="AA127" s="10" t="s">
        <v>54</v>
      </c>
      <c r="AB127" s="10"/>
      <c r="AC127" s="2" t="s">
        <v>345</v>
      </c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s="11" customFormat="1" x14ac:dyDescent="0.2">
      <c r="A128" s="12" t="s">
        <v>70</v>
      </c>
      <c r="B128" s="21" t="s">
        <v>366</v>
      </c>
      <c r="C128" s="10" t="s">
        <v>457</v>
      </c>
      <c r="D128" s="10" t="s">
        <v>48</v>
      </c>
      <c r="E128" s="10" t="s">
        <v>458</v>
      </c>
      <c r="F128" s="1" t="s">
        <v>459</v>
      </c>
      <c r="G128" s="1" t="s">
        <v>456</v>
      </c>
      <c r="H128" s="2"/>
      <c r="I128" s="1" t="str">
        <f t="shared" si="5"/>
        <v>grade_2cl</v>
      </c>
      <c r="J128" s="1" t="s">
        <v>87</v>
      </c>
      <c r="K128" s="1"/>
      <c r="L128" s="10" t="s">
        <v>53</v>
      </c>
      <c r="M128" s="1" t="e">
        <f>#REF!</f>
        <v>#REF!</v>
      </c>
      <c r="N128" s="10" t="str">
        <f t="shared" si="10"/>
        <v>1,Grade I-II| 2,Grade III</v>
      </c>
      <c r="O128" s="1" t="str">
        <f t="shared" si="7"/>
        <v xml:space="preserve">BC grade: tumour architecture, shape/size of the cell nucleus and the number of dividing cells. 2 classes 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 t="str">
        <f t="shared" si="6"/>
        <v>@derived</v>
      </c>
      <c r="AA128" s="10" t="s">
        <v>54</v>
      </c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1024" s="11" customFormat="1" x14ac:dyDescent="0.2">
      <c r="A129" s="8" t="s">
        <v>45</v>
      </c>
      <c r="B129" s="21" t="s">
        <v>366</v>
      </c>
      <c r="C129" s="10" t="s">
        <v>460</v>
      </c>
      <c r="D129" s="10" t="s">
        <v>62</v>
      </c>
      <c r="E129" s="10"/>
      <c r="F129" s="1" t="s">
        <v>461</v>
      </c>
      <c r="G129" s="1" t="s">
        <v>462</v>
      </c>
      <c r="H129" s="2"/>
      <c r="I129" s="1" t="str">
        <f t="shared" si="5"/>
        <v>ki67_perc</v>
      </c>
      <c r="J129" s="1" t="s">
        <v>87</v>
      </c>
      <c r="K129" s="1"/>
      <c r="L129" s="1" t="s">
        <v>53</v>
      </c>
      <c r="M129" s="1" t="e">
        <f>#REF!</f>
        <v>#REF!</v>
      </c>
      <c r="N129" s="10"/>
      <c r="O129" s="1" t="str">
        <f t="shared" si="7"/>
        <v>% cells stained</v>
      </c>
      <c r="P129" s="10" t="s">
        <v>62</v>
      </c>
      <c r="Q129" s="1"/>
      <c r="R129" s="1"/>
      <c r="S129" s="1"/>
      <c r="T129" s="1"/>
      <c r="U129" s="1"/>
      <c r="V129" s="1"/>
      <c r="W129" s="1"/>
      <c r="X129" s="1"/>
      <c r="Y129" s="1"/>
      <c r="Z129" s="1" t="str">
        <f t="shared" si="6"/>
        <v>@generic</v>
      </c>
      <c r="AA129" s="10" t="s">
        <v>54</v>
      </c>
      <c r="AB129" s="10"/>
      <c r="AC129" s="10" t="s">
        <v>54</v>
      </c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1024" s="11" customFormat="1" x14ac:dyDescent="0.2">
      <c r="A130" s="12" t="s">
        <v>70</v>
      </c>
      <c r="B130" s="21" t="s">
        <v>366</v>
      </c>
      <c r="C130" s="10" t="s">
        <v>463</v>
      </c>
      <c r="D130" s="10" t="s">
        <v>62</v>
      </c>
      <c r="E130" s="10" t="s">
        <v>464</v>
      </c>
      <c r="F130" s="1" t="s">
        <v>465</v>
      </c>
      <c r="G130" s="1" t="s">
        <v>462</v>
      </c>
      <c r="H130" s="2"/>
      <c r="I130" s="1" t="str">
        <f t="shared" si="5"/>
        <v>ki67_cl</v>
      </c>
      <c r="J130" s="1" t="s">
        <v>87</v>
      </c>
      <c r="K130" s="1"/>
      <c r="L130" s="1" t="s">
        <v>53</v>
      </c>
      <c r="M130" s="1" t="e">
        <f>#REF!</f>
        <v>#REF!</v>
      </c>
      <c r="N130" s="10" t="str">
        <f>E130</f>
        <v>1,[0-10)|2,[10-20)|3,&gt;=20</v>
      </c>
      <c r="O130" s="1" t="str">
        <f t="shared" si="7"/>
        <v>% cells stained (3 classes)</v>
      </c>
      <c r="P130" s="10" t="s">
        <v>62</v>
      </c>
      <c r="Q130" s="1"/>
      <c r="R130" s="1"/>
      <c r="S130" s="1"/>
      <c r="T130" s="1"/>
      <c r="U130" s="1"/>
      <c r="V130" s="1"/>
      <c r="W130" s="1"/>
      <c r="X130" s="1"/>
      <c r="Y130" s="1"/>
      <c r="Z130" s="1" t="str">
        <f t="shared" si="6"/>
        <v>@derived</v>
      </c>
      <c r="AA130" s="13" t="s">
        <v>54</v>
      </c>
      <c r="AB130" s="13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1024" s="11" customFormat="1" x14ac:dyDescent="0.2">
      <c r="A131" s="8" t="s">
        <v>45</v>
      </c>
      <c r="B131" s="21" t="s">
        <v>366</v>
      </c>
      <c r="C131" s="10" t="s">
        <v>466</v>
      </c>
      <c r="D131" s="10" t="s">
        <v>62</v>
      </c>
      <c r="E131" s="1"/>
      <c r="F131" s="5" t="s">
        <v>467</v>
      </c>
      <c r="G131" s="1" t="s">
        <v>468</v>
      </c>
      <c r="H131" s="2"/>
      <c r="I131" s="1" t="str">
        <f t="shared" si="5"/>
        <v>mitotic_index</v>
      </c>
      <c r="J131" s="1" t="s">
        <v>87</v>
      </c>
      <c r="K131" s="1"/>
      <c r="L131" s="1" t="s">
        <v>53</v>
      </c>
      <c r="M131" s="1" t="e">
        <f>#REF!</f>
        <v>#REF!</v>
      </c>
      <c r="N131" s="10"/>
      <c r="O131" s="1" t="str">
        <f t="shared" si="7"/>
        <v>Number mitoses per mm² (most mitotic active area of carcinoma) (@Bea, where did you have the info 2mm2???)</v>
      </c>
      <c r="P131" s="10" t="s">
        <v>62</v>
      </c>
      <c r="Q131" s="1"/>
      <c r="R131" s="1"/>
      <c r="S131" s="1"/>
      <c r="T131" s="1"/>
      <c r="U131" s="1"/>
      <c r="V131" s="1"/>
      <c r="W131" s="1"/>
      <c r="X131" s="1"/>
      <c r="Y131" s="1"/>
      <c r="Z131" s="1" t="str">
        <f t="shared" si="6"/>
        <v>@generic</v>
      </c>
      <c r="AA131" s="10" t="s">
        <v>54</v>
      </c>
      <c r="AB131" s="10"/>
      <c r="AC131" s="10" t="s">
        <v>54</v>
      </c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1024" s="11" customFormat="1" x14ac:dyDescent="0.2">
      <c r="A132" s="12" t="s">
        <v>70</v>
      </c>
      <c r="B132" s="21" t="s">
        <v>366</v>
      </c>
      <c r="C132" s="10" t="s">
        <v>469</v>
      </c>
      <c r="D132" s="10" t="s">
        <v>48</v>
      </c>
      <c r="E132" s="10" t="s">
        <v>470</v>
      </c>
      <c r="F132" s="5" t="s">
        <v>471</v>
      </c>
      <c r="G132" s="1" t="s">
        <v>468</v>
      </c>
      <c r="H132" s="2"/>
      <c r="I132" s="1" t="str">
        <f t="shared" si="5"/>
        <v>mitotic_index_class</v>
      </c>
      <c r="J132" s="1" t="s">
        <v>87</v>
      </c>
      <c r="K132" s="1"/>
      <c r="L132" s="10" t="s">
        <v>53</v>
      </c>
      <c r="M132" s="1" t="e">
        <f>#REF!</f>
        <v>#REF!</v>
      </c>
      <c r="N132" s="10" t="str">
        <f>E132</f>
        <v>1 ,[0-7) mitose/2 mm2| 2 , [7-13) mitose/2 mm2| 3 , &gt;=13 mitose ou plus/2 mm2.</v>
      </c>
      <c r="O132" s="1" t="str">
        <f t="shared" si="7"/>
        <v>Number mitoses per mm² (3 classes)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 t="str">
        <f t="shared" si="6"/>
        <v>@derived</v>
      </c>
      <c r="AA132" s="10" t="s">
        <v>54</v>
      </c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1024" s="11" customFormat="1" x14ac:dyDescent="0.2">
      <c r="A133" s="8" t="s">
        <v>45</v>
      </c>
      <c r="B133" s="21" t="s">
        <v>366</v>
      </c>
      <c r="C133" s="10" t="s">
        <v>472</v>
      </c>
      <c r="D133" s="10" t="s">
        <v>48</v>
      </c>
      <c r="E133" s="10" t="s">
        <v>211</v>
      </c>
      <c r="F133" s="1" t="s">
        <v>473</v>
      </c>
      <c r="G133" s="1" t="s">
        <v>474</v>
      </c>
      <c r="H133" s="2"/>
      <c r="I133" s="1" t="str">
        <f t="shared" ref="I133:I199" si="11">C133</f>
        <v>dcis_component</v>
      </c>
      <c r="J133" s="1" t="s">
        <v>87</v>
      </c>
      <c r="K133" s="1"/>
      <c r="L133" s="1" t="s">
        <v>214</v>
      </c>
      <c r="M133" s="1" t="e">
        <f>#REF!</f>
        <v>#REF!</v>
      </c>
      <c r="N133" s="10" t="str">
        <f>E133</f>
        <v>0,No|1,Yes</v>
      </c>
      <c r="O133" s="1" t="str">
        <f t="shared" si="7"/>
        <v xml:space="preserve">Ductal carcinoma in situ 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 t="str">
        <f t="shared" ref="Z133:Z199" si="12">CONCATENATE("@",A133)</f>
        <v>@generic</v>
      </c>
      <c r="AA133" s="10" t="s">
        <v>54</v>
      </c>
      <c r="AB133" s="10" t="s">
        <v>475</v>
      </c>
      <c r="AC133" s="10" t="s">
        <v>241</v>
      </c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1024" s="11" customFormat="1" x14ac:dyDescent="0.2">
      <c r="A134" s="8" t="s">
        <v>45</v>
      </c>
      <c r="B134" s="21" t="s">
        <v>366</v>
      </c>
      <c r="C134" s="10" t="s">
        <v>476</v>
      </c>
      <c r="D134" s="10" t="s">
        <v>48</v>
      </c>
      <c r="E134" s="10" t="s">
        <v>477</v>
      </c>
      <c r="F134" s="1" t="s">
        <v>478</v>
      </c>
      <c r="G134" s="1" t="s">
        <v>479</v>
      </c>
      <c r="H134" s="2"/>
      <c r="I134" s="1" t="str">
        <f t="shared" si="11"/>
        <v>invasive_or_dcis</v>
      </c>
      <c r="J134" s="1" t="s">
        <v>87</v>
      </c>
      <c r="K134" s="1"/>
      <c r="L134" s="10" t="s">
        <v>53</v>
      </c>
      <c r="M134" s="1" t="e">
        <f>#REF!</f>
        <v>#REF!</v>
      </c>
      <c r="N134" s="10" t="str">
        <f>E134</f>
        <v>1,Invasive|2,DCIS</v>
      </c>
      <c r="O134" s="1" t="str">
        <f t="shared" si="7"/>
        <v>Invasive or in situ cancer (microinvasive are classified as invasive, and strict paget disease are classified as DCIS)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 t="str">
        <f t="shared" si="12"/>
        <v>@generic</v>
      </c>
      <c r="AA134" s="10" t="s">
        <v>54</v>
      </c>
      <c r="AB134" s="10"/>
      <c r="AC134" s="10" t="s">
        <v>54</v>
      </c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1024" x14ac:dyDescent="0.2">
      <c r="A135" s="12" t="s">
        <v>70</v>
      </c>
      <c r="B135" s="21" t="s">
        <v>366</v>
      </c>
      <c r="C135" s="10" t="s">
        <v>480</v>
      </c>
      <c r="D135" s="10" t="s">
        <v>48</v>
      </c>
      <c r="E135" s="1" t="s">
        <v>481</v>
      </c>
      <c r="F135" s="1" t="s">
        <v>482</v>
      </c>
      <c r="G135" s="1" t="s">
        <v>483</v>
      </c>
      <c r="I135" s="1" t="str">
        <f t="shared" si="11"/>
        <v>inv_dcis_4cl</v>
      </c>
      <c r="J135" s="1" t="s">
        <v>87</v>
      </c>
      <c r="L135" s="10" t="s">
        <v>53</v>
      </c>
      <c r="M135" s="1" t="e">
        <f>#REF!</f>
        <v>#REF!</v>
      </c>
      <c r="N135" s="10" t="str">
        <f>E135</f>
        <v>1,Invasive without DCIS |2,Invasive with DCIS|3,DCIS|4,Invasive and DCIS NA</v>
      </c>
      <c r="O135" s="1" t="str">
        <f t="shared" ref="O135:O201" si="13">F135</f>
        <v xml:space="preserve">Invasive cancer or/and in situ </v>
      </c>
      <c r="Z135" s="1" t="str">
        <f t="shared" si="12"/>
        <v>@derived</v>
      </c>
      <c r="AA135" s="10" t="s">
        <v>54</v>
      </c>
      <c r="AB135" s="10"/>
    </row>
    <row r="136" spans="1:1024" x14ac:dyDescent="0.2">
      <c r="A136" s="8" t="s">
        <v>45</v>
      </c>
      <c r="B136" s="21" t="s">
        <v>366</v>
      </c>
      <c r="C136" s="10" t="s">
        <v>484</v>
      </c>
      <c r="D136" s="10" t="s">
        <v>48</v>
      </c>
      <c r="E136" s="1" t="s">
        <v>485</v>
      </c>
      <c r="F136" s="10" t="s">
        <v>486</v>
      </c>
      <c r="G136" s="1" t="s">
        <v>487</v>
      </c>
      <c r="I136" s="1" t="str">
        <f t="shared" si="11"/>
        <v>p53</v>
      </c>
      <c r="J136" s="1" t="s">
        <v>87</v>
      </c>
      <c r="L136" s="10" t="s">
        <v>53</v>
      </c>
      <c r="M136" s="1" t="e">
        <f>#REF!</f>
        <v>#REF!</v>
      </c>
      <c r="N136" s="10" t="str">
        <f>E136</f>
        <v>1,wild type| 2,mutated</v>
      </c>
      <c r="O136" s="1" t="str">
        <f t="shared" si="13"/>
        <v xml:space="preserve">p53 status </v>
      </c>
      <c r="Z136" s="1" t="str">
        <f t="shared" si="12"/>
        <v>@generic</v>
      </c>
      <c r="AA136" s="10" t="s">
        <v>204</v>
      </c>
      <c r="AB136" s="10"/>
      <c r="AC136" s="1" t="s">
        <v>204</v>
      </c>
      <c r="AE136" s="1" t="s">
        <v>488</v>
      </c>
    </row>
    <row r="137" spans="1:1024" x14ac:dyDescent="0.2">
      <c r="A137" s="8" t="s">
        <v>45</v>
      </c>
      <c r="B137" s="21" t="s">
        <v>366</v>
      </c>
      <c r="C137" s="10" t="s">
        <v>489</v>
      </c>
      <c r="D137" s="1" t="s">
        <v>62</v>
      </c>
      <c r="F137" s="1" t="s">
        <v>490</v>
      </c>
      <c r="G137" s="1" t="s">
        <v>491</v>
      </c>
      <c r="I137" s="1" t="str">
        <f t="shared" si="11"/>
        <v>str_til_perc</v>
      </c>
      <c r="J137" s="1" t="s">
        <v>87</v>
      </c>
      <c r="L137" s="1" t="s">
        <v>53</v>
      </c>
      <c r="M137" s="1" t="e">
        <f>#REF!</f>
        <v>#REF!</v>
      </c>
      <c r="N137" s="10"/>
      <c r="O137" s="1" t="str">
        <f t="shared" si="13"/>
        <v>% stromal lymphocytes</v>
      </c>
      <c r="P137" s="10" t="s">
        <v>62</v>
      </c>
      <c r="Z137" s="1" t="str">
        <f t="shared" si="12"/>
        <v>@generic</v>
      </c>
      <c r="AA137" s="10" t="s">
        <v>54</v>
      </c>
      <c r="AB137" s="10"/>
      <c r="AC137" s="1" t="s">
        <v>241</v>
      </c>
    </row>
    <row r="138" spans="1:1024" x14ac:dyDescent="0.2">
      <c r="A138" s="12" t="s">
        <v>70</v>
      </c>
      <c r="B138" s="21" t="s">
        <v>366</v>
      </c>
      <c r="C138" s="10" t="s">
        <v>1054</v>
      </c>
      <c r="D138" s="1" t="s">
        <v>48</v>
      </c>
      <c r="E138" s="1" t="s">
        <v>1057</v>
      </c>
      <c r="F138" s="1" t="s">
        <v>1058</v>
      </c>
      <c r="G138" s="1" t="s">
        <v>491</v>
      </c>
      <c r="I138" s="1" t="str">
        <f t="shared" ref="I138" si="14">C138</f>
        <v>str_til_perc_by_10</v>
      </c>
      <c r="J138" s="1" t="s">
        <v>87</v>
      </c>
      <c r="L138" s="10" t="s">
        <v>53</v>
      </c>
      <c r="M138" s="1" t="e">
        <f>#REF!</f>
        <v>#REF!</v>
      </c>
      <c r="N138" s="10" t="str">
        <f>E138</f>
        <v>0,[0-10[|1,[10-20[|2,[20-30[,3,[30-40[|4,[40-50[|5,[50-60[|6,[60-70[|7,[70-80[|8,[80-90[|9,[90-100]</v>
      </c>
      <c r="O138" s="1" t="str">
        <f t="shared" ref="O138" si="15">F138</f>
        <v>% stromal lymphocytes (by 10% increment)</v>
      </c>
      <c r="Z138" s="1" t="str">
        <f t="shared" ref="Z138" si="16">CONCATENATE("@",A138)</f>
        <v>@derived</v>
      </c>
      <c r="AA138" s="10" t="s">
        <v>54</v>
      </c>
      <c r="AB138" s="10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  <c r="IC138" s="11"/>
      <c r="ID138" s="11"/>
      <c r="IE138" s="11"/>
      <c r="IF138" s="11"/>
      <c r="IG138" s="11"/>
      <c r="IH138" s="11"/>
      <c r="II138" s="11"/>
      <c r="IJ138" s="11"/>
      <c r="IK138" s="11"/>
      <c r="IL138" s="11"/>
      <c r="IM138" s="11"/>
      <c r="IN138" s="11"/>
      <c r="IO138" s="11"/>
      <c r="IP138" s="11"/>
      <c r="IQ138" s="11"/>
      <c r="IR138" s="11"/>
      <c r="IS138" s="11"/>
      <c r="IT138" s="11"/>
      <c r="IU138" s="11"/>
      <c r="IV138" s="11"/>
      <c r="IW138" s="11"/>
      <c r="IX138" s="11"/>
      <c r="IY138" s="11"/>
      <c r="IZ138" s="11"/>
      <c r="JA138" s="11"/>
      <c r="JB138" s="11"/>
      <c r="JC138" s="11"/>
      <c r="JD138" s="11"/>
      <c r="JE138" s="11"/>
      <c r="JF138" s="11"/>
      <c r="JG138" s="11"/>
      <c r="JH138" s="11"/>
      <c r="JI138" s="11"/>
      <c r="JJ138" s="11"/>
      <c r="JK138" s="11"/>
      <c r="JL138" s="11"/>
      <c r="JM138" s="11"/>
      <c r="JN138" s="11"/>
      <c r="JO138" s="11"/>
      <c r="JP138" s="11"/>
      <c r="JQ138" s="11"/>
      <c r="JR138" s="11"/>
      <c r="JS138" s="11"/>
      <c r="JT138" s="11"/>
      <c r="JU138" s="11"/>
      <c r="JV138" s="11"/>
      <c r="JW138" s="11"/>
      <c r="JX138" s="11"/>
      <c r="JY138" s="11"/>
      <c r="JZ138" s="11"/>
      <c r="KA138" s="11"/>
      <c r="KB138" s="11"/>
      <c r="KC138" s="11"/>
      <c r="KD138" s="11"/>
      <c r="KE138" s="11"/>
      <c r="KF138" s="11"/>
      <c r="KG138" s="11"/>
      <c r="KH138" s="11"/>
      <c r="KI138" s="11"/>
      <c r="KJ138" s="11"/>
      <c r="KK138" s="11"/>
      <c r="KL138" s="11"/>
      <c r="KM138" s="11"/>
      <c r="KN138" s="11"/>
      <c r="KO138" s="11"/>
      <c r="KP138" s="11"/>
      <c r="KQ138" s="11"/>
      <c r="KR138" s="11"/>
      <c r="KS138" s="11"/>
      <c r="KT138" s="11"/>
      <c r="KU138" s="11"/>
      <c r="KV138" s="11"/>
      <c r="KW138" s="11"/>
      <c r="KX138" s="11"/>
      <c r="KY138" s="11"/>
      <c r="KZ138" s="11"/>
      <c r="LA138" s="11"/>
      <c r="LB138" s="11"/>
      <c r="LC138" s="11"/>
      <c r="LD138" s="11"/>
      <c r="LE138" s="11"/>
      <c r="LF138" s="11"/>
      <c r="LG138" s="11"/>
      <c r="LH138" s="11"/>
      <c r="LI138" s="11"/>
      <c r="LJ138" s="11"/>
      <c r="LK138" s="11"/>
      <c r="LL138" s="11"/>
      <c r="LM138" s="11"/>
      <c r="LN138" s="11"/>
      <c r="LO138" s="11"/>
      <c r="LP138" s="11"/>
      <c r="LQ138" s="11"/>
      <c r="LR138" s="11"/>
      <c r="LS138" s="11"/>
      <c r="LT138" s="11"/>
      <c r="LU138" s="11"/>
      <c r="LV138" s="11"/>
      <c r="LW138" s="11"/>
      <c r="LX138" s="11"/>
      <c r="LY138" s="11"/>
      <c r="LZ138" s="11"/>
      <c r="MA138" s="11"/>
      <c r="MB138" s="11"/>
      <c r="MC138" s="11"/>
      <c r="MD138" s="11"/>
      <c r="ME138" s="11"/>
      <c r="MF138" s="11"/>
      <c r="MG138" s="11"/>
      <c r="MH138" s="11"/>
      <c r="MI138" s="11"/>
      <c r="MJ138" s="11"/>
      <c r="MK138" s="11"/>
      <c r="ML138" s="11"/>
      <c r="MM138" s="11"/>
      <c r="MN138" s="11"/>
      <c r="MO138" s="11"/>
      <c r="MP138" s="11"/>
      <c r="MQ138" s="11"/>
      <c r="MR138" s="11"/>
      <c r="MS138" s="11"/>
      <c r="MT138" s="11"/>
      <c r="MU138" s="11"/>
      <c r="MV138" s="11"/>
      <c r="MW138" s="11"/>
      <c r="MX138" s="11"/>
      <c r="MY138" s="11"/>
      <c r="MZ138" s="11"/>
      <c r="NA138" s="11"/>
      <c r="NB138" s="11"/>
      <c r="NC138" s="11"/>
      <c r="ND138" s="11"/>
      <c r="NE138" s="11"/>
      <c r="NF138" s="11"/>
      <c r="NG138" s="11"/>
      <c r="NH138" s="11"/>
      <c r="NI138" s="11"/>
      <c r="NJ138" s="11"/>
      <c r="NK138" s="11"/>
      <c r="NL138" s="11"/>
      <c r="NM138" s="11"/>
      <c r="NN138" s="11"/>
      <c r="NO138" s="11"/>
      <c r="NP138" s="11"/>
      <c r="NQ138" s="11"/>
      <c r="NR138" s="11"/>
      <c r="NS138" s="11"/>
      <c r="NT138" s="11"/>
      <c r="NU138" s="11"/>
      <c r="NV138" s="11"/>
      <c r="NW138" s="11"/>
      <c r="NX138" s="11"/>
      <c r="NY138" s="11"/>
      <c r="NZ138" s="11"/>
      <c r="OA138" s="11"/>
      <c r="OB138" s="11"/>
      <c r="OC138" s="11"/>
      <c r="OD138" s="11"/>
      <c r="OE138" s="11"/>
      <c r="OF138" s="11"/>
      <c r="OG138" s="11"/>
      <c r="OH138" s="11"/>
      <c r="OI138" s="11"/>
      <c r="OJ138" s="11"/>
      <c r="OK138" s="11"/>
      <c r="OL138" s="11"/>
      <c r="OM138" s="11"/>
      <c r="ON138" s="11"/>
      <c r="OO138" s="11"/>
      <c r="OP138" s="11"/>
      <c r="OQ138" s="11"/>
      <c r="OR138" s="11"/>
      <c r="OS138" s="11"/>
      <c r="OT138" s="11"/>
      <c r="OU138" s="11"/>
      <c r="OV138" s="11"/>
      <c r="OW138" s="11"/>
      <c r="OX138" s="11"/>
      <c r="OY138" s="11"/>
      <c r="OZ138" s="11"/>
      <c r="PA138" s="11"/>
      <c r="PB138" s="11"/>
      <c r="PC138" s="11"/>
      <c r="PD138" s="11"/>
      <c r="PE138" s="11"/>
      <c r="PF138" s="11"/>
      <c r="PG138" s="11"/>
      <c r="PH138" s="11"/>
      <c r="PI138" s="11"/>
      <c r="PJ138" s="11"/>
      <c r="PK138" s="11"/>
      <c r="PL138" s="11"/>
      <c r="PM138" s="11"/>
      <c r="PN138" s="11"/>
      <c r="PO138" s="11"/>
      <c r="PP138" s="11"/>
      <c r="PQ138" s="11"/>
      <c r="PR138" s="11"/>
      <c r="PS138" s="11"/>
      <c r="PT138" s="11"/>
      <c r="PU138" s="11"/>
      <c r="PV138" s="11"/>
      <c r="PW138" s="11"/>
      <c r="PX138" s="11"/>
      <c r="PY138" s="11"/>
      <c r="PZ138" s="11"/>
      <c r="QA138" s="11"/>
      <c r="QB138" s="11"/>
      <c r="QC138" s="11"/>
      <c r="QD138" s="11"/>
      <c r="QE138" s="11"/>
      <c r="QF138" s="11"/>
      <c r="QG138" s="11"/>
      <c r="QH138" s="11"/>
      <c r="QI138" s="11"/>
      <c r="QJ138" s="11"/>
      <c r="QK138" s="11"/>
      <c r="QL138" s="11"/>
      <c r="QM138" s="11"/>
      <c r="QN138" s="11"/>
      <c r="QO138" s="11"/>
      <c r="QP138" s="11"/>
      <c r="QQ138" s="11"/>
      <c r="QR138" s="11"/>
      <c r="QS138" s="11"/>
      <c r="QT138" s="11"/>
      <c r="QU138" s="11"/>
      <c r="QV138" s="11"/>
      <c r="QW138" s="11"/>
      <c r="QX138" s="11"/>
      <c r="QY138" s="11"/>
      <c r="QZ138" s="11"/>
      <c r="RA138" s="11"/>
      <c r="RB138" s="11"/>
      <c r="RC138" s="11"/>
      <c r="RD138" s="11"/>
      <c r="RE138" s="11"/>
      <c r="RF138" s="11"/>
      <c r="RG138" s="11"/>
      <c r="RH138" s="11"/>
      <c r="RI138" s="11"/>
      <c r="RJ138" s="11"/>
      <c r="RK138" s="11"/>
      <c r="RL138" s="11"/>
      <c r="RM138" s="11"/>
      <c r="RN138" s="11"/>
      <c r="RO138" s="11"/>
      <c r="RP138" s="11"/>
      <c r="RQ138" s="11"/>
      <c r="RR138" s="11"/>
      <c r="RS138" s="11"/>
      <c r="RT138" s="11"/>
      <c r="RU138" s="11"/>
      <c r="RV138" s="11"/>
      <c r="RW138" s="11"/>
      <c r="RX138" s="11"/>
      <c r="RY138" s="11"/>
      <c r="RZ138" s="11"/>
      <c r="SA138" s="11"/>
      <c r="SB138" s="11"/>
      <c r="SC138" s="11"/>
      <c r="SD138" s="11"/>
      <c r="SE138" s="11"/>
      <c r="SF138" s="11"/>
      <c r="SG138" s="11"/>
      <c r="SH138" s="11"/>
      <c r="SI138" s="11"/>
      <c r="SJ138" s="11"/>
      <c r="SK138" s="11"/>
      <c r="SL138" s="11"/>
      <c r="SM138" s="11"/>
      <c r="SN138" s="11"/>
      <c r="SO138" s="11"/>
      <c r="SP138" s="11"/>
      <c r="SQ138" s="11"/>
      <c r="SR138" s="11"/>
      <c r="SS138" s="11"/>
      <c r="ST138" s="11"/>
      <c r="SU138" s="11"/>
      <c r="SV138" s="11"/>
      <c r="SW138" s="11"/>
      <c r="SX138" s="11"/>
      <c r="SY138" s="11"/>
      <c r="SZ138" s="11"/>
      <c r="TA138" s="11"/>
      <c r="TB138" s="11"/>
      <c r="TC138" s="11"/>
      <c r="TD138" s="11"/>
      <c r="TE138" s="11"/>
      <c r="TF138" s="11"/>
      <c r="TG138" s="11"/>
      <c r="TH138" s="11"/>
      <c r="TI138" s="11"/>
      <c r="TJ138" s="11"/>
      <c r="TK138" s="11"/>
      <c r="TL138" s="11"/>
      <c r="TM138" s="11"/>
      <c r="TN138" s="11"/>
      <c r="TO138" s="11"/>
      <c r="TP138" s="11"/>
      <c r="TQ138" s="11"/>
      <c r="TR138" s="11"/>
      <c r="TS138" s="11"/>
      <c r="TT138" s="11"/>
      <c r="TU138" s="11"/>
      <c r="TV138" s="11"/>
      <c r="TW138" s="11"/>
      <c r="TX138" s="11"/>
      <c r="TY138" s="11"/>
      <c r="TZ138" s="11"/>
      <c r="UA138" s="11"/>
      <c r="UB138" s="11"/>
      <c r="UC138" s="11"/>
      <c r="UD138" s="11"/>
      <c r="UE138" s="11"/>
      <c r="UF138" s="11"/>
      <c r="UG138" s="11"/>
      <c r="UH138" s="11"/>
      <c r="UI138" s="11"/>
      <c r="UJ138" s="11"/>
      <c r="UK138" s="11"/>
      <c r="UL138" s="11"/>
      <c r="UM138" s="11"/>
      <c r="UN138" s="11"/>
      <c r="UO138" s="11"/>
      <c r="UP138" s="11"/>
      <c r="UQ138" s="11"/>
      <c r="UR138" s="11"/>
      <c r="US138" s="11"/>
      <c r="UT138" s="11"/>
      <c r="UU138" s="11"/>
      <c r="UV138" s="11"/>
      <c r="UW138" s="11"/>
      <c r="UX138" s="11"/>
      <c r="UY138" s="11"/>
      <c r="UZ138" s="11"/>
      <c r="VA138" s="11"/>
      <c r="VB138" s="11"/>
      <c r="VC138" s="11"/>
      <c r="VD138" s="11"/>
      <c r="VE138" s="11"/>
      <c r="VF138" s="11"/>
      <c r="VG138" s="11"/>
      <c r="VH138" s="11"/>
      <c r="VI138" s="11"/>
      <c r="VJ138" s="11"/>
      <c r="VK138" s="11"/>
      <c r="VL138" s="11"/>
      <c r="VM138" s="11"/>
      <c r="VN138" s="11"/>
      <c r="VO138" s="11"/>
      <c r="VP138" s="11"/>
      <c r="VQ138" s="11"/>
      <c r="VR138" s="11"/>
      <c r="VS138" s="11"/>
      <c r="VT138" s="11"/>
      <c r="VU138" s="11"/>
      <c r="VV138" s="11"/>
      <c r="VW138" s="11"/>
      <c r="VX138" s="11"/>
      <c r="VY138" s="11"/>
      <c r="VZ138" s="11"/>
      <c r="WA138" s="11"/>
      <c r="WB138" s="11"/>
      <c r="WC138" s="11"/>
      <c r="WD138" s="11"/>
      <c r="WE138" s="11"/>
      <c r="WF138" s="11"/>
      <c r="WG138" s="11"/>
      <c r="WH138" s="11"/>
      <c r="WI138" s="11"/>
      <c r="WJ138" s="11"/>
      <c r="WK138" s="11"/>
      <c r="WL138" s="11"/>
      <c r="WM138" s="11"/>
      <c r="WN138" s="11"/>
      <c r="WO138" s="11"/>
      <c r="WP138" s="11"/>
      <c r="WQ138" s="11"/>
      <c r="WR138" s="11"/>
      <c r="WS138" s="11"/>
      <c r="WT138" s="11"/>
      <c r="WU138" s="11"/>
      <c r="WV138" s="11"/>
      <c r="WW138" s="11"/>
      <c r="WX138" s="11"/>
      <c r="WY138" s="11"/>
      <c r="WZ138" s="11"/>
      <c r="XA138" s="11"/>
      <c r="XB138" s="11"/>
      <c r="XC138" s="11"/>
      <c r="XD138" s="11"/>
      <c r="XE138" s="11"/>
      <c r="XF138" s="11"/>
      <c r="XG138" s="11"/>
      <c r="XH138" s="11"/>
      <c r="XI138" s="11"/>
      <c r="XJ138" s="11"/>
      <c r="XK138" s="11"/>
      <c r="XL138" s="11"/>
      <c r="XM138" s="11"/>
      <c r="XN138" s="11"/>
      <c r="XO138" s="11"/>
      <c r="XP138" s="11"/>
      <c r="XQ138" s="11"/>
      <c r="XR138" s="11"/>
      <c r="XS138" s="11"/>
      <c r="XT138" s="11"/>
      <c r="XU138" s="11"/>
      <c r="XV138" s="11"/>
      <c r="XW138" s="11"/>
      <c r="XX138" s="11"/>
      <c r="XY138" s="11"/>
      <c r="XZ138" s="11"/>
      <c r="YA138" s="11"/>
      <c r="YB138" s="11"/>
      <c r="YC138" s="11"/>
      <c r="YD138" s="11"/>
      <c r="YE138" s="11"/>
      <c r="YF138" s="11"/>
      <c r="YG138" s="11"/>
      <c r="YH138" s="11"/>
      <c r="YI138" s="11"/>
      <c r="YJ138" s="11"/>
      <c r="YK138" s="11"/>
      <c r="YL138" s="11"/>
      <c r="YM138" s="11"/>
      <c r="YN138" s="11"/>
      <c r="YO138" s="11"/>
      <c r="YP138" s="11"/>
      <c r="YQ138" s="11"/>
      <c r="YR138" s="11"/>
      <c r="YS138" s="11"/>
      <c r="YT138" s="11"/>
      <c r="YU138" s="11"/>
      <c r="YV138" s="11"/>
      <c r="YW138" s="11"/>
      <c r="YX138" s="11"/>
      <c r="YY138" s="11"/>
      <c r="YZ138" s="11"/>
      <c r="ZA138" s="11"/>
      <c r="ZB138" s="11"/>
      <c r="ZC138" s="11"/>
      <c r="ZD138" s="11"/>
      <c r="ZE138" s="11"/>
      <c r="ZF138" s="11"/>
      <c r="ZG138" s="11"/>
      <c r="ZH138" s="11"/>
      <c r="ZI138" s="11"/>
      <c r="ZJ138" s="11"/>
      <c r="ZK138" s="11"/>
      <c r="ZL138" s="11"/>
      <c r="ZM138" s="11"/>
      <c r="ZN138" s="11"/>
      <c r="ZO138" s="11"/>
      <c r="ZP138" s="11"/>
      <c r="ZQ138" s="11"/>
      <c r="ZR138" s="11"/>
      <c r="ZS138" s="11"/>
      <c r="ZT138" s="11"/>
      <c r="ZU138" s="11"/>
      <c r="ZV138" s="11"/>
      <c r="ZW138" s="11"/>
      <c r="ZX138" s="11"/>
      <c r="ZY138" s="11"/>
      <c r="ZZ138" s="11"/>
      <c r="AAA138" s="11"/>
      <c r="AAB138" s="11"/>
      <c r="AAC138" s="11"/>
      <c r="AAD138" s="11"/>
      <c r="AAE138" s="11"/>
      <c r="AAF138" s="11"/>
      <c r="AAG138" s="11"/>
      <c r="AAH138" s="11"/>
      <c r="AAI138" s="11"/>
      <c r="AAJ138" s="11"/>
      <c r="AAK138" s="11"/>
      <c r="AAL138" s="11"/>
      <c r="AAM138" s="11"/>
      <c r="AAN138" s="11"/>
      <c r="AAO138" s="11"/>
      <c r="AAP138" s="11"/>
      <c r="AAQ138" s="11"/>
      <c r="AAR138" s="11"/>
      <c r="AAS138" s="11"/>
      <c r="AAT138" s="11"/>
      <c r="AAU138" s="11"/>
      <c r="AAV138" s="11"/>
      <c r="AAW138" s="11"/>
      <c r="AAX138" s="11"/>
      <c r="AAY138" s="11"/>
      <c r="AAZ138" s="11"/>
      <c r="ABA138" s="11"/>
      <c r="ABB138" s="11"/>
      <c r="ABC138" s="11"/>
      <c r="ABD138" s="11"/>
      <c r="ABE138" s="11"/>
      <c r="ABF138" s="11"/>
      <c r="ABG138" s="11"/>
      <c r="ABH138" s="11"/>
      <c r="ABI138" s="11"/>
      <c r="ABJ138" s="11"/>
      <c r="ABK138" s="11"/>
      <c r="ABL138" s="11"/>
      <c r="ABM138" s="11"/>
      <c r="ABN138" s="11"/>
      <c r="ABO138" s="11"/>
      <c r="ABP138" s="11"/>
      <c r="ABQ138" s="11"/>
      <c r="ABR138" s="11"/>
      <c r="ABS138" s="11"/>
      <c r="ABT138" s="11"/>
      <c r="ABU138" s="11"/>
      <c r="ABV138" s="11"/>
      <c r="ABW138" s="11"/>
      <c r="ABX138" s="11"/>
      <c r="ABY138" s="11"/>
      <c r="ABZ138" s="11"/>
      <c r="ACA138" s="11"/>
      <c r="ACB138" s="11"/>
      <c r="ACC138" s="11"/>
      <c r="ACD138" s="11"/>
      <c r="ACE138" s="11"/>
      <c r="ACF138" s="11"/>
      <c r="ACG138" s="11"/>
      <c r="ACH138" s="11"/>
      <c r="ACI138" s="11"/>
      <c r="ACJ138" s="11"/>
      <c r="ACK138" s="11"/>
      <c r="ACL138" s="11"/>
      <c r="ACM138" s="11"/>
      <c r="ACN138" s="11"/>
      <c r="ACO138" s="11"/>
      <c r="ACP138" s="11"/>
      <c r="ACQ138" s="11"/>
      <c r="ACR138" s="11"/>
      <c r="ACS138" s="11"/>
      <c r="ACT138" s="11"/>
      <c r="ACU138" s="11"/>
      <c r="ACV138" s="11"/>
      <c r="ACW138" s="11"/>
      <c r="ACX138" s="11"/>
      <c r="ACY138" s="11"/>
      <c r="ACZ138" s="11"/>
      <c r="ADA138" s="11"/>
      <c r="ADB138" s="11"/>
      <c r="ADC138" s="11"/>
      <c r="ADD138" s="11"/>
      <c r="ADE138" s="11"/>
      <c r="ADF138" s="11"/>
      <c r="ADG138" s="11"/>
      <c r="ADH138" s="11"/>
      <c r="ADI138" s="11"/>
      <c r="ADJ138" s="11"/>
      <c r="ADK138" s="11"/>
      <c r="ADL138" s="11"/>
      <c r="ADM138" s="11"/>
      <c r="ADN138" s="11"/>
      <c r="ADO138" s="11"/>
      <c r="ADP138" s="11"/>
      <c r="ADQ138" s="11"/>
      <c r="ADR138" s="11"/>
      <c r="ADS138" s="11"/>
      <c r="ADT138" s="11"/>
      <c r="ADU138" s="11"/>
      <c r="ADV138" s="11"/>
      <c r="ADW138" s="11"/>
      <c r="ADX138" s="11"/>
      <c r="ADY138" s="11"/>
      <c r="ADZ138" s="11"/>
      <c r="AEA138" s="11"/>
      <c r="AEB138" s="11"/>
      <c r="AEC138" s="11"/>
      <c r="AED138" s="11"/>
      <c r="AEE138" s="11"/>
      <c r="AEF138" s="11"/>
      <c r="AEG138" s="11"/>
      <c r="AEH138" s="11"/>
      <c r="AEI138" s="11"/>
      <c r="AEJ138" s="11"/>
      <c r="AEK138" s="11"/>
      <c r="AEL138" s="11"/>
      <c r="AEM138" s="11"/>
      <c r="AEN138" s="11"/>
      <c r="AEO138" s="11"/>
      <c r="AEP138" s="11"/>
      <c r="AEQ138" s="11"/>
      <c r="AER138" s="11"/>
      <c r="AES138" s="11"/>
      <c r="AET138" s="11"/>
      <c r="AEU138" s="11"/>
      <c r="AEV138" s="11"/>
      <c r="AEW138" s="11"/>
      <c r="AEX138" s="11"/>
      <c r="AEY138" s="11"/>
      <c r="AEZ138" s="11"/>
      <c r="AFA138" s="11"/>
      <c r="AFB138" s="11"/>
      <c r="AFC138" s="11"/>
      <c r="AFD138" s="11"/>
      <c r="AFE138" s="11"/>
      <c r="AFF138" s="11"/>
      <c r="AFG138" s="11"/>
      <c r="AFH138" s="11"/>
      <c r="AFI138" s="11"/>
      <c r="AFJ138" s="11"/>
      <c r="AFK138" s="11"/>
      <c r="AFL138" s="11"/>
      <c r="AFM138" s="11"/>
      <c r="AFN138" s="11"/>
      <c r="AFO138" s="11"/>
      <c r="AFP138" s="11"/>
      <c r="AFQ138" s="11"/>
      <c r="AFR138" s="11"/>
      <c r="AFS138" s="11"/>
      <c r="AFT138" s="11"/>
      <c r="AFU138" s="11"/>
      <c r="AFV138" s="11"/>
      <c r="AFW138" s="11"/>
      <c r="AFX138" s="11"/>
      <c r="AFY138" s="11"/>
      <c r="AFZ138" s="11"/>
      <c r="AGA138" s="11"/>
      <c r="AGB138" s="11"/>
      <c r="AGC138" s="11"/>
      <c r="AGD138" s="11"/>
      <c r="AGE138" s="11"/>
      <c r="AGF138" s="11"/>
      <c r="AGG138" s="11"/>
      <c r="AGH138" s="11"/>
      <c r="AGI138" s="11"/>
      <c r="AGJ138" s="11"/>
      <c r="AGK138" s="11"/>
      <c r="AGL138" s="11"/>
      <c r="AGM138" s="11"/>
      <c r="AGN138" s="11"/>
      <c r="AGO138" s="11"/>
      <c r="AGP138" s="11"/>
      <c r="AGQ138" s="11"/>
      <c r="AGR138" s="11"/>
      <c r="AGS138" s="11"/>
      <c r="AGT138" s="11"/>
      <c r="AGU138" s="11"/>
      <c r="AGV138" s="11"/>
      <c r="AGW138" s="11"/>
      <c r="AGX138" s="11"/>
      <c r="AGY138" s="11"/>
      <c r="AGZ138" s="11"/>
      <c r="AHA138" s="11"/>
      <c r="AHB138" s="11"/>
      <c r="AHC138" s="11"/>
      <c r="AHD138" s="11"/>
      <c r="AHE138" s="11"/>
      <c r="AHF138" s="11"/>
      <c r="AHG138" s="11"/>
      <c r="AHH138" s="11"/>
      <c r="AHI138" s="11"/>
      <c r="AHJ138" s="11"/>
      <c r="AHK138" s="11"/>
      <c r="AHL138" s="11"/>
      <c r="AHM138" s="11"/>
      <c r="AHN138" s="11"/>
      <c r="AHO138" s="11"/>
      <c r="AHP138" s="11"/>
      <c r="AHQ138" s="11"/>
      <c r="AHR138" s="11"/>
      <c r="AHS138" s="11"/>
      <c r="AHT138" s="11"/>
      <c r="AHU138" s="11"/>
      <c r="AHV138" s="11"/>
      <c r="AHW138" s="11"/>
      <c r="AHX138" s="11"/>
      <c r="AHY138" s="11"/>
      <c r="AHZ138" s="11"/>
      <c r="AIA138" s="11"/>
      <c r="AIB138" s="11"/>
      <c r="AIC138" s="11"/>
      <c r="AID138" s="11"/>
      <c r="AIE138" s="11"/>
      <c r="AIF138" s="11"/>
      <c r="AIG138" s="11"/>
      <c r="AIH138" s="11"/>
      <c r="AII138" s="11"/>
      <c r="AIJ138" s="11"/>
      <c r="AIK138" s="11"/>
      <c r="AIL138" s="11"/>
      <c r="AIM138" s="11"/>
      <c r="AIN138" s="11"/>
      <c r="AIO138" s="11"/>
      <c r="AIP138" s="11"/>
      <c r="AIQ138" s="11"/>
      <c r="AIR138" s="11"/>
      <c r="AIS138" s="11"/>
      <c r="AIT138" s="11"/>
      <c r="AIU138" s="11"/>
      <c r="AIV138" s="11"/>
      <c r="AIW138" s="11"/>
      <c r="AIX138" s="11"/>
      <c r="AIY138" s="11"/>
      <c r="AIZ138" s="11"/>
      <c r="AJA138" s="11"/>
      <c r="AJB138" s="11"/>
      <c r="AJC138" s="11"/>
      <c r="AJD138" s="11"/>
      <c r="AJE138" s="11"/>
      <c r="AJF138" s="11"/>
      <c r="AJG138" s="11"/>
      <c r="AJH138" s="11"/>
      <c r="AJI138" s="11"/>
      <c r="AJJ138" s="11"/>
      <c r="AJK138" s="11"/>
      <c r="AJL138" s="11"/>
      <c r="AJM138" s="11"/>
      <c r="AJN138" s="11"/>
      <c r="AJO138" s="11"/>
      <c r="AJP138" s="11"/>
      <c r="AJQ138" s="11"/>
      <c r="AJR138" s="11"/>
      <c r="AJS138" s="11"/>
      <c r="AJT138" s="11"/>
      <c r="AJU138" s="11"/>
      <c r="AJV138" s="11"/>
      <c r="AJW138" s="11"/>
      <c r="AJX138" s="11"/>
      <c r="AJY138" s="11"/>
      <c r="AJZ138" s="11"/>
      <c r="AKA138" s="11"/>
      <c r="AKB138" s="11"/>
      <c r="AKC138" s="11"/>
      <c r="AKD138" s="11"/>
      <c r="AKE138" s="11"/>
      <c r="AKF138" s="11"/>
      <c r="AKG138" s="11"/>
      <c r="AKH138" s="11"/>
      <c r="AKI138" s="11"/>
      <c r="AKJ138" s="11"/>
      <c r="AKK138" s="11"/>
      <c r="AKL138" s="11"/>
      <c r="AKM138" s="11"/>
      <c r="AKN138" s="11"/>
      <c r="AKO138" s="11"/>
      <c r="AKP138" s="11"/>
      <c r="AKQ138" s="11"/>
      <c r="AKR138" s="11"/>
      <c r="AKS138" s="11"/>
      <c r="AKT138" s="11"/>
      <c r="AKU138" s="11"/>
      <c r="AKV138" s="11"/>
      <c r="AKW138" s="11"/>
      <c r="AKX138" s="11"/>
      <c r="AKY138" s="11"/>
      <c r="AKZ138" s="11"/>
      <c r="ALA138" s="11"/>
      <c r="ALB138" s="11"/>
      <c r="ALC138" s="11"/>
      <c r="ALD138" s="11"/>
      <c r="ALE138" s="11"/>
      <c r="ALF138" s="11"/>
      <c r="ALG138" s="11"/>
      <c r="ALH138" s="11"/>
      <c r="ALI138" s="11"/>
      <c r="ALJ138" s="11"/>
      <c r="ALK138" s="11"/>
      <c r="ALL138" s="11"/>
      <c r="ALM138" s="11"/>
      <c r="ALN138" s="11"/>
      <c r="ALO138" s="11"/>
      <c r="ALP138" s="11"/>
      <c r="ALQ138" s="11"/>
      <c r="ALR138" s="11"/>
      <c r="ALS138" s="11"/>
      <c r="ALT138" s="11"/>
      <c r="ALU138" s="11"/>
      <c r="ALV138" s="11"/>
      <c r="ALW138" s="11"/>
      <c r="ALX138" s="11"/>
      <c r="ALY138" s="11"/>
      <c r="ALZ138" s="11"/>
      <c r="AMA138" s="11"/>
      <c r="AMB138" s="11"/>
      <c r="AMC138" s="11"/>
      <c r="AMD138" s="11"/>
      <c r="AME138" s="11"/>
      <c r="AMF138" s="11"/>
      <c r="AMG138" s="11"/>
      <c r="AMH138" s="11"/>
      <c r="AMI138" s="11"/>
      <c r="AMJ138" s="11"/>
    </row>
    <row r="139" spans="1:1024" x14ac:dyDescent="0.2">
      <c r="A139" s="12" t="s">
        <v>70</v>
      </c>
      <c r="B139" s="21" t="s">
        <v>366</v>
      </c>
      <c r="C139" s="10" t="s">
        <v>492</v>
      </c>
      <c r="D139" s="1" t="s">
        <v>48</v>
      </c>
      <c r="E139" s="1" t="s">
        <v>1056</v>
      </c>
      <c r="F139" s="1" t="s">
        <v>493</v>
      </c>
      <c r="G139" s="1" t="s">
        <v>491</v>
      </c>
      <c r="I139" s="1" t="str">
        <f t="shared" si="11"/>
        <v>str_til_perc_30</v>
      </c>
      <c r="J139" s="1" t="s">
        <v>87</v>
      </c>
      <c r="L139" s="10" t="s">
        <v>53</v>
      </c>
      <c r="M139" s="1" t="e">
        <f>#REF!</f>
        <v>#REF!</v>
      </c>
      <c r="N139" s="10" t="str">
        <f>E139</f>
        <v>1,[0 -30[|2,&gt;=30</v>
      </c>
      <c r="O139" s="1" t="str">
        <f t="shared" si="13"/>
        <v>% stromal lymphocytes (2 classes)</v>
      </c>
      <c r="Z139" s="1" t="str">
        <f t="shared" si="12"/>
        <v>@derived</v>
      </c>
      <c r="AA139" s="10" t="s">
        <v>54</v>
      </c>
      <c r="AB139" s="10"/>
    </row>
    <row r="140" spans="1:1024" x14ac:dyDescent="0.2">
      <c r="A140" s="12" t="s">
        <v>70</v>
      </c>
      <c r="B140" s="21" t="s">
        <v>366</v>
      </c>
      <c r="C140" s="10" t="s">
        <v>494</v>
      </c>
      <c r="D140" s="1" t="s">
        <v>48</v>
      </c>
      <c r="E140" s="1" t="s">
        <v>1055</v>
      </c>
      <c r="F140" s="1" t="s">
        <v>495</v>
      </c>
      <c r="G140" s="1" t="s">
        <v>496</v>
      </c>
      <c r="I140" s="1" t="str">
        <f t="shared" si="11"/>
        <v>str_til_denkert</v>
      </c>
      <c r="J140" s="1" t="s">
        <v>87</v>
      </c>
      <c r="L140" s="10" t="s">
        <v>53</v>
      </c>
      <c r="M140" s="1" t="e">
        <f>#REF!</f>
        <v>#REF!</v>
      </c>
      <c r="N140" s="10" t="str">
        <f>E140</f>
        <v>1,[0 -10[|2,[10 -50[|3,&gt;=50</v>
      </c>
      <c r="O140" s="1" t="str">
        <f t="shared" si="13"/>
        <v>% stromal lymphocytes (3 classes. Denkert classification)</v>
      </c>
      <c r="Z140" s="1" t="str">
        <f t="shared" si="12"/>
        <v>@derived</v>
      </c>
      <c r="AA140" s="10" t="s">
        <v>54</v>
      </c>
      <c r="AB140" s="10"/>
    </row>
    <row r="141" spans="1:1024" x14ac:dyDescent="0.2">
      <c r="A141" s="8" t="s">
        <v>45</v>
      </c>
      <c r="B141" s="21" t="s">
        <v>366</v>
      </c>
      <c r="C141" s="10" t="s">
        <v>497</v>
      </c>
      <c r="D141" s="1" t="s">
        <v>62</v>
      </c>
      <c r="F141" s="1" t="s">
        <v>498</v>
      </c>
      <c r="G141" s="1" t="s">
        <v>499</v>
      </c>
      <c r="I141" s="1" t="str">
        <f t="shared" si="11"/>
        <v>it_til_perc</v>
      </c>
      <c r="J141" s="1" t="s">
        <v>87</v>
      </c>
      <c r="L141" s="1" t="s">
        <v>53</v>
      </c>
      <c r="M141" s="1" t="e">
        <f>#REF!</f>
        <v>#REF!</v>
      </c>
      <c r="N141" s="10"/>
      <c r="O141" s="1" t="str">
        <f t="shared" si="13"/>
        <v>% intra-tumoral lymphocytes</v>
      </c>
      <c r="P141" s="10" t="s">
        <v>62</v>
      </c>
      <c r="Z141" s="1" t="str">
        <f t="shared" si="12"/>
        <v>@generic</v>
      </c>
      <c r="AA141" s="10" t="s">
        <v>54</v>
      </c>
      <c r="AB141" s="10"/>
      <c r="AC141" s="4" t="s">
        <v>241</v>
      </c>
    </row>
    <row r="142" spans="1:1024" x14ac:dyDescent="0.2">
      <c r="A142" s="12" t="s">
        <v>70</v>
      </c>
      <c r="B142" s="21" t="s">
        <v>366</v>
      </c>
      <c r="C142" s="10" t="s">
        <v>1059</v>
      </c>
      <c r="D142" s="1" t="s">
        <v>48</v>
      </c>
      <c r="E142" s="1" t="s">
        <v>1060</v>
      </c>
      <c r="F142" s="1" t="s">
        <v>1061</v>
      </c>
      <c r="G142" s="1" t="s">
        <v>1062</v>
      </c>
      <c r="I142" s="1" t="str">
        <f t="shared" si="11"/>
        <v>it_til_perc_by_5</v>
      </c>
      <c r="J142" s="1" t="s">
        <v>87</v>
      </c>
      <c r="L142" s="10" t="s">
        <v>53</v>
      </c>
      <c r="M142" s="1" t="e">
        <f>#REF!</f>
        <v>#REF!</v>
      </c>
      <c r="N142" s="10" t="str">
        <f>E142</f>
        <v>0,[0-5[|1,[5-10[|2,[10-15[,3,[15-20[|4,[20-25[|5,[25-30[|6,[30-35[|7,[35-40[|8,[40-45[|9,[45-100]</v>
      </c>
      <c r="O142" s="1" t="str">
        <f t="shared" si="13"/>
        <v>% intra tumoral lymphocytes (by 5% increment)</v>
      </c>
      <c r="Z142" s="1" t="str">
        <f t="shared" si="12"/>
        <v>@derived</v>
      </c>
      <c r="AA142" s="10" t="s">
        <v>54</v>
      </c>
      <c r="AB142" s="10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  <c r="HW142" s="11"/>
      <c r="HX142" s="11"/>
      <c r="HY142" s="11"/>
      <c r="HZ142" s="11"/>
      <c r="IA142" s="11"/>
      <c r="IB142" s="11"/>
      <c r="IC142" s="11"/>
      <c r="ID142" s="11"/>
      <c r="IE142" s="11"/>
      <c r="IF142" s="11"/>
      <c r="IG142" s="11"/>
      <c r="IH142" s="11"/>
      <c r="II142" s="11"/>
      <c r="IJ142" s="11"/>
      <c r="IK142" s="11"/>
      <c r="IL142" s="11"/>
      <c r="IM142" s="11"/>
      <c r="IN142" s="11"/>
      <c r="IO142" s="11"/>
      <c r="IP142" s="11"/>
      <c r="IQ142" s="11"/>
      <c r="IR142" s="11"/>
      <c r="IS142" s="11"/>
      <c r="IT142" s="11"/>
      <c r="IU142" s="11"/>
      <c r="IV142" s="11"/>
      <c r="IW142" s="11"/>
      <c r="IX142" s="11"/>
      <c r="IY142" s="11"/>
      <c r="IZ142" s="11"/>
      <c r="JA142" s="11"/>
      <c r="JB142" s="11"/>
      <c r="JC142" s="11"/>
      <c r="JD142" s="11"/>
      <c r="JE142" s="11"/>
      <c r="JF142" s="11"/>
      <c r="JG142" s="11"/>
      <c r="JH142" s="11"/>
      <c r="JI142" s="11"/>
      <c r="JJ142" s="11"/>
      <c r="JK142" s="11"/>
      <c r="JL142" s="11"/>
      <c r="JM142" s="11"/>
      <c r="JN142" s="11"/>
      <c r="JO142" s="11"/>
      <c r="JP142" s="11"/>
      <c r="JQ142" s="11"/>
      <c r="JR142" s="11"/>
      <c r="JS142" s="11"/>
      <c r="JT142" s="11"/>
      <c r="JU142" s="11"/>
      <c r="JV142" s="11"/>
      <c r="JW142" s="11"/>
      <c r="JX142" s="11"/>
      <c r="JY142" s="11"/>
      <c r="JZ142" s="11"/>
      <c r="KA142" s="11"/>
      <c r="KB142" s="11"/>
      <c r="KC142" s="11"/>
      <c r="KD142" s="11"/>
      <c r="KE142" s="11"/>
      <c r="KF142" s="11"/>
      <c r="KG142" s="11"/>
      <c r="KH142" s="11"/>
      <c r="KI142" s="11"/>
      <c r="KJ142" s="11"/>
      <c r="KK142" s="11"/>
      <c r="KL142" s="11"/>
      <c r="KM142" s="11"/>
      <c r="KN142" s="11"/>
      <c r="KO142" s="11"/>
      <c r="KP142" s="11"/>
      <c r="KQ142" s="11"/>
      <c r="KR142" s="11"/>
      <c r="KS142" s="11"/>
      <c r="KT142" s="11"/>
      <c r="KU142" s="11"/>
      <c r="KV142" s="11"/>
      <c r="KW142" s="11"/>
      <c r="KX142" s="11"/>
      <c r="KY142" s="11"/>
      <c r="KZ142" s="11"/>
      <c r="LA142" s="11"/>
      <c r="LB142" s="11"/>
      <c r="LC142" s="11"/>
      <c r="LD142" s="11"/>
      <c r="LE142" s="11"/>
      <c r="LF142" s="11"/>
      <c r="LG142" s="11"/>
      <c r="LH142" s="11"/>
      <c r="LI142" s="11"/>
      <c r="LJ142" s="11"/>
      <c r="LK142" s="11"/>
      <c r="LL142" s="11"/>
      <c r="LM142" s="11"/>
      <c r="LN142" s="11"/>
      <c r="LO142" s="11"/>
      <c r="LP142" s="11"/>
      <c r="LQ142" s="11"/>
      <c r="LR142" s="11"/>
      <c r="LS142" s="11"/>
      <c r="LT142" s="11"/>
      <c r="LU142" s="11"/>
      <c r="LV142" s="11"/>
      <c r="LW142" s="11"/>
      <c r="LX142" s="11"/>
      <c r="LY142" s="11"/>
      <c r="LZ142" s="11"/>
      <c r="MA142" s="11"/>
      <c r="MB142" s="11"/>
      <c r="MC142" s="11"/>
      <c r="MD142" s="11"/>
      <c r="ME142" s="11"/>
      <c r="MF142" s="11"/>
      <c r="MG142" s="11"/>
      <c r="MH142" s="11"/>
      <c r="MI142" s="11"/>
      <c r="MJ142" s="11"/>
      <c r="MK142" s="11"/>
      <c r="ML142" s="11"/>
      <c r="MM142" s="11"/>
      <c r="MN142" s="11"/>
      <c r="MO142" s="11"/>
      <c r="MP142" s="11"/>
      <c r="MQ142" s="11"/>
      <c r="MR142" s="11"/>
      <c r="MS142" s="11"/>
      <c r="MT142" s="11"/>
      <c r="MU142" s="11"/>
      <c r="MV142" s="11"/>
      <c r="MW142" s="11"/>
      <c r="MX142" s="11"/>
      <c r="MY142" s="11"/>
      <c r="MZ142" s="11"/>
      <c r="NA142" s="11"/>
      <c r="NB142" s="11"/>
      <c r="NC142" s="11"/>
      <c r="ND142" s="11"/>
      <c r="NE142" s="11"/>
      <c r="NF142" s="11"/>
      <c r="NG142" s="11"/>
      <c r="NH142" s="11"/>
      <c r="NI142" s="11"/>
      <c r="NJ142" s="11"/>
      <c r="NK142" s="11"/>
      <c r="NL142" s="11"/>
      <c r="NM142" s="11"/>
      <c r="NN142" s="11"/>
      <c r="NO142" s="11"/>
      <c r="NP142" s="11"/>
      <c r="NQ142" s="11"/>
      <c r="NR142" s="11"/>
      <c r="NS142" s="11"/>
      <c r="NT142" s="11"/>
      <c r="NU142" s="11"/>
      <c r="NV142" s="11"/>
      <c r="NW142" s="11"/>
      <c r="NX142" s="11"/>
      <c r="NY142" s="11"/>
      <c r="NZ142" s="11"/>
      <c r="OA142" s="11"/>
      <c r="OB142" s="11"/>
      <c r="OC142" s="11"/>
      <c r="OD142" s="11"/>
      <c r="OE142" s="11"/>
      <c r="OF142" s="11"/>
      <c r="OG142" s="11"/>
      <c r="OH142" s="11"/>
      <c r="OI142" s="11"/>
      <c r="OJ142" s="11"/>
      <c r="OK142" s="11"/>
      <c r="OL142" s="11"/>
      <c r="OM142" s="11"/>
      <c r="ON142" s="11"/>
      <c r="OO142" s="11"/>
      <c r="OP142" s="11"/>
      <c r="OQ142" s="11"/>
      <c r="OR142" s="11"/>
      <c r="OS142" s="11"/>
      <c r="OT142" s="11"/>
      <c r="OU142" s="11"/>
      <c r="OV142" s="11"/>
      <c r="OW142" s="11"/>
      <c r="OX142" s="11"/>
      <c r="OY142" s="11"/>
      <c r="OZ142" s="11"/>
      <c r="PA142" s="11"/>
      <c r="PB142" s="11"/>
      <c r="PC142" s="11"/>
      <c r="PD142" s="11"/>
      <c r="PE142" s="11"/>
      <c r="PF142" s="11"/>
      <c r="PG142" s="11"/>
      <c r="PH142" s="11"/>
      <c r="PI142" s="11"/>
      <c r="PJ142" s="11"/>
      <c r="PK142" s="11"/>
      <c r="PL142" s="11"/>
      <c r="PM142" s="11"/>
      <c r="PN142" s="11"/>
      <c r="PO142" s="11"/>
      <c r="PP142" s="11"/>
      <c r="PQ142" s="11"/>
      <c r="PR142" s="11"/>
      <c r="PS142" s="11"/>
      <c r="PT142" s="11"/>
      <c r="PU142" s="11"/>
      <c r="PV142" s="11"/>
      <c r="PW142" s="11"/>
      <c r="PX142" s="11"/>
      <c r="PY142" s="11"/>
      <c r="PZ142" s="11"/>
      <c r="QA142" s="11"/>
      <c r="QB142" s="11"/>
      <c r="QC142" s="11"/>
      <c r="QD142" s="11"/>
      <c r="QE142" s="11"/>
      <c r="QF142" s="11"/>
      <c r="QG142" s="11"/>
      <c r="QH142" s="11"/>
      <c r="QI142" s="11"/>
      <c r="QJ142" s="11"/>
      <c r="QK142" s="11"/>
      <c r="QL142" s="11"/>
      <c r="QM142" s="11"/>
      <c r="QN142" s="11"/>
      <c r="QO142" s="11"/>
      <c r="QP142" s="11"/>
      <c r="QQ142" s="11"/>
      <c r="QR142" s="11"/>
      <c r="QS142" s="11"/>
      <c r="QT142" s="11"/>
      <c r="QU142" s="11"/>
      <c r="QV142" s="11"/>
      <c r="QW142" s="11"/>
      <c r="QX142" s="11"/>
      <c r="QY142" s="11"/>
      <c r="QZ142" s="11"/>
      <c r="RA142" s="11"/>
      <c r="RB142" s="11"/>
      <c r="RC142" s="11"/>
      <c r="RD142" s="11"/>
      <c r="RE142" s="11"/>
      <c r="RF142" s="11"/>
      <c r="RG142" s="11"/>
      <c r="RH142" s="11"/>
      <c r="RI142" s="11"/>
      <c r="RJ142" s="11"/>
      <c r="RK142" s="11"/>
      <c r="RL142" s="11"/>
      <c r="RM142" s="11"/>
      <c r="RN142" s="11"/>
      <c r="RO142" s="11"/>
      <c r="RP142" s="11"/>
      <c r="RQ142" s="11"/>
      <c r="RR142" s="11"/>
      <c r="RS142" s="11"/>
      <c r="RT142" s="11"/>
      <c r="RU142" s="11"/>
      <c r="RV142" s="11"/>
      <c r="RW142" s="11"/>
      <c r="RX142" s="11"/>
      <c r="RY142" s="11"/>
      <c r="RZ142" s="11"/>
      <c r="SA142" s="11"/>
      <c r="SB142" s="11"/>
      <c r="SC142" s="11"/>
      <c r="SD142" s="11"/>
      <c r="SE142" s="11"/>
      <c r="SF142" s="11"/>
      <c r="SG142" s="11"/>
      <c r="SH142" s="11"/>
      <c r="SI142" s="11"/>
      <c r="SJ142" s="11"/>
      <c r="SK142" s="11"/>
      <c r="SL142" s="11"/>
      <c r="SM142" s="11"/>
      <c r="SN142" s="11"/>
      <c r="SO142" s="11"/>
      <c r="SP142" s="11"/>
      <c r="SQ142" s="11"/>
      <c r="SR142" s="11"/>
      <c r="SS142" s="11"/>
      <c r="ST142" s="11"/>
      <c r="SU142" s="11"/>
      <c r="SV142" s="11"/>
      <c r="SW142" s="11"/>
      <c r="SX142" s="11"/>
      <c r="SY142" s="11"/>
      <c r="SZ142" s="11"/>
      <c r="TA142" s="11"/>
      <c r="TB142" s="11"/>
      <c r="TC142" s="11"/>
      <c r="TD142" s="11"/>
      <c r="TE142" s="11"/>
      <c r="TF142" s="11"/>
      <c r="TG142" s="11"/>
      <c r="TH142" s="11"/>
      <c r="TI142" s="11"/>
      <c r="TJ142" s="11"/>
      <c r="TK142" s="11"/>
      <c r="TL142" s="11"/>
      <c r="TM142" s="11"/>
      <c r="TN142" s="11"/>
      <c r="TO142" s="11"/>
      <c r="TP142" s="11"/>
      <c r="TQ142" s="11"/>
      <c r="TR142" s="11"/>
      <c r="TS142" s="11"/>
      <c r="TT142" s="11"/>
      <c r="TU142" s="11"/>
      <c r="TV142" s="11"/>
      <c r="TW142" s="11"/>
      <c r="TX142" s="11"/>
      <c r="TY142" s="11"/>
      <c r="TZ142" s="11"/>
      <c r="UA142" s="11"/>
      <c r="UB142" s="11"/>
      <c r="UC142" s="11"/>
      <c r="UD142" s="11"/>
      <c r="UE142" s="11"/>
      <c r="UF142" s="11"/>
      <c r="UG142" s="11"/>
      <c r="UH142" s="11"/>
      <c r="UI142" s="11"/>
      <c r="UJ142" s="11"/>
      <c r="UK142" s="11"/>
      <c r="UL142" s="11"/>
      <c r="UM142" s="11"/>
      <c r="UN142" s="11"/>
      <c r="UO142" s="11"/>
      <c r="UP142" s="11"/>
      <c r="UQ142" s="11"/>
      <c r="UR142" s="11"/>
      <c r="US142" s="11"/>
      <c r="UT142" s="11"/>
      <c r="UU142" s="11"/>
      <c r="UV142" s="11"/>
      <c r="UW142" s="11"/>
      <c r="UX142" s="11"/>
      <c r="UY142" s="11"/>
      <c r="UZ142" s="11"/>
      <c r="VA142" s="11"/>
      <c r="VB142" s="11"/>
      <c r="VC142" s="11"/>
      <c r="VD142" s="11"/>
      <c r="VE142" s="11"/>
      <c r="VF142" s="11"/>
      <c r="VG142" s="11"/>
      <c r="VH142" s="11"/>
      <c r="VI142" s="11"/>
      <c r="VJ142" s="11"/>
      <c r="VK142" s="11"/>
      <c r="VL142" s="11"/>
      <c r="VM142" s="11"/>
      <c r="VN142" s="11"/>
      <c r="VO142" s="11"/>
      <c r="VP142" s="11"/>
      <c r="VQ142" s="11"/>
      <c r="VR142" s="11"/>
      <c r="VS142" s="11"/>
      <c r="VT142" s="11"/>
      <c r="VU142" s="11"/>
      <c r="VV142" s="11"/>
      <c r="VW142" s="11"/>
      <c r="VX142" s="11"/>
      <c r="VY142" s="11"/>
      <c r="VZ142" s="11"/>
      <c r="WA142" s="11"/>
      <c r="WB142" s="11"/>
      <c r="WC142" s="11"/>
      <c r="WD142" s="11"/>
      <c r="WE142" s="11"/>
      <c r="WF142" s="11"/>
      <c r="WG142" s="11"/>
      <c r="WH142" s="11"/>
      <c r="WI142" s="11"/>
      <c r="WJ142" s="11"/>
      <c r="WK142" s="11"/>
      <c r="WL142" s="11"/>
      <c r="WM142" s="11"/>
      <c r="WN142" s="11"/>
      <c r="WO142" s="11"/>
      <c r="WP142" s="11"/>
      <c r="WQ142" s="11"/>
      <c r="WR142" s="11"/>
      <c r="WS142" s="11"/>
      <c r="WT142" s="11"/>
      <c r="WU142" s="11"/>
      <c r="WV142" s="11"/>
      <c r="WW142" s="11"/>
      <c r="WX142" s="11"/>
      <c r="WY142" s="11"/>
      <c r="WZ142" s="11"/>
      <c r="XA142" s="11"/>
      <c r="XB142" s="11"/>
      <c r="XC142" s="11"/>
      <c r="XD142" s="11"/>
      <c r="XE142" s="11"/>
      <c r="XF142" s="11"/>
      <c r="XG142" s="11"/>
      <c r="XH142" s="11"/>
      <c r="XI142" s="11"/>
      <c r="XJ142" s="11"/>
      <c r="XK142" s="11"/>
      <c r="XL142" s="11"/>
      <c r="XM142" s="11"/>
      <c r="XN142" s="11"/>
      <c r="XO142" s="11"/>
      <c r="XP142" s="11"/>
      <c r="XQ142" s="11"/>
      <c r="XR142" s="11"/>
      <c r="XS142" s="11"/>
      <c r="XT142" s="11"/>
      <c r="XU142" s="11"/>
      <c r="XV142" s="11"/>
      <c r="XW142" s="11"/>
      <c r="XX142" s="11"/>
      <c r="XY142" s="11"/>
      <c r="XZ142" s="11"/>
      <c r="YA142" s="11"/>
      <c r="YB142" s="11"/>
      <c r="YC142" s="11"/>
      <c r="YD142" s="11"/>
      <c r="YE142" s="11"/>
      <c r="YF142" s="11"/>
      <c r="YG142" s="11"/>
      <c r="YH142" s="11"/>
      <c r="YI142" s="11"/>
      <c r="YJ142" s="11"/>
      <c r="YK142" s="11"/>
      <c r="YL142" s="11"/>
      <c r="YM142" s="11"/>
      <c r="YN142" s="11"/>
      <c r="YO142" s="11"/>
      <c r="YP142" s="11"/>
      <c r="YQ142" s="11"/>
      <c r="YR142" s="11"/>
      <c r="YS142" s="11"/>
      <c r="YT142" s="11"/>
      <c r="YU142" s="11"/>
      <c r="YV142" s="11"/>
      <c r="YW142" s="11"/>
      <c r="YX142" s="11"/>
      <c r="YY142" s="11"/>
      <c r="YZ142" s="11"/>
      <c r="ZA142" s="11"/>
      <c r="ZB142" s="11"/>
      <c r="ZC142" s="11"/>
      <c r="ZD142" s="11"/>
      <c r="ZE142" s="11"/>
      <c r="ZF142" s="11"/>
      <c r="ZG142" s="11"/>
      <c r="ZH142" s="11"/>
      <c r="ZI142" s="11"/>
      <c r="ZJ142" s="11"/>
      <c r="ZK142" s="11"/>
      <c r="ZL142" s="11"/>
      <c r="ZM142" s="11"/>
      <c r="ZN142" s="11"/>
      <c r="ZO142" s="11"/>
      <c r="ZP142" s="11"/>
      <c r="ZQ142" s="11"/>
      <c r="ZR142" s="11"/>
      <c r="ZS142" s="11"/>
      <c r="ZT142" s="11"/>
      <c r="ZU142" s="11"/>
      <c r="ZV142" s="11"/>
      <c r="ZW142" s="11"/>
      <c r="ZX142" s="11"/>
      <c r="ZY142" s="11"/>
      <c r="ZZ142" s="11"/>
      <c r="AAA142" s="11"/>
      <c r="AAB142" s="11"/>
      <c r="AAC142" s="11"/>
      <c r="AAD142" s="11"/>
      <c r="AAE142" s="11"/>
      <c r="AAF142" s="11"/>
      <c r="AAG142" s="11"/>
      <c r="AAH142" s="11"/>
      <c r="AAI142" s="11"/>
      <c r="AAJ142" s="11"/>
      <c r="AAK142" s="11"/>
      <c r="AAL142" s="11"/>
      <c r="AAM142" s="11"/>
      <c r="AAN142" s="11"/>
      <c r="AAO142" s="11"/>
      <c r="AAP142" s="11"/>
      <c r="AAQ142" s="11"/>
      <c r="AAR142" s="11"/>
      <c r="AAS142" s="11"/>
      <c r="AAT142" s="11"/>
      <c r="AAU142" s="11"/>
      <c r="AAV142" s="11"/>
      <c r="AAW142" s="11"/>
      <c r="AAX142" s="11"/>
      <c r="AAY142" s="11"/>
      <c r="AAZ142" s="11"/>
      <c r="ABA142" s="11"/>
      <c r="ABB142" s="11"/>
      <c r="ABC142" s="11"/>
      <c r="ABD142" s="11"/>
      <c r="ABE142" s="11"/>
      <c r="ABF142" s="11"/>
      <c r="ABG142" s="11"/>
      <c r="ABH142" s="11"/>
      <c r="ABI142" s="11"/>
      <c r="ABJ142" s="11"/>
      <c r="ABK142" s="11"/>
      <c r="ABL142" s="11"/>
      <c r="ABM142" s="11"/>
      <c r="ABN142" s="11"/>
      <c r="ABO142" s="11"/>
      <c r="ABP142" s="11"/>
      <c r="ABQ142" s="11"/>
      <c r="ABR142" s="11"/>
      <c r="ABS142" s="11"/>
      <c r="ABT142" s="11"/>
      <c r="ABU142" s="11"/>
      <c r="ABV142" s="11"/>
      <c r="ABW142" s="11"/>
      <c r="ABX142" s="11"/>
      <c r="ABY142" s="11"/>
      <c r="ABZ142" s="11"/>
      <c r="ACA142" s="11"/>
      <c r="ACB142" s="11"/>
      <c r="ACC142" s="11"/>
      <c r="ACD142" s="11"/>
      <c r="ACE142" s="11"/>
      <c r="ACF142" s="11"/>
      <c r="ACG142" s="11"/>
      <c r="ACH142" s="11"/>
      <c r="ACI142" s="11"/>
      <c r="ACJ142" s="11"/>
      <c r="ACK142" s="11"/>
      <c r="ACL142" s="11"/>
      <c r="ACM142" s="11"/>
      <c r="ACN142" s="11"/>
      <c r="ACO142" s="11"/>
      <c r="ACP142" s="11"/>
      <c r="ACQ142" s="11"/>
      <c r="ACR142" s="11"/>
      <c r="ACS142" s="11"/>
      <c r="ACT142" s="11"/>
      <c r="ACU142" s="11"/>
      <c r="ACV142" s="11"/>
      <c r="ACW142" s="11"/>
      <c r="ACX142" s="11"/>
      <c r="ACY142" s="11"/>
      <c r="ACZ142" s="11"/>
      <c r="ADA142" s="11"/>
      <c r="ADB142" s="11"/>
      <c r="ADC142" s="11"/>
      <c r="ADD142" s="11"/>
      <c r="ADE142" s="11"/>
      <c r="ADF142" s="11"/>
      <c r="ADG142" s="11"/>
      <c r="ADH142" s="11"/>
      <c r="ADI142" s="11"/>
      <c r="ADJ142" s="11"/>
      <c r="ADK142" s="11"/>
      <c r="ADL142" s="11"/>
      <c r="ADM142" s="11"/>
      <c r="ADN142" s="11"/>
      <c r="ADO142" s="11"/>
      <c r="ADP142" s="11"/>
      <c r="ADQ142" s="11"/>
      <c r="ADR142" s="11"/>
      <c r="ADS142" s="11"/>
      <c r="ADT142" s="11"/>
      <c r="ADU142" s="11"/>
      <c r="ADV142" s="11"/>
      <c r="ADW142" s="11"/>
      <c r="ADX142" s="11"/>
      <c r="ADY142" s="11"/>
      <c r="ADZ142" s="11"/>
      <c r="AEA142" s="11"/>
      <c r="AEB142" s="11"/>
      <c r="AEC142" s="11"/>
      <c r="AED142" s="11"/>
      <c r="AEE142" s="11"/>
      <c r="AEF142" s="11"/>
      <c r="AEG142" s="11"/>
      <c r="AEH142" s="11"/>
      <c r="AEI142" s="11"/>
      <c r="AEJ142" s="11"/>
      <c r="AEK142" s="11"/>
      <c r="AEL142" s="11"/>
      <c r="AEM142" s="11"/>
      <c r="AEN142" s="11"/>
      <c r="AEO142" s="11"/>
      <c r="AEP142" s="11"/>
      <c r="AEQ142" s="11"/>
      <c r="AER142" s="11"/>
      <c r="AES142" s="11"/>
      <c r="AET142" s="11"/>
      <c r="AEU142" s="11"/>
      <c r="AEV142" s="11"/>
      <c r="AEW142" s="11"/>
      <c r="AEX142" s="11"/>
      <c r="AEY142" s="11"/>
      <c r="AEZ142" s="11"/>
      <c r="AFA142" s="11"/>
      <c r="AFB142" s="11"/>
      <c r="AFC142" s="11"/>
      <c r="AFD142" s="11"/>
      <c r="AFE142" s="11"/>
      <c r="AFF142" s="11"/>
      <c r="AFG142" s="11"/>
      <c r="AFH142" s="11"/>
      <c r="AFI142" s="11"/>
      <c r="AFJ142" s="11"/>
      <c r="AFK142" s="11"/>
      <c r="AFL142" s="11"/>
      <c r="AFM142" s="11"/>
      <c r="AFN142" s="11"/>
      <c r="AFO142" s="11"/>
      <c r="AFP142" s="11"/>
      <c r="AFQ142" s="11"/>
      <c r="AFR142" s="11"/>
      <c r="AFS142" s="11"/>
      <c r="AFT142" s="11"/>
      <c r="AFU142" s="11"/>
      <c r="AFV142" s="11"/>
      <c r="AFW142" s="11"/>
      <c r="AFX142" s="11"/>
      <c r="AFY142" s="11"/>
      <c r="AFZ142" s="11"/>
      <c r="AGA142" s="11"/>
      <c r="AGB142" s="11"/>
      <c r="AGC142" s="11"/>
      <c r="AGD142" s="11"/>
      <c r="AGE142" s="11"/>
      <c r="AGF142" s="11"/>
      <c r="AGG142" s="11"/>
      <c r="AGH142" s="11"/>
      <c r="AGI142" s="11"/>
      <c r="AGJ142" s="11"/>
      <c r="AGK142" s="11"/>
      <c r="AGL142" s="11"/>
      <c r="AGM142" s="11"/>
      <c r="AGN142" s="11"/>
      <c r="AGO142" s="11"/>
      <c r="AGP142" s="11"/>
      <c r="AGQ142" s="11"/>
      <c r="AGR142" s="11"/>
      <c r="AGS142" s="11"/>
      <c r="AGT142" s="11"/>
      <c r="AGU142" s="11"/>
      <c r="AGV142" s="11"/>
      <c r="AGW142" s="11"/>
      <c r="AGX142" s="11"/>
      <c r="AGY142" s="11"/>
      <c r="AGZ142" s="11"/>
      <c r="AHA142" s="11"/>
      <c r="AHB142" s="11"/>
      <c r="AHC142" s="11"/>
      <c r="AHD142" s="11"/>
      <c r="AHE142" s="11"/>
      <c r="AHF142" s="11"/>
      <c r="AHG142" s="11"/>
      <c r="AHH142" s="11"/>
      <c r="AHI142" s="11"/>
      <c r="AHJ142" s="11"/>
      <c r="AHK142" s="11"/>
      <c r="AHL142" s="11"/>
      <c r="AHM142" s="11"/>
      <c r="AHN142" s="11"/>
      <c r="AHO142" s="11"/>
      <c r="AHP142" s="11"/>
      <c r="AHQ142" s="11"/>
      <c r="AHR142" s="11"/>
      <c r="AHS142" s="11"/>
      <c r="AHT142" s="11"/>
      <c r="AHU142" s="11"/>
      <c r="AHV142" s="11"/>
      <c r="AHW142" s="11"/>
      <c r="AHX142" s="11"/>
      <c r="AHY142" s="11"/>
      <c r="AHZ142" s="11"/>
      <c r="AIA142" s="11"/>
      <c r="AIB142" s="11"/>
      <c r="AIC142" s="11"/>
      <c r="AID142" s="11"/>
      <c r="AIE142" s="11"/>
      <c r="AIF142" s="11"/>
      <c r="AIG142" s="11"/>
      <c r="AIH142" s="11"/>
      <c r="AII142" s="11"/>
      <c r="AIJ142" s="11"/>
      <c r="AIK142" s="11"/>
      <c r="AIL142" s="11"/>
      <c r="AIM142" s="11"/>
      <c r="AIN142" s="11"/>
      <c r="AIO142" s="11"/>
      <c r="AIP142" s="11"/>
      <c r="AIQ142" s="11"/>
      <c r="AIR142" s="11"/>
      <c r="AIS142" s="11"/>
      <c r="AIT142" s="11"/>
      <c r="AIU142" s="11"/>
      <c r="AIV142" s="11"/>
      <c r="AIW142" s="11"/>
      <c r="AIX142" s="11"/>
      <c r="AIY142" s="11"/>
      <c r="AIZ142" s="11"/>
      <c r="AJA142" s="11"/>
      <c r="AJB142" s="11"/>
      <c r="AJC142" s="11"/>
      <c r="AJD142" s="11"/>
      <c r="AJE142" s="11"/>
      <c r="AJF142" s="11"/>
      <c r="AJG142" s="11"/>
      <c r="AJH142" s="11"/>
      <c r="AJI142" s="11"/>
      <c r="AJJ142" s="11"/>
      <c r="AJK142" s="11"/>
      <c r="AJL142" s="11"/>
      <c r="AJM142" s="11"/>
      <c r="AJN142" s="11"/>
      <c r="AJO142" s="11"/>
      <c r="AJP142" s="11"/>
      <c r="AJQ142" s="11"/>
      <c r="AJR142" s="11"/>
      <c r="AJS142" s="11"/>
      <c r="AJT142" s="11"/>
      <c r="AJU142" s="11"/>
      <c r="AJV142" s="11"/>
      <c r="AJW142" s="11"/>
      <c r="AJX142" s="11"/>
      <c r="AJY142" s="11"/>
      <c r="AJZ142" s="11"/>
      <c r="AKA142" s="11"/>
      <c r="AKB142" s="11"/>
      <c r="AKC142" s="11"/>
      <c r="AKD142" s="11"/>
      <c r="AKE142" s="11"/>
      <c r="AKF142" s="11"/>
      <c r="AKG142" s="11"/>
      <c r="AKH142" s="11"/>
      <c r="AKI142" s="11"/>
      <c r="AKJ142" s="11"/>
      <c r="AKK142" s="11"/>
      <c r="AKL142" s="11"/>
      <c r="AKM142" s="11"/>
      <c r="AKN142" s="11"/>
      <c r="AKO142" s="11"/>
      <c r="AKP142" s="11"/>
      <c r="AKQ142" s="11"/>
      <c r="AKR142" s="11"/>
      <c r="AKS142" s="11"/>
      <c r="AKT142" s="11"/>
      <c r="AKU142" s="11"/>
      <c r="AKV142" s="11"/>
      <c r="AKW142" s="11"/>
      <c r="AKX142" s="11"/>
      <c r="AKY142" s="11"/>
      <c r="AKZ142" s="11"/>
      <c r="ALA142" s="11"/>
      <c r="ALB142" s="11"/>
      <c r="ALC142" s="11"/>
      <c r="ALD142" s="11"/>
      <c r="ALE142" s="11"/>
      <c r="ALF142" s="11"/>
      <c r="ALG142" s="11"/>
      <c r="ALH142" s="11"/>
      <c r="ALI142" s="11"/>
      <c r="ALJ142" s="11"/>
      <c r="ALK142" s="11"/>
      <c r="ALL142" s="11"/>
      <c r="ALM142" s="11"/>
      <c r="ALN142" s="11"/>
      <c r="ALO142" s="11"/>
      <c r="ALP142" s="11"/>
      <c r="ALQ142" s="11"/>
      <c r="ALR142" s="11"/>
      <c r="ALS142" s="11"/>
      <c r="ALT142" s="11"/>
      <c r="ALU142" s="11"/>
      <c r="ALV142" s="11"/>
      <c r="ALW142" s="11"/>
      <c r="ALX142" s="11"/>
      <c r="ALY142" s="11"/>
      <c r="ALZ142" s="11"/>
      <c r="AMA142" s="11"/>
      <c r="AMB142" s="11"/>
      <c r="AMC142" s="11"/>
      <c r="AMD142" s="11"/>
      <c r="AME142" s="11"/>
      <c r="AMF142" s="11"/>
      <c r="AMG142" s="11"/>
      <c r="AMH142" s="11"/>
      <c r="AMI142" s="11"/>
      <c r="AMJ142" s="11"/>
    </row>
    <row r="143" spans="1:1024" x14ac:dyDescent="0.2">
      <c r="A143" s="8" t="s">
        <v>45</v>
      </c>
      <c r="B143" s="21" t="s">
        <v>366</v>
      </c>
      <c r="C143" s="41" t="s">
        <v>1084</v>
      </c>
      <c r="D143" s="42" t="s">
        <v>62</v>
      </c>
      <c r="E143" s="42"/>
      <c r="F143" s="42" t="s">
        <v>1085</v>
      </c>
      <c r="G143" s="42" t="s">
        <v>1086</v>
      </c>
      <c r="I143" s="1" t="str">
        <f t="shared" si="11"/>
        <v>tumor_cellularity</v>
      </c>
      <c r="L143" s="10"/>
      <c r="N143" s="10"/>
      <c r="O143" s="1" t="str">
        <f t="shared" si="13"/>
        <v>% slide occupated by tumoral cell</v>
      </c>
      <c r="AA143" s="10"/>
      <c r="AB143" s="10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P143" s="11"/>
      <c r="GQ143" s="11"/>
      <c r="GR143" s="11"/>
      <c r="GS143" s="11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E143" s="11"/>
      <c r="HF143" s="11"/>
      <c r="HG143" s="11"/>
      <c r="HH143" s="11"/>
      <c r="HI143" s="11"/>
      <c r="HJ143" s="11"/>
      <c r="HK143" s="11"/>
      <c r="HL143" s="11"/>
      <c r="HM143" s="11"/>
      <c r="HN143" s="11"/>
      <c r="HO143" s="11"/>
      <c r="HP143" s="11"/>
      <c r="HQ143" s="11"/>
      <c r="HR143" s="11"/>
      <c r="HS143" s="11"/>
      <c r="HT143" s="11"/>
      <c r="HU143" s="11"/>
      <c r="HV143" s="11"/>
      <c r="HW143" s="11"/>
      <c r="HX143" s="11"/>
      <c r="HY143" s="11"/>
      <c r="HZ143" s="11"/>
      <c r="IA143" s="11"/>
      <c r="IB143" s="11"/>
      <c r="IC143" s="11"/>
      <c r="ID143" s="11"/>
      <c r="IE143" s="11"/>
      <c r="IF143" s="11"/>
      <c r="IG143" s="11"/>
      <c r="IH143" s="11"/>
      <c r="II143" s="11"/>
      <c r="IJ143" s="11"/>
      <c r="IK143" s="11"/>
      <c r="IL143" s="11"/>
      <c r="IM143" s="11"/>
      <c r="IN143" s="11"/>
      <c r="IO143" s="11"/>
      <c r="IP143" s="11"/>
      <c r="IQ143" s="11"/>
      <c r="IR143" s="11"/>
      <c r="IS143" s="11"/>
      <c r="IT143" s="11"/>
      <c r="IU143" s="11"/>
      <c r="IV143" s="11"/>
      <c r="IW143" s="11"/>
      <c r="IX143" s="11"/>
      <c r="IY143" s="11"/>
      <c r="IZ143" s="11"/>
      <c r="JA143" s="11"/>
      <c r="JB143" s="11"/>
      <c r="JC143" s="11"/>
      <c r="JD143" s="11"/>
      <c r="JE143" s="11"/>
      <c r="JF143" s="11"/>
      <c r="JG143" s="11"/>
      <c r="JH143" s="11"/>
      <c r="JI143" s="11"/>
      <c r="JJ143" s="11"/>
      <c r="JK143" s="11"/>
      <c r="JL143" s="11"/>
      <c r="JM143" s="11"/>
      <c r="JN143" s="11"/>
      <c r="JO143" s="11"/>
      <c r="JP143" s="11"/>
      <c r="JQ143" s="11"/>
      <c r="JR143" s="11"/>
      <c r="JS143" s="11"/>
      <c r="JT143" s="11"/>
      <c r="JU143" s="11"/>
      <c r="JV143" s="11"/>
      <c r="JW143" s="11"/>
      <c r="JX143" s="11"/>
      <c r="JY143" s="11"/>
      <c r="JZ143" s="11"/>
      <c r="KA143" s="11"/>
      <c r="KB143" s="11"/>
      <c r="KC143" s="11"/>
      <c r="KD143" s="11"/>
      <c r="KE143" s="11"/>
      <c r="KF143" s="11"/>
      <c r="KG143" s="11"/>
      <c r="KH143" s="11"/>
      <c r="KI143" s="11"/>
      <c r="KJ143" s="11"/>
      <c r="KK143" s="11"/>
      <c r="KL143" s="11"/>
      <c r="KM143" s="11"/>
      <c r="KN143" s="11"/>
      <c r="KO143" s="11"/>
      <c r="KP143" s="11"/>
      <c r="KQ143" s="11"/>
      <c r="KR143" s="11"/>
      <c r="KS143" s="11"/>
      <c r="KT143" s="11"/>
      <c r="KU143" s="11"/>
      <c r="KV143" s="11"/>
      <c r="KW143" s="11"/>
      <c r="KX143" s="11"/>
      <c r="KY143" s="11"/>
      <c r="KZ143" s="11"/>
      <c r="LA143" s="11"/>
      <c r="LB143" s="11"/>
      <c r="LC143" s="11"/>
      <c r="LD143" s="11"/>
      <c r="LE143" s="11"/>
      <c r="LF143" s="11"/>
      <c r="LG143" s="11"/>
      <c r="LH143" s="11"/>
      <c r="LI143" s="11"/>
      <c r="LJ143" s="11"/>
      <c r="LK143" s="11"/>
      <c r="LL143" s="11"/>
      <c r="LM143" s="11"/>
      <c r="LN143" s="11"/>
      <c r="LO143" s="11"/>
      <c r="LP143" s="11"/>
      <c r="LQ143" s="11"/>
      <c r="LR143" s="11"/>
      <c r="LS143" s="11"/>
      <c r="LT143" s="11"/>
      <c r="LU143" s="11"/>
      <c r="LV143" s="11"/>
      <c r="LW143" s="11"/>
      <c r="LX143" s="11"/>
      <c r="LY143" s="11"/>
      <c r="LZ143" s="11"/>
      <c r="MA143" s="11"/>
      <c r="MB143" s="11"/>
      <c r="MC143" s="11"/>
      <c r="MD143" s="11"/>
      <c r="ME143" s="11"/>
      <c r="MF143" s="11"/>
      <c r="MG143" s="11"/>
      <c r="MH143" s="11"/>
      <c r="MI143" s="11"/>
      <c r="MJ143" s="11"/>
      <c r="MK143" s="11"/>
      <c r="ML143" s="11"/>
      <c r="MM143" s="11"/>
      <c r="MN143" s="11"/>
      <c r="MO143" s="11"/>
      <c r="MP143" s="11"/>
      <c r="MQ143" s="11"/>
      <c r="MR143" s="11"/>
      <c r="MS143" s="11"/>
      <c r="MT143" s="11"/>
      <c r="MU143" s="11"/>
      <c r="MV143" s="11"/>
      <c r="MW143" s="11"/>
      <c r="MX143" s="11"/>
      <c r="MY143" s="11"/>
      <c r="MZ143" s="11"/>
      <c r="NA143" s="11"/>
      <c r="NB143" s="11"/>
      <c r="NC143" s="11"/>
      <c r="ND143" s="11"/>
      <c r="NE143" s="11"/>
      <c r="NF143" s="11"/>
      <c r="NG143" s="11"/>
      <c r="NH143" s="11"/>
      <c r="NI143" s="11"/>
      <c r="NJ143" s="11"/>
      <c r="NK143" s="11"/>
      <c r="NL143" s="11"/>
      <c r="NM143" s="11"/>
      <c r="NN143" s="11"/>
      <c r="NO143" s="11"/>
      <c r="NP143" s="11"/>
      <c r="NQ143" s="11"/>
      <c r="NR143" s="11"/>
      <c r="NS143" s="11"/>
      <c r="NT143" s="11"/>
      <c r="NU143" s="11"/>
      <c r="NV143" s="11"/>
      <c r="NW143" s="11"/>
      <c r="NX143" s="11"/>
      <c r="NY143" s="11"/>
      <c r="NZ143" s="11"/>
      <c r="OA143" s="11"/>
      <c r="OB143" s="11"/>
      <c r="OC143" s="11"/>
      <c r="OD143" s="11"/>
      <c r="OE143" s="11"/>
      <c r="OF143" s="11"/>
      <c r="OG143" s="11"/>
      <c r="OH143" s="11"/>
      <c r="OI143" s="11"/>
      <c r="OJ143" s="11"/>
      <c r="OK143" s="11"/>
      <c r="OL143" s="11"/>
      <c r="OM143" s="11"/>
      <c r="ON143" s="11"/>
      <c r="OO143" s="11"/>
      <c r="OP143" s="11"/>
      <c r="OQ143" s="11"/>
      <c r="OR143" s="11"/>
      <c r="OS143" s="11"/>
      <c r="OT143" s="11"/>
      <c r="OU143" s="11"/>
      <c r="OV143" s="11"/>
      <c r="OW143" s="11"/>
      <c r="OX143" s="11"/>
      <c r="OY143" s="11"/>
      <c r="OZ143" s="11"/>
      <c r="PA143" s="11"/>
      <c r="PB143" s="11"/>
      <c r="PC143" s="11"/>
      <c r="PD143" s="11"/>
      <c r="PE143" s="11"/>
      <c r="PF143" s="11"/>
      <c r="PG143" s="11"/>
      <c r="PH143" s="11"/>
      <c r="PI143" s="11"/>
      <c r="PJ143" s="11"/>
      <c r="PK143" s="11"/>
      <c r="PL143" s="11"/>
      <c r="PM143" s="11"/>
      <c r="PN143" s="11"/>
      <c r="PO143" s="11"/>
      <c r="PP143" s="11"/>
      <c r="PQ143" s="11"/>
      <c r="PR143" s="11"/>
      <c r="PS143" s="11"/>
      <c r="PT143" s="11"/>
      <c r="PU143" s="11"/>
      <c r="PV143" s="11"/>
      <c r="PW143" s="11"/>
      <c r="PX143" s="11"/>
      <c r="PY143" s="11"/>
      <c r="PZ143" s="11"/>
      <c r="QA143" s="11"/>
      <c r="QB143" s="11"/>
      <c r="QC143" s="11"/>
      <c r="QD143" s="11"/>
      <c r="QE143" s="11"/>
      <c r="QF143" s="11"/>
      <c r="QG143" s="11"/>
      <c r="QH143" s="11"/>
      <c r="QI143" s="11"/>
      <c r="QJ143" s="11"/>
      <c r="QK143" s="11"/>
      <c r="QL143" s="11"/>
      <c r="QM143" s="11"/>
      <c r="QN143" s="11"/>
      <c r="QO143" s="11"/>
      <c r="QP143" s="11"/>
      <c r="QQ143" s="11"/>
      <c r="QR143" s="11"/>
      <c r="QS143" s="11"/>
      <c r="QT143" s="11"/>
      <c r="QU143" s="11"/>
      <c r="QV143" s="11"/>
      <c r="QW143" s="11"/>
      <c r="QX143" s="11"/>
      <c r="QY143" s="11"/>
      <c r="QZ143" s="11"/>
      <c r="RA143" s="11"/>
      <c r="RB143" s="11"/>
      <c r="RC143" s="11"/>
      <c r="RD143" s="11"/>
      <c r="RE143" s="11"/>
      <c r="RF143" s="11"/>
      <c r="RG143" s="11"/>
      <c r="RH143" s="11"/>
      <c r="RI143" s="11"/>
      <c r="RJ143" s="11"/>
      <c r="RK143" s="11"/>
      <c r="RL143" s="11"/>
      <c r="RM143" s="11"/>
      <c r="RN143" s="11"/>
      <c r="RO143" s="11"/>
      <c r="RP143" s="11"/>
      <c r="RQ143" s="11"/>
      <c r="RR143" s="11"/>
      <c r="RS143" s="11"/>
      <c r="RT143" s="11"/>
      <c r="RU143" s="11"/>
      <c r="RV143" s="11"/>
      <c r="RW143" s="11"/>
      <c r="RX143" s="11"/>
      <c r="RY143" s="11"/>
      <c r="RZ143" s="11"/>
      <c r="SA143" s="11"/>
      <c r="SB143" s="11"/>
      <c r="SC143" s="11"/>
      <c r="SD143" s="11"/>
      <c r="SE143" s="11"/>
      <c r="SF143" s="11"/>
      <c r="SG143" s="11"/>
      <c r="SH143" s="11"/>
      <c r="SI143" s="11"/>
      <c r="SJ143" s="11"/>
      <c r="SK143" s="11"/>
      <c r="SL143" s="11"/>
      <c r="SM143" s="11"/>
      <c r="SN143" s="11"/>
      <c r="SO143" s="11"/>
      <c r="SP143" s="11"/>
      <c r="SQ143" s="11"/>
      <c r="SR143" s="11"/>
      <c r="SS143" s="11"/>
      <c r="ST143" s="11"/>
      <c r="SU143" s="11"/>
      <c r="SV143" s="11"/>
      <c r="SW143" s="11"/>
      <c r="SX143" s="11"/>
      <c r="SY143" s="11"/>
      <c r="SZ143" s="11"/>
      <c r="TA143" s="11"/>
      <c r="TB143" s="11"/>
      <c r="TC143" s="11"/>
      <c r="TD143" s="11"/>
      <c r="TE143" s="11"/>
      <c r="TF143" s="11"/>
      <c r="TG143" s="11"/>
      <c r="TH143" s="11"/>
      <c r="TI143" s="11"/>
      <c r="TJ143" s="11"/>
      <c r="TK143" s="11"/>
      <c r="TL143" s="11"/>
      <c r="TM143" s="11"/>
      <c r="TN143" s="11"/>
      <c r="TO143" s="11"/>
      <c r="TP143" s="11"/>
      <c r="TQ143" s="11"/>
      <c r="TR143" s="11"/>
      <c r="TS143" s="11"/>
      <c r="TT143" s="11"/>
      <c r="TU143" s="11"/>
      <c r="TV143" s="11"/>
      <c r="TW143" s="11"/>
      <c r="TX143" s="11"/>
      <c r="TY143" s="11"/>
      <c r="TZ143" s="11"/>
      <c r="UA143" s="11"/>
      <c r="UB143" s="11"/>
      <c r="UC143" s="11"/>
      <c r="UD143" s="11"/>
      <c r="UE143" s="11"/>
      <c r="UF143" s="11"/>
      <c r="UG143" s="11"/>
      <c r="UH143" s="11"/>
      <c r="UI143" s="11"/>
      <c r="UJ143" s="11"/>
      <c r="UK143" s="11"/>
      <c r="UL143" s="11"/>
      <c r="UM143" s="11"/>
      <c r="UN143" s="11"/>
      <c r="UO143" s="11"/>
      <c r="UP143" s="11"/>
      <c r="UQ143" s="11"/>
      <c r="UR143" s="11"/>
      <c r="US143" s="11"/>
      <c r="UT143" s="11"/>
      <c r="UU143" s="11"/>
      <c r="UV143" s="11"/>
      <c r="UW143" s="11"/>
      <c r="UX143" s="11"/>
      <c r="UY143" s="11"/>
      <c r="UZ143" s="11"/>
      <c r="VA143" s="11"/>
      <c r="VB143" s="11"/>
      <c r="VC143" s="11"/>
      <c r="VD143" s="11"/>
      <c r="VE143" s="11"/>
      <c r="VF143" s="11"/>
      <c r="VG143" s="11"/>
      <c r="VH143" s="11"/>
      <c r="VI143" s="11"/>
      <c r="VJ143" s="11"/>
      <c r="VK143" s="11"/>
      <c r="VL143" s="11"/>
      <c r="VM143" s="11"/>
      <c r="VN143" s="11"/>
      <c r="VO143" s="11"/>
      <c r="VP143" s="11"/>
      <c r="VQ143" s="11"/>
      <c r="VR143" s="11"/>
      <c r="VS143" s="11"/>
      <c r="VT143" s="11"/>
      <c r="VU143" s="11"/>
      <c r="VV143" s="11"/>
      <c r="VW143" s="11"/>
      <c r="VX143" s="11"/>
      <c r="VY143" s="11"/>
      <c r="VZ143" s="11"/>
      <c r="WA143" s="11"/>
      <c r="WB143" s="11"/>
      <c r="WC143" s="11"/>
      <c r="WD143" s="11"/>
      <c r="WE143" s="11"/>
      <c r="WF143" s="11"/>
      <c r="WG143" s="11"/>
      <c r="WH143" s="11"/>
      <c r="WI143" s="11"/>
      <c r="WJ143" s="11"/>
      <c r="WK143" s="11"/>
      <c r="WL143" s="11"/>
      <c r="WM143" s="11"/>
      <c r="WN143" s="11"/>
      <c r="WO143" s="11"/>
      <c r="WP143" s="11"/>
      <c r="WQ143" s="11"/>
      <c r="WR143" s="11"/>
      <c r="WS143" s="11"/>
      <c r="WT143" s="11"/>
      <c r="WU143" s="11"/>
      <c r="WV143" s="11"/>
      <c r="WW143" s="11"/>
      <c r="WX143" s="11"/>
      <c r="WY143" s="11"/>
      <c r="WZ143" s="11"/>
      <c r="XA143" s="11"/>
      <c r="XB143" s="11"/>
      <c r="XC143" s="11"/>
      <c r="XD143" s="11"/>
      <c r="XE143" s="11"/>
      <c r="XF143" s="11"/>
      <c r="XG143" s="11"/>
      <c r="XH143" s="11"/>
      <c r="XI143" s="11"/>
      <c r="XJ143" s="11"/>
      <c r="XK143" s="11"/>
      <c r="XL143" s="11"/>
      <c r="XM143" s="11"/>
      <c r="XN143" s="11"/>
      <c r="XO143" s="11"/>
      <c r="XP143" s="11"/>
      <c r="XQ143" s="11"/>
      <c r="XR143" s="11"/>
      <c r="XS143" s="11"/>
      <c r="XT143" s="11"/>
      <c r="XU143" s="11"/>
      <c r="XV143" s="11"/>
      <c r="XW143" s="11"/>
      <c r="XX143" s="11"/>
      <c r="XY143" s="11"/>
      <c r="XZ143" s="11"/>
      <c r="YA143" s="11"/>
      <c r="YB143" s="11"/>
      <c r="YC143" s="11"/>
      <c r="YD143" s="11"/>
      <c r="YE143" s="11"/>
      <c r="YF143" s="11"/>
      <c r="YG143" s="11"/>
      <c r="YH143" s="11"/>
      <c r="YI143" s="11"/>
      <c r="YJ143" s="11"/>
      <c r="YK143" s="11"/>
      <c r="YL143" s="11"/>
      <c r="YM143" s="11"/>
      <c r="YN143" s="11"/>
      <c r="YO143" s="11"/>
      <c r="YP143" s="11"/>
      <c r="YQ143" s="11"/>
      <c r="YR143" s="11"/>
      <c r="YS143" s="11"/>
      <c r="YT143" s="11"/>
      <c r="YU143" s="11"/>
      <c r="YV143" s="11"/>
      <c r="YW143" s="11"/>
      <c r="YX143" s="11"/>
      <c r="YY143" s="11"/>
      <c r="YZ143" s="11"/>
      <c r="ZA143" s="11"/>
      <c r="ZB143" s="11"/>
      <c r="ZC143" s="11"/>
      <c r="ZD143" s="11"/>
      <c r="ZE143" s="11"/>
      <c r="ZF143" s="11"/>
      <c r="ZG143" s="11"/>
      <c r="ZH143" s="11"/>
      <c r="ZI143" s="11"/>
      <c r="ZJ143" s="11"/>
      <c r="ZK143" s="11"/>
      <c r="ZL143" s="11"/>
      <c r="ZM143" s="11"/>
      <c r="ZN143" s="11"/>
      <c r="ZO143" s="11"/>
      <c r="ZP143" s="11"/>
      <c r="ZQ143" s="11"/>
      <c r="ZR143" s="11"/>
      <c r="ZS143" s="11"/>
      <c r="ZT143" s="11"/>
      <c r="ZU143" s="11"/>
      <c r="ZV143" s="11"/>
      <c r="ZW143" s="11"/>
      <c r="ZX143" s="11"/>
      <c r="ZY143" s="11"/>
      <c r="ZZ143" s="11"/>
      <c r="AAA143" s="11"/>
      <c r="AAB143" s="11"/>
      <c r="AAC143" s="11"/>
      <c r="AAD143" s="11"/>
      <c r="AAE143" s="11"/>
      <c r="AAF143" s="11"/>
      <c r="AAG143" s="11"/>
      <c r="AAH143" s="11"/>
      <c r="AAI143" s="11"/>
      <c r="AAJ143" s="11"/>
      <c r="AAK143" s="11"/>
      <c r="AAL143" s="11"/>
      <c r="AAM143" s="11"/>
      <c r="AAN143" s="11"/>
      <c r="AAO143" s="11"/>
      <c r="AAP143" s="11"/>
      <c r="AAQ143" s="11"/>
      <c r="AAR143" s="11"/>
      <c r="AAS143" s="11"/>
      <c r="AAT143" s="11"/>
      <c r="AAU143" s="11"/>
      <c r="AAV143" s="11"/>
      <c r="AAW143" s="11"/>
      <c r="AAX143" s="11"/>
      <c r="AAY143" s="11"/>
      <c r="AAZ143" s="11"/>
      <c r="ABA143" s="11"/>
      <c r="ABB143" s="11"/>
      <c r="ABC143" s="11"/>
      <c r="ABD143" s="11"/>
      <c r="ABE143" s="11"/>
      <c r="ABF143" s="11"/>
      <c r="ABG143" s="11"/>
      <c r="ABH143" s="11"/>
      <c r="ABI143" s="11"/>
      <c r="ABJ143" s="11"/>
      <c r="ABK143" s="11"/>
      <c r="ABL143" s="11"/>
      <c r="ABM143" s="11"/>
      <c r="ABN143" s="11"/>
      <c r="ABO143" s="11"/>
      <c r="ABP143" s="11"/>
      <c r="ABQ143" s="11"/>
      <c r="ABR143" s="11"/>
      <c r="ABS143" s="11"/>
      <c r="ABT143" s="11"/>
      <c r="ABU143" s="11"/>
      <c r="ABV143" s="11"/>
      <c r="ABW143" s="11"/>
      <c r="ABX143" s="11"/>
      <c r="ABY143" s="11"/>
      <c r="ABZ143" s="11"/>
      <c r="ACA143" s="11"/>
      <c r="ACB143" s="11"/>
      <c r="ACC143" s="11"/>
      <c r="ACD143" s="11"/>
      <c r="ACE143" s="11"/>
      <c r="ACF143" s="11"/>
      <c r="ACG143" s="11"/>
      <c r="ACH143" s="11"/>
      <c r="ACI143" s="11"/>
      <c r="ACJ143" s="11"/>
      <c r="ACK143" s="11"/>
      <c r="ACL143" s="11"/>
      <c r="ACM143" s="11"/>
      <c r="ACN143" s="11"/>
      <c r="ACO143" s="11"/>
      <c r="ACP143" s="11"/>
      <c r="ACQ143" s="11"/>
      <c r="ACR143" s="11"/>
      <c r="ACS143" s="11"/>
      <c r="ACT143" s="11"/>
      <c r="ACU143" s="11"/>
      <c r="ACV143" s="11"/>
      <c r="ACW143" s="11"/>
      <c r="ACX143" s="11"/>
      <c r="ACY143" s="11"/>
      <c r="ACZ143" s="11"/>
      <c r="ADA143" s="11"/>
      <c r="ADB143" s="11"/>
      <c r="ADC143" s="11"/>
      <c r="ADD143" s="11"/>
      <c r="ADE143" s="11"/>
      <c r="ADF143" s="11"/>
      <c r="ADG143" s="11"/>
      <c r="ADH143" s="11"/>
      <c r="ADI143" s="11"/>
      <c r="ADJ143" s="11"/>
      <c r="ADK143" s="11"/>
      <c r="ADL143" s="11"/>
      <c r="ADM143" s="11"/>
      <c r="ADN143" s="11"/>
      <c r="ADO143" s="11"/>
      <c r="ADP143" s="11"/>
      <c r="ADQ143" s="11"/>
      <c r="ADR143" s="11"/>
      <c r="ADS143" s="11"/>
      <c r="ADT143" s="11"/>
      <c r="ADU143" s="11"/>
      <c r="ADV143" s="11"/>
      <c r="ADW143" s="11"/>
      <c r="ADX143" s="11"/>
      <c r="ADY143" s="11"/>
      <c r="ADZ143" s="11"/>
      <c r="AEA143" s="11"/>
      <c r="AEB143" s="11"/>
      <c r="AEC143" s="11"/>
      <c r="AED143" s="11"/>
      <c r="AEE143" s="11"/>
      <c r="AEF143" s="11"/>
      <c r="AEG143" s="11"/>
      <c r="AEH143" s="11"/>
      <c r="AEI143" s="11"/>
      <c r="AEJ143" s="11"/>
      <c r="AEK143" s="11"/>
      <c r="AEL143" s="11"/>
      <c r="AEM143" s="11"/>
      <c r="AEN143" s="11"/>
      <c r="AEO143" s="11"/>
      <c r="AEP143" s="11"/>
      <c r="AEQ143" s="11"/>
      <c r="AER143" s="11"/>
      <c r="AES143" s="11"/>
      <c r="AET143" s="11"/>
      <c r="AEU143" s="11"/>
      <c r="AEV143" s="11"/>
      <c r="AEW143" s="11"/>
      <c r="AEX143" s="11"/>
      <c r="AEY143" s="11"/>
      <c r="AEZ143" s="11"/>
      <c r="AFA143" s="11"/>
      <c r="AFB143" s="11"/>
      <c r="AFC143" s="11"/>
      <c r="AFD143" s="11"/>
      <c r="AFE143" s="11"/>
      <c r="AFF143" s="11"/>
      <c r="AFG143" s="11"/>
      <c r="AFH143" s="11"/>
      <c r="AFI143" s="11"/>
      <c r="AFJ143" s="11"/>
      <c r="AFK143" s="11"/>
      <c r="AFL143" s="11"/>
      <c r="AFM143" s="11"/>
      <c r="AFN143" s="11"/>
      <c r="AFO143" s="11"/>
      <c r="AFP143" s="11"/>
      <c r="AFQ143" s="11"/>
      <c r="AFR143" s="11"/>
      <c r="AFS143" s="11"/>
      <c r="AFT143" s="11"/>
      <c r="AFU143" s="11"/>
      <c r="AFV143" s="11"/>
      <c r="AFW143" s="11"/>
      <c r="AFX143" s="11"/>
      <c r="AFY143" s="11"/>
      <c r="AFZ143" s="11"/>
      <c r="AGA143" s="11"/>
      <c r="AGB143" s="11"/>
      <c r="AGC143" s="11"/>
      <c r="AGD143" s="11"/>
      <c r="AGE143" s="11"/>
      <c r="AGF143" s="11"/>
      <c r="AGG143" s="11"/>
      <c r="AGH143" s="11"/>
      <c r="AGI143" s="11"/>
      <c r="AGJ143" s="11"/>
      <c r="AGK143" s="11"/>
      <c r="AGL143" s="11"/>
      <c r="AGM143" s="11"/>
      <c r="AGN143" s="11"/>
      <c r="AGO143" s="11"/>
      <c r="AGP143" s="11"/>
      <c r="AGQ143" s="11"/>
      <c r="AGR143" s="11"/>
      <c r="AGS143" s="11"/>
      <c r="AGT143" s="11"/>
      <c r="AGU143" s="11"/>
      <c r="AGV143" s="11"/>
      <c r="AGW143" s="11"/>
      <c r="AGX143" s="11"/>
      <c r="AGY143" s="11"/>
      <c r="AGZ143" s="11"/>
      <c r="AHA143" s="11"/>
      <c r="AHB143" s="11"/>
      <c r="AHC143" s="11"/>
      <c r="AHD143" s="11"/>
      <c r="AHE143" s="11"/>
      <c r="AHF143" s="11"/>
      <c r="AHG143" s="11"/>
      <c r="AHH143" s="11"/>
      <c r="AHI143" s="11"/>
      <c r="AHJ143" s="11"/>
      <c r="AHK143" s="11"/>
      <c r="AHL143" s="11"/>
      <c r="AHM143" s="11"/>
      <c r="AHN143" s="11"/>
      <c r="AHO143" s="11"/>
      <c r="AHP143" s="11"/>
      <c r="AHQ143" s="11"/>
      <c r="AHR143" s="11"/>
      <c r="AHS143" s="11"/>
      <c r="AHT143" s="11"/>
      <c r="AHU143" s="11"/>
      <c r="AHV143" s="11"/>
      <c r="AHW143" s="11"/>
      <c r="AHX143" s="11"/>
      <c r="AHY143" s="11"/>
      <c r="AHZ143" s="11"/>
      <c r="AIA143" s="11"/>
      <c r="AIB143" s="11"/>
      <c r="AIC143" s="11"/>
      <c r="AID143" s="11"/>
      <c r="AIE143" s="11"/>
      <c r="AIF143" s="11"/>
      <c r="AIG143" s="11"/>
      <c r="AIH143" s="11"/>
      <c r="AII143" s="11"/>
      <c r="AIJ143" s="11"/>
      <c r="AIK143" s="11"/>
      <c r="AIL143" s="11"/>
      <c r="AIM143" s="11"/>
      <c r="AIN143" s="11"/>
      <c r="AIO143" s="11"/>
      <c r="AIP143" s="11"/>
      <c r="AIQ143" s="11"/>
      <c r="AIR143" s="11"/>
      <c r="AIS143" s="11"/>
      <c r="AIT143" s="11"/>
      <c r="AIU143" s="11"/>
      <c r="AIV143" s="11"/>
      <c r="AIW143" s="11"/>
      <c r="AIX143" s="11"/>
      <c r="AIY143" s="11"/>
      <c r="AIZ143" s="11"/>
      <c r="AJA143" s="11"/>
      <c r="AJB143" s="11"/>
      <c r="AJC143" s="11"/>
      <c r="AJD143" s="11"/>
      <c r="AJE143" s="11"/>
      <c r="AJF143" s="11"/>
      <c r="AJG143" s="11"/>
      <c r="AJH143" s="11"/>
      <c r="AJI143" s="11"/>
      <c r="AJJ143" s="11"/>
      <c r="AJK143" s="11"/>
      <c r="AJL143" s="11"/>
      <c r="AJM143" s="11"/>
      <c r="AJN143" s="11"/>
      <c r="AJO143" s="11"/>
      <c r="AJP143" s="11"/>
      <c r="AJQ143" s="11"/>
      <c r="AJR143" s="11"/>
      <c r="AJS143" s="11"/>
      <c r="AJT143" s="11"/>
      <c r="AJU143" s="11"/>
      <c r="AJV143" s="11"/>
      <c r="AJW143" s="11"/>
      <c r="AJX143" s="11"/>
      <c r="AJY143" s="11"/>
      <c r="AJZ143" s="11"/>
      <c r="AKA143" s="11"/>
      <c r="AKB143" s="11"/>
      <c r="AKC143" s="11"/>
      <c r="AKD143" s="11"/>
      <c r="AKE143" s="11"/>
      <c r="AKF143" s="11"/>
      <c r="AKG143" s="11"/>
      <c r="AKH143" s="11"/>
      <c r="AKI143" s="11"/>
      <c r="AKJ143" s="11"/>
      <c r="AKK143" s="11"/>
      <c r="AKL143" s="11"/>
      <c r="AKM143" s="11"/>
      <c r="AKN143" s="11"/>
      <c r="AKO143" s="11"/>
      <c r="AKP143" s="11"/>
      <c r="AKQ143" s="11"/>
      <c r="AKR143" s="11"/>
      <c r="AKS143" s="11"/>
      <c r="AKT143" s="11"/>
      <c r="AKU143" s="11"/>
      <c r="AKV143" s="11"/>
      <c r="AKW143" s="11"/>
      <c r="AKX143" s="11"/>
      <c r="AKY143" s="11"/>
      <c r="AKZ143" s="11"/>
      <c r="ALA143" s="11"/>
      <c r="ALB143" s="11"/>
      <c r="ALC143" s="11"/>
      <c r="ALD143" s="11"/>
      <c r="ALE143" s="11"/>
      <c r="ALF143" s="11"/>
      <c r="ALG143" s="11"/>
      <c r="ALH143" s="11"/>
      <c r="ALI143" s="11"/>
      <c r="ALJ143" s="11"/>
      <c r="ALK143" s="11"/>
      <c r="ALL143" s="11"/>
      <c r="ALM143" s="11"/>
      <c r="ALN143" s="11"/>
      <c r="ALO143" s="11"/>
      <c r="ALP143" s="11"/>
      <c r="ALQ143" s="11"/>
      <c r="ALR143" s="11"/>
      <c r="ALS143" s="11"/>
      <c r="ALT143" s="11"/>
      <c r="ALU143" s="11"/>
      <c r="ALV143" s="11"/>
      <c r="ALW143" s="11"/>
      <c r="ALX143" s="11"/>
      <c r="ALY143" s="11"/>
      <c r="ALZ143" s="11"/>
      <c r="AMA143" s="11"/>
      <c r="AMB143" s="11"/>
      <c r="AMC143" s="11"/>
      <c r="AMD143" s="11"/>
      <c r="AME143" s="11"/>
      <c r="AMF143" s="11"/>
      <c r="AMG143" s="11"/>
      <c r="AMH143" s="11"/>
      <c r="AMI143" s="11"/>
      <c r="AMJ143" s="11"/>
    </row>
    <row r="144" spans="1:1024" x14ac:dyDescent="0.2">
      <c r="A144" s="8" t="s">
        <v>45</v>
      </c>
      <c r="B144" s="21" t="s">
        <v>366</v>
      </c>
      <c r="C144" s="10" t="s">
        <v>500</v>
      </c>
      <c r="D144" s="1" t="s">
        <v>48</v>
      </c>
      <c r="E144" s="10" t="s">
        <v>211</v>
      </c>
      <c r="F144" s="10" t="s">
        <v>501</v>
      </c>
      <c r="G144" s="1" t="s">
        <v>502</v>
      </c>
      <c r="I144" s="1" t="str">
        <f t="shared" si="11"/>
        <v>lvi_biop</v>
      </c>
      <c r="J144" s="1" t="s">
        <v>87</v>
      </c>
      <c r="L144" s="1" t="s">
        <v>214</v>
      </c>
      <c r="M144" s="1" t="e">
        <f>#REF!</f>
        <v>#REF!</v>
      </c>
      <c r="N144" s="10" t="str">
        <f>E144</f>
        <v>0,No|1,Yes</v>
      </c>
      <c r="O144" s="1" t="str">
        <f t="shared" si="13"/>
        <v>Presence of lymphovascular invasion(LVI) on the baseline biopsy</v>
      </c>
      <c r="Z144" s="1" t="str">
        <f t="shared" si="12"/>
        <v>@generic</v>
      </c>
      <c r="AA144" s="10" t="s">
        <v>204</v>
      </c>
      <c r="AB144" s="10"/>
      <c r="AC144" s="4" t="s">
        <v>241</v>
      </c>
    </row>
    <row r="145" spans="1:45" s="11" customFormat="1" x14ac:dyDescent="0.2">
      <c r="A145" s="12" t="s">
        <v>70</v>
      </c>
      <c r="B145" s="22" t="s">
        <v>503</v>
      </c>
      <c r="C145" s="10" t="s">
        <v>504</v>
      </c>
      <c r="D145" s="10" t="s">
        <v>48</v>
      </c>
      <c r="E145" s="10" t="s">
        <v>211</v>
      </c>
      <c r="F145" s="1" t="s">
        <v>505</v>
      </c>
      <c r="G145" s="1" t="s">
        <v>506</v>
      </c>
      <c r="H145" s="2"/>
      <c r="I145" s="1" t="str">
        <f t="shared" si="11"/>
        <v>breast_surgery</v>
      </c>
      <c r="J145" s="1" t="s">
        <v>87</v>
      </c>
      <c r="K145" s="1" t="str">
        <f>CONCATENATE("&lt;div class='rich-text-field-label'&gt;&lt;p style='text-align: center;'&gt;",B145,"&lt;/p&gt;&lt;/div&gt;")</f>
        <v>&lt;div class='rich-text-field-label'&gt;&lt;p style='text-align: center;'&gt;surgery&lt;/p&gt;&lt;/div&gt;</v>
      </c>
      <c r="L145" s="1" t="s">
        <v>214</v>
      </c>
      <c r="M145" s="1" t="e">
        <f>#REF!</f>
        <v>#REF!</v>
      </c>
      <c r="N145" s="10" t="str">
        <f>E145</f>
        <v>0,No|1,Yes</v>
      </c>
      <c r="O145" s="1" t="str">
        <f t="shared" si="13"/>
        <v>BC surgery (in the year following BC diagnosis ; if axillar surgery only, consider as yes)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 t="str">
        <f t="shared" si="12"/>
        <v>@derived</v>
      </c>
      <c r="AA145" s="10" t="s">
        <v>54</v>
      </c>
      <c r="AB145" s="10"/>
      <c r="AC145" s="10" t="s">
        <v>54</v>
      </c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s="11" customFormat="1" x14ac:dyDescent="0.2">
      <c r="A146" s="8" t="s">
        <v>45</v>
      </c>
      <c r="B146" s="22" t="s">
        <v>503</v>
      </c>
      <c r="C146" s="10" t="s">
        <v>507</v>
      </c>
      <c r="D146" s="10" t="s">
        <v>48</v>
      </c>
      <c r="E146" s="2" t="s">
        <v>508</v>
      </c>
      <c r="F146" s="2" t="s">
        <v>509</v>
      </c>
      <c r="G146" s="1" t="s">
        <v>506</v>
      </c>
      <c r="H146" s="2"/>
      <c r="I146" s="1" t="str">
        <f t="shared" si="11"/>
        <v>breast_surgery_3cl</v>
      </c>
      <c r="J146" s="1" t="s">
        <v>87</v>
      </c>
      <c r="K146" s="1"/>
      <c r="L146" s="10" t="s">
        <v>53</v>
      </c>
      <c r="M146" s="1" t="e">
        <f>#REF!</f>
        <v>#REF!</v>
      </c>
      <c r="N146" s="10" t="str">
        <f>E146</f>
        <v>1,Lumpectomy|2,Mastectomy|9,No surgery</v>
      </c>
      <c r="O146" s="1" t="str">
        <f t="shared" si="13"/>
        <v>BC surgery and type (if lumpectomy followed by mastectomy, classify as mastectomy)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 t="str">
        <f t="shared" si="12"/>
        <v>@generic</v>
      </c>
      <c r="AA146" s="10" t="s">
        <v>54</v>
      </c>
      <c r="AB146" s="10" t="s">
        <v>510</v>
      </c>
      <c r="AC146" s="10" t="s">
        <v>54</v>
      </c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s="11" customFormat="1" ht="17" x14ac:dyDescent="0.2">
      <c r="A147" s="8" t="s">
        <v>45</v>
      </c>
      <c r="B147" s="22" t="s">
        <v>503</v>
      </c>
      <c r="C147" s="10" t="s">
        <v>511</v>
      </c>
      <c r="D147" s="10" t="s">
        <v>81</v>
      </c>
      <c r="E147" s="10"/>
      <c r="F147" s="1" t="s">
        <v>512</v>
      </c>
      <c r="G147" s="1" t="s">
        <v>513</v>
      </c>
      <c r="H147" s="5"/>
      <c r="I147" s="1" t="str">
        <f t="shared" si="11"/>
        <v>dat_first_surg</v>
      </c>
      <c r="J147" s="1" t="s">
        <v>87</v>
      </c>
      <c r="K147" s="1"/>
      <c r="L147" s="1" t="s">
        <v>53</v>
      </c>
      <c r="M147" s="1" t="e">
        <f>#REF!</f>
        <v>#REF!</v>
      </c>
      <c r="N147" s="10"/>
      <c r="O147" s="1" t="str">
        <f t="shared" si="13"/>
        <v xml:space="preserve">Date of first surgery </v>
      </c>
      <c r="P147" s="11" t="s">
        <v>83</v>
      </c>
      <c r="Q147" s="1"/>
      <c r="R147" s="1"/>
      <c r="S147" s="1"/>
      <c r="T147" s="1"/>
      <c r="U147" s="1"/>
      <c r="V147" s="1"/>
      <c r="W147" s="1"/>
      <c r="X147" s="1"/>
      <c r="Y147" s="1"/>
      <c r="Z147" s="1" t="str">
        <f t="shared" si="12"/>
        <v>@generic</v>
      </c>
      <c r="AA147" s="10" t="s">
        <v>54</v>
      </c>
      <c r="AC147" s="10" t="s">
        <v>54</v>
      </c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s="11" customFormat="1" x14ac:dyDescent="0.2">
      <c r="A148" s="8" t="s">
        <v>45</v>
      </c>
      <c r="B148" s="22" t="s">
        <v>503</v>
      </c>
      <c r="C148" s="10" t="s">
        <v>514</v>
      </c>
      <c r="D148" s="10" t="s">
        <v>48</v>
      </c>
      <c r="E148" s="2" t="s">
        <v>515</v>
      </c>
      <c r="F148" s="1" t="s">
        <v>516</v>
      </c>
      <c r="G148" s="1" t="s">
        <v>517</v>
      </c>
      <c r="H148" s="2"/>
      <c r="I148" s="1" t="str">
        <f t="shared" si="11"/>
        <v>axillary_surgery_4cl</v>
      </c>
      <c r="J148" s="1" t="s">
        <v>87</v>
      </c>
      <c r="K148" s="1"/>
      <c r="L148" s="10" t="s">
        <v>53</v>
      </c>
      <c r="M148" s="1" t="e">
        <f>#REF!</f>
        <v>#REF!</v>
      </c>
      <c r="N148" s="10" t="str">
        <f>E148</f>
        <v>1,SNB| 2,AND|3,both|9,No axillar surgery</v>
      </c>
      <c r="O148" s="1" t="str">
        <f t="shared" si="13"/>
        <v>Sentinel node biopsy / axillary node dissection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 t="str">
        <f t="shared" si="12"/>
        <v>@generic</v>
      </c>
      <c r="AA148" s="10" t="s">
        <v>54</v>
      </c>
      <c r="AB148" s="10" t="s">
        <v>510</v>
      </c>
      <c r="AC148" s="10" t="s">
        <v>54</v>
      </c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s="11" customFormat="1" x14ac:dyDescent="0.2">
      <c r="A149" s="12" t="s">
        <v>70</v>
      </c>
      <c r="B149" s="22" t="s">
        <v>503</v>
      </c>
      <c r="C149" s="10" t="s">
        <v>518</v>
      </c>
      <c r="D149" s="10" t="s">
        <v>48</v>
      </c>
      <c r="E149" s="10" t="s">
        <v>519</v>
      </c>
      <c r="F149" s="1" t="s">
        <v>520</v>
      </c>
      <c r="G149" s="1" t="s">
        <v>517</v>
      </c>
      <c r="H149" s="2"/>
      <c r="I149" s="1" t="str">
        <f t="shared" si="11"/>
        <v>axillary_surgery_3cl</v>
      </c>
      <c r="J149" s="1" t="s">
        <v>87</v>
      </c>
      <c r="K149" s="1"/>
      <c r="L149" s="10" t="s">
        <v>53</v>
      </c>
      <c r="M149" s="1" t="e">
        <f>#REF!</f>
        <v>#REF!</v>
      </c>
      <c r="N149" s="10" t="str">
        <f>E149</f>
        <v>1,SNB|2,AND|4,No</v>
      </c>
      <c r="O149" s="1" t="str">
        <f t="shared" si="13"/>
        <v>In this class, both are classified as AND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 t="str">
        <f t="shared" si="12"/>
        <v>@derived</v>
      </c>
      <c r="AA149" s="10" t="s">
        <v>54</v>
      </c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s="11" customFormat="1" x14ac:dyDescent="0.2">
      <c r="A150" s="12" t="s">
        <v>70</v>
      </c>
      <c r="B150" s="22" t="s">
        <v>503</v>
      </c>
      <c r="C150" s="10" t="s">
        <v>521</v>
      </c>
      <c r="D150" s="10" t="s">
        <v>48</v>
      </c>
      <c r="E150" s="10" t="s">
        <v>522</v>
      </c>
      <c r="F150" s="1" t="s">
        <v>520</v>
      </c>
      <c r="G150" s="1" t="s">
        <v>517</v>
      </c>
      <c r="H150" s="2"/>
      <c r="I150" s="1" t="str">
        <f t="shared" si="11"/>
        <v>axillary_surgery_2cl</v>
      </c>
      <c r="J150" s="1" t="s">
        <v>87</v>
      </c>
      <c r="K150" s="1"/>
      <c r="L150" s="10" t="s">
        <v>53</v>
      </c>
      <c r="M150" s="1" t="e">
        <f>#REF!</f>
        <v>#REF!</v>
      </c>
      <c r="N150" s="10" t="str">
        <f>E150</f>
        <v>1,SNB|2,AND</v>
      </c>
      <c r="O150" s="1" t="str">
        <f t="shared" si="13"/>
        <v>In this class, both are classified as AND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 t="str">
        <f t="shared" si="12"/>
        <v>@derived</v>
      </c>
      <c r="AA150" s="10" t="s">
        <v>54</v>
      </c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s="11" customFormat="1" x14ac:dyDescent="0.2">
      <c r="A151" s="8" t="s">
        <v>45</v>
      </c>
      <c r="B151" s="22" t="s">
        <v>503</v>
      </c>
      <c r="C151" s="10" t="s">
        <v>523</v>
      </c>
      <c r="D151" s="10" t="s">
        <v>48</v>
      </c>
      <c r="E151" s="10" t="s">
        <v>211</v>
      </c>
      <c r="F151" s="1" t="s">
        <v>524</v>
      </c>
      <c r="G151" s="1" t="s">
        <v>525</v>
      </c>
      <c r="H151" s="2"/>
      <c r="I151" s="1" t="str">
        <f t="shared" si="11"/>
        <v>comp_post_surg</v>
      </c>
      <c r="J151" s="1" t="s">
        <v>87</v>
      </c>
      <c r="K151" s="1"/>
      <c r="L151" s="1" t="s">
        <v>214</v>
      </c>
      <c r="M151" s="1" t="e">
        <f>#REF!</f>
        <v>#REF!</v>
      </c>
      <c r="N151" s="10" t="str">
        <f>E151</f>
        <v>0,No|1,Yes</v>
      </c>
      <c r="O151" s="1" t="str">
        <f t="shared" si="13"/>
        <v>Complication after surgery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 t="str">
        <f t="shared" si="12"/>
        <v>@generic</v>
      </c>
      <c r="AA151" s="10" t="s">
        <v>204</v>
      </c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s="11" customFormat="1" ht="25" customHeight="1" x14ac:dyDescent="0.2">
      <c r="A152" s="23" t="s">
        <v>0</v>
      </c>
      <c r="B152" s="10" t="s">
        <v>526</v>
      </c>
      <c r="C152" s="10" t="s">
        <v>527</v>
      </c>
      <c r="D152" s="10" t="s">
        <v>48</v>
      </c>
      <c r="E152" s="10" t="s">
        <v>211</v>
      </c>
      <c r="F152" s="1" t="s">
        <v>528</v>
      </c>
      <c r="G152" s="1" t="s">
        <v>528</v>
      </c>
      <c r="H152" s="2"/>
      <c r="I152" s="1" t="str">
        <f t="shared" si="11"/>
        <v>ct</v>
      </c>
      <c r="J152" s="1" t="s">
        <v>87</v>
      </c>
      <c r="K152" s="1" t="str">
        <f>CONCATENATE("&lt;div class='rich-text-field-label'&gt;&lt;p style='text-align: center;'&gt;",B152,"&lt;/p&gt;&lt;/div&gt;")</f>
        <v>&lt;div class='rich-text-field-label'&gt;&lt;p style='text-align: center;'&gt;treatments_binary&lt;/p&gt;&lt;/div&gt;</v>
      </c>
      <c r="L152" s="1" t="s">
        <v>214</v>
      </c>
      <c r="M152" s="1" t="e">
        <f>#REF!</f>
        <v>#REF!</v>
      </c>
      <c r="N152" s="10" t="str">
        <f>E152</f>
        <v>0,No|1,Yes</v>
      </c>
      <c r="O152" s="1" t="str">
        <f t="shared" si="13"/>
        <v>Chemotherapy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 t="str">
        <f t="shared" si="12"/>
        <v>@generic_or_derived</v>
      </c>
      <c r="AA152" s="10" t="s">
        <v>54</v>
      </c>
      <c r="AB152" s="10"/>
      <c r="AC152" s="10" t="s">
        <v>54</v>
      </c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s="11" customFormat="1" ht="17" x14ac:dyDescent="0.2">
      <c r="A153" s="8" t="s">
        <v>45</v>
      </c>
      <c r="B153" s="10" t="s">
        <v>526</v>
      </c>
      <c r="C153" s="10" t="s">
        <v>529</v>
      </c>
      <c r="D153" s="10" t="s">
        <v>81</v>
      </c>
      <c r="E153" s="10"/>
      <c r="F153" s="1" t="s">
        <v>530</v>
      </c>
      <c r="G153" s="1" t="s">
        <v>531</v>
      </c>
      <c r="H153" s="2"/>
      <c r="I153" s="1" t="str">
        <f t="shared" si="11"/>
        <v>dat_first_ct</v>
      </c>
      <c r="J153" s="1" t="s">
        <v>87</v>
      </c>
      <c r="K153" s="1"/>
      <c r="L153" s="1" t="s">
        <v>53</v>
      </c>
      <c r="M153" s="1" t="e">
        <f>#REF!</f>
        <v>#REF!</v>
      </c>
      <c r="N153" s="10"/>
      <c r="O153" s="1" t="str">
        <f t="shared" si="13"/>
        <v>Date of first cycle of chemotherapy</v>
      </c>
      <c r="P153" s="11" t="s">
        <v>83</v>
      </c>
      <c r="Q153" s="1"/>
      <c r="R153" s="1"/>
      <c r="S153" s="1"/>
      <c r="T153" s="1"/>
      <c r="U153" s="1"/>
      <c r="V153" s="1"/>
      <c r="W153" s="1"/>
      <c r="X153" s="1"/>
      <c r="Y153" s="1"/>
      <c r="Z153" s="1" t="str">
        <f t="shared" si="12"/>
        <v>@generic</v>
      </c>
      <c r="AA153" s="10" t="s">
        <v>54</v>
      </c>
      <c r="AB153" s="10"/>
      <c r="AC153" s="10" t="s">
        <v>54</v>
      </c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s="11" customFormat="1" ht="17" x14ac:dyDescent="0.2">
      <c r="A154" s="8" t="s">
        <v>45</v>
      </c>
      <c r="B154" s="10" t="s">
        <v>526</v>
      </c>
      <c r="C154" s="10" t="s">
        <v>532</v>
      </c>
      <c r="D154" s="10" t="s">
        <v>81</v>
      </c>
      <c r="E154" s="10"/>
      <c r="F154" s="1" t="s">
        <v>533</v>
      </c>
      <c r="G154" s="1" t="s">
        <v>534</v>
      </c>
      <c r="H154" s="2"/>
      <c r="I154" s="1" t="str">
        <f t="shared" si="11"/>
        <v>dat_end_first_ct</v>
      </c>
      <c r="J154" s="1" t="s">
        <v>87</v>
      </c>
      <c r="K154" s="1"/>
      <c r="L154" s="1" t="s">
        <v>53</v>
      </c>
      <c r="M154" s="1" t="e">
        <f>#REF!</f>
        <v>#REF!</v>
      </c>
      <c r="N154" s="10"/>
      <c r="O154" s="1" t="str">
        <f t="shared" si="13"/>
        <v xml:space="preserve">Date of last cycle of chemotherapy </v>
      </c>
      <c r="P154" s="11" t="s">
        <v>83</v>
      </c>
      <c r="Q154" s="1"/>
      <c r="R154" s="1"/>
      <c r="S154" s="1"/>
      <c r="T154" s="1"/>
      <c r="U154" s="1"/>
      <c r="V154" s="1"/>
      <c r="W154" s="1"/>
      <c r="X154" s="1"/>
      <c r="Y154" s="1"/>
      <c r="Z154" s="1" t="str">
        <f t="shared" si="12"/>
        <v>@generic</v>
      </c>
      <c r="AA154" s="10" t="s">
        <v>54</v>
      </c>
      <c r="AB154" s="10"/>
      <c r="AC154" s="2" t="s">
        <v>345</v>
      </c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s="11" customFormat="1" x14ac:dyDescent="0.2">
      <c r="A155" s="8" t="s">
        <v>45</v>
      </c>
      <c r="B155" s="10" t="s">
        <v>526</v>
      </c>
      <c r="C155" s="10" t="s">
        <v>535</v>
      </c>
      <c r="D155" s="10" t="s">
        <v>48</v>
      </c>
      <c r="E155" s="10" t="s">
        <v>211</v>
      </c>
      <c r="F155" s="1" t="s">
        <v>536</v>
      </c>
      <c r="G155" s="1" t="s">
        <v>536</v>
      </c>
      <c r="H155" s="2"/>
      <c r="I155" s="1" t="str">
        <f t="shared" si="11"/>
        <v>rt</v>
      </c>
      <c r="J155" s="1" t="s">
        <v>87</v>
      </c>
      <c r="K155" s="1"/>
      <c r="L155" s="1" t="s">
        <v>214</v>
      </c>
      <c r="M155" s="1" t="e">
        <f>#REF!</f>
        <v>#REF!</v>
      </c>
      <c r="N155" s="10" t="str">
        <f>E155</f>
        <v>0,No|1,Yes</v>
      </c>
      <c r="O155" s="1" t="str">
        <f t="shared" si="13"/>
        <v>Radiotherapy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 t="str">
        <f t="shared" si="12"/>
        <v>@generic</v>
      </c>
      <c r="AA155" s="10" t="s">
        <v>54</v>
      </c>
      <c r="AB155" s="10"/>
      <c r="AC155" s="10" t="s">
        <v>54</v>
      </c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s="11" customFormat="1" ht="17" x14ac:dyDescent="0.2">
      <c r="A156" s="8" t="s">
        <v>45</v>
      </c>
      <c r="B156" s="10" t="s">
        <v>526</v>
      </c>
      <c r="C156" s="10" t="s">
        <v>537</v>
      </c>
      <c r="D156" s="10" t="s">
        <v>81</v>
      </c>
      <c r="E156" s="10"/>
      <c r="F156" s="1" t="s">
        <v>538</v>
      </c>
      <c r="G156" s="1" t="s">
        <v>539</v>
      </c>
      <c r="H156" s="2"/>
      <c r="I156" s="1" t="str">
        <f t="shared" si="11"/>
        <v>dat_first_rt</v>
      </c>
      <c r="J156" s="1" t="s">
        <v>87</v>
      </c>
      <c r="K156" s="1"/>
      <c r="L156" s="1" t="s">
        <v>53</v>
      </c>
      <c r="M156" s="1" t="e">
        <f>#REF!</f>
        <v>#REF!</v>
      </c>
      <c r="N156" s="10"/>
      <c r="O156" s="1" t="str">
        <f t="shared" si="13"/>
        <v>Date of first cycle of radiotherapy</v>
      </c>
      <c r="P156" s="11" t="s">
        <v>83</v>
      </c>
      <c r="Q156" s="1"/>
      <c r="R156" s="1"/>
      <c r="S156" s="1"/>
      <c r="T156" s="1"/>
      <c r="U156" s="1"/>
      <c r="V156" s="1"/>
      <c r="W156" s="1"/>
      <c r="X156" s="1"/>
      <c r="Y156" s="1"/>
      <c r="Z156" s="1" t="str">
        <f t="shared" si="12"/>
        <v>@generic</v>
      </c>
      <c r="AA156" s="10" t="s">
        <v>54</v>
      </c>
      <c r="AB156" s="10"/>
      <c r="AC156" s="10" t="s">
        <v>54</v>
      </c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s="11" customFormat="1" x14ac:dyDescent="0.2">
      <c r="A157" s="8" t="s">
        <v>45</v>
      </c>
      <c r="B157" s="10" t="s">
        <v>526</v>
      </c>
      <c r="C157" s="10" t="s">
        <v>540</v>
      </c>
      <c r="D157" s="10" t="s">
        <v>48</v>
      </c>
      <c r="E157" s="10" t="s">
        <v>211</v>
      </c>
      <c r="F157" s="1" t="s">
        <v>541</v>
      </c>
      <c r="G157" s="1" t="s">
        <v>541</v>
      </c>
      <c r="H157" s="2"/>
      <c r="I157" s="1" t="str">
        <f t="shared" si="11"/>
        <v>ht</v>
      </c>
      <c r="J157" s="1" t="s">
        <v>87</v>
      </c>
      <c r="K157" s="1"/>
      <c r="L157" s="1" t="s">
        <v>214</v>
      </c>
      <c r="M157" s="1" t="e">
        <f>#REF!</f>
        <v>#REF!</v>
      </c>
      <c r="N157" s="10" t="str">
        <f>E157</f>
        <v>0,No|1,Yes</v>
      </c>
      <c r="O157" s="1" t="str">
        <f t="shared" si="13"/>
        <v>Endocrine therapy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 t="str">
        <f t="shared" si="12"/>
        <v>@generic</v>
      </c>
      <c r="AA157" s="10" t="s">
        <v>54</v>
      </c>
      <c r="AB157" s="10"/>
      <c r="AC157" s="10" t="s">
        <v>54</v>
      </c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s="11" customFormat="1" ht="17" x14ac:dyDescent="0.2">
      <c r="A158" s="8" t="s">
        <v>45</v>
      </c>
      <c r="B158" s="10" t="s">
        <v>526</v>
      </c>
      <c r="C158" s="10" t="s">
        <v>542</v>
      </c>
      <c r="D158" s="10" t="s">
        <v>81</v>
      </c>
      <c r="E158" s="10"/>
      <c r="F158" s="1" t="s">
        <v>543</v>
      </c>
      <c r="G158" s="1" t="s">
        <v>544</v>
      </c>
      <c r="H158" s="2"/>
      <c r="I158" s="1" t="str">
        <f t="shared" si="11"/>
        <v>dat_first_ht</v>
      </c>
      <c r="J158" s="1" t="s">
        <v>87</v>
      </c>
      <c r="K158" s="1"/>
      <c r="L158" s="1" t="s">
        <v>53</v>
      </c>
      <c r="M158" s="1" t="e">
        <f>#REF!</f>
        <v>#REF!</v>
      </c>
      <c r="N158" s="10"/>
      <c r="O158" s="1" t="str">
        <f t="shared" si="13"/>
        <v xml:space="preserve">Data of first endocrine therapy </v>
      </c>
      <c r="P158" s="11" t="s">
        <v>83</v>
      </c>
      <c r="Q158" s="1"/>
      <c r="R158" s="1"/>
      <c r="S158" s="1"/>
      <c r="T158" s="1"/>
      <c r="U158" s="1"/>
      <c r="V158" s="1"/>
      <c r="W158" s="1"/>
      <c r="X158" s="1"/>
      <c r="Y158" s="1"/>
      <c r="Z158" s="1" t="str">
        <f t="shared" si="12"/>
        <v>@generic</v>
      </c>
      <c r="AA158" s="10" t="s">
        <v>54</v>
      </c>
      <c r="AB158" s="10"/>
      <c r="AC158" s="10" t="s">
        <v>54</v>
      </c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s="11" customFormat="1" x14ac:dyDescent="0.2">
      <c r="A159" s="8" t="s">
        <v>45</v>
      </c>
      <c r="B159" s="10" t="s">
        <v>526</v>
      </c>
      <c r="C159" s="10" t="s">
        <v>545</v>
      </c>
      <c r="D159" s="10" t="s">
        <v>48</v>
      </c>
      <c r="E159" s="10" t="s">
        <v>546</v>
      </c>
      <c r="F159" s="1" t="s">
        <v>547</v>
      </c>
      <c r="G159" s="1" t="s">
        <v>548</v>
      </c>
      <c r="H159" s="2"/>
      <c r="I159" s="1" t="str">
        <f t="shared" si="11"/>
        <v>ht_type_5cl</v>
      </c>
      <c r="J159" s="1" t="s">
        <v>87</v>
      </c>
      <c r="K159" s="1"/>
      <c r="L159" s="10" t="s">
        <v>53</v>
      </c>
      <c r="M159" s="1" t="e">
        <f>#REF!</f>
        <v>#REF!</v>
      </c>
      <c r="N159" s="10" t="str">
        <f>E159</f>
        <v>1,tamoxifen| 2,aromatase inhibitor| 3,tamoxifen+agonist| 4,aromatase inhibitor+agonist| 5,others|9,No</v>
      </c>
      <c r="O159" s="1" t="str">
        <f t="shared" si="13"/>
        <v>Type of endocrine therapy (5 classes)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 t="str">
        <f t="shared" si="12"/>
        <v>@generic</v>
      </c>
      <c r="AA159" s="10" t="s">
        <v>54</v>
      </c>
      <c r="AB159" s="10"/>
      <c r="AC159" s="10" t="s">
        <v>54</v>
      </c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s="11" customFormat="1" x14ac:dyDescent="0.2">
      <c r="A160" s="12" t="s">
        <v>70</v>
      </c>
      <c r="B160" s="10" t="s">
        <v>526</v>
      </c>
      <c r="C160" s="10" t="s">
        <v>549</v>
      </c>
      <c r="D160" s="10" t="s">
        <v>48</v>
      </c>
      <c r="E160" s="10" t="s">
        <v>550</v>
      </c>
      <c r="F160" s="1" t="s">
        <v>551</v>
      </c>
      <c r="G160" s="1" t="s">
        <v>548</v>
      </c>
      <c r="H160" s="2"/>
      <c r="I160" s="1" t="str">
        <f t="shared" si="11"/>
        <v>ht_type_3cl</v>
      </c>
      <c r="J160" s="1" t="s">
        <v>87</v>
      </c>
      <c r="K160" s="1"/>
      <c r="L160" s="10" t="s">
        <v>53</v>
      </c>
      <c r="M160" s="1" t="e">
        <f>#REF!</f>
        <v>#REF!</v>
      </c>
      <c r="N160" s="10" t="str">
        <f>E160</f>
        <v>1,tamoxifen| 2,aromatase inhibitor|3,others</v>
      </c>
      <c r="O160" s="1" t="str">
        <f t="shared" si="13"/>
        <v>Type of endocrine therapy (3 classes)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 t="str">
        <f t="shared" si="12"/>
        <v>@derived</v>
      </c>
      <c r="AA160" s="10" t="s">
        <v>54</v>
      </c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s="11" customFormat="1" x14ac:dyDescent="0.2">
      <c r="A161" s="8" t="s">
        <v>45</v>
      </c>
      <c r="B161" s="10" t="s">
        <v>526</v>
      </c>
      <c r="C161" s="10" t="s">
        <v>552</v>
      </c>
      <c r="D161" s="10" t="s">
        <v>48</v>
      </c>
      <c r="E161" s="10" t="s">
        <v>211</v>
      </c>
      <c r="F161" s="1" t="s">
        <v>553</v>
      </c>
      <c r="G161" s="1" t="s">
        <v>553</v>
      </c>
      <c r="H161" s="2"/>
      <c r="I161" s="1" t="str">
        <f t="shared" si="11"/>
        <v>antiher2</v>
      </c>
      <c r="J161" s="1" t="s">
        <v>87</v>
      </c>
      <c r="K161" s="1"/>
      <c r="L161" s="1" t="s">
        <v>214</v>
      </c>
      <c r="M161" s="1" t="e">
        <f>#REF!</f>
        <v>#REF!</v>
      </c>
      <c r="N161" s="10" t="str">
        <f>E161</f>
        <v>0,No|1,Yes</v>
      </c>
      <c r="O161" s="1" t="str">
        <f t="shared" si="13"/>
        <v>Anti-HER2 therapy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 t="str">
        <f t="shared" si="12"/>
        <v>@generic</v>
      </c>
      <c r="AA161" s="10" t="s">
        <v>54</v>
      </c>
      <c r="AB161" s="10"/>
      <c r="AC161" s="10" t="s">
        <v>54</v>
      </c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s="11" customFormat="1" ht="17" x14ac:dyDescent="0.2">
      <c r="A162" s="8" t="s">
        <v>45</v>
      </c>
      <c r="B162" s="10" t="s">
        <v>526</v>
      </c>
      <c r="C162" s="10" t="s">
        <v>554</v>
      </c>
      <c r="D162" s="10" t="s">
        <v>81</v>
      </c>
      <c r="E162" s="10"/>
      <c r="F162" s="1" t="s">
        <v>555</v>
      </c>
      <c r="G162" s="1" t="s">
        <v>556</v>
      </c>
      <c r="H162" s="2"/>
      <c r="I162" s="1" t="str">
        <f t="shared" si="11"/>
        <v>dat_first_antiher2</v>
      </c>
      <c r="J162" s="1" t="s">
        <v>87</v>
      </c>
      <c r="K162" s="1"/>
      <c r="L162" s="1" t="s">
        <v>53</v>
      </c>
      <c r="M162" s="1" t="e">
        <f>#REF!</f>
        <v>#REF!</v>
      </c>
      <c r="N162" s="10"/>
      <c r="O162" s="1" t="str">
        <f t="shared" si="13"/>
        <v xml:space="preserve">Data of first anti-HER2 therapy </v>
      </c>
      <c r="P162" s="11" t="s">
        <v>83</v>
      </c>
      <c r="Q162" s="1"/>
      <c r="R162" s="1"/>
      <c r="S162" s="1"/>
      <c r="T162" s="1"/>
      <c r="U162" s="1"/>
      <c r="V162" s="1"/>
      <c r="W162" s="1"/>
      <c r="X162" s="1"/>
      <c r="Y162" s="1"/>
      <c r="Z162" s="1" t="str">
        <f t="shared" si="12"/>
        <v>@generic</v>
      </c>
      <c r="AA162" s="10" t="s">
        <v>54</v>
      </c>
      <c r="AB162" s="10" t="s">
        <v>557</v>
      </c>
      <c r="AC162" s="2" t="s">
        <v>345</v>
      </c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s="11" customFormat="1" x14ac:dyDescent="0.2">
      <c r="A163" s="8" t="s">
        <v>45</v>
      </c>
      <c r="B163" s="10" t="s">
        <v>526</v>
      </c>
      <c r="C163" s="10" t="s">
        <v>558</v>
      </c>
      <c r="D163" s="10" t="s">
        <v>48</v>
      </c>
      <c r="E163" s="10" t="s">
        <v>211</v>
      </c>
      <c r="F163" s="1" t="s">
        <v>559</v>
      </c>
      <c r="G163" s="1" t="s">
        <v>559</v>
      </c>
      <c r="H163" s="2"/>
      <c r="I163" s="1" t="str">
        <f t="shared" si="11"/>
        <v>tc_other</v>
      </c>
      <c r="J163" s="1" t="s">
        <v>87</v>
      </c>
      <c r="K163" s="1"/>
      <c r="L163" s="1" t="s">
        <v>214</v>
      </c>
      <c r="M163" s="1" t="e">
        <f>#REF!</f>
        <v>#REF!</v>
      </c>
      <c r="N163" s="10" t="str">
        <f>E163</f>
        <v>0,No|1,Yes</v>
      </c>
      <c r="O163" s="1" t="str">
        <f t="shared" si="13"/>
        <v>Targeted therapy (other than anti-HER2)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 t="str">
        <f t="shared" si="12"/>
        <v>@generic</v>
      </c>
      <c r="AA163" s="10" t="s">
        <v>54</v>
      </c>
      <c r="AB163" s="10"/>
      <c r="AC163" s="10" t="s">
        <v>204</v>
      </c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s="11" customFormat="1" ht="17" x14ac:dyDescent="0.2">
      <c r="A164" s="8" t="s">
        <v>45</v>
      </c>
      <c r="B164" s="10" t="s">
        <v>526</v>
      </c>
      <c r="C164" s="10" t="s">
        <v>560</v>
      </c>
      <c r="D164" s="10" t="s">
        <v>81</v>
      </c>
      <c r="E164" s="10"/>
      <c r="F164" s="1" t="s">
        <v>561</v>
      </c>
      <c r="G164" s="1" t="s">
        <v>562</v>
      </c>
      <c r="H164" s="5"/>
      <c r="I164" s="1" t="str">
        <f t="shared" si="11"/>
        <v>dat_first_tc_other</v>
      </c>
      <c r="J164" s="1" t="s">
        <v>87</v>
      </c>
      <c r="K164" s="1"/>
      <c r="L164" s="1" t="s">
        <v>53</v>
      </c>
      <c r="M164" s="1" t="e">
        <f>#REF!</f>
        <v>#REF!</v>
      </c>
      <c r="N164" s="10"/>
      <c r="O164" s="1" t="str">
        <f t="shared" si="13"/>
        <v xml:space="preserve">Data of first targeted therapy </v>
      </c>
      <c r="P164" s="11" t="s">
        <v>83</v>
      </c>
      <c r="Q164" s="1"/>
      <c r="R164" s="1"/>
      <c r="S164" s="1"/>
      <c r="T164" s="1"/>
      <c r="U164" s="1"/>
      <c r="V164" s="1"/>
      <c r="W164" s="1"/>
      <c r="X164" s="1"/>
      <c r="Y164" s="1"/>
      <c r="Z164" s="1" t="str">
        <f t="shared" si="12"/>
        <v>@generic</v>
      </c>
      <c r="AA164" s="10" t="s">
        <v>54</v>
      </c>
      <c r="AB164" s="10"/>
      <c r="AC164" s="10" t="s">
        <v>204</v>
      </c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s="11" customFormat="1" x14ac:dyDescent="0.2">
      <c r="A165" s="8" t="s">
        <v>45</v>
      </c>
      <c r="B165" s="10" t="s">
        <v>563</v>
      </c>
      <c r="C165" s="10" t="s">
        <v>564</v>
      </c>
      <c r="D165" s="10" t="s">
        <v>48</v>
      </c>
      <c r="E165" s="10" t="s">
        <v>211</v>
      </c>
      <c r="F165" s="1" t="s">
        <v>565</v>
      </c>
      <c r="G165" s="1" t="s">
        <v>566</v>
      </c>
      <c r="H165" s="2"/>
      <c r="I165" s="1" t="str">
        <f t="shared" si="11"/>
        <v xml:space="preserve">neo_ct      </v>
      </c>
      <c r="J165" s="1" t="s">
        <v>87</v>
      </c>
      <c r="K165" s="1" t="str">
        <f>CONCATENATE("&lt;div class='rich-text-field-label'&gt;&lt;p style='text-align: center;'&gt;",B165,"&lt;/p&gt;&lt;/div&gt;")</f>
        <v>&lt;div class='rich-text-field-label'&gt;&lt;p style='text-align: center;'&gt;neoadj_or_not&lt;/p&gt;&lt;/div&gt;</v>
      </c>
      <c r="L165" s="1" t="s">
        <v>214</v>
      </c>
      <c r="M165" s="1" t="e">
        <f>#REF!</f>
        <v>#REF!</v>
      </c>
      <c r="N165" s="10" t="str">
        <f>E165</f>
        <v>0,No|1,Yes</v>
      </c>
      <c r="O165" s="1" t="str">
        <f t="shared" si="13"/>
        <v>Neoadjuvant chemotherapy (before surgery)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 t="str">
        <f t="shared" si="12"/>
        <v>@generic</v>
      </c>
      <c r="AA165" s="10" t="s">
        <v>54</v>
      </c>
      <c r="AB165" s="10"/>
      <c r="AC165" s="10" t="s">
        <v>54</v>
      </c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s="11" customFormat="1" x14ac:dyDescent="0.2">
      <c r="A166" s="8" t="s">
        <v>45</v>
      </c>
      <c r="B166" s="10" t="s">
        <v>563</v>
      </c>
      <c r="C166" s="10" t="s">
        <v>567</v>
      </c>
      <c r="D166" s="10" t="s">
        <v>48</v>
      </c>
      <c r="E166" s="10" t="s">
        <v>211</v>
      </c>
      <c r="F166" s="1" t="s">
        <v>568</v>
      </c>
      <c r="G166" s="1" t="s">
        <v>569</v>
      </c>
      <c r="H166" s="2"/>
      <c r="I166" s="1" t="str">
        <f t="shared" si="11"/>
        <v xml:space="preserve">neo_ht      </v>
      </c>
      <c r="J166" s="1" t="s">
        <v>87</v>
      </c>
      <c r="K166" s="1"/>
      <c r="L166" s="1" t="s">
        <v>214</v>
      </c>
      <c r="M166" s="1" t="e">
        <f>#REF!</f>
        <v>#REF!</v>
      </c>
      <c r="N166" s="10" t="str">
        <f>E166</f>
        <v>0,No|1,Yes</v>
      </c>
      <c r="O166" s="1" t="str">
        <f t="shared" si="13"/>
        <v>Neoadjuvant endocrine therapy (NET)  (before surgery)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 t="str">
        <f t="shared" si="12"/>
        <v>@generic</v>
      </c>
      <c r="AA166" s="10" t="s">
        <v>54</v>
      </c>
      <c r="AB166" s="10"/>
      <c r="AC166" s="10" t="s">
        <v>54</v>
      </c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">
      <c r="A167" s="8" t="s">
        <v>45</v>
      </c>
      <c r="B167" s="10" t="s">
        <v>563</v>
      </c>
      <c r="C167" s="10" t="s">
        <v>570</v>
      </c>
      <c r="D167" s="10" t="s">
        <v>48</v>
      </c>
      <c r="E167" s="10" t="s">
        <v>211</v>
      </c>
      <c r="F167" s="1" t="s">
        <v>571</v>
      </c>
      <c r="G167" s="1" t="s">
        <v>572</v>
      </c>
      <c r="I167" s="1" t="str">
        <f t="shared" si="11"/>
        <v xml:space="preserve">neo_rt      </v>
      </c>
      <c r="J167" s="1" t="s">
        <v>87</v>
      </c>
      <c r="L167" s="1" t="s">
        <v>214</v>
      </c>
      <c r="M167" s="1" t="e">
        <f>#REF!</f>
        <v>#REF!</v>
      </c>
      <c r="N167" s="10" t="str">
        <f>E167</f>
        <v>0,No|1,Yes</v>
      </c>
      <c r="O167" s="1" t="str">
        <f t="shared" si="13"/>
        <v>Neoadjuvant RT ( (before surgery)</v>
      </c>
      <c r="Z167" s="1" t="str">
        <f t="shared" si="12"/>
        <v>@generic</v>
      </c>
      <c r="AA167" s="1" t="s">
        <v>54</v>
      </c>
      <c r="AC167" s="1" t="s">
        <v>54</v>
      </c>
    </row>
    <row r="168" spans="1:45" x14ac:dyDescent="0.2">
      <c r="A168" s="8" t="s">
        <v>45</v>
      </c>
      <c r="B168" s="10" t="s">
        <v>563</v>
      </c>
      <c r="C168" s="10" t="s">
        <v>573</v>
      </c>
      <c r="D168" s="10" t="s">
        <v>48</v>
      </c>
      <c r="E168" s="10" t="s">
        <v>211</v>
      </c>
      <c r="F168" s="1" t="s">
        <v>574</v>
      </c>
      <c r="G168" s="1" t="s">
        <v>575</v>
      </c>
      <c r="I168" s="1" t="str">
        <f t="shared" si="11"/>
        <v>neo_antiher2</v>
      </c>
      <c r="J168" s="1" t="s">
        <v>87</v>
      </c>
      <c r="L168" s="1" t="s">
        <v>214</v>
      </c>
      <c r="M168" s="1" t="e">
        <f>#REF!</f>
        <v>#REF!</v>
      </c>
      <c r="N168" s="10" t="str">
        <f>E168</f>
        <v>0,No|1,Yes</v>
      </c>
      <c r="O168" s="1" t="str">
        <f t="shared" si="13"/>
        <v>Neoajuvant anti-HER2 therapy  (before surgery)</v>
      </c>
      <c r="Z168" s="1" t="str">
        <f t="shared" si="12"/>
        <v>@generic</v>
      </c>
      <c r="AA168" s="1" t="s">
        <v>54</v>
      </c>
      <c r="AC168" s="1" t="s">
        <v>54</v>
      </c>
    </row>
    <row r="169" spans="1:45" s="11" customFormat="1" x14ac:dyDescent="0.2">
      <c r="A169" s="8" t="s">
        <v>45</v>
      </c>
      <c r="B169" s="10" t="s">
        <v>563</v>
      </c>
      <c r="C169" s="10" t="s">
        <v>576</v>
      </c>
      <c r="D169" s="10" t="s">
        <v>48</v>
      </c>
      <c r="E169" s="10" t="s">
        <v>211</v>
      </c>
      <c r="F169" s="1" t="s">
        <v>577</v>
      </c>
      <c r="G169" s="1" t="s">
        <v>578</v>
      </c>
      <c r="H169" s="2"/>
      <c r="I169" s="1" t="str">
        <f t="shared" si="11"/>
        <v>neo_tc_other</v>
      </c>
      <c r="J169" s="1" t="s">
        <v>87</v>
      </c>
      <c r="K169" s="1"/>
      <c r="L169" s="1" t="s">
        <v>214</v>
      </c>
      <c r="M169" s="1" t="e">
        <f>#REF!</f>
        <v>#REF!</v>
      </c>
      <c r="N169" s="10" t="str">
        <f>E169</f>
        <v>0,No|1,Yes</v>
      </c>
      <c r="O169" s="1" t="str">
        <f t="shared" si="13"/>
        <v>Neoajuvant targeted therapy (other than HER2)  (before surgery)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 t="str">
        <f t="shared" si="12"/>
        <v>@generic</v>
      </c>
      <c r="AA169" s="1" t="s">
        <v>54</v>
      </c>
      <c r="AB169" s="1"/>
      <c r="AC169" s="10" t="s">
        <v>204</v>
      </c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s="11" customFormat="1" ht="17" x14ac:dyDescent="0.2">
      <c r="A170" s="8" t="s">
        <v>45</v>
      </c>
      <c r="B170" s="10" t="s">
        <v>563</v>
      </c>
      <c r="C170" s="10" t="s">
        <v>579</v>
      </c>
      <c r="D170" s="10" t="s">
        <v>81</v>
      </c>
      <c r="E170" s="10"/>
      <c r="F170" s="1" t="s">
        <v>580</v>
      </c>
      <c r="G170" s="1" t="s">
        <v>581</v>
      </c>
      <c r="H170" s="2"/>
      <c r="I170" s="1" t="str">
        <f t="shared" si="11"/>
        <v xml:space="preserve">dat_first_neo_ct      </v>
      </c>
      <c r="J170" s="1" t="s">
        <v>87</v>
      </c>
      <c r="K170" s="1"/>
      <c r="L170" s="1" t="s">
        <v>53</v>
      </c>
      <c r="M170" s="1" t="e">
        <f>#REF!</f>
        <v>#REF!</v>
      </c>
      <c r="N170" s="10"/>
      <c r="O170" s="1" t="str">
        <f t="shared" si="13"/>
        <v>Date of first cycle of neoadjuvant chemotherapy (before surgery)</v>
      </c>
      <c r="P170" s="11" t="s">
        <v>83</v>
      </c>
      <c r="Q170" s="1"/>
      <c r="R170" s="1"/>
      <c r="S170" s="1"/>
      <c r="T170" s="1"/>
      <c r="U170" s="1"/>
      <c r="V170" s="1"/>
      <c r="W170" s="1"/>
      <c r="X170" s="1"/>
      <c r="Y170" s="1"/>
      <c r="Z170" s="1" t="str">
        <f t="shared" si="12"/>
        <v>@generic</v>
      </c>
      <c r="AA170" s="1" t="s">
        <v>54</v>
      </c>
      <c r="AB170" s="1"/>
      <c r="AC170" s="10" t="s">
        <v>54</v>
      </c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s="11" customFormat="1" ht="17" x14ac:dyDescent="0.2">
      <c r="A171" s="8" t="s">
        <v>45</v>
      </c>
      <c r="B171" s="10" t="s">
        <v>563</v>
      </c>
      <c r="C171" s="10" t="s">
        <v>582</v>
      </c>
      <c r="D171" s="10" t="s">
        <v>81</v>
      </c>
      <c r="E171" s="10"/>
      <c r="F171" s="1" t="s">
        <v>583</v>
      </c>
      <c r="G171" s="1" t="s">
        <v>584</v>
      </c>
      <c r="H171" s="2"/>
      <c r="I171" s="1" t="str">
        <f t="shared" si="11"/>
        <v xml:space="preserve">dat_first_neo_ht      </v>
      </c>
      <c r="J171" s="1" t="s">
        <v>87</v>
      </c>
      <c r="K171" s="1"/>
      <c r="L171" s="1" t="s">
        <v>53</v>
      </c>
      <c r="M171" s="1" t="e">
        <f>#REF!</f>
        <v>#REF!</v>
      </c>
      <c r="N171" s="10"/>
      <c r="O171" s="1" t="str">
        <f t="shared" si="13"/>
        <v>Date of first cycle of neoadjuvant  endocrine therapy (NET) (before surgery)</v>
      </c>
      <c r="P171" s="11" t="s">
        <v>83</v>
      </c>
      <c r="Q171" s="1"/>
      <c r="R171" s="1"/>
      <c r="S171" s="1"/>
      <c r="T171" s="1"/>
      <c r="U171" s="1"/>
      <c r="V171" s="1"/>
      <c r="W171" s="1"/>
      <c r="X171" s="1"/>
      <c r="Y171" s="1"/>
      <c r="Z171" s="1" t="str">
        <f t="shared" si="12"/>
        <v>@generic</v>
      </c>
      <c r="AA171" s="1" t="s">
        <v>54</v>
      </c>
      <c r="AB171" s="1"/>
      <c r="AC171" s="10" t="s">
        <v>54</v>
      </c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s="11" customFormat="1" ht="17" x14ac:dyDescent="0.2">
      <c r="A172" s="8" t="s">
        <v>45</v>
      </c>
      <c r="B172" s="10" t="s">
        <v>563</v>
      </c>
      <c r="C172" s="10" t="s">
        <v>585</v>
      </c>
      <c r="D172" s="10" t="s">
        <v>81</v>
      </c>
      <c r="E172" s="10"/>
      <c r="F172" s="1" t="s">
        <v>586</v>
      </c>
      <c r="G172" s="1" t="s">
        <v>587</v>
      </c>
      <c r="H172" s="2"/>
      <c r="I172" s="1" t="str">
        <f t="shared" si="11"/>
        <v xml:space="preserve">dat_first_neo_rt      </v>
      </c>
      <c r="J172" s="1" t="s">
        <v>87</v>
      </c>
      <c r="K172" s="1"/>
      <c r="L172" s="1" t="s">
        <v>53</v>
      </c>
      <c r="M172" s="1" t="e">
        <f>#REF!</f>
        <v>#REF!</v>
      </c>
      <c r="N172" s="10"/>
      <c r="O172" s="1" t="str">
        <f t="shared" si="13"/>
        <v>Date of first cycle of neoadjuvant RT (before surgery)</v>
      </c>
      <c r="P172" s="11" t="s">
        <v>83</v>
      </c>
      <c r="Q172" s="1"/>
      <c r="R172" s="1"/>
      <c r="S172" s="1"/>
      <c r="T172" s="1"/>
      <c r="U172" s="1"/>
      <c r="V172" s="1"/>
      <c r="W172" s="1"/>
      <c r="X172" s="1"/>
      <c r="Y172" s="1"/>
      <c r="Z172" s="1" t="str">
        <f t="shared" si="12"/>
        <v>@generic</v>
      </c>
      <c r="AA172" s="1" t="s">
        <v>54</v>
      </c>
      <c r="AB172" s="24"/>
      <c r="AC172" s="10" t="s">
        <v>54</v>
      </c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s="11" customFormat="1" ht="17" x14ac:dyDescent="0.2">
      <c r="A173" s="8" t="s">
        <v>45</v>
      </c>
      <c r="B173" s="10" t="s">
        <v>563</v>
      </c>
      <c r="C173" s="10" t="s">
        <v>588</v>
      </c>
      <c r="D173" s="10" t="s">
        <v>81</v>
      </c>
      <c r="E173" s="10"/>
      <c r="F173" s="1" t="s">
        <v>589</v>
      </c>
      <c r="G173" s="1" t="s">
        <v>590</v>
      </c>
      <c r="H173" s="2"/>
      <c r="I173" s="1" t="str">
        <f t="shared" si="11"/>
        <v>dat_first_neo_antiher2</v>
      </c>
      <c r="J173" s="1" t="s">
        <v>87</v>
      </c>
      <c r="K173" s="1"/>
      <c r="L173" s="1" t="s">
        <v>53</v>
      </c>
      <c r="M173" s="1" t="e">
        <f>#REF!</f>
        <v>#REF!</v>
      </c>
      <c r="N173" s="10"/>
      <c r="O173" s="1" t="str">
        <f t="shared" si="13"/>
        <v>Date of first neoadjuvant anti-HER2 (before surgery)</v>
      </c>
      <c r="P173" s="11" t="s">
        <v>83</v>
      </c>
      <c r="Q173" s="1"/>
      <c r="R173" s="1"/>
      <c r="S173" s="1"/>
      <c r="T173" s="1"/>
      <c r="U173" s="1"/>
      <c r="V173" s="1"/>
      <c r="W173" s="1"/>
      <c r="X173" s="1"/>
      <c r="Y173" s="1"/>
      <c r="Z173" s="1" t="str">
        <f t="shared" si="12"/>
        <v>@generic</v>
      </c>
      <c r="AA173" s="1" t="s">
        <v>54</v>
      </c>
      <c r="AB173" s="24"/>
      <c r="AC173" s="10" t="s">
        <v>54</v>
      </c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s="11" customFormat="1" ht="17" x14ac:dyDescent="0.2">
      <c r="A174" s="8" t="s">
        <v>45</v>
      </c>
      <c r="B174" s="10" t="s">
        <v>563</v>
      </c>
      <c r="C174" s="10" t="s">
        <v>591</v>
      </c>
      <c r="D174" s="10" t="s">
        <v>81</v>
      </c>
      <c r="E174" s="10"/>
      <c r="F174" s="1" t="s">
        <v>592</v>
      </c>
      <c r="G174" s="1" t="s">
        <v>593</v>
      </c>
      <c r="H174" s="2"/>
      <c r="I174" s="1" t="str">
        <f t="shared" si="11"/>
        <v>dat_first_neo_tc_other</v>
      </c>
      <c r="J174" s="1" t="s">
        <v>87</v>
      </c>
      <c r="K174" s="1"/>
      <c r="L174" s="1" t="s">
        <v>53</v>
      </c>
      <c r="M174" s="1" t="e">
        <f>#REF!</f>
        <v>#REF!</v>
      </c>
      <c r="N174" s="10"/>
      <c r="O174" s="1" t="str">
        <f t="shared" si="13"/>
        <v>Date of first neoadjuvant targeted therapy (before surgery)</v>
      </c>
      <c r="P174" s="11" t="s">
        <v>83</v>
      </c>
      <c r="Q174" s="1"/>
      <c r="R174" s="1"/>
      <c r="S174" s="1"/>
      <c r="T174" s="1"/>
      <c r="U174" s="1"/>
      <c r="V174" s="1"/>
      <c r="W174" s="1"/>
      <c r="X174" s="1"/>
      <c r="Y174" s="1"/>
      <c r="Z174" s="1" t="str">
        <f t="shared" si="12"/>
        <v>@generic</v>
      </c>
      <c r="AA174" s="1" t="s">
        <v>54</v>
      </c>
      <c r="AB174" s="24"/>
      <c r="AC174" s="10" t="s">
        <v>204</v>
      </c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">
      <c r="A175" s="12" t="s">
        <v>70</v>
      </c>
      <c r="B175" s="10" t="s">
        <v>563</v>
      </c>
      <c r="C175" s="10" t="s">
        <v>594</v>
      </c>
      <c r="D175" s="10" t="s">
        <v>48</v>
      </c>
      <c r="E175" s="10" t="s">
        <v>595</v>
      </c>
      <c r="F175" s="1" t="s">
        <v>596</v>
      </c>
      <c r="G175" s="1" t="s">
        <v>597</v>
      </c>
      <c r="I175" s="1" t="str">
        <f t="shared" si="11"/>
        <v>primary_ttt</v>
      </c>
      <c r="J175" s="1" t="s">
        <v>87</v>
      </c>
      <c r="L175" s="10" t="s">
        <v>53</v>
      </c>
      <c r="M175" s="1" t="e">
        <f>#REF!</f>
        <v>#REF!</v>
      </c>
      <c r="N175" s="10" t="str">
        <f>E175</f>
        <v>1,Surgery|2,Neoadjuvant treatment|9,No surgery</v>
      </c>
      <c r="O175" s="1" t="str">
        <f t="shared" si="13"/>
        <v>Primary treatment (3 classes)</v>
      </c>
      <c r="Z175" s="1" t="str">
        <f t="shared" si="12"/>
        <v>@derived</v>
      </c>
      <c r="AA175" s="1" t="s">
        <v>54</v>
      </c>
      <c r="AC175" s="1" t="s">
        <v>54</v>
      </c>
    </row>
    <row r="176" spans="1:45" x14ac:dyDescent="0.2">
      <c r="A176" s="12" t="s">
        <v>70</v>
      </c>
      <c r="B176" s="10" t="s">
        <v>563</v>
      </c>
      <c r="C176" s="10" t="s">
        <v>598</v>
      </c>
      <c r="D176" s="10" t="s">
        <v>48</v>
      </c>
      <c r="E176" s="10" t="s">
        <v>599</v>
      </c>
      <c r="F176" s="1" t="s">
        <v>600</v>
      </c>
      <c r="G176" s="1" t="s">
        <v>597</v>
      </c>
      <c r="I176" s="1" t="str">
        <f t="shared" si="11"/>
        <v>primary_ttt_5cl</v>
      </c>
      <c r="J176" s="1" t="s">
        <v>87</v>
      </c>
      <c r="L176" s="10" t="s">
        <v>53</v>
      </c>
      <c r="M176" s="1" t="e">
        <f>#REF!</f>
        <v>#REF!</v>
      </c>
      <c r="N176" s="10" t="str">
        <f>E176</f>
        <v>1,Surgery|2,NAC +/- anti-HER2 treatment|3,Neoadjuvant endocrine therapy alone|4,Others neoadjuvant treatments|9,No surgery</v>
      </c>
      <c r="O176" s="1" t="str">
        <f t="shared" si="13"/>
        <v>Primary treatment (5 classes)</v>
      </c>
      <c r="Z176" s="1" t="str">
        <f t="shared" si="12"/>
        <v>@derived</v>
      </c>
      <c r="AA176" s="1" t="s">
        <v>54</v>
      </c>
    </row>
    <row r="177" spans="1:45" x14ac:dyDescent="0.2">
      <c r="A177" s="12" t="s">
        <v>70</v>
      </c>
      <c r="B177" s="10" t="s">
        <v>563</v>
      </c>
      <c r="C177" s="10" t="s">
        <v>601</v>
      </c>
      <c r="D177" s="10" t="s">
        <v>48</v>
      </c>
      <c r="E177" s="10" t="s">
        <v>602</v>
      </c>
      <c r="F177" s="1" t="s">
        <v>603</v>
      </c>
      <c r="G177" s="1" t="s">
        <v>597</v>
      </c>
      <c r="I177" s="1" t="str">
        <f t="shared" si="11"/>
        <v>primary_ttt_3cl</v>
      </c>
      <c r="J177" s="1" t="s">
        <v>87</v>
      </c>
      <c r="L177" s="10" t="s">
        <v>53</v>
      </c>
      <c r="M177" s="1" t="e">
        <f>#REF!</f>
        <v>#REF!</v>
      </c>
      <c r="N177" s="10" t="str">
        <f>E177</f>
        <v>1,Surgery|2,NAC|3,Others</v>
      </c>
      <c r="O177" s="1" t="str">
        <f t="shared" si="13"/>
        <v xml:space="preserve">Primary treatment </v>
      </c>
      <c r="Z177" s="1" t="str">
        <f t="shared" si="12"/>
        <v>@derived</v>
      </c>
      <c r="AA177" s="1" t="s">
        <v>54</v>
      </c>
    </row>
    <row r="178" spans="1:45" s="11" customFormat="1" x14ac:dyDescent="0.2">
      <c r="A178" s="8" t="s">
        <v>45</v>
      </c>
      <c r="B178" s="10" t="s">
        <v>604</v>
      </c>
      <c r="C178" s="10" t="s">
        <v>605</v>
      </c>
      <c r="D178" s="10" t="s">
        <v>48</v>
      </c>
      <c r="E178" s="10" t="s">
        <v>606</v>
      </c>
      <c r="F178" s="1" t="s">
        <v>607</v>
      </c>
      <c r="G178" s="1" t="s">
        <v>608</v>
      </c>
      <c r="H178" s="2"/>
      <c r="I178" s="1" t="str">
        <f t="shared" si="11"/>
        <v>neo_ct_regimen</v>
      </c>
      <c r="J178" s="1" t="s">
        <v>87</v>
      </c>
      <c r="K178" s="1" t="str">
        <f>CONCATENATE("&lt;div class='rich-text-field-label'&gt;&lt;p style='text-align: center;'&gt;",B178,"&lt;/p&gt;&lt;/div&gt;")</f>
        <v>&lt;div class='rich-text-field-label'&gt;&lt;p style='text-align: center;'&gt;neoadjuvant_ct_antiher2&lt;/p&gt;&lt;/div&gt;</v>
      </c>
      <c r="L178" s="10" t="s">
        <v>53</v>
      </c>
      <c r="M178" s="1" t="e">
        <f>#REF!</f>
        <v>#REF!</v>
      </c>
      <c r="N178" s="10" t="str">
        <f>E178</f>
        <v>1,anthra-taxans| 2,anthra |3,taxanes| 4,others</v>
      </c>
      <c r="O178" s="1" t="str">
        <f t="shared" si="13"/>
        <v xml:space="preserve">Regimen of NAC 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 t="str">
        <f t="shared" si="12"/>
        <v>@generic</v>
      </c>
      <c r="AA178" s="10" t="s">
        <v>54</v>
      </c>
      <c r="AB178" s="10"/>
      <c r="AC178" s="2" t="s">
        <v>345</v>
      </c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s="11" customFormat="1" x14ac:dyDescent="0.2">
      <c r="A179" s="8" t="s">
        <v>45</v>
      </c>
      <c r="B179" s="10" t="s">
        <v>604</v>
      </c>
      <c r="C179" s="10" t="s">
        <v>609</v>
      </c>
      <c r="D179" s="10" t="s">
        <v>62</v>
      </c>
      <c r="E179" s="10"/>
      <c r="F179" s="1" t="s">
        <v>610</v>
      </c>
      <c r="G179" s="1" t="s">
        <v>611</v>
      </c>
      <c r="H179" s="2"/>
      <c r="I179" s="1" t="str">
        <f t="shared" si="11"/>
        <v>nb_cycles_neo_ct</v>
      </c>
      <c r="J179" s="1" t="s">
        <v>87</v>
      </c>
      <c r="K179" s="1"/>
      <c r="L179" s="1" t="s">
        <v>53</v>
      </c>
      <c r="M179" s="1" t="e">
        <f>#REF!</f>
        <v>#REF!</v>
      </c>
      <c r="N179" s="10"/>
      <c r="O179" s="1" t="str">
        <f t="shared" si="13"/>
        <v>Number of cycles (NAC) ; set to NA if no ttt</v>
      </c>
      <c r="P179" s="10" t="s">
        <v>62</v>
      </c>
      <c r="Q179" s="1"/>
      <c r="R179" s="1"/>
      <c r="S179" s="1"/>
      <c r="T179" s="1"/>
      <c r="U179" s="1"/>
      <c r="V179" s="1"/>
      <c r="W179" s="1"/>
      <c r="X179" s="1"/>
      <c r="Y179" s="1"/>
      <c r="Z179" s="1" t="str">
        <f t="shared" si="12"/>
        <v>@generic</v>
      </c>
      <c r="AA179" s="10" t="s">
        <v>54</v>
      </c>
      <c r="AB179" s="10"/>
      <c r="AC179" s="2" t="s">
        <v>345</v>
      </c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s="11" customFormat="1" x14ac:dyDescent="0.2">
      <c r="A180" s="8" t="s">
        <v>45</v>
      </c>
      <c r="B180" s="10" t="s">
        <v>604</v>
      </c>
      <c r="C180" s="10" t="s">
        <v>612</v>
      </c>
      <c r="D180" s="10" t="s">
        <v>62</v>
      </c>
      <c r="E180" s="10"/>
      <c r="F180" s="1" t="s">
        <v>613</v>
      </c>
      <c r="G180" s="1" t="s">
        <v>614</v>
      </c>
      <c r="H180" s="2"/>
      <c r="I180" s="1" t="str">
        <f t="shared" si="11"/>
        <v>nb_cycles_neo_ct_taxanes</v>
      </c>
      <c r="J180" s="1" t="s">
        <v>87</v>
      </c>
      <c r="K180" s="1"/>
      <c r="L180" s="1" t="s">
        <v>53</v>
      </c>
      <c r="M180" s="1" t="e">
        <f>#REF!</f>
        <v>#REF!</v>
      </c>
      <c r="N180" s="10"/>
      <c r="O180" s="1" t="str">
        <f t="shared" si="13"/>
        <v>Number cycles of taxanes (NAC); set to NA if no ttt</v>
      </c>
      <c r="P180" s="10" t="s">
        <v>62</v>
      </c>
      <c r="Q180" s="1"/>
      <c r="R180" s="1"/>
      <c r="S180" s="1"/>
      <c r="T180" s="1"/>
      <c r="U180" s="1"/>
      <c r="V180" s="1"/>
      <c r="W180" s="1"/>
      <c r="X180" s="1"/>
      <c r="Y180" s="1"/>
      <c r="Z180" s="1" t="str">
        <f t="shared" si="12"/>
        <v>@generic</v>
      </c>
      <c r="AA180" s="1" t="s">
        <v>324</v>
      </c>
      <c r="AB180" s="1"/>
      <c r="AC180" s="2" t="s">
        <v>345</v>
      </c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s="11" customFormat="1" x14ac:dyDescent="0.2">
      <c r="A181" s="8" t="s">
        <v>45</v>
      </c>
      <c r="B181" s="10" t="s">
        <v>604</v>
      </c>
      <c r="C181" s="10" t="s">
        <v>615</v>
      </c>
      <c r="D181" s="10" t="s">
        <v>62</v>
      </c>
      <c r="E181" s="10"/>
      <c r="F181" s="1" t="s">
        <v>616</v>
      </c>
      <c r="G181" s="1" t="s">
        <v>617</v>
      </c>
      <c r="H181" s="2"/>
      <c r="I181" s="1" t="str">
        <f t="shared" si="11"/>
        <v>nb_cycles_neo_ct_anthra</v>
      </c>
      <c r="J181" s="1" t="s">
        <v>87</v>
      </c>
      <c r="K181" s="1"/>
      <c r="L181" s="1" t="s">
        <v>53</v>
      </c>
      <c r="M181" s="1" t="e">
        <f>#REF!</f>
        <v>#REF!</v>
      </c>
      <c r="N181" s="10"/>
      <c r="O181" s="1" t="str">
        <f t="shared" si="13"/>
        <v>Number cycles of anthracyclines (NAC); set to NA if no ttt</v>
      </c>
      <c r="P181" s="10" t="s">
        <v>62</v>
      </c>
      <c r="Q181" s="1"/>
      <c r="R181" s="1"/>
      <c r="S181" s="1"/>
      <c r="T181" s="1"/>
      <c r="U181" s="1"/>
      <c r="V181" s="1"/>
      <c r="W181" s="1"/>
      <c r="X181" s="1"/>
      <c r="Y181" s="1"/>
      <c r="Z181" s="1" t="str">
        <f t="shared" si="12"/>
        <v>@generic</v>
      </c>
      <c r="AA181" s="1" t="s">
        <v>324</v>
      </c>
      <c r="AB181" s="1"/>
      <c r="AC181" s="2" t="s">
        <v>345</v>
      </c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s="11" customFormat="1" ht="17" x14ac:dyDescent="0.2">
      <c r="A182" s="8" t="s">
        <v>45</v>
      </c>
      <c r="B182" s="10" t="s">
        <v>604</v>
      </c>
      <c r="C182" s="10" t="s">
        <v>618</v>
      </c>
      <c r="D182" s="10" t="s">
        <v>81</v>
      </c>
      <c r="E182" s="10"/>
      <c r="F182" s="1" t="s">
        <v>619</v>
      </c>
      <c r="G182" s="1" t="s">
        <v>620</v>
      </c>
      <c r="H182" s="2"/>
      <c r="I182" s="1" t="str">
        <f t="shared" si="11"/>
        <v xml:space="preserve">dat_end_neo_ct      </v>
      </c>
      <c r="J182" s="1" t="s">
        <v>87</v>
      </c>
      <c r="K182" s="1"/>
      <c r="L182" s="1" t="s">
        <v>53</v>
      </c>
      <c r="M182" s="1" t="e">
        <f>#REF!</f>
        <v>#REF!</v>
      </c>
      <c r="N182" s="10"/>
      <c r="O182" s="1" t="str">
        <f t="shared" si="13"/>
        <v>Date of last cycle of neoadjuvant chemotherapy</v>
      </c>
      <c r="P182" s="11" t="s">
        <v>83</v>
      </c>
      <c r="Q182" s="1"/>
      <c r="R182" s="1"/>
      <c r="S182" s="1"/>
      <c r="T182" s="1"/>
      <c r="U182" s="1"/>
      <c r="V182" s="1"/>
      <c r="W182" s="1"/>
      <c r="X182" s="1"/>
      <c r="Y182" s="1"/>
      <c r="Z182" s="1" t="str">
        <f t="shared" si="12"/>
        <v>@generic</v>
      </c>
      <c r="AA182" s="10" t="s">
        <v>54</v>
      </c>
      <c r="AB182" s="10"/>
      <c r="AC182" s="2" t="s">
        <v>345</v>
      </c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s="11" customFormat="1" x14ac:dyDescent="0.2">
      <c r="A183" s="8" t="s">
        <v>45</v>
      </c>
      <c r="B183" s="10" t="s">
        <v>604</v>
      </c>
      <c r="C183" s="10" t="s">
        <v>621</v>
      </c>
      <c r="D183" s="10" t="s">
        <v>48</v>
      </c>
      <c r="E183" s="10" t="s">
        <v>622</v>
      </c>
      <c r="F183" s="10" t="s">
        <v>623</v>
      </c>
      <c r="G183" s="1" t="s">
        <v>624</v>
      </c>
      <c r="H183" s="2"/>
      <c r="I183" s="1" t="str">
        <f t="shared" si="11"/>
        <v>neo_ct_sequence</v>
      </c>
      <c r="J183" s="1" t="s">
        <v>87</v>
      </c>
      <c r="K183" s="1"/>
      <c r="L183" s="10" t="s">
        <v>53</v>
      </c>
      <c r="M183" s="1" t="e">
        <f>#REF!</f>
        <v>#REF!</v>
      </c>
      <c r="N183" s="10" t="str">
        <f t="shared" ref="N183:N188" si="17">E183</f>
        <v>1,monosequential|2,bi-sequential|3,plurisequential</v>
      </c>
      <c r="O183" s="1" t="str">
        <f t="shared" si="13"/>
        <v>Type of sequencing of neoadjuvant chemotherapy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 t="str">
        <f t="shared" si="12"/>
        <v>@generic</v>
      </c>
      <c r="AA183" s="10" t="s">
        <v>54</v>
      </c>
      <c r="AB183" s="10"/>
      <c r="AC183" s="2" t="s">
        <v>345</v>
      </c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s="11" customFormat="1" x14ac:dyDescent="0.2">
      <c r="A184" s="8" t="s">
        <v>45</v>
      </c>
      <c r="B184" s="10" t="s">
        <v>604</v>
      </c>
      <c r="C184" s="10" t="s">
        <v>625</v>
      </c>
      <c r="D184" s="10" t="s">
        <v>48</v>
      </c>
      <c r="E184" s="10" t="s">
        <v>211</v>
      </c>
      <c r="F184" s="1" t="s">
        <v>626</v>
      </c>
      <c r="G184" s="1" t="s">
        <v>627</v>
      </c>
      <c r="H184" s="2"/>
      <c r="I184" s="1" t="str">
        <f t="shared" si="11"/>
        <v>reduc_dos_neo</v>
      </c>
      <c r="J184" s="1" t="s">
        <v>87</v>
      </c>
      <c r="K184" s="1"/>
      <c r="L184" s="1" t="s">
        <v>214</v>
      </c>
      <c r="M184" s="1" t="e">
        <f>#REF!</f>
        <v>#REF!</v>
      </c>
      <c r="N184" s="10" t="str">
        <f t="shared" si="17"/>
        <v>0,No|1,Yes</v>
      </c>
      <c r="O184" s="1" t="str">
        <f t="shared" si="13"/>
        <v xml:space="preserve">Neoadyuvant chemotherapy dose reduction 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 t="str">
        <f t="shared" si="12"/>
        <v>@generic</v>
      </c>
      <c r="AA184" s="10" t="s">
        <v>204</v>
      </c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s="11" customFormat="1" x14ac:dyDescent="0.2">
      <c r="A185" s="8" t="s">
        <v>45</v>
      </c>
      <c r="B185" s="10" t="s">
        <v>604</v>
      </c>
      <c r="C185" s="10" t="s">
        <v>628</v>
      </c>
      <c r="D185" s="10" t="s">
        <v>48</v>
      </c>
      <c r="E185" s="10" t="s">
        <v>211</v>
      </c>
      <c r="F185" s="1" t="s">
        <v>629</v>
      </c>
      <c r="G185" s="1" t="s">
        <v>630</v>
      </c>
      <c r="H185" s="2"/>
      <c r="I185" s="1" t="str">
        <f t="shared" si="11"/>
        <v>gcsf_neo</v>
      </c>
      <c r="J185" s="1" t="s">
        <v>87</v>
      </c>
      <c r="K185" s="1"/>
      <c r="L185" s="1" t="s">
        <v>214</v>
      </c>
      <c r="M185" s="1" t="e">
        <f>#REF!</f>
        <v>#REF!</v>
      </c>
      <c r="N185" s="10" t="str">
        <f t="shared" si="17"/>
        <v>0,No|1,Yes</v>
      </c>
      <c r="O185" s="1" t="str">
        <f t="shared" si="13"/>
        <v xml:space="preserve">Treatment with colony-stimulating factor 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 t="str">
        <f t="shared" si="12"/>
        <v>@generic</v>
      </c>
      <c r="AA185" s="10" t="s">
        <v>204</v>
      </c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">
      <c r="A186" s="8" t="s">
        <v>45</v>
      </c>
      <c r="B186" s="10" t="s">
        <v>604</v>
      </c>
      <c r="C186" s="10" t="s">
        <v>631</v>
      </c>
      <c r="D186" s="10" t="s">
        <v>48</v>
      </c>
      <c r="E186" s="1" t="s">
        <v>632</v>
      </c>
      <c r="F186" s="1" t="s">
        <v>633</v>
      </c>
      <c r="G186" s="1" t="s">
        <v>634</v>
      </c>
      <c r="I186" s="1" t="str">
        <f t="shared" si="11"/>
        <v>neo_antiher2_regimen</v>
      </c>
      <c r="J186" s="1" t="s">
        <v>87</v>
      </c>
      <c r="L186" s="10" t="s">
        <v>53</v>
      </c>
      <c r="M186" s="1" t="e">
        <f>#REF!</f>
        <v>#REF!</v>
      </c>
      <c r="N186" s="10" t="str">
        <f t="shared" si="17"/>
        <v>1,trastuzumab| 2,lapatinib| 3,pertuzumab| 4,combination| 5,others</v>
      </c>
      <c r="O186" s="1" t="str">
        <f t="shared" si="13"/>
        <v>Type of neoajuvant anti-HER2 therapy</v>
      </c>
      <c r="Z186" s="1" t="str">
        <f t="shared" si="12"/>
        <v>@generic</v>
      </c>
      <c r="AA186" s="1" t="s">
        <v>324</v>
      </c>
      <c r="AC186" s="2" t="s">
        <v>345</v>
      </c>
    </row>
    <row r="187" spans="1:45" s="11" customFormat="1" x14ac:dyDescent="0.2">
      <c r="A187" s="8" t="s">
        <v>45</v>
      </c>
      <c r="B187" s="10" t="s">
        <v>635</v>
      </c>
      <c r="C187" s="10" t="s">
        <v>636</v>
      </c>
      <c r="D187" s="10" t="s">
        <v>48</v>
      </c>
      <c r="E187" s="10" t="s">
        <v>211</v>
      </c>
      <c r="F187" s="1" t="s">
        <v>637</v>
      </c>
      <c r="G187" s="1" t="s">
        <v>638</v>
      </c>
      <c r="H187" s="2"/>
      <c r="I187" s="1" t="str">
        <f t="shared" si="11"/>
        <v>adj_ct</v>
      </c>
      <c r="J187" s="1" t="s">
        <v>87</v>
      </c>
      <c r="K187" s="1" t="str">
        <f>CONCATENATE("&lt;div class='rich-text-field-label'&gt;&lt;p style='text-align: center;'&gt;",B187,"&lt;/p&gt;&lt;/div&gt;")</f>
        <v>&lt;div class='rich-text-field-label'&gt;&lt;p style='text-align: center;'&gt;adjuvant_ct_antiher2&lt;/p&gt;&lt;/div&gt;</v>
      </c>
      <c r="L187" s="1" t="s">
        <v>214</v>
      </c>
      <c r="M187" s="1" t="e">
        <f>#REF!</f>
        <v>#REF!</v>
      </c>
      <c r="N187" s="10" t="str">
        <f t="shared" si="17"/>
        <v>0,No|1,Yes</v>
      </c>
      <c r="O187" s="1" t="str">
        <f t="shared" si="13"/>
        <v>Treatment with adjuvant chemotherapy ( after surgery)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 t="str">
        <f t="shared" si="12"/>
        <v>@generic</v>
      </c>
      <c r="AA187" s="10" t="s">
        <v>54</v>
      </c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s="11" customFormat="1" x14ac:dyDescent="0.2">
      <c r="A188" s="8" t="s">
        <v>45</v>
      </c>
      <c r="B188" s="10" t="s">
        <v>635</v>
      </c>
      <c r="C188" s="10" t="s">
        <v>639</v>
      </c>
      <c r="D188" s="10" t="s">
        <v>48</v>
      </c>
      <c r="E188" s="10" t="s">
        <v>640</v>
      </c>
      <c r="F188" s="1" t="s">
        <v>641</v>
      </c>
      <c r="G188" s="1" t="s">
        <v>642</v>
      </c>
      <c r="H188" s="2"/>
      <c r="I188" s="1" t="str">
        <f t="shared" si="11"/>
        <v>adj_ct_regimen</v>
      </c>
      <c r="J188" s="1" t="s">
        <v>87</v>
      </c>
      <c r="K188" s="1"/>
      <c r="L188" s="10" t="s">
        <v>53</v>
      </c>
      <c r="M188" s="1" t="e">
        <f>#REF!</f>
        <v>#REF!</v>
      </c>
      <c r="N188" s="10" t="str">
        <f t="shared" si="17"/>
        <v>1,anthra-taxans| 2,anthra |3,taxanes|4,others</v>
      </c>
      <c r="O188" s="1" t="str">
        <f t="shared" si="13"/>
        <v xml:space="preserve"> Regimen of adjuvant chemotherapy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 t="str">
        <f t="shared" si="12"/>
        <v>@generic</v>
      </c>
      <c r="AA188" s="10" t="s">
        <v>54</v>
      </c>
      <c r="AB188" s="10"/>
      <c r="AC188" s="2" t="s">
        <v>345</v>
      </c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s="11" customFormat="1" x14ac:dyDescent="0.2">
      <c r="A189" s="8" t="s">
        <v>45</v>
      </c>
      <c r="B189" s="10" t="s">
        <v>635</v>
      </c>
      <c r="C189" s="10" t="s">
        <v>643</v>
      </c>
      <c r="D189" s="10" t="s">
        <v>62</v>
      </c>
      <c r="E189" s="10"/>
      <c r="F189" s="1" t="s">
        <v>644</v>
      </c>
      <c r="G189" s="1" t="s">
        <v>645</v>
      </c>
      <c r="H189" s="2"/>
      <c r="I189" s="1" t="str">
        <f t="shared" si="11"/>
        <v>nb_cycles_adj_ct_taxanes</v>
      </c>
      <c r="J189" s="1" t="s">
        <v>87</v>
      </c>
      <c r="K189" s="1"/>
      <c r="L189" s="1" t="s">
        <v>53</v>
      </c>
      <c r="M189" s="1" t="e">
        <f>#REF!</f>
        <v>#REF!</v>
      </c>
      <c r="N189" s="10"/>
      <c r="O189" s="1" t="str">
        <f t="shared" si="13"/>
        <v>Number cycles of taxanes (adj CT) ; set to NA if no ttt</v>
      </c>
      <c r="P189" s="10" t="s">
        <v>62</v>
      </c>
      <c r="Q189" s="1"/>
      <c r="R189" s="1"/>
      <c r="S189" s="1"/>
      <c r="T189" s="1"/>
      <c r="U189" s="1"/>
      <c r="V189" s="1"/>
      <c r="W189" s="1"/>
      <c r="X189" s="1"/>
      <c r="Y189" s="1"/>
      <c r="Z189" s="1" t="str">
        <f t="shared" si="12"/>
        <v>@generic</v>
      </c>
      <c r="AA189" s="1" t="s">
        <v>324</v>
      </c>
      <c r="AB189" s="1"/>
      <c r="AC189" s="2" t="s">
        <v>345</v>
      </c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s="11" customFormat="1" x14ac:dyDescent="0.2">
      <c r="A190" s="8" t="s">
        <v>45</v>
      </c>
      <c r="B190" s="10" t="s">
        <v>635</v>
      </c>
      <c r="C190" s="10" t="s">
        <v>646</v>
      </c>
      <c r="D190" s="10" t="s">
        <v>62</v>
      </c>
      <c r="E190" s="10"/>
      <c r="F190" s="1" t="s">
        <v>647</v>
      </c>
      <c r="G190" s="1" t="s">
        <v>648</v>
      </c>
      <c r="H190" s="2"/>
      <c r="I190" s="1" t="str">
        <f t="shared" si="11"/>
        <v>nb_cycles_adj_ct_anthra</v>
      </c>
      <c r="J190" s="1" t="s">
        <v>87</v>
      </c>
      <c r="K190" s="1"/>
      <c r="L190" s="1" t="s">
        <v>53</v>
      </c>
      <c r="M190" s="1" t="e">
        <f>#REF!</f>
        <v>#REF!</v>
      </c>
      <c r="N190" s="10"/>
      <c r="O190" s="1" t="str">
        <f t="shared" si="13"/>
        <v>Number cycles of anthracyclines (adj CT); set to NA if no ttt</v>
      </c>
      <c r="P190" s="10" t="s">
        <v>62</v>
      </c>
      <c r="Q190" s="1"/>
      <c r="R190" s="1"/>
      <c r="S190" s="1"/>
      <c r="T190" s="1"/>
      <c r="U190" s="1"/>
      <c r="V190" s="1"/>
      <c r="W190" s="1"/>
      <c r="X190" s="1"/>
      <c r="Y190" s="1"/>
      <c r="Z190" s="1" t="str">
        <f t="shared" si="12"/>
        <v>@generic</v>
      </c>
      <c r="AA190" s="1" t="s">
        <v>324</v>
      </c>
      <c r="AB190" s="1"/>
      <c r="AC190" s="2" t="s">
        <v>345</v>
      </c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s="11" customFormat="1" x14ac:dyDescent="0.2">
      <c r="A191" s="8" t="s">
        <v>45</v>
      </c>
      <c r="B191" s="10" t="s">
        <v>635</v>
      </c>
      <c r="C191" s="10" t="s">
        <v>649</v>
      </c>
      <c r="D191" s="10" t="s">
        <v>48</v>
      </c>
      <c r="E191" s="10" t="s">
        <v>622</v>
      </c>
      <c r="F191" s="10" t="s">
        <v>623</v>
      </c>
      <c r="G191" s="1" t="s">
        <v>650</v>
      </c>
      <c r="H191" s="2"/>
      <c r="I191" s="1" t="str">
        <f t="shared" si="11"/>
        <v>adj_ct_sequence</v>
      </c>
      <c r="J191" s="1" t="s">
        <v>87</v>
      </c>
      <c r="K191" s="1"/>
      <c r="L191" s="10" t="s">
        <v>53</v>
      </c>
      <c r="M191" s="1" t="e">
        <f>#REF!</f>
        <v>#REF!</v>
      </c>
      <c r="N191" s="10" t="str">
        <f>E191</f>
        <v>1,monosequential|2,bi-sequential|3,plurisequential</v>
      </c>
      <c r="O191" s="1" t="str">
        <f t="shared" si="13"/>
        <v>Type of sequencing of neoadjuvant chemotherapy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 t="str">
        <f t="shared" si="12"/>
        <v>@generic</v>
      </c>
      <c r="AA191" s="10" t="s">
        <v>54</v>
      </c>
      <c r="AB191" s="10"/>
      <c r="AC191" s="2" t="s">
        <v>345</v>
      </c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s="11" customFormat="1" x14ac:dyDescent="0.2">
      <c r="A192" s="8" t="s">
        <v>45</v>
      </c>
      <c r="B192" s="10" t="s">
        <v>635</v>
      </c>
      <c r="C192" s="10" t="s">
        <v>651</v>
      </c>
      <c r="D192" s="10" t="s">
        <v>62</v>
      </c>
      <c r="E192" s="10"/>
      <c r="F192" s="1" t="s">
        <v>652</v>
      </c>
      <c r="G192" s="1" t="s">
        <v>653</v>
      </c>
      <c r="H192" s="2"/>
      <c r="I192" s="1" t="str">
        <f t="shared" si="11"/>
        <v>nb_cycles_adj_ct</v>
      </c>
      <c r="J192" s="1" t="s">
        <v>87</v>
      </c>
      <c r="K192" s="1"/>
      <c r="L192" s="1" t="s">
        <v>53</v>
      </c>
      <c r="M192" s="1" t="e">
        <f>#REF!</f>
        <v>#REF!</v>
      </c>
      <c r="N192" s="10"/>
      <c r="O192" s="1" t="str">
        <f t="shared" si="13"/>
        <v>Number of cycles (adj CT) ; ; set to NA if no ttt</v>
      </c>
      <c r="P192" s="10" t="s">
        <v>62</v>
      </c>
      <c r="Q192" s="1"/>
      <c r="R192" s="1"/>
      <c r="S192" s="1"/>
      <c r="T192" s="1"/>
      <c r="U192" s="1"/>
      <c r="V192" s="1"/>
      <c r="W192" s="1"/>
      <c r="X192" s="1"/>
      <c r="Y192" s="1"/>
      <c r="Z192" s="1" t="str">
        <f t="shared" si="12"/>
        <v>@generic</v>
      </c>
      <c r="AA192" s="10" t="s">
        <v>54</v>
      </c>
      <c r="AB192" s="10"/>
      <c r="AC192" s="2" t="s">
        <v>345</v>
      </c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s="11" customFormat="1" ht="17" x14ac:dyDescent="0.2">
      <c r="A193" s="8" t="s">
        <v>45</v>
      </c>
      <c r="B193" s="10" t="s">
        <v>635</v>
      </c>
      <c r="C193" s="10" t="s">
        <v>654</v>
      </c>
      <c r="D193" s="10" t="s">
        <v>81</v>
      </c>
      <c r="E193" s="10"/>
      <c r="F193" s="1" t="s">
        <v>655</v>
      </c>
      <c r="G193" s="1" t="s">
        <v>656</v>
      </c>
      <c r="H193" s="2"/>
      <c r="I193" s="1" t="str">
        <f t="shared" si="11"/>
        <v>dat_first_adj_ct</v>
      </c>
      <c r="J193" s="1" t="s">
        <v>87</v>
      </c>
      <c r="K193" s="1"/>
      <c r="L193" s="1" t="s">
        <v>53</v>
      </c>
      <c r="M193" s="1" t="e">
        <f>#REF!</f>
        <v>#REF!</v>
      </c>
      <c r="N193" s="10"/>
      <c r="O193" s="1" t="str">
        <f t="shared" si="13"/>
        <v>Date of first cycle of adjuvant chemotherapy</v>
      </c>
      <c r="P193" s="11" t="s">
        <v>83</v>
      </c>
      <c r="Q193" s="1"/>
      <c r="R193" s="1"/>
      <c r="S193" s="1"/>
      <c r="T193" s="1"/>
      <c r="U193" s="1"/>
      <c r="V193" s="1"/>
      <c r="W193" s="1"/>
      <c r="X193" s="1"/>
      <c r="Y193" s="1"/>
      <c r="Z193" s="1" t="str">
        <f t="shared" si="12"/>
        <v>@generic</v>
      </c>
      <c r="AA193" s="10" t="s">
        <v>54</v>
      </c>
      <c r="AB193" s="10"/>
      <c r="AC193" s="2" t="s">
        <v>345</v>
      </c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s="11" customFormat="1" ht="17" x14ac:dyDescent="0.2">
      <c r="A194" s="8" t="s">
        <v>45</v>
      </c>
      <c r="B194" s="10" t="s">
        <v>635</v>
      </c>
      <c r="C194" s="10" t="s">
        <v>657</v>
      </c>
      <c r="D194" s="10" t="s">
        <v>81</v>
      </c>
      <c r="E194" s="10"/>
      <c r="F194" s="1" t="s">
        <v>658</v>
      </c>
      <c r="G194" s="1" t="s">
        <v>659</v>
      </c>
      <c r="H194" s="2"/>
      <c r="I194" s="1" t="str">
        <f t="shared" si="11"/>
        <v>dat_end_adj_ct</v>
      </c>
      <c r="J194" s="1" t="s">
        <v>87</v>
      </c>
      <c r="K194" s="1"/>
      <c r="L194" s="1" t="s">
        <v>53</v>
      </c>
      <c r="M194" s="1" t="e">
        <f>#REF!</f>
        <v>#REF!</v>
      </c>
      <c r="N194" s="10"/>
      <c r="O194" s="1" t="str">
        <f t="shared" si="13"/>
        <v xml:space="preserve">Date of last cycle of adjuvant chemotherapy </v>
      </c>
      <c r="P194" s="11" t="s">
        <v>83</v>
      </c>
      <c r="Q194" s="1"/>
      <c r="R194" s="1"/>
      <c r="S194" s="1"/>
      <c r="T194" s="1"/>
      <c r="U194" s="1"/>
      <c r="V194" s="1"/>
      <c r="W194" s="1"/>
      <c r="X194" s="1"/>
      <c r="Y194" s="1"/>
      <c r="Z194" s="1" t="str">
        <f t="shared" si="12"/>
        <v>@generic</v>
      </c>
      <c r="AA194" s="10" t="s">
        <v>54</v>
      </c>
      <c r="AB194" s="10"/>
      <c r="AC194" s="2" t="s">
        <v>345</v>
      </c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s="11" customFormat="1" x14ac:dyDescent="0.2">
      <c r="A195" s="8" t="s">
        <v>45</v>
      </c>
      <c r="B195" s="10" t="s">
        <v>635</v>
      </c>
      <c r="C195" s="10" t="s">
        <v>660</v>
      </c>
      <c r="D195" s="10" t="s">
        <v>48</v>
      </c>
      <c r="E195" s="10" t="s">
        <v>211</v>
      </c>
      <c r="F195" s="1" t="s">
        <v>661</v>
      </c>
      <c r="G195" s="1" t="s">
        <v>662</v>
      </c>
      <c r="H195" s="2"/>
      <c r="I195" s="1" t="str">
        <f t="shared" si="11"/>
        <v>reduc_dos_adj</v>
      </c>
      <c r="J195" s="1" t="s">
        <v>87</v>
      </c>
      <c r="K195" s="1"/>
      <c r="L195" s="1" t="s">
        <v>214</v>
      </c>
      <c r="M195" s="1" t="e">
        <f>#REF!</f>
        <v>#REF!</v>
      </c>
      <c r="N195" s="10" t="str">
        <f>E195</f>
        <v>0,No|1,Yes</v>
      </c>
      <c r="O195" s="1" t="str">
        <f t="shared" si="13"/>
        <v xml:space="preserve">Chemotherapy dose reduction 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 t="str">
        <f t="shared" si="12"/>
        <v>@generic</v>
      </c>
      <c r="AA195" s="10" t="s">
        <v>204</v>
      </c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s="11" customFormat="1" x14ac:dyDescent="0.2">
      <c r="A196" s="8" t="s">
        <v>45</v>
      </c>
      <c r="B196" s="10" t="s">
        <v>635</v>
      </c>
      <c r="C196" s="10" t="s">
        <v>663</v>
      </c>
      <c r="D196" s="10" t="s">
        <v>48</v>
      </c>
      <c r="E196" s="10" t="s">
        <v>211</v>
      </c>
      <c r="F196" s="1" t="s">
        <v>629</v>
      </c>
      <c r="G196" s="1" t="s">
        <v>664</v>
      </c>
      <c r="H196" s="2"/>
      <c r="I196" s="1" t="str">
        <f t="shared" si="11"/>
        <v>gcsf_adj</v>
      </c>
      <c r="J196" s="1" t="s">
        <v>87</v>
      </c>
      <c r="K196" s="1"/>
      <c r="L196" s="1" t="s">
        <v>214</v>
      </c>
      <c r="M196" s="1" t="e">
        <f>#REF!</f>
        <v>#REF!</v>
      </c>
      <c r="N196" s="10" t="str">
        <f>E196</f>
        <v>0,No|1,Yes</v>
      </c>
      <c r="O196" s="1" t="str">
        <f t="shared" si="13"/>
        <v xml:space="preserve">Treatment with colony-stimulating factor 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 t="str">
        <f t="shared" si="12"/>
        <v>@generic</v>
      </c>
      <c r="AA196" s="10" t="s">
        <v>204</v>
      </c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">
      <c r="A197" s="8" t="s">
        <v>45</v>
      </c>
      <c r="B197" s="10" t="s">
        <v>635</v>
      </c>
      <c r="C197" s="10" t="s">
        <v>665</v>
      </c>
      <c r="D197" s="10" t="s">
        <v>48</v>
      </c>
      <c r="E197" s="10" t="s">
        <v>211</v>
      </c>
      <c r="F197" s="1" t="s">
        <v>666</v>
      </c>
      <c r="G197" s="1" t="s">
        <v>667</v>
      </c>
      <c r="I197" s="1" t="str">
        <f t="shared" si="11"/>
        <v>adj_antiher2</v>
      </c>
      <c r="J197" s="1" t="s">
        <v>87</v>
      </c>
      <c r="L197" s="1" t="s">
        <v>214</v>
      </c>
      <c r="M197" s="1" t="e">
        <f>#REF!</f>
        <v>#REF!</v>
      </c>
      <c r="N197" s="10" t="str">
        <f>E197</f>
        <v>0,No|1,Yes</v>
      </c>
      <c r="O197" s="1" t="str">
        <f t="shared" si="13"/>
        <v>Adjuvant anti-HER2 therapy  (after surgery)</v>
      </c>
      <c r="Z197" s="1" t="str">
        <f t="shared" si="12"/>
        <v>@generic</v>
      </c>
      <c r="AA197" s="1" t="s">
        <v>54</v>
      </c>
      <c r="AC197" s="2" t="s">
        <v>345</v>
      </c>
    </row>
    <row r="198" spans="1:45" x14ac:dyDescent="0.2">
      <c r="A198" s="8" t="s">
        <v>45</v>
      </c>
      <c r="B198" s="10" t="s">
        <v>635</v>
      </c>
      <c r="C198" s="10" t="s">
        <v>668</v>
      </c>
      <c r="D198" s="10" t="s">
        <v>81</v>
      </c>
      <c r="F198" s="1" t="s">
        <v>669</v>
      </c>
      <c r="G198" s="1" t="s">
        <v>670</v>
      </c>
      <c r="I198" s="1" t="str">
        <f t="shared" si="11"/>
        <v>dat_first_adj_antiher2</v>
      </c>
      <c r="J198" s="1" t="s">
        <v>87</v>
      </c>
      <c r="L198" s="1" t="s">
        <v>53</v>
      </c>
      <c r="M198" s="1" t="e">
        <f>#REF!</f>
        <v>#REF!</v>
      </c>
      <c r="N198" s="10"/>
      <c r="O198" s="1" t="str">
        <f t="shared" si="13"/>
        <v xml:space="preserve">Date of first anti-HER2 therapy </v>
      </c>
      <c r="P198" s="1" t="s">
        <v>83</v>
      </c>
      <c r="Z198" s="1" t="str">
        <f t="shared" si="12"/>
        <v>@generic</v>
      </c>
      <c r="AA198" s="1" t="s">
        <v>54</v>
      </c>
      <c r="AC198" s="2" t="s">
        <v>345</v>
      </c>
    </row>
    <row r="199" spans="1:45" s="11" customFormat="1" x14ac:dyDescent="0.2">
      <c r="A199" s="12" t="s">
        <v>70</v>
      </c>
      <c r="B199" s="10" t="s">
        <v>671</v>
      </c>
      <c r="C199" s="10" t="s">
        <v>672</v>
      </c>
      <c r="D199" s="25" t="s">
        <v>48</v>
      </c>
      <c r="E199" s="10" t="s">
        <v>673</v>
      </c>
      <c r="F199" s="1" t="s">
        <v>674</v>
      </c>
      <c r="G199" s="1" t="s">
        <v>674</v>
      </c>
      <c r="H199" s="2"/>
      <c r="I199" s="1" t="str">
        <f t="shared" si="11"/>
        <v>ct_setting_5cl</v>
      </c>
      <c r="J199" s="1" t="s">
        <v>87</v>
      </c>
      <c r="K199" s="1" t="str">
        <f>CONCATENATE("&lt;div class='rich-text-field-label'&gt;&lt;p style='text-align: center;'&gt;",B199,"&lt;/p&gt;&lt;/div&gt;")</f>
        <v>&lt;div class='rich-text-field-label'&gt;&lt;p style='text-align: center;'&gt;settings_and_regimen&lt;/p&gt;&lt;/div&gt;</v>
      </c>
      <c r="L199" s="10" t="s">
        <v>53</v>
      </c>
      <c r="M199" s="1" t="e">
        <f>#REF!</f>
        <v>#REF!</v>
      </c>
      <c r="N199" s="10" t="str">
        <f>E199</f>
        <v>1,NAC|2,Adjuvant|3,NAC and adjuvant|4,Chemotherapy without surgery|5,No</v>
      </c>
      <c r="O199" s="1" t="str">
        <f t="shared" si="13"/>
        <v>Chemotherapy setting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 t="str">
        <f t="shared" si="12"/>
        <v>@derived</v>
      </c>
      <c r="AA199" s="10" t="s">
        <v>54</v>
      </c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s="11" customFormat="1" x14ac:dyDescent="0.2">
      <c r="A200" s="12" t="s">
        <v>70</v>
      </c>
      <c r="B200" s="10" t="s">
        <v>671</v>
      </c>
      <c r="C200" s="10" t="s">
        <v>675</v>
      </c>
      <c r="D200" s="25" t="s">
        <v>48</v>
      </c>
      <c r="E200" s="10" t="s">
        <v>676</v>
      </c>
      <c r="F200" s="1" t="s">
        <v>677</v>
      </c>
      <c r="G200" s="1" t="s">
        <v>677</v>
      </c>
      <c r="H200" s="2"/>
      <c r="I200" s="1" t="str">
        <f t="shared" ref="I200:I271" si="18">C200</f>
        <v>antiher2_setting_5cl</v>
      </c>
      <c r="J200" s="1" t="s">
        <v>87</v>
      </c>
      <c r="K200" s="1"/>
      <c r="L200" s="10" t="s">
        <v>53</v>
      </c>
      <c r="M200" s="1" t="e">
        <f>#REF!</f>
        <v>#REF!</v>
      </c>
      <c r="N200" s="10" t="str">
        <f>E200</f>
        <v>1,Neoadjuvant anti-HER2|2,Adjuvant anti-HER2|3,Neo and adjuvant anti-HER2|4,Anti-HER2 without surgery|5,No anti-HER2</v>
      </c>
      <c r="O200" s="1" t="str">
        <f t="shared" si="13"/>
        <v>Trastuzumab setting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 t="str">
        <f t="shared" ref="Z200:Z271" si="19">CONCATENATE("@",A200)</f>
        <v>@derived</v>
      </c>
      <c r="AA200" s="10" t="s">
        <v>54</v>
      </c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s="27" customFormat="1" x14ac:dyDescent="0.2">
      <c r="A201" s="26" t="s">
        <v>45</v>
      </c>
      <c r="B201" s="26" t="s">
        <v>678</v>
      </c>
      <c r="C201" s="26" t="s">
        <v>679</v>
      </c>
      <c r="D201" s="26" t="s">
        <v>48</v>
      </c>
      <c r="E201" s="26" t="s">
        <v>211</v>
      </c>
      <c r="F201" s="26" t="s">
        <v>680</v>
      </c>
      <c r="G201" s="1" t="s">
        <v>681</v>
      </c>
      <c r="H201" s="26"/>
      <c r="I201" s="26" t="str">
        <f t="shared" si="18"/>
        <v>reduc_dos_tz</v>
      </c>
      <c r="J201" s="26" t="s">
        <v>87</v>
      </c>
      <c r="K201" s="26" t="str">
        <f>CONCATENATE("&lt;div class='rich-text-field-label'&gt;&lt;p style='text-align: center;'&gt;",B201,"&lt;/p&gt;&lt;/div&gt;")</f>
        <v>&lt;div class='rich-text-field-label'&gt;&lt;p style='text-align: center;'&gt;treatments&lt;/p&gt;&lt;/div&gt;</v>
      </c>
      <c r="L201" s="26" t="s">
        <v>214</v>
      </c>
      <c r="M201" s="26" t="e">
        <f>#REF!</f>
        <v>#REF!</v>
      </c>
      <c r="N201" s="26" t="str">
        <f>E201</f>
        <v>0,No|1,Yes</v>
      </c>
      <c r="O201" s="26" t="str">
        <f t="shared" si="13"/>
        <v xml:space="preserve">Trastuzumab dose reduction 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 t="str">
        <f t="shared" si="19"/>
        <v>@generic</v>
      </c>
      <c r="AA201" s="26" t="s">
        <v>324</v>
      </c>
      <c r="AB201" s="26"/>
      <c r="AC201" s="26" t="s">
        <v>345</v>
      </c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</row>
    <row r="202" spans="1:45" s="27" customFormat="1" x14ac:dyDescent="0.2">
      <c r="A202" s="26" t="s">
        <v>45</v>
      </c>
      <c r="B202" s="26" t="s">
        <v>678</v>
      </c>
      <c r="C202" s="26" t="s">
        <v>682</v>
      </c>
      <c r="D202" s="26" t="s">
        <v>48</v>
      </c>
      <c r="E202" s="26" t="s">
        <v>211</v>
      </c>
      <c r="F202" s="26" t="s">
        <v>683</v>
      </c>
      <c r="G202" s="1" t="s">
        <v>684</v>
      </c>
      <c r="H202" s="26"/>
      <c r="I202" s="26" t="str">
        <f t="shared" si="18"/>
        <v>stop_tz</v>
      </c>
      <c r="J202" s="26" t="s">
        <v>87</v>
      </c>
      <c r="K202" s="26"/>
      <c r="L202" s="26" t="s">
        <v>214</v>
      </c>
      <c r="M202" s="26" t="e">
        <f>#REF!</f>
        <v>#REF!</v>
      </c>
      <c r="N202" s="26" t="str">
        <f>E202</f>
        <v>0,No|1,Yes</v>
      </c>
      <c r="O202" s="26" t="str">
        <f t="shared" ref="O202:O273" si="20">F202</f>
        <v>Premature stop of trastuzumab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 t="str">
        <f t="shared" si="19"/>
        <v>@generic</v>
      </c>
      <c r="AA202" s="26" t="s">
        <v>324</v>
      </c>
      <c r="AB202" s="26"/>
      <c r="AC202" s="26" t="s">
        <v>345</v>
      </c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</row>
    <row r="203" spans="1:45" s="11" customFormat="1" x14ac:dyDescent="0.2">
      <c r="A203" s="8" t="s">
        <v>45</v>
      </c>
      <c r="B203" s="22" t="s">
        <v>685</v>
      </c>
      <c r="C203" s="10" t="s">
        <v>686</v>
      </c>
      <c r="D203" s="10" t="s">
        <v>62</v>
      </c>
      <c r="E203" s="10"/>
      <c r="F203" s="1" t="s">
        <v>687</v>
      </c>
      <c r="G203" s="1" t="s">
        <v>688</v>
      </c>
      <c r="H203" s="2"/>
      <c r="I203" s="1" t="str">
        <f t="shared" si="18"/>
        <v>nbggpos</v>
      </c>
      <c r="J203" s="1" t="s">
        <v>87</v>
      </c>
      <c r="K203" s="1" t="str">
        <f>CONCATENATE("&lt;div class='rich-text-field-label'&gt;&lt;p style='text-align: center;'&gt;",B203,"&lt;/p&gt;&lt;/div&gt;")</f>
        <v>&lt;div class='rich-text-field-label'&gt;&lt;p style='text-align: center;'&gt;tumor_char_surg&lt;/p&gt;&lt;/div&gt;</v>
      </c>
      <c r="L203" s="1" t="s">
        <v>53</v>
      </c>
      <c r="M203" s="1" t="e">
        <f>#REF!</f>
        <v>#REF!</v>
      </c>
      <c r="N203" s="10"/>
      <c r="O203" s="1" t="str">
        <f t="shared" si="20"/>
        <v>Number nodes involved</v>
      </c>
      <c r="P203" s="10" t="s">
        <v>62</v>
      </c>
      <c r="Q203" s="1"/>
      <c r="R203" s="1"/>
      <c r="S203" s="1"/>
      <c r="T203" s="1"/>
      <c r="U203" s="1"/>
      <c r="V203" s="1"/>
      <c r="W203" s="1"/>
      <c r="X203" s="1"/>
      <c r="Y203" s="1"/>
      <c r="Z203" s="1" t="str">
        <f t="shared" si="19"/>
        <v>@generic</v>
      </c>
      <c r="AA203" s="10" t="s">
        <v>54</v>
      </c>
      <c r="AB203" s="10"/>
      <c r="AC203" s="10" t="s">
        <v>204</v>
      </c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s="11" customFormat="1" x14ac:dyDescent="0.2">
      <c r="A204" s="12" t="s">
        <v>70</v>
      </c>
      <c r="B204" s="22" t="s">
        <v>685</v>
      </c>
      <c r="C204" s="10" t="s">
        <v>689</v>
      </c>
      <c r="D204" s="25" t="s">
        <v>48</v>
      </c>
      <c r="E204" s="10" t="s">
        <v>690</v>
      </c>
      <c r="F204" s="1" t="s">
        <v>691</v>
      </c>
      <c r="G204" s="1" t="s">
        <v>692</v>
      </c>
      <c r="H204" s="2"/>
      <c r="I204" s="1" t="str">
        <f t="shared" si="18"/>
        <v>pnuicc_4cl</v>
      </c>
      <c r="J204" s="1" t="s">
        <v>87</v>
      </c>
      <c r="K204" s="1"/>
      <c r="L204" s="10" t="s">
        <v>53</v>
      </c>
      <c r="M204" s="1" t="e">
        <f>#REF!</f>
        <v>#REF!</v>
      </c>
      <c r="N204" s="10" t="str">
        <f>E204</f>
        <v>1,0| 2,[1-3]| 3,[4-9]|4,10 and more</v>
      </c>
      <c r="O204" s="1" t="str">
        <f t="shared" si="20"/>
        <v xml:space="preserve">Number nodes involved ( 4 classes) 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 t="str">
        <f t="shared" si="19"/>
        <v>@derived</v>
      </c>
      <c r="AA204" s="10" t="s">
        <v>54</v>
      </c>
      <c r="AB204" s="10"/>
      <c r="AC204" s="10" t="s">
        <v>204</v>
      </c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s="11" customFormat="1" x14ac:dyDescent="0.2">
      <c r="A205" s="12" t="s">
        <v>70</v>
      </c>
      <c r="B205" s="22" t="s">
        <v>685</v>
      </c>
      <c r="C205" s="10" t="s">
        <v>693</v>
      </c>
      <c r="D205" s="25" t="s">
        <v>48</v>
      </c>
      <c r="E205" s="10" t="s">
        <v>694</v>
      </c>
      <c r="F205" s="1" t="s">
        <v>695</v>
      </c>
      <c r="G205" s="1" t="s">
        <v>692</v>
      </c>
      <c r="H205" s="2"/>
      <c r="I205" s="1" t="str">
        <f t="shared" si="18"/>
        <v>pnuicc_3cl</v>
      </c>
      <c r="J205" s="1" t="s">
        <v>87</v>
      </c>
      <c r="K205" s="1"/>
      <c r="L205" s="10" t="s">
        <v>53</v>
      </c>
      <c r="M205" s="1" t="e">
        <f>#REF!</f>
        <v>#REF!</v>
      </c>
      <c r="N205" s="10" t="str">
        <f>E205</f>
        <v>1,0| 2,[1-3]| 3,4 and more</v>
      </c>
      <c r="O205" s="1" t="str">
        <f t="shared" si="20"/>
        <v xml:space="preserve">Number nodes involved ( 3 classes) 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 t="str">
        <f t="shared" si="19"/>
        <v>@derived</v>
      </c>
      <c r="AA205" s="10" t="s">
        <v>54</v>
      </c>
      <c r="AB205" s="10"/>
      <c r="AC205" s="10" t="s">
        <v>204</v>
      </c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s="11" customFormat="1" x14ac:dyDescent="0.2">
      <c r="A206" s="12" t="s">
        <v>70</v>
      </c>
      <c r="B206" s="22" t="s">
        <v>685</v>
      </c>
      <c r="C206" s="10" t="s">
        <v>696</v>
      </c>
      <c r="D206" s="25" t="s">
        <v>48</v>
      </c>
      <c r="E206" s="10" t="s">
        <v>697</v>
      </c>
      <c r="F206" s="1" t="s">
        <v>698</v>
      </c>
      <c r="G206" s="1" t="s">
        <v>692</v>
      </c>
      <c r="H206" s="2"/>
      <c r="I206" s="1" t="str">
        <f t="shared" si="18"/>
        <v>pnuicc_2cl</v>
      </c>
      <c r="J206" s="1" t="s">
        <v>87</v>
      </c>
      <c r="K206" s="1"/>
      <c r="L206" s="10" t="s">
        <v>53</v>
      </c>
      <c r="M206" s="1" t="e">
        <f>#REF!</f>
        <v>#REF!</v>
      </c>
      <c r="N206" s="10" t="str">
        <f>E206</f>
        <v>1,Node negative| 2,Node positive</v>
      </c>
      <c r="O206" s="1" t="str">
        <f t="shared" si="20"/>
        <v xml:space="preserve">Number nodes involved ( 2 classes) 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 t="str">
        <f t="shared" si="19"/>
        <v>@derived</v>
      </c>
      <c r="AA206" s="10" t="s">
        <v>54</v>
      </c>
      <c r="AB206" s="10"/>
      <c r="AC206" s="10" t="s">
        <v>204</v>
      </c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s="11" customFormat="1" x14ac:dyDescent="0.2">
      <c r="A207" s="8" t="s">
        <v>45</v>
      </c>
      <c r="B207" s="22" t="s">
        <v>685</v>
      </c>
      <c r="C207" s="10" t="s">
        <v>699</v>
      </c>
      <c r="D207" s="28" t="s">
        <v>62</v>
      </c>
      <c r="E207" s="10"/>
      <c r="F207" s="1" t="s">
        <v>700</v>
      </c>
      <c r="G207" s="1" t="s">
        <v>701</v>
      </c>
      <c r="H207" s="2"/>
      <c r="I207" s="1" t="str">
        <f t="shared" si="18"/>
        <v>histo_size</v>
      </c>
      <c r="J207" s="1" t="s">
        <v>87</v>
      </c>
      <c r="K207" s="1"/>
      <c r="L207" s="1" t="s">
        <v>53</v>
      </c>
      <c r="M207" s="1" t="e">
        <f>#REF!</f>
        <v>#REF!</v>
      </c>
      <c r="N207" s="10"/>
      <c r="O207" s="1" t="str">
        <f t="shared" si="20"/>
        <v>Pathological tumor size (mm in operative piece)</v>
      </c>
      <c r="P207" s="10" t="s">
        <v>62</v>
      </c>
      <c r="Q207" s="1"/>
      <c r="R207" s="1"/>
      <c r="S207" s="1"/>
      <c r="T207" s="1"/>
      <c r="U207" s="1"/>
      <c r="V207" s="1"/>
      <c r="W207" s="1"/>
      <c r="X207" s="1"/>
      <c r="Y207" s="1"/>
      <c r="Z207" s="1" t="str">
        <f t="shared" si="19"/>
        <v>@generic</v>
      </c>
      <c r="AA207" s="10" t="s">
        <v>54</v>
      </c>
      <c r="AB207" s="10"/>
      <c r="AC207" s="10" t="s">
        <v>204</v>
      </c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s="11" customFormat="1" x14ac:dyDescent="0.2">
      <c r="A208" s="8" t="s">
        <v>45</v>
      </c>
      <c r="B208" s="22" t="s">
        <v>685</v>
      </c>
      <c r="C208" s="10" t="s">
        <v>702</v>
      </c>
      <c r="D208" s="25" t="s">
        <v>48</v>
      </c>
      <c r="E208" s="10" t="s">
        <v>703</v>
      </c>
      <c r="F208" s="20" t="s">
        <v>704</v>
      </c>
      <c r="G208" s="1" t="s">
        <v>705</v>
      </c>
      <c r="H208" s="5"/>
      <c r="I208" s="1" t="str">
        <f t="shared" si="18"/>
        <v>ptuicc_5cl</v>
      </c>
      <c r="J208" s="1" t="s">
        <v>87</v>
      </c>
      <c r="K208" s="1"/>
      <c r="L208" s="10" t="s">
        <v>53</v>
      </c>
      <c r="M208" s="1" t="e">
        <f>#REF!</f>
        <v>#REF!</v>
      </c>
      <c r="N208" s="10" t="str">
        <f t="shared" ref="N208:N215" si="21">E208</f>
        <v>0,pT0 or pTis|1,pT1|2,pT2|3,pT3|4,pT4</v>
      </c>
      <c r="O208" s="1" t="str">
        <f t="shared" si="20"/>
        <v>Pathological T stage [maximum size (mm) in operative piece]. TNM.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 t="str">
        <f t="shared" si="19"/>
        <v>@generic</v>
      </c>
      <c r="AA208" s="10" t="s">
        <v>54</v>
      </c>
      <c r="AB208" s="10"/>
      <c r="AC208" s="10" t="s">
        <v>204</v>
      </c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s="11" customFormat="1" x14ac:dyDescent="0.2">
      <c r="A209" s="12" t="s">
        <v>70</v>
      </c>
      <c r="B209" s="22" t="s">
        <v>685</v>
      </c>
      <c r="C209" s="10" t="s">
        <v>706</v>
      </c>
      <c r="D209" s="25" t="s">
        <v>48</v>
      </c>
      <c r="E209" s="10" t="s">
        <v>707</v>
      </c>
      <c r="F209" s="4" t="s">
        <v>708</v>
      </c>
      <c r="G209" s="1" t="s">
        <v>705</v>
      </c>
      <c r="H209" s="5"/>
      <c r="I209" s="1" t="str">
        <f t="shared" si="18"/>
        <v>ptuicc_4cl</v>
      </c>
      <c r="J209" s="1" t="s">
        <v>87</v>
      </c>
      <c r="K209" s="1"/>
      <c r="L209" s="10" t="s">
        <v>53</v>
      </c>
      <c r="M209" s="1" t="e">
        <f>#REF!</f>
        <v>#REF!</v>
      </c>
      <c r="N209" s="10" t="str">
        <f t="shared" si="21"/>
        <v>1,pT0-pT1|2,pT2|3,pT3|4,pT4</v>
      </c>
      <c r="O209" s="1" t="str">
        <f t="shared" si="20"/>
        <v>Pathological T stage [maximum size (mm) in operative piece]. 4 classes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 t="str">
        <f t="shared" si="19"/>
        <v>@derived</v>
      </c>
      <c r="AA209" s="10" t="s">
        <v>54</v>
      </c>
      <c r="AB209" s="10"/>
      <c r="AC209" s="10" t="s">
        <v>204</v>
      </c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s="11" customFormat="1" x14ac:dyDescent="0.2">
      <c r="A210" s="12" t="s">
        <v>70</v>
      </c>
      <c r="B210" s="22" t="s">
        <v>685</v>
      </c>
      <c r="C210" s="10" t="s">
        <v>709</v>
      </c>
      <c r="D210" s="25" t="s">
        <v>48</v>
      </c>
      <c r="E210" s="10" t="s">
        <v>710</v>
      </c>
      <c r="F210" s="4" t="s">
        <v>711</v>
      </c>
      <c r="G210" s="1" t="s">
        <v>705</v>
      </c>
      <c r="H210" s="5"/>
      <c r="I210" s="1" t="str">
        <f t="shared" si="18"/>
        <v>ptuicc_3cl</v>
      </c>
      <c r="J210" s="1" t="s">
        <v>87</v>
      </c>
      <c r="K210" s="1"/>
      <c r="L210" s="10" t="s">
        <v>53</v>
      </c>
      <c r="M210" s="1" t="e">
        <f>#REF!</f>
        <v>#REF!</v>
      </c>
      <c r="N210" s="10" t="str">
        <f t="shared" si="21"/>
        <v>1,pT0-T1|2,pT2|3,pT3-pT4</v>
      </c>
      <c r="O210" s="1" t="str">
        <f t="shared" si="20"/>
        <v>Pathological T stage [maximum size (mm) in operative piece]. 3 classes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 t="str">
        <f t="shared" si="19"/>
        <v>@derived</v>
      </c>
      <c r="AA210" s="10" t="s">
        <v>54</v>
      </c>
      <c r="AB210" s="10"/>
      <c r="AC210" s="10" t="s">
        <v>204</v>
      </c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s="11" customFormat="1" x14ac:dyDescent="0.2">
      <c r="A211" s="8" t="s">
        <v>45</v>
      </c>
      <c r="B211" s="22" t="s">
        <v>685</v>
      </c>
      <c r="C211" s="10" t="s">
        <v>712</v>
      </c>
      <c r="D211" s="25" t="s">
        <v>48</v>
      </c>
      <c r="E211" s="10" t="s">
        <v>211</v>
      </c>
      <c r="F211" s="4" t="s">
        <v>713</v>
      </c>
      <c r="G211" s="1" t="s">
        <v>714</v>
      </c>
      <c r="H211" s="5"/>
      <c r="I211" s="1" t="str">
        <f t="shared" si="18"/>
        <v>lvi</v>
      </c>
      <c r="J211" s="1" t="s">
        <v>87</v>
      </c>
      <c r="K211" s="1"/>
      <c r="L211" s="1" t="s">
        <v>214</v>
      </c>
      <c r="M211" s="1" t="e">
        <f>#REF!</f>
        <v>#REF!</v>
      </c>
      <c r="N211" s="10" t="str">
        <f t="shared" si="21"/>
        <v>0,No|1,Yes</v>
      </c>
      <c r="O211" s="1" t="str">
        <f t="shared" si="20"/>
        <v xml:space="preserve">Lymphovascular invasion 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 t="str">
        <f t="shared" si="19"/>
        <v>@generic</v>
      </c>
      <c r="AA211" s="10" t="s">
        <v>54</v>
      </c>
      <c r="AB211" s="10"/>
      <c r="AC211" s="10" t="s">
        <v>204</v>
      </c>
      <c r="AD211" s="10"/>
      <c r="AE211" s="10" t="s">
        <v>488</v>
      </c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s="11" customFormat="1" x14ac:dyDescent="0.2">
      <c r="A212" s="8" t="s">
        <v>45</v>
      </c>
      <c r="B212" s="22" t="s">
        <v>685</v>
      </c>
      <c r="C212" s="2" t="s">
        <v>715</v>
      </c>
      <c r="D212" s="25" t="s">
        <v>48</v>
      </c>
      <c r="E212" s="10" t="s">
        <v>211</v>
      </c>
      <c r="F212" s="1" t="s">
        <v>716</v>
      </c>
      <c r="G212" s="1" t="s">
        <v>717</v>
      </c>
      <c r="H212" s="2"/>
      <c r="I212" s="1" t="str">
        <f t="shared" si="18"/>
        <v>multifocality_histo</v>
      </c>
      <c r="J212" s="1" t="s">
        <v>87</v>
      </c>
      <c r="K212" s="1"/>
      <c r="L212" s="1" t="s">
        <v>214</v>
      </c>
      <c r="M212" s="1" t="e">
        <f>#REF!</f>
        <v>#REF!</v>
      </c>
      <c r="N212" s="10" t="str">
        <f t="shared" si="21"/>
        <v>0,No|1,Yes</v>
      </c>
      <c r="O212" s="1" t="str">
        <f t="shared" si="20"/>
        <v>Tumor multifocality in operative piece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 t="str">
        <f t="shared" si="19"/>
        <v>@generic</v>
      </c>
      <c r="AA212" s="10" t="s">
        <v>54</v>
      </c>
      <c r="AB212" s="10"/>
      <c r="AC212" s="10" t="s">
        <v>204</v>
      </c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s="11" customFormat="1" x14ac:dyDescent="0.2">
      <c r="A213" s="8" t="s">
        <v>45</v>
      </c>
      <c r="B213" s="29" t="s">
        <v>718</v>
      </c>
      <c r="C213" s="10" t="s">
        <v>719</v>
      </c>
      <c r="D213" s="25" t="s">
        <v>48</v>
      </c>
      <c r="E213" s="10" t="s">
        <v>211</v>
      </c>
      <c r="F213" s="1" t="s">
        <v>720</v>
      </c>
      <c r="G213" s="1" t="s">
        <v>721</v>
      </c>
      <c r="H213" s="2"/>
      <c r="I213" s="1" t="str">
        <f t="shared" si="18"/>
        <v>breast_res_insitu</v>
      </c>
      <c r="J213" s="1" t="s">
        <v>87</v>
      </c>
      <c r="K213" s="1" t="str">
        <f>CONCATENATE("&lt;div class='rich-text-field-label'&gt;&lt;p style='text-align: center;'&gt;",B213,"&lt;/p&gt;&lt;/div&gt;")</f>
        <v>&lt;div class='rich-text-field-label'&gt;&lt;p style='text-align: center;'&gt;tumor_char_neo&lt;/p&gt;&lt;/div&gt;</v>
      </c>
      <c r="L213" s="1" t="s">
        <v>214</v>
      </c>
      <c r="M213" s="1" t="e">
        <f>#REF!</f>
        <v>#REF!</v>
      </c>
      <c r="N213" s="10" t="str">
        <f t="shared" si="21"/>
        <v>0,No|1,Yes</v>
      </c>
      <c r="O213" s="1" t="str">
        <f t="shared" si="20"/>
        <v>presence of in situ residual disease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 t="str">
        <f t="shared" si="19"/>
        <v>@generic</v>
      </c>
      <c r="AA213" s="10" t="s">
        <v>204</v>
      </c>
      <c r="AB213" s="10"/>
      <c r="AC213" s="10" t="s">
        <v>54</v>
      </c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s="11" customFormat="1" x14ac:dyDescent="0.2">
      <c r="A214" s="8" t="s">
        <v>45</v>
      </c>
      <c r="B214" s="29" t="s">
        <v>718</v>
      </c>
      <c r="C214" s="10" t="s">
        <v>722</v>
      </c>
      <c r="D214" s="25" t="s">
        <v>48</v>
      </c>
      <c r="E214" s="10" t="s">
        <v>211</v>
      </c>
      <c r="F214" s="1" t="s">
        <v>723</v>
      </c>
      <c r="G214" s="1" t="s">
        <v>724</v>
      </c>
      <c r="H214" s="2"/>
      <c r="I214" s="1" t="str">
        <f t="shared" si="18"/>
        <v>breast_res_infiltr</v>
      </c>
      <c r="J214" s="1" t="s">
        <v>87</v>
      </c>
      <c r="K214" s="1"/>
      <c r="L214" s="1" t="s">
        <v>214</v>
      </c>
      <c r="M214" s="1" t="e">
        <f>#REF!</f>
        <v>#REF!</v>
      </c>
      <c r="N214" s="10" t="str">
        <f t="shared" si="21"/>
        <v>0,No|1,Yes</v>
      </c>
      <c r="O214" s="1" t="str">
        <f t="shared" si="20"/>
        <v>presence of invasive residual disease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 t="str">
        <f t="shared" si="19"/>
        <v>@generic</v>
      </c>
      <c r="AA214" s="10" t="s">
        <v>54</v>
      </c>
      <c r="AB214" s="10"/>
      <c r="AC214" s="10" t="s">
        <v>54</v>
      </c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s="11" customFormat="1" x14ac:dyDescent="0.2">
      <c r="A215" s="12" t="s">
        <v>70</v>
      </c>
      <c r="B215" s="29" t="s">
        <v>718</v>
      </c>
      <c r="C215" s="10" t="s">
        <v>725</v>
      </c>
      <c r="D215" s="25" t="s">
        <v>48</v>
      </c>
      <c r="E215" s="10" t="s">
        <v>211</v>
      </c>
      <c r="F215" s="1" t="s">
        <v>726</v>
      </c>
      <c r="G215" s="1" t="s">
        <v>727</v>
      </c>
      <c r="H215" s="2"/>
      <c r="I215" s="1" t="str">
        <f t="shared" si="18"/>
        <v>pCR</v>
      </c>
      <c r="J215" s="1" t="s">
        <v>87</v>
      </c>
      <c r="K215" s="1"/>
      <c r="L215" s="1" t="s">
        <v>214</v>
      </c>
      <c r="M215" s="1" t="e">
        <f>#REF!</f>
        <v>#REF!</v>
      </c>
      <c r="N215" s="10" t="str">
        <f t="shared" si="21"/>
        <v>0,No|1,Yes</v>
      </c>
      <c r="O215" s="1" t="str">
        <f t="shared" si="20"/>
        <v>binary criteria for response to treatment : yes/no
pCR : absence of invasive disease in breast AND in nodes
If one data NA, code as no pCR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 t="str">
        <f t="shared" si="19"/>
        <v>@derived</v>
      </c>
      <c r="AA215" s="10" t="s">
        <v>54</v>
      </c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s="11" customFormat="1" x14ac:dyDescent="0.2">
      <c r="A216" s="8" t="s">
        <v>45</v>
      </c>
      <c r="B216" s="29" t="s">
        <v>718</v>
      </c>
      <c r="C216" s="10" t="s">
        <v>728</v>
      </c>
      <c r="D216" s="10" t="s">
        <v>187</v>
      </c>
      <c r="E216" s="10"/>
      <c r="F216" s="1" t="s">
        <v>729</v>
      </c>
      <c r="G216" s="1" t="s">
        <v>729</v>
      </c>
      <c r="H216" s="2"/>
      <c r="I216" s="1" t="str">
        <f t="shared" si="18"/>
        <v>nbggpos_postneo</v>
      </c>
      <c r="J216" s="1" t="s">
        <v>87</v>
      </c>
      <c r="K216" s="1"/>
      <c r="L216" s="1" t="s">
        <v>53</v>
      </c>
      <c r="M216" s="1" t="e">
        <f>#REF!</f>
        <v>#REF!</v>
      </c>
      <c r="N216" s="10"/>
      <c r="O216" s="1" t="str">
        <f t="shared" si="20"/>
        <v>Number nodes involved (post-neoadj treatment)</v>
      </c>
      <c r="P216" s="1" t="s">
        <v>190</v>
      </c>
      <c r="Q216" s="1"/>
      <c r="R216" s="1"/>
      <c r="S216" s="1"/>
      <c r="T216" s="1"/>
      <c r="U216" s="1"/>
      <c r="V216" s="1"/>
      <c r="W216" s="1"/>
      <c r="X216" s="1"/>
      <c r="Y216" s="1"/>
      <c r="Z216" s="1" t="str">
        <f t="shared" si="19"/>
        <v>@generic</v>
      </c>
      <c r="AA216" s="10" t="s">
        <v>54</v>
      </c>
      <c r="AB216" s="10"/>
      <c r="AC216" s="10" t="s">
        <v>54</v>
      </c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s="11" customFormat="1" x14ac:dyDescent="0.2">
      <c r="A217" s="12" t="s">
        <v>70</v>
      </c>
      <c r="B217" s="29" t="s">
        <v>718</v>
      </c>
      <c r="C217" s="10" t="s">
        <v>730</v>
      </c>
      <c r="D217" s="25" t="s">
        <v>48</v>
      </c>
      <c r="E217" s="10" t="s">
        <v>731</v>
      </c>
      <c r="F217" s="4" t="s">
        <v>732</v>
      </c>
      <c r="G217" s="1" t="s">
        <v>733</v>
      </c>
      <c r="H217" s="2"/>
      <c r="I217" s="1" t="str">
        <f t="shared" si="18"/>
        <v>ypnuicc_4cl</v>
      </c>
      <c r="J217" s="1" t="s">
        <v>87</v>
      </c>
      <c r="K217" s="1"/>
      <c r="L217" s="10" t="s">
        <v>53</v>
      </c>
      <c r="M217" s="1" t="e">
        <f>#REF!</f>
        <v>#REF!</v>
      </c>
      <c r="N217" s="10" t="str">
        <f>E217</f>
        <v>0,0| 1,[1-3]| 2,[4-9]|3,10 and more</v>
      </c>
      <c r="O217" s="1" t="str">
        <f t="shared" si="20"/>
        <v>Histological N stage postNAC (4 classes)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 t="str">
        <f t="shared" si="19"/>
        <v>@derived</v>
      </c>
      <c r="AA217" s="10" t="s">
        <v>54</v>
      </c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s="11" customFormat="1" x14ac:dyDescent="0.2">
      <c r="A218" s="12" t="s">
        <v>70</v>
      </c>
      <c r="B218" s="29" t="s">
        <v>718</v>
      </c>
      <c r="C218" s="10" t="s">
        <v>734</v>
      </c>
      <c r="D218" s="25" t="s">
        <v>48</v>
      </c>
      <c r="E218" s="10" t="s">
        <v>735</v>
      </c>
      <c r="F218" s="4" t="s">
        <v>736</v>
      </c>
      <c r="G218" s="1" t="s">
        <v>733</v>
      </c>
      <c r="H218" s="2"/>
      <c r="I218" s="1" t="str">
        <f t="shared" si="18"/>
        <v>ypnuicc_3cl</v>
      </c>
      <c r="J218" s="1" t="s">
        <v>87</v>
      </c>
      <c r="K218" s="1"/>
      <c r="L218" s="10" t="s">
        <v>53</v>
      </c>
      <c r="M218" s="1" t="e">
        <f>#REF!</f>
        <v>#REF!</v>
      </c>
      <c r="N218" s="10" t="str">
        <f>E218</f>
        <v>0,0| 1,[1-3]| 2,4 and more</v>
      </c>
      <c r="O218" s="1" t="str">
        <f t="shared" si="20"/>
        <v>Histological N stage postNAC (3 classes)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 t="str">
        <f t="shared" si="19"/>
        <v>@derived</v>
      </c>
      <c r="AA218" s="10" t="s">
        <v>54</v>
      </c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s="11" customFormat="1" x14ac:dyDescent="0.2">
      <c r="A219" s="12" t="s">
        <v>70</v>
      </c>
      <c r="B219" s="29" t="s">
        <v>718</v>
      </c>
      <c r="C219" s="10" t="s">
        <v>737</v>
      </c>
      <c r="D219" s="25" t="s">
        <v>48</v>
      </c>
      <c r="E219" s="10" t="s">
        <v>738</v>
      </c>
      <c r="F219" s="1" t="s">
        <v>739</v>
      </c>
      <c r="G219" s="1" t="s">
        <v>733</v>
      </c>
      <c r="H219" s="2"/>
      <c r="I219" s="1" t="str">
        <f t="shared" si="18"/>
        <v>ypnuicc_2cl</v>
      </c>
      <c r="J219" s="1" t="s">
        <v>87</v>
      </c>
      <c r="K219" s="1"/>
      <c r="L219" s="10" t="s">
        <v>53</v>
      </c>
      <c r="M219" s="1" t="e">
        <f>#REF!</f>
        <v>#REF!</v>
      </c>
      <c r="N219" s="10" t="str">
        <f>E219</f>
        <v>0,Node negative| 1,Node positive</v>
      </c>
      <c r="O219" s="1" t="str">
        <f t="shared" si="20"/>
        <v>Histological N stage postNAC (2 classes)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 t="str">
        <f t="shared" si="19"/>
        <v>@derived</v>
      </c>
      <c r="AA219" s="10" t="s">
        <v>54</v>
      </c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s="11" customFormat="1" x14ac:dyDescent="0.2">
      <c r="A220" s="8" t="s">
        <v>45</v>
      </c>
      <c r="B220" s="29" t="s">
        <v>718</v>
      </c>
      <c r="C220" s="10" t="s">
        <v>740</v>
      </c>
      <c r="D220" s="25" t="s">
        <v>48</v>
      </c>
      <c r="E220" s="10" t="s">
        <v>211</v>
      </c>
      <c r="F220" s="4" t="s">
        <v>741</v>
      </c>
      <c r="G220" s="1" t="s">
        <v>742</v>
      </c>
      <c r="H220" s="2"/>
      <c r="I220" s="1" t="str">
        <f t="shared" si="18"/>
        <v>lvi_postneo</v>
      </c>
      <c r="J220" s="1" t="s">
        <v>87</v>
      </c>
      <c r="K220" s="1"/>
      <c r="L220" s="1" t="s">
        <v>214</v>
      </c>
      <c r="M220" s="1" t="e">
        <f>#REF!</f>
        <v>#REF!</v>
      </c>
      <c r="N220" s="10" t="str">
        <f>E220</f>
        <v>0,No|1,Yes</v>
      </c>
      <c r="O220" s="1" t="str">
        <f t="shared" si="20"/>
        <v xml:space="preserve">Post-NAC lymphovascular invasion 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 t="str">
        <f t="shared" si="19"/>
        <v>@generic</v>
      </c>
      <c r="AA220" s="10" t="s">
        <v>204</v>
      </c>
      <c r="AB220" s="10"/>
      <c r="AC220" s="4" t="s">
        <v>241</v>
      </c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s="11" customFormat="1" x14ac:dyDescent="0.2">
      <c r="A221" s="8" t="s">
        <v>45</v>
      </c>
      <c r="B221" s="29" t="s">
        <v>718</v>
      </c>
      <c r="C221" s="10" t="s">
        <v>743</v>
      </c>
      <c r="D221" s="28" t="s">
        <v>187</v>
      </c>
      <c r="E221" s="10"/>
      <c r="F221" s="1" t="s">
        <v>744</v>
      </c>
      <c r="G221" s="1" t="s">
        <v>745</v>
      </c>
      <c r="H221" s="2"/>
      <c r="I221" s="1" t="str">
        <f t="shared" si="18"/>
        <v>RCB_index</v>
      </c>
      <c r="J221" s="1" t="s">
        <v>87</v>
      </c>
      <c r="K221" s="1"/>
      <c r="L221" s="1" t="s">
        <v>53</v>
      </c>
      <c r="M221" s="1" t="e">
        <f>#REF!</f>
        <v>#REF!</v>
      </c>
      <c r="N221" s="10"/>
      <c r="O221" s="1" t="str">
        <f t="shared" si="20"/>
        <v>Residual Cancer Burden index (continuous)</v>
      </c>
      <c r="P221" s="1" t="s">
        <v>190</v>
      </c>
      <c r="Q221" s="1"/>
      <c r="R221" s="1"/>
      <c r="S221" s="1"/>
      <c r="T221" s="1"/>
      <c r="U221" s="1"/>
      <c r="V221" s="1"/>
      <c r="W221" s="1"/>
      <c r="X221" s="1"/>
      <c r="Y221" s="1"/>
      <c r="Z221" s="1" t="str">
        <f t="shared" si="19"/>
        <v>@generic</v>
      </c>
      <c r="AA221" s="10" t="s">
        <v>204</v>
      </c>
      <c r="AB221" s="10"/>
      <c r="AC221" s="4" t="s">
        <v>241</v>
      </c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s="32" customFormat="1" x14ac:dyDescent="0.2">
      <c r="A222" s="12" t="s">
        <v>70</v>
      </c>
      <c r="B222" s="29" t="s">
        <v>718</v>
      </c>
      <c r="C222" s="10" t="s">
        <v>746</v>
      </c>
      <c r="D222" s="10" t="s">
        <v>48</v>
      </c>
      <c r="E222" s="10" t="s">
        <v>747</v>
      </c>
      <c r="F222" s="1" t="s">
        <v>748</v>
      </c>
      <c r="G222" s="1" t="s">
        <v>749</v>
      </c>
      <c r="H222" s="2"/>
      <c r="I222" s="1" t="str">
        <f t="shared" si="18"/>
        <v>RCB_class</v>
      </c>
      <c r="J222" s="1" t="s">
        <v>87</v>
      </c>
      <c r="K222" s="1"/>
      <c r="L222" s="10" t="s">
        <v>53</v>
      </c>
      <c r="M222" s="1" t="e">
        <f>#REF!</f>
        <v>#REF!</v>
      </c>
      <c r="N222" s="10" t="str">
        <f>E222</f>
        <v>0,RCB-0|1,RCB-I|2,RCB-II|3,RCB-III</v>
      </c>
      <c r="O222" s="1" t="str">
        <f t="shared" si="20"/>
        <v>Residual Cancer Burden class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 t="str">
        <f t="shared" si="19"/>
        <v>@derived</v>
      </c>
      <c r="AA222" s="10" t="s">
        <v>204</v>
      </c>
      <c r="AB222" s="10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</row>
    <row r="223" spans="1:45" s="32" customFormat="1" x14ac:dyDescent="0.2">
      <c r="A223" s="8" t="s">
        <v>45</v>
      </c>
      <c r="B223" s="29" t="s">
        <v>718</v>
      </c>
      <c r="C223" s="10" t="s">
        <v>750</v>
      </c>
      <c r="D223" s="10" t="s">
        <v>187</v>
      </c>
      <c r="E223" s="31"/>
      <c r="F223" s="1" t="s">
        <v>751</v>
      </c>
      <c r="G223" s="1" t="s">
        <v>1081</v>
      </c>
      <c r="H223" s="2"/>
      <c r="I223" s="1" t="str">
        <f t="shared" si="18"/>
        <v>str_til_perc_postneo</v>
      </c>
      <c r="J223" s="1" t="s">
        <v>87</v>
      </c>
      <c r="K223" s="1"/>
      <c r="L223" s="1" t="s">
        <v>53</v>
      </c>
      <c r="M223" s="1" t="e">
        <f>#REF!</f>
        <v>#REF!</v>
      </c>
      <c r="N223" s="10"/>
      <c r="O223" s="1" t="str">
        <f t="shared" si="20"/>
        <v>% stromal lymphocytes postNAC</v>
      </c>
      <c r="P223" s="1" t="s">
        <v>190</v>
      </c>
      <c r="Q223" s="1"/>
      <c r="R223" s="1"/>
      <c r="S223" s="1"/>
      <c r="T223" s="1"/>
      <c r="U223" s="1"/>
      <c r="V223" s="1"/>
      <c r="W223" s="1"/>
      <c r="X223" s="1"/>
      <c r="Y223" s="1"/>
      <c r="Z223" s="1" t="str">
        <f t="shared" si="19"/>
        <v>@generic</v>
      </c>
      <c r="AA223" s="10" t="s">
        <v>204</v>
      </c>
      <c r="AB223" s="10"/>
      <c r="AC223" s="4" t="s">
        <v>241</v>
      </c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</row>
    <row r="224" spans="1:45" s="32" customFormat="1" x14ac:dyDescent="0.2">
      <c r="A224" s="8" t="s">
        <v>45</v>
      </c>
      <c r="B224" s="29" t="s">
        <v>718</v>
      </c>
      <c r="C224" s="10" t="s">
        <v>752</v>
      </c>
      <c r="D224" s="10" t="s">
        <v>187</v>
      </c>
      <c r="E224" s="31"/>
      <c r="F224" s="1" t="s">
        <v>753</v>
      </c>
      <c r="G224" s="1" t="s">
        <v>1082</v>
      </c>
      <c r="H224" s="2"/>
      <c r="I224" s="1" t="str">
        <f t="shared" si="18"/>
        <v>it_til_perc_postneo</v>
      </c>
      <c r="J224" s="1" t="s">
        <v>87</v>
      </c>
      <c r="K224" s="1"/>
      <c r="L224" s="1" t="s">
        <v>53</v>
      </c>
      <c r="M224" s="1" t="e">
        <f>#REF!</f>
        <v>#REF!</v>
      </c>
      <c r="N224" s="10"/>
      <c r="O224" s="1" t="str">
        <f t="shared" si="20"/>
        <v>% intra-tumoral lymphocytes postNAC</v>
      </c>
      <c r="P224" s="1" t="s">
        <v>190</v>
      </c>
      <c r="Q224" s="1"/>
      <c r="R224" s="1"/>
      <c r="S224" s="1"/>
      <c r="T224" s="1"/>
      <c r="U224" s="1"/>
      <c r="V224" s="1"/>
      <c r="W224" s="1"/>
      <c r="X224" s="1"/>
      <c r="Y224" s="1"/>
      <c r="Z224" s="1" t="str">
        <f t="shared" si="19"/>
        <v>@generic</v>
      </c>
      <c r="AA224" s="10" t="s">
        <v>204</v>
      </c>
      <c r="AB224" s="10"/>
      <c r="AC224" s="4" t="s">
        <v>241</v>
      </c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</row>
    <row r="225" spans="1:1024" x14ac:dyDescent="0.2">
      <c r="A225" s="8" t="s">
        <v>45</v>
      </c>
      <c r="B225" s="29" t="s">
        <v>718</v>
      </c>
      <c r="C225" s="41" t="s">
        <v>1087</v>
      </c>
      <c r="D225" s="42" t="s">
        <v>62</v>
      </c>
      <c r="E225" s="42"/>
      <c r="F225" s="42" t="s">
        <v>1085</v>
      </c>
      <c r="G225" s="42" t="s">
        <v>1088</v>
      </c>
      <c r="I225" s="1" t="str">
        <f t="shared" si="18"/>
        <v>tumor_cellularity_postneo</v>
      </c>
      <c r="L225" s="10"/>
      <c r="N225" s="10"/>
      <c r="O225" s="1" t="str">
        <f t="shared" si="20"/>
        <v>% slide occupated by tumoral cell</v>
      </c>
      <c r="AA225" s="10"/>
      <c r="AB225" s="10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1"/>
      <c r="EZ225" s="11"/>
      <c r="FA225" s="11"/>
      <c r="FB225" s="11"/>
      <c r="FC225" s="11"/>
      <c r="FD225" s="11"/>
      <c r="FE225" s="11"/>
      <c r="FF225" s="11"/>
      <c r="FG225" s="11"/>
      <c r="FH225" s="11"/>
      <c r="FI225" s="11"/>
      <c r="FJ225" s="11"/>
      <c r="FK225" s="11"/>
      <c r="FL225" s="11"/>
      <c r="FM225" s="11"/>
      <c r="FN225" s="11"/>
      <c r="FO225" s="11"/>
      <c r="FP225" s="11"/>
      <c r="FQ225" s="11"/>
      <c r="FR225" s="11"/>
      <c r="FS225" s="11"/>
      <c r="FT225" s="11"/>
      <c r="FU225" s="11"/>
      <c r="FV225" s="11"/>
      <c r="FW225" s="11"/>
      <c r="FX225" s="11"/>
      <c r="FY225" s="11"/>
      <c r="FZ225" s="11"/>
      <c r="GA225" s="11"/>
      <c r="GB225" s="11"/>
      <c r="GC225" s="11"/>
      <c r="GD225" s="11"/>
      <c r="GE225" s="11"/>
      <c r="GF225" s="11"/>
      <c r="GG225" s="11"/>
      <c r="GH225" s="11"/>
      <c r="GI225" s="11"/>
      <c r="GJ225" s="11"/>
      <c r="GK225" s="11"/>
      <c r="GL225" s="11"/>
      <c r="GM225" s="11"/>
      <c r="GN225" s="11"/>
      <c r="GO225" s="11"/>
      <c r="GP225" s="11"/>
      <c r="GQ225" s="11"/>
      <c r="GR225" s="11"/>
      <c r="GS225" s="11"/>
      <c r="GT225" s="11"/>
      <c r="GU225" s="11"/>
      <c r="GV225" s="11"/>
      <c r="GW225" s="11"/>
      <c r="GX225" s="11"/>
      <c r="GY225" s="11"/>
      <c r="GZ225" s="11"/>
      <c r="HA225" s="11"/>
      <c r="HB225" s="11"/>
      <c r="HC225" s="11"/>
      <c r="HD225" s="11"/>
      <c r="HE225" s="11"/>
      <c r="HF225" s="11"/>
      <c r="HG225" s="11"/>
      <c r="HH225" s="11"/>
      <c r="HI225" s="11"/>
      <c r="HJ225" s="11"/>
      <c r="HK225" s="11"/>
      <c r="HL225" s="11"/>
      <c r="HM225" s="11"/>
      <c r="HN225" s="11"/>
      <c r="HO225" s="11"/>
      <c r="HP225" s="11"/>
      <c r="HQ225" s="11"/>
      <c r="HR225" s="11"/>
      <c r="HS225" s="11"/>
      <c r="HT225" s="11"/>
      <c r="HU225" s="11"/>
      <c r="HV225" s="11"/>
      <c r="HW225" s="11"/>
      <c r="HX225" s="11"/>
      <c r="HY225" s="11"/>
      <c r="HZ225" s="11"/>
      <c r="IA225" s="11"/>
      <c r="IB225" s="11"/>
      <c r="IC225" s="11"/>
      <c r="ID225" s="11"/>
      <c r="IE225" s="11"/>
      <c r="IF225" s="11"/>
      <c r="IG225" s="11"/>
      <c r="IH225" s="11"/>
      <c r="II225" s="11"/>
      <c r="IJ225" s="11"/>
      <c r="IK225" s="11"/>
      <c r="IL225" s="11"/>
      <c r="IM225" s="11"/>
      <c r="IN225" s="11"/>
      <c r="IO225" s="11"/>
      <c r="IP225" s="11"/>
      <c r="IQ225" s="11"/>
      <c r="IR225" s="11"/>
      <c r="IS225" s="11"/>
      <c r="IT225" s="11"/>
      <c r="IU225" s="11"/>
      <c r="IV225" s="11"/>
      <c r="IW225" s="11"/>
      <c r="IX225" s="11"/>
      <c r="IY225" s="11"/>
      <c r="IZ225" s="11"/>
      <c r="JA225" s="11"/>
      <c r="JB225" s="11"/>
      <c r="JC225" s="11"/>
      <c r="JD225" s="11"/>
      <c r="JE225" s="11"/>
      <c r="JF225" s="11"/>
      <c r="JG225" s="11"/>
      <c r="JH225" s="11"/>
      <c r="JI225" s="11"/>
      <c r="JJ225" s="11"/>
      <c r="JK225" s="11"/>
      <c r="JL225" s="11"/>
      <c r="JM225" s="11"/>
      <c r="JN225" s="11"/>
      <c r="JO225" s="11"/>
      <c r="JP225" s="11"/>
      <c r="JQ225" s="11"/>
      <c r="JR225" s="11"/>
      <c r="JS225" s="11"/>
      <c r="JT225" s="11"/>
      <c r="JU225" s="11"/>
      <c r="JV225" s="11"/>
      <c r="JW225" s="11"/>
      <c r="JX225" s="11"/>
      <c r="JY225" s="11"/>
      <c r="JZ225" s="11"/>
      <c r="KA225" s="11"/>
      <c r="KB225" s="11"/>
      <c r="KC225" s="11"/>
      <c r="KD225" s="11"/>
      <c r="KE225" s="11"/>
      <c r="KF225" s="11"/>
      <c r="KG225" s="11"/>
      <c r="KH225" s="11"/>
      <c r="KI225" s="11"/>
      <c r="KJ225" s="11"/>
      <c r="KK225" s="11"/>
      <c r="KL225" s="11"/>
      <c r="KM225" s="11"/>
      <c r="KN225" s="11"/>
      <c r="KO225" s="11"/>
      <c r="KP225" s="11"/>
      <c r="KQ225" s="11"/>
      <c r="KR225" s="11"/>
      <c r="KS225" s="11"/>
      <c r="KT225" s="11"/>
      <c r="KU225" s="11"/>
      <c r="KV225" s="11"/>
      <c r="KW225" s="11"/>
      <c r="KX225" s="11"/>
      <c r="KY225" s="11"/>
      <c r="KZ225" s="11"/>
      <c r="LA225" s="11"/>
      <c r="LB225" s="11"/>
      <c r="LC225" s="11"/>
      <c r="LD225" s="11"/>
      <c r="LE225" s="11"/>
      <c r="LF225" s="11"/>
      <c r="LG225" s="11"/>
      <c r="LH225" s="11"/>
      <c r="LI225" s="11"/>
      <c r="LJ225" s="11"/>
      <c r="LK225" s="11"/>
      <c r="LL225" s="11"/>
      <c r="LM225" s="11"/>
      <c r="LN225" s="11"/>
      <c r="LO225" s="11"/>
      <c r="LP225" s="11"/>
      <c r="LQ225" s="11"/>
      <c r="LR225" s="11"/>
      <c r="LS225" s="11"/>
      <c r="LT225" s="11"/>
      <c r="LU225" s="11"/>
      <c r="LV225" s="11"/>
      <c r="LW225" s="11"/>
      <c r="LX225" s="11"/>
      <c r="LY225" s="11"/>
      <c r="LZ225" s="11"/>
      <c r="MA225" s="11"/>
      <c r="MB225" s="11"/>
      <c r="MC225" s="11"/>
      <c r="MD225" s="11"/>
      <c r="ME225" s="11"/>
      <c r="MF225" s="11"/>
      <c r="MG225" s="11"/>
      <c r="MH225" s="11"/>
      <c r="MI225" s="11"/>
      <c r="MJ225" s="11"/>
      <c r="MK225" s="11"/>
      <c r="ML225" s="11"/>
      <c r="MM225" s="11"/>
      <c r="MN225" s="11"/>
      <c r="MO225" s="11"/>
      <c r="MP225" s="11"/>
      <c r="MQ225" s="11"/>
      <c r="MR225" s="11"/>
      <c r="MS225" s="11"/>
      <c r="MT225" s="11"/>
      <c r="MU225" s="11"/>
      <c r="MV225" s="11"/>
      <c r="MW225" s="11"/>
      <c r="MX225" s="11"/>
      <c r="MY225" s="11"/>
      <c r="MZ225" s="11"/>
      <c r="NA225" s="11"/>
      <c r="NB225" s="11"/>
      <c r="NC225" s="11"/>
      <c r="ND225" s="11"/>
      <c r="NE225" s="11"/>
      <c r="NF225" s="11"/>
      <c r="NG225" s="11"/>
      <c r="NH225" s="11"/>
      <c r="NI225" s="11"/>
      <c r="NJ225" s="11"/>
      <c r="NK225" s="11"/>
      <c r="NL225" s="11"/>
      <c r="NM225" s="11"/>
      <c r="NN225" s="11"/>
      <c r="NO225" s="11"/>
      <c r="NP225" s="11"/>
      <c r="NQ225" s="11"/>
      <c r="NR225" s="11"/>
      <c r="NS225" s="11"/>
      <c r="NT225" s="11"/>
      <c r="NU225" s="11"/>
      <c r="NV225" s="11"/>
      <c r="NW225" s="11"/>
      <c r="NX225" s="11"/>
      <c r="NY225" s="11"/>
      <c r="NZ225" s="11"/>
      <c r="OA225" s="11"/>
      <c r="OB225" s="11"/>
      <c r="OC225" s="11"/>
      <c r="OD225" s="11"/>
      <c r="OE225" s="11"/>
      <c r="OF225" s="11"/>
      <c r="OG225" s="11"/>
      <c r="OH225" s="11"/>
      <c r="OI225" s="11"/>
      <c r="OJ225" s="11"/>
      <c r="OK225" s="11"/>
      <c r="OL225" s="11"/>
      <c r="OM225" s="11"/>
      <c r="ON225" s="11"/>
      <c r="OO225" s="11"/>
      <c r="OP225" s="11"/>
      <c r="OQ225" s="11"/>
      <c r="OR225" s="11"/>
      <c r="OS225" s="11"/>
      <c r="OT225" s="11"/>
      <c r="OU225" s="11"/>
      <c r="OV225" s="11"/>
      <c r="OW225" s="11"/>
      <c r="OX225" s="11"/>
      <c r="OY225" s="11"/>
      <c r="OZ225" s="11"/>
      <c r="PA225" s="11"/>
      <c r="PB225" s="11"/>
      <c r="PC225" s="11"/>
      <c r="PD225" s="11"/>
      <c r="PE225" s="11"/>
      <c r="PF225" s="11"/>
      <c r="PG225" s="11"/>
      <c r="PH225" s="11"/>
      <c r="PI225" s="11"/>
      <c r="PJ225" s="11"/>
      <c r="PK225" s="11"/>
      <c r="PL225" s="11"/>
      <c r="PM225" s="11"/>
      <c r="PN225" s="11"/>
      <c r="PO225" s="11"/>
      <c r="PP225" s="11"/>
      <c r="PQ225" s="11"/>
      <c r="PR225" s="11"/>
      <c r="PS225" s="11"/>
      <c r="PT225" s="11"/>
      <c r="PU225" s="11"/>
      <c r="PV225" s="11"/>
      <c r="PW225" s="11"/>
      <c r="PX225" s="11"/>
      <c r="PY225" s="11"/>
      <c r="PZ225" s="11"/>
      <c r="QA225" s="11"/>
      <c r="QB225" s="11"/>
      <c r="QC225" s="11"/>
      <c r="QD225" s="11"/>
      <c r="QE225" s="11"/>
      <c r="QF225" s="11"/>
      <c r="QG225" s="11"/>
      <c r="QH225" s="11"/>
      <c r="QI225" s="11"/>
      <c r="QJ225" s="11"/>
      <c r="QK225" s="11"/>
      <c r="QL225" s="11"/>
      <c r="QM225" s="11"/>
      <c r="QN225" s="11"/>
      <c r="QO225" s="11"/>
      <c r="QP225" s="11"/>
      <c r="QQ225" s="11"/>
      <c r="QR225" s="11"/>
      <c r="QS225" s="11"/>
      <c r="QT225" s="11"/>
      <c r="QU225" s="11"/>
      <c r="QV225" s="11"/>
      <c r="QW225" s="11"/>
      <c r="QX225" s="11"/>
      <c r="QY225" s="11"/>
      <c r="QZ225" s="11"/>
      <c r="RA225" s="11"/>
      <c r="RB225" s="11"/>
      <c r="RC225" s="11"/>
      <c r="RD225" s="11"/>
      <c r="RE225" s="11"/>
      <c r="RF225" s="11"/>
      <c r="RG225" s="11"/>
      <c r="RH225" s="11"/>
      <c r="RI225" s="11"/>
      <c r="RJ225" s="11"/>
      <c r="RK225" s="11"/>
      <c r="RL225" s="11"/>
      <c r="RM225" s="11"/>
      <c r="RN225" s="11"/>
      <c r="RO225" s="11"/>
      <c r="RP225" s="11"/>
      <c r="RQ225" s="11"/>
      <c r="RR225" s="11"/>
      <c r="RS225" s="11"/>
      <c r="RT225" s="11"/>
      <c r="RU225" s="11"/>
      <c r="RV225" s="11"/>
      <c r="RW225" s="11"/>
      <c r="RX225" s="11"/>
      <c r="RY225" s="11"/>
      <c r="RZ225" s="11"/>
      <c r="SA225" s="11"/>
      <c r="SB225" s="11"/>
      <c r="SC225" s="11"/>
      <c r="SD225" s="11"/>
      <c r="SE225" s="11"/>
      <c r="SF225" s="11"/>
      <c r="SG225" s="11"/>
      <c r="SH225" s="11"/>
      <c r="SI225" s="11"/>
      <c r="SJ225" s="11"/>
      <c r="SK225" s="11"/>
      <c r="SL225" s="11"/>
      <c r="SM225" s="11"/>
      <c r="SN225" s="11"/>
      <c r="SO225" s="11"/>
      <c r="SP225" s="11"/>
      <c r="SQ225" s="11"/>
      <c r="SR225" s="11"/>
      <c r="SS225" s="11"/>
      <c r="ST225" s="11"/>
      <c r="SU225" s="11"/>
      <c r="SV225" s="11"/>
      <c r="SW225" s="11"/>
      <c r="SX225" s="11"/>
      <c r="SY225" s="11"/>
      <c r="SZ225" s="11"/>
      <c r="TA225" s="11"/>
      <c r="TB225" s="11"/>
      <c r="TC225" s="11"/>
      <c r="TD225" s="11"/>
      <c r="TE225" s="11"/>
      <c r="TF225" s="11"/>
      <c r="TG225" s="11"/>
      <c r="TH225" s="11"/>
      <c r="TI225" s="11"/>
      <c r="TJ225" s="11"/>
      <c r="TK225" s="11"/>
      <c r="TL225" s="11"/>
      <c r="TM225" s="11"/>
      <c r="TN225" s="11"/>
      <c r="TO225" s="11"/>
      <c r="TP225" s="11"/>
      <c r="TQ225" s="11"/>
      <c r="TR225" s="11"/>
      <c r="TS225" s="11"/>
      <c r="TT225" s="11"/>
      <c r="TU225" s="11"/>
      <c r="TV225" s="11"/>
      <c r="TW225" s="11"/>
      <c r="TX225" s="11"/>
      <c r="TY225" s="11"/>
      <c r="TZ225" s="11"/>
      <c r="UA225" s="11"/>
      <c r="UB225" s="11"/>
      <c r="UC225" s="11"/>
      <c r="UD225" s="11"/>
      <c r="UE225" s="11"/>
      <c r="UF225" s="11"/>
      <c r="UG225" s="11"/>
      <c r="UH225" s="11"/>
      <c r="UI225" s="11"/>
      <c r="UJ225" s="11"/>
      <c r="UK225" s="11"/>
      <c r="UL225" s="11"/>
      <c r="UM225" s="11"/>
      <c r="UN225" s="11"/>
      <c r="UO225" s="11"/>
      <c r="UP225" s="11"/>
      <c r="UQ225" s="11"/>
      <c r="UR225" s="11"/>
      <c r="US225" s="11"/>
      <c r="UT225" s="11"/>
      <c r="UU225" s="11"/>
      <c r="UV225" s="11"/>
      <c r="UW225" s="11"/>
      <c r="UX225" s="11"/>
      <c r="UY225" s="11"/>
      <c r="UZ225" s="11"/>
      <c r="VA225" s="11"/>
      <c r="VB225" s="11"/>
      <c r="VC225" s="11"/>
      <c r="VD225" s="11"/>
      <c r="VE225" s="11"/>
      <c r="VF225" s="11"/>
      <c r="VG225" s="11"/>
      <c r="VH225" s="11"/>
      <c r="VI225" s="11"/>
      <c r="VJ225" s="11"/>
      <c r="VK225" s="11"/>
      <c r="VL225" s="11"/>
      <c r="VM225" s="11"/>
      <c r="VN225" s="11"/>
      <c r="VO225" s="11"/>
      <c r="VP225" s="11"/>
      <c r="VQ225" s="11"/>
      <c r="VR225" s="11"/>
      <c r="VS225" s="11"/>
      <c r="VT225" s="11"/>
      <c r="VU225" s="11"/>
      <c r="VV225" s="11"/>
      <c r="VW225" s="11"/>
      <c r="VX225" s="11"/>
      <c r="VY225" s="11"/>
      <c r="VZ225" s="11"/>
      <c r="WA225" s="11"/>
      <c r="WB225" s="11"/>
      <c r="WC225" s="11"/>
      <c r="WD225" s="11"/>
      <c r="WE225" s="11"/>
      <c r="WF225" s="11"/>
      <c r="WG225" s="11"/>
      <c r="WH225" s="11"/>
      <c r="WI225" s="11"/>
      <c r="WJ225" s="11"/>
      <c r="WK225" s="11"/>
      <c r="WL225" s="11"/>
      <c r="WM225" s="11"/>
      <c r="WN225" s="11"/>
      <c r="WO225" s="11"/>
      <c r="WP225" s="11"/>
      <c r="WQ225" s="11"/>
      <c r="WR225" s="11"/>
      <c r="WS225" s="11"/>
      <c r="WT225" s="11"/>
      <c r="WU225" s="11"/>
      <c r="WV225" s="11"/>
      <c r="WW225" s="11"/>
      <c r="WX225" s="11"/>
      <c r="WY225" s="11"/>
      <c r="WZ225" s="11"/>
      <c r="XA225" s="11"/>
      <c r="XB225" s="11"/>
      <c r="XC225" s="11"/>
      <c r="XD225" s="11"/>
      <c r="XE225" s="11"/>
      <c r="XF225" s="11"/>
      <c r="XG225" s="11"/>
      <c r="XH225" s="11"/>
      <c r="XI225" s="11"/>
      <c r="XJ225" s="11"/>
      <c r="XK225" s="11"/>
      <c r="XL225" s="11"/>
      <c r="XM225" s="11"/>
      <c r="XN225" s="11"/>
      <c r="XO225" s="11"/>
      <c r="XP225" s="11"/>
      <c r="XQ225" s="11"/>
      <c r="XR225" s="11"/>
      <c r="XS225" s="11"/>
      <c r="XT225" s="11"/>
      <c r="XU225" s="11"/>
      <c r="XV225" s="11"/>
      <c r="XW225" s="11"/>
      <c r="XX225" s="11"/>
      <c r="XY225" s="11"/>
      <c r="XZ225" s="11"/>
      <c r="YA225" s="11"/>
      <c r="YB225" s="11"/>
      <c r="YC225" s="11"/>
      <c r="YD225" s="11"/>
      <c r="YE225" s="11"/>
      <c r="YF225" s="11"/>
      <c r="YG225" s="11"/>
      <c r="YH225" s="11"/>
      <c r="YI225" s="11"/>
      <c r="YJ225" s="11"/>
      <c r="YK225" s="11"/>
      <c r="YL225" s="11"/>
      <c r="YM225" s="11"/>
      <c r="YN225" s="11"/>
      <c r="YO225" s="11"/>
      <c r="YP225" s="11"/>
      <c r="YQ225" s="11"/>
      <c r="YR225" s="11"/>
      <c r="YS225" s="11"/>
      <c r="YT225" s="11"/>
      <c r="YU225" s="11"/>
      <c r="YV225" s="11"/>
      <c r="YW225" s="11"/>
      <c r="YX225" s="11"/>
      <c r="YY225" s="11"/>
      <c r="YZ225" s="11"/>
      <c r="ZA225" s="11"/>
      <c r="ZB225" s="11"/>
      <c r="ZC225" s="11"/>
      <c r="ZD225" s="11"/>
      <c r="ZE225" s="11"/>
      <c r="ZF225" s="11"/>
      <c r="ZG225" s="11"/>
      <c r="ZH225" s="11"/>
      <c r="ZI225" s="11"/>
      <c r="ZJ225" s="11"/>
      <c r="ZK225" s="11"/>
      <c r="ZL225" s="11"/>
      <c r="ZM225" s="11"/>
      <c r="ZN225" s="11"/>
      <c r="ZO225" s="11"/>
      <c r="ZP225" s="11"/>
      <c r="ZQ225" s="11"/>
      <c r="ZR225" s="11"/>
      <c r="ZS225" s="11"/>
      <c r="ZT225" s="11"/>
      <c r="ZU225" s="11"/>
      <c r="ZV225" s="11"/>
      <c r="ZW225" s="11"/>
      <c r="ZX225" s="11"/>
      <c r="ZY225" s="11"/>
      <c r="ZZ225" s="11"/>
      <c r="AAA225" s="11"/>
      <c r="AAB225" s="11"/>
      <c r="AAC225" s="11"/>
      <c r="AAD225" s="11"/>
      <c r="AAE225" s="11"/>
      <c r="AAF225" s="11"/>
      <c r="AAG225" s="11"/>
      <c r="AAH225" s="11"/>
      <c r="AAI225" s="11"/>
      <c r="AAJ225" s="11"/>
      <c r="AAK225" s="11"/>
      <c r="AAL225" s="11"/>
      <c r="AAM225" s="11"/>
      <c r="AAN225" s="11"/>
      <c r="AAO225" s="11"/>
      <c r="AAP225" s="11"/>
      <c r="AAQ225" s="11"/>
      <c r="AAR225" s="11"/>
      <c r="AAS225" s="11"/>
      <c r="AAT225" s="11"/>
      <c r="AAU225" s="11"/>
      <c r="AAV225" s="11"/>
      <c r="AAW225" s="11"/>
      <c r="AAX225" s="11"/>
      <c r="AAY225" s="11"/>
      <c r="AAZ225" s="11"/>
      <c r="ABA225" s="11"/>
      <c r="ABB225" s="11"/>
      <c r="ABC225" s="11"/>
      <c r="ABD225" s="11"/>
      <c r="ABE225" s="11"/>
      <c r="ABF225" s="11"/>
      <c r="ABG225" s="11"/>
      <c r="ABH225" s="11"/>
      <c r="ABI225" s="11"/>
      <c r="ABJ225" s="11"/>
      <c r="ABK225" s="11"/>
      <c r="ABL225" s="11"/>
      <c r="ABM225" s="11"/>
      <c r="ABN225" s="11"/>
      <c r="ABO225" s="11"/>
      <c r="ABP225" s="11"/>
      <c r="ABQ225" s="11"/>
      <c r="ABR225" s="11"/>
      <c r="ABS225" s="11"/>
      <c r="ABT225" s="11"/>
      <c r="ABU225" s="11"/>
      <c r="ABV225" s="11"/>
      <c r="ABW225" s="11"/>
      <c r="ABX225" s="11"/>
      <c r="ABY225" s="11"/>
      <c r="ABZ225" s="11"/>
      <c r="ACA225" s="11"/>
      <c r="ACB225" s="11"/>
      <c r="ACC225" s="11"/>
      <c r="ACD225" s="11"/>
      <c r="ACE225" s="11"/>
      <c r="ACF225" s="11"/>
      <c r="ACG225" s="11"/>
      <c r="ACH225" s="11"/>
      <c r="ACI225" s="11"/>
      <c r="ACJ225" s="11"/>
      <c r="ACK225" s="11"/>
      <c r="ACL225" s="11"/>
      <c r="ACM225" s="11"/>
      <c r="ACN225" s="11"/>
      <c r="ACO225" s="11"/>
      <c r="ACP225" s="11"/>
      <c r="ACQ225" s="11"/>
      <c r="ACR225" s="11"/>
      <c r="ACS225" s="11"/>
      <c r="ACT225" s="11"/>
      <c r="ACU225" s="11"/>
      <c r="ACV225" s="11"/>
      <c r="ACW225" s="11"/>
      <c r="ACX225" s="11"/>
      <c r="ACY225" s="11"/>
      <c r="ACZ225" s="11"/>
      <c r="ADA225" s="11"/>
      <c r="ADB225" s="11"/>
      <c r="ADC225" s="11"/>
      <c r="ADD225" s="11"/>
      <c r="ADE225" s="11"/>
      <c r="ADF225" s="11"/>
      <c r="ADG225" s="11"/>
      <c r="ADH225" s="11"/>
      <c r="ADI225" s="11"/>
      <c r="ADJ225" s="11"/>
      <c r="ADK225" s="11"/>
      <c r="ADL225" s="11"/>
      <c r="ADM225" s="11"/>
      <c r="ADN225" s="11"/>
      <c r="ADO225" s="11"/>
      <c r="ADP225" s="11"/>
      <c r="ADQ225" s="11"/>
      <c r="ADR225" s="11"/>
      <c r="ADS225" s="11"/>
      <c r="ADT225" s="11"/>
      <c r="ADU225" s="11"/>
      <c r="ADV225" s="11"/>
      <c r="ADW225" s="11"/>
      <c r="ADX225" s="11"/>
      <c r="ADY225" s="11"/>
      <c r="ADZ225" s="11"/>
      <c r="AEA225" s="11"/>
      <c r="AEB225" s="11"/>
      <c r="AEC225" s="11"/>
      <c r="AED225" s="11"/>
      <c r="AEE225" s="11"/>
      <c r="AEF225" s="11"/>
      <c r="AEG225" s="11"/>
      <c r="AEH225" s="11"/>
      <c r="AEI225" s="11"/>
      <c r="AEJ225" s="11"/>
      <c r="AEK225" s="11"/>
      <c r="AEL225" s="11"/>
      <c r="AEM225" s="11"/>
      <c r="AEN225" s="11"/>
      <c r="AEO225" s="11"/>
      <c r="AEP225" s="11"/>
      <c r="AEQ225" s="11"/>
      <c r="AER225" s="11"/>
      <c r="AES225" s="11"/>
      <c r="AET225" s="11"/>
      <c r="AEU225" s="11"/>
      <c r="AEV225" s="11"/>
      <c r="AEW225" s="11"/>
      <c r="AEX225" s="11"/>
      <c r="AEY225" s="11"/>
      <c r="AEZ225" s="11"/>
      <c r="AFA225" s="11"/>
      <c r="AFB225" s="11"/>
      <c r="AFC225" s="11"/>
      <c r="AFD225" s="11"/>
      <c r="AFE225" s="11"/>
      <c r="AFF225" s="11"/>
      <c r="AFG225" s="11"/>
      <c r="AFH225" s="11"/>
      <c r="AFI225" s="11"/>
      <c r="AFJ225" s="11"/>
      <c r="AFK225" s="11"/>
      <c r="AFL225" s="11"/>
      <c r="AFM225" s="11"/>
      <c r="AFN225" s="11"/>
      <c r="AFO225" s="11"/>
      <c r="AFP225" s="11"/>
      <c r="AFQ225" s="11"/>
      <c r="AFR225" s="11"/>
      <c r="AFS225" s="11"/>
      <c r="AFT225" s="11"/>
      <c r="AFU225" s="11"/>
      <c r="AFV225" s="11"/>
      <c r="AFW225" s="11"/>
      <c r="AFX225" s="11"/>
      <c r="AFY225" s="11"/>
      <c r="AFZ225" s="11"/>
      <c r="AGA225" s="11"/>
      <c r="AGB225" s="11"/>
      <c r="AGC225" s="11"/>
      <c r="AGD225" s="11"/>
      <c r="AGE225" s="11"/>
      <c r="AGF225" s="11"/>
      <c r="AGG225" s="11"/>
      <c r="AGH225" s="11"/>
      <c r="AGI225" s="11"/>
      <c r="AGJ225" s="11"/>
      <c r="AGK225" s="11"/>
      <c r="AGL225" s="11"/>
      <c r="AGM225" s="11"/>
      <c r="AGN225" s="11"/>
      <c r="AGO225" s="11"/>
      <c r="AGP225" s="11"/>
      <c r="AGQ225" s="11"/>
      <c r="AGR225" s="11"/>
      <c r="AGS225" s="11"/>
      <c r="AGT225" s="11"/>
      <c r="AGU225" s="11"/>
      <c r="AGV225" s="11"/>
      <c r="AGW225" s="11"/>
      <c r="AGX225" s="11"/>
      <c r="AGY225" s="11"/>
      <c r="AGZ225" s="11"/>
      <c r="AHA225" s="11"/>
      <c r="AHB225" s="11"/>
      <c r="AHC225" s="11"/>
      <c r="AHD225" s="11"/>
      <c r="AHE225" s="11"/>
      <c r="AHF225" s="11"/>
      <c r="AHG225" s="11"/>
      <c r="AHH225" s="11"/>
      <c r="AHI225" s="11"/>
      <c r="AHJ225" s="11"/>
      <c r="AHK225" s="11"/>
      <c r="AHL225" s="11"/>
      <c r="AHM225" s="11"/>
      <c r="AHN225" s="11"/>
      <c r="AHO225" s="11"/>
      <c r="AHP225" s="11"/>
      <c r="AHQ225" s="11"/>
      <c r="AHR225" s="11"/>
      <c r="AHS225" s="11"/>
      <c r="AHT225" s="11"/>
      <c r="AHU225" s="11"/>
      <c r="AHV225" s="11"/>
      <c r="AHW225" s="11"/>
      <c r="AHX225" s="11"/>
      <c r="AHY225" s="11"/>
      <c r="AHZ225" s="11"/>
      <c r="AIA225" s="11"/>
      <c r="AIB225" s="11"/>
      <c r="AIC225" s="11"/>
      <c r="AID225" s="11"/>
      <c r="AIE225" s="11"/>
      <c r="AIF225" s="11"/>
      <c r="AIG225" s="11"/>
      <c r="AIH225" s="11"/>
      <c r="AII225" s="11"/>
      <c r="AIJ225" s="11"/>
      <c r="AIK225" s="11"/>
      <c r="AIL225" s="11"/>
      <c r="AIM225" s="11"/>
      <c r="AIN225" s="11"/>
      <c r="AIO225" s="11"/>
      <c r="AIP225" s="11"/>
      <c r="AIQ225" s="11"/>
      <c r="AIR225" s="11"/>
      <c r="AIS225" s="11"/>
      <c r="AIT225" s="11"/>
      <c r="AIU225" s="11"/>
      <c r="AIV225" s="11"/>
      <c r="AIW225" s="11"/>
      <c r="AIX225" s="11"/>
      <c r="AIY225" s="11"/>
      <c r="AIZ225" s="11"/>
      <c r="AJA225" s="11"/>
      <c r="AJB225" s="11"/>
      <c r="AJC225" s="11"/>
      <c r="AJD225" s="11"/>
      <c r="AJE225" s="11"/>
      <c r="AJF225" s="11"/>
      <c r="AJG225" s="11"/>
      <c r="AJH225" s="11"/>
      <c r="AJI225" s="11"/>
      <c r="AJJ225" s="11"/>
      <c r="AJK225" s="11"/>
      <c r="AJL225" s="11"/>
      <c r="AJM225" s="11"/>
      <c r="AJN225" s="11"/>
      <c r="AJO225" s="11"/>
      <c r="AJP225" s="11"/>
      <c r="AJQ225" s="11"/>
      <c r="AJR225" s="11"/>
      <c r="AJS225" s="11"/>
      <c r="AJT225" s="11"/>
      <c r="AJU225" s="11"/>
      <c r="AJV225" s="11"/>
      <c r="AJW225" s="11"/>
      <c r="AJX225" s="11"/>
      <c r="AJY225" s="11"/>
      <c r="AJZ225" s="11"/>
      <c r="AKA225" s="11"/>
      <c r="AKB225" s="11"/>
      <c r="AKC225" s="11"/>
      <c r="AKD225" s="11"/>
      <c r="AKE225" s="11"/>
      <c r="AKF225" s="11"/>
      <c r="AKG225" s="11"/>
      <c r="AKH225" s="11"/>
      <c r="AKI225" s="11"/>
      <c r="AKJ225" s="11"/>
      <c r="AKK225" s="11"/>
      <c r="AKL225" s="11"/>
      <c r="AKM225" s="11"/>
      <c r="AKN225" s="11"/>
      <c r="AKO225" s="11"/>
      <c r="AKP225" s="11"/>
      <c r="AKQ225" s="11"/>
      <c r="AKR225" s="11"/>
      <c r="AKS225" s="11"/>
      <c r="AKT225" s="11"/>
      <c r="AKU225" s="11"/>
      <c r="AKV225" s="11"/>
      <c r="AKW225" s="11"/>
      <c r="AKX225" s="11"/>
      <c r="AKY225" s="11"/>
      <c r="AKZ225" s="11"/>
      <c r="ALA225" s="11"/>
      <c r="ALB225" s="11"/>
      <c r="ALC225" s="11"/>
      <c r="ALD225" s="11"/>
      <c r="ALE225" s="11"/>
      <c r="ALF225" s="11"/>
      <c r="ALG225" s="11"/>
      <c r="ALH225" s="11"/>
      <c r="ALI225" s="11"/>
      <c r="ALJ225" s="11"/>
      <c r="ALK225" s="11"/>
      <c r="ALL225" s="11"/>
      <c r="ALM225" s="11"/>
      <c r="ALN225" s="11"/>
      <c r="ALO225" s="11"/>
      <c r="ALP225" s="11"/>
      <c r="ALQ225" s="11"/>
      <c r="ALR225" s="11"/>
      <c r="ALS225" s="11"/>
      <c r="ALT225" s="11"/>
      <c r="ALU225" s="11"/>
      <c r="ALV225" s="11"/>
      <c r="ALW225" s="11"/>
      <c r="ALX225" s="11"/>
      <c r="ALY225" s="11"/>
      <c r="ALZ225" s="11"/>
      <c r="AMA225" s="11"/>
      <c r="AMB225" s="11"/>
      <c r="AMC225" s="11"/>
      <c r="AMD225" s="11"/>
      <c r="AME225" s="11"/>
      <c r="AMF225" s="11"/>
      <c r="AMG225" s="11"/>
      <c r="AMH225" s="11"/>
      <c r="AMI225" s="11"/>
      <c r="AMJ225" s="11"/>
    </row>
    <row r="226" spans="1:1024" s="11" customFormat="1" x14ac:dyDescent="0.2">
      <c r="A226" s="8" t="s">
        <v>45</v>
      </c>
      <c r="B226" s="29" t="s">
        <v>718</v>
      </c>
      <c r="C226" s="10" t="s">
        <v>1079</v>
      </c>
      <c r="D226" s="10" t="s">
        <v>62</v>
      </c>
      <c r="E226" s="1"/>
      <c r="F226" s="5" t="s">
        <v>467</v>
      </c>
      <c r="G226" s="1" t="s">
        <v>1083</v>
      </c>
      <c r="H226" s="2"/>
      <c r="I226" s="1" t="str">
        <f t="shared" si="18"/>
        <v>mitotic_index_postneo</v>
      </c>
      <c r="J226" s="1" t="s">
        <v>87</v>
      </c>
      <c r="K226" s="1"/>
      <c r="L226" s="1" t="s">
        <v>53</v>
      </c>
      <c r="M226" s="1" t="e">
        <f>#REF!</f>
        <v>#REF!</v>
      </c>
      <c r="N226" s="10"/>
      <c r="O226" s="1" t="str">
        <f t="shared" si="20"/>
        <v>Number mitoses per mm² (most mitotic active area of carcinoma) (@Bea, where did you have the info 2mm2???)</v>
      </c>
      <c r="P226" s="10" t="s">
        <v>62</v>
      </c>
      <c r="Q226" s="1"/>
      <c r="R226" s="1"/>
      <c r="S226" s="1"/>
      <c r="T226" s="1"/>
      <c r="U226" s="1"/>
      <c r="V226" s="1"/>
      <c r="W226" s="1"/>
      <c r="X226" s="1"/>
      <c r="Y226" s="1"/>
      <c r="Z226" s="1" t="str">
        <f t="shared" si="19"/>
        <v>@generic</v>
      </c>
      <c r="AA226" s="10" t="s">
        <v>54</v>
      </c>
      <c r="AB226" s="10"/>
      <c r="AC226" s="10" t="s">
        <v>54</v>
      </c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1024" s="11" customFormat="1" x14ac:dyDescent="0.2">
      <c r="A227" s="12" t="s">
        <v>70</v>
      </c>
      <c r="B227" s="29" t="s">
        <v>718</v>
      </c>
      <c r="C227" s="10" t="s">
        <v>1080</v>
      </c>
      <c r="D227" s="10" t="s">
        <v>48</v>
      </c>
      <c r="E227" s="10" t="s">
        <v>470</v>
      </c>
      <c r="F227" s="5" t="s">
        <v>471</v>
      </c>
      <c r="G227" s="1" t="s">
        <v>1083</v>
      </c>
      <c r="H227" s="2"/>
      <c r="I227" s="1" t="str">
        <f t="shared" si="18"/>
        <v>mitotic_index_postneo_class</v>
      </c>
      <c r="J227" s="1" t="s">
        <v>87</v>
      </c>
      <c r="K227" s="1"/>
      <c r="L227" s="10" t="s">
        <v>53</v>
      </c>
      <c r="M227" s="1" t="e">
        <f>#REF!</f>
        <v>#REF!</v>
      </c>
      <c r="N227" s="10" t="str">
        <f>E227</f>
        <v>1 ,[0-7) mitose/2 mm2| 2 , [7-13) mitose/2 mm2| 3 , &gt;=13 mitose ou plus/2 mm2.</v>
      </c>
      <c r="O227" s="1" t="str">
        <f t="shared" si="20"/>
        <v>Number mitoses per mm² (3 classes)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 t="str">
        <f t="shared" si="19"/>
        <v>@derived</v>
      </c>
      <c r="AA227" s="10" t="s">
        <v>54</v>
      </c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1024" s="11" customFormat="1" x14ac:dyDescent="0.2">
      <c r="A228" s="12" t="s">
        <v>70</v>
      </c>
      <c r="B228" s="29" t="s">
        <v>1089</v>
      </c>
      <c r="C228" s="10" t="s">
        <v>1090</v>
      </c>
      <c r="D228" s="10"/>
      <c r="E228" s="10"/>
      <c r="F228" s="5"/>
      <c r="G228" s="1"/>
      <c r="H228" s="2"/>
      <c r="I228" s="1"/>
      <c r="J228" s="1"/>
      <c r="K228" s="1"/>
      <c r="L228" s="10"/>
      <c r="M228" s="1"/>
      <c r="N228" s="10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1024" s="11" customFormat="1" x14ac:dyDescent="0.2">
      <c r="A229" s="12" t="s">
        <v>70</v>
      </c>
      <c r="B229" s="29" t="s">
        <v>1089</v>
      </c>
      <c r="C229" s="10"/>
      <c r="D229" s="10"/>
      <c r="E229" s="10"/>
      <c r="F229" s="5"/>
      <c r="G229" s="1"/>
      <c r="H229" s="2"/>
      <c r="I229" s="1"/>
      <c r="J229" s="1"/>
      <c r="K229" s="1"/>
      <c r="L229" s="10"/>
      <c r="M229" s="1"/>
      <c r="N229" s="10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1024" s="11" customFormat="1" x14ac:dyDescent="0.2">
      <c r="A230" s="12" t="s">
        <v>70</v>
      </c>
      <c r="B230" s="29" t="s">
        <v>1089</v>
      </c>
      <c r="C230" s="10"/>
      <c r="D230" s="10"/>
      <c r="E230" s="10"/>
      <c r="F230" s="5"/>
      <c r="G230" s="1"/>
      <c r="H230" s="2"/>
      <c r="I230" s="1"/>
      <c r="J230" s="1"/>
      <c r="K230" s="1"/>
      <c r="L230" s="10"/>
      <c r="M230" s="1"/>
      <c r="N230" s="10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1024" s="11" customFormat="1" x14ac:dyDescent="0.2">
      <c r="A231" s="12" t="s">
        <v>70</v>
      </c>
      <c r="B231" s="29" t="s">
        <v>1089</v>
      </c>
      <c r="C231" s="10"/>
      <c r="D231" s="10"/>
      <c r="E231" s="10"/>
      <c r="F231" s="5"/>
      <c r="G231" s="1"/>
      <c r="H231" s="2"/>
      <c r="I231" s="1"/>
      <c r="J231" s="1"/>
      <c r="K231" s="1"/>
      <c r="L231" s="10"/>
      <c r="M231" s="1"/>
      <c r="N231" s="10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1024" s="11" customFormat="1" x14ac:dyDescent="0.2">
      <c r="A232" s="12" t="s">
        <v>70</v>
      </c>
      <c r="B232" s="29" t="s">
        <v>1089</v>
      </c>
      <c r="C232" s="10"/>
      <c r="D232" s="10"/>
      <c r="E232" s="10"/>
      <c r="F232" s="5"/>
      <c r="G232" s="1"/>
      <c r="H232" s="2"/>
      <c r="I232" s="1"/>
      <c r="J232" s="1"/>
      <c r="K232" s="1"/>
      <c r="L232" s="10"/>
      <c r="M232" s="1"/>
      <c r="N232" s="10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1024" s="32" customFormat="1" x14ac:dyDescent="0.2">
      <c r="A233" s="12" t="s">
        <v>70</v>
      </c>
      <c r="B233" s="10" t="s">
        <v>754</v>
      </c>
      <c r="C233" s="10" t="s">
        <v>755</v>
      </c>
      <c r="D233" s="10" t="s">
        <v>187</v>
      </c>
      <c r="E233" s="31"/>
      <c r="F233" s="4" t="s">
        <v>756</v>
      </c>
      <c r="G233" s="1" t="s">
        <v>757</v>
      </c>
      <c r="H233" s="5"/>
      <c r="I233" s="1" t="str">
        <f t="shared" si="18"/>
        <v>delay_diag_to_surg</v>
      </c>
      <c r="J233" s="1" t="s">
        <v>87</v>
      </c>
      <c r="K233" s="1" t="str">
        <f>CONCATENATE("&lt;div class='rich-text-field-label'&gt;&lt;p style='text-align: center;'&gt;",B233,"&lt;/p&gt;&lt;/div&gt;")</f>
        <v>&lt;div class='rich-text-field-label'&gt;&lt;p style='text-align: center;'&gt;delays_pathways&lt;/p&gt;&lt;/div&gt;</v>
      </c>
      <c r="L233" s="1" t="s">
        <v>53</v>
      </c>
      <c r="M233" s="1" t="e">
        <f>#REF!</f>
        <v>#REF!</v>
      </c>
      <c r="N233" s="10"/>
      <c r="O233" s="1" t="str">
        <f t="shared" si="20"/>
        <v>Delay between diagnosis of BC and surgery (in months /30.4375, rounded at first decimal)</v>
      </c>
      <c r="P233" s="1" t="s">
        <v>190</v>
      </c>
      <c r="Q233" s="1"/>
      <c r="R233" s="1"/>
      <c r="S233" s="1"/>
      <c r="T233" s="1"/>
      <c r="U233" s="1"/>
      <c r="V233" s="1"/>
      <c r="W233" s="1"/>
      <c r="X233" s="1"/>
      <c r="Y233" s="1"/>
      <c r="Z233" s="1" t="str">
        <f t="shared" si="19"/>
        <v>@derived</v>
      </c>
      <c r="AA233" s="10" t="s">
        <v>54</v>
      </c>
      <c r="AB233" s="10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</row>
    <row r="234" spans="1:1024" s="32" customFormat="1" x14ac:dyDescent="0.2">
      <c r="A234" s="12" t="s">
        <v>70</v>
      </c>
      <c r="B234" s="10" t="s">
        <v>754</v>
      </c>
      <c r="C234" s="10" t="s">
        <v>758</v>
      </c>
      <c r="D234" s="10" t="s">
        <v>187</v>
      </c>
      <c r="E234" s="31"/>
      <c r="F234" s="4" t="s">
        <v>759</v>
      </c>
      <c r="G234" s="1" t="s">
        <v>760</v>
      </c>
      <c r="H234" s="5"/>
      <c r="I234" s="1" t="str">
        <f t="shared" si="18"/>
        <v>delay_diag_to_neo_ct</v>
      </c>
      <c r="J234" s="1" t="s">
        <v>87</v>
      </c>
      <c r="K234" s="1"/>
      <c r="L234" s="1" t="s">
        <v>53</v>
      </c>
      <c r="M234" s="1" t="e">
        <f>#REF!</f>
        <v>#REF!</v>
      </c>
      <c r="N234" s="10"/>
      <c r="O234" s="1" t="str">
        <f t="shared" si="20"/>
        <v>Delay between diagnosis to first cycle of neoadjuvant treatment  (in months /30.4375, rounded at first decimal)</v>
      </c>
      <c r="P234" s="1" t="s">
        <v>190</v>
      </c>
      <c r="Q234" s="1"/>
      <c r="R234" s="1"/>
      <c r="S234" s="1"/>
      <c r="T234" s="1"/>
      <c r="U234" s="1"/>
      <c r="V234" s="1"/>
      <c r="W234" s="1"/>
      <c r="X234" s="1"/>
      <c r="Y234" s="1"/>
      <c r="Z234" s="1" t="str">
        <f t="shared" si="19"/>
        <v>@derived</v>
      </c>
      <c r="AA234" s="10" t="s">
        <v>54</v>
      </c>
      <c r="AB234" s="10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</row>
    <row r="235" spans="1:1024" s="32" customFormat="1" x14ac:dyDescent="0.2">
      <c r="A235" s="12" t="s">
        <v>70</v>
      </c>
      <c r="B235" s="10" t="s">
        <v>754</v>
      </c>
      <c r="C235" s="10" t="s">
        <v>761</v>
      </c>
      <c r="D235" s="10" t="s">
        <v>187</v>
      </c>
      <c r="E235" s="31"/>
      <c r="F235" s="1" t="s">
        <v>762</v>
      </c>
      <c r="G235" s="1" t="s">
        <v>763</v>
      </c>
      <c r="H235" s="5"/>
      <c r="I235" s="1" t="str">
        <f t="shared" si="18"/>
        <v>delay_diag_to_rando_inclusion</v>
      </c>
      <c r="J235" s="1" t="s">
        <v>87</v>
      </c>
      <c r="K235" s="1"/>
      <c r="L235" s="1" t="s">
        <v>53</v>
      </c>
      <c r="M235" s="1" t="e">
        <f>#REF!</f>
        <v>#REF!</v>
      </c>
      <c r="N235" s="10"/>
      <c r="O235" s="1" t="str">
        <f t="shared" si="20"/>
        <v>Delay between BC diagnosis to randomisation (if clinical trial) or to inclusion in the study (if cohort)  (in months /30.4375, rounded at first decimal)</v>
      </c>
      <c r="P235" s="1" t="s">
        <v>190</v>
      </c>
      <c r="Q235" s="1"/>
      <c r="R235" s="1"/>
      <c r="S235" s="1"/>
      <c r="T235" s="1"/>
      <c r="U235" s="1"/>
      <c r="V235" s="1"/>
      <c r="W235" s="1"/>
      <c r="X235" s="1"/>
      <c r="Y235" s="1"/>
      <c r="Z235" s="1" t="str">
        <f t="shared" si="19"/>
        <v>@derived</v>
      </c>
      <c r="AA235" s="10" t="s">
        <v>324</v>
      </c>
      <c r="AB235" s="10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</row>
    <row r="236" spans="1:1024" s="32" customFormat="1" x14ac:dyDescent="0.2">
      <c r="A236" s="12" t="s">
        <v>70</v>
      </c>
      <c r="B236" s="10" t="s">
        <v>754</v>
      </c>
      <c r="C236" s="10" t="s">
        <v>764</v>
      </c>
      <c r="D236" s="10" t="s">
        <v>187</v>
      </c>
      <c r="E236" s="31"/>
      <c r="F236" s="4" t="s">
        <v>765</v>
      </c>
      <c r="G236" s="1" t="s">
        <v>766</v>
      </c>
      <c r="H236" s="5"/>
      <c r="I236" s="1" t="str">
        <f t="shared" si="18"/>
        <v>delay_end_neo_ct_to_surg</v>
      </c>
      <c r="J236" s="1" t="s">
        <v>87</v>
      </c>
      <c r="K236" s="1"/>
      <c r="L236" s="1" t="s">
        <v>53</v>
      </c>
      <c r="M236" s="1" t="e">
        <f>#REF!</f>
        <v>#REF!</v>
      </c>
      <c r="N236" s="10"/>
      <c r="O236" s="1" t="str">
        <f t="shared" si="20"/>
        <v>Delay between the end of neoadjuvant treatment to surgery (in months /30.4375, rounded at first decimal)</v>
      </c>
      <c r="P236" s="1" t="s">
        <v>190</v>
      </c>
      <c r="Q236" s="1"/>
      <c r="R236" s="1"/>
      <c r="S236" s="1"/>
      <c r="T236" s="1"/>
      <c r="U236" s="1"/>
      <c r="V236" s="1"/>
      <c r="W236" s="1"/>
      <c r="X236" s="1"/>
      <c r="Y236" s="1"/>
      <c r="Z236" s="1" t="str">
        <f t="shared" si="19"/>
        <v>@derived</v>
      </c>
      <c r="AA236" s="10" t="s">
        <v>54</v>
      </c>
      <c r="AB236" s="10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</row>
    <row r="237" spans="1:1024" s="32" customFormat="1" x14ac:dyDescent="0.2">
      <c r="A237" s="12" t="s">
        <v>70</v>
      </c>
      <c r="B237" s="10" t="s">
        <v>754</v>
      </c>
      <c r="C237" s="10" t="s">
        <v>767</v>
      </c>
      <c r="D237" s="10" t="s">
        <v>187</v>
      </c>
      <c r="E237" s="31"/>
      <c r="F237" s="10" t="s">
        <v>768</v>
      </c>
      <c r="G237" s="1" t="s">
        <v>769</v>
      </c>
      <c r="H237" s="5"/>
      <c r="I237" s="1" t="str">
        <f t="shared" si="18"/>
        <v>delay_surg_to_adj_ct</v>
      </c>
      <c r="J237" s="1" t="s">
        <v>87</v>
      </c>
      <c r="K237" s="1"/>
      <c r="L237" s="1" t="s">
        <v>53</v>
      </c>
      <c r="M237" s="1" t="e">
        <f>#REF!</f>
        <v>#REF!</v>
      </c>
      <c r="N237" s="10"/>
      <c r="O237" s="1" t="str">
        <f t="shared" si="20"/>
        <v>Delay between surgery to adjuvant chemotherapy (in months /30.4375, rounded at first decimal)</v>
      </c>
      <c r="P237" s="1" t="s">
        <v>190</v>
      </c>
      <c r="Q237" s="1"/>
      <c r="R237" s="1"/>
      <c r="S237" s="1"/>
      <c r="T237" s="1"/>
      <c r="U237" s="1"/>
      <c r="V237" s="1"/>
      <c r="W237" s="1"/>
      <c r="X237" s="1"/>
      <c r="Y237" s="1"/>
      <c r="Z237" s="1" t="str">
        <f t="shared" si="19"/>
        <v>@derived</v>
      </c>
      <c r="AA237" s="10" t="s">
        <v>54</v>
      </c>
      <c r="AB237" s="10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</row>
    <row r="238" spans="1:1024" s="32" customFormat="1" x14ac:dyDescent="0.2">
      <c r="A238" s="12" t="s">
        <v>70</v>
      </c>
      <c r="B238" s="10" t="s">
        <v>754</v>
      </c>
      <c r="C238" s="2" t="s">
        <v>770</v>
      </c>
      <c r="D238" s="10" t="s">
        <v>187</v>
      </c>
      <c r="E238" s="31"/>
      <c r="F238" s="5" t="s">
        <v>771</v>
      </c>
      <c r="G238" s="1" t="s">
        <v>772</v>
      </c>
      <c r="H238" s="5"/>
      <c r="I238" s="1" t="str">
        <f t="shared" si="18"/>
        <v>delay_end_first_ct_to_first_rt</v>
      </c>
      <c r="J238" s="1" t="s">
        <v>87</v>
      </c>
      <c r="K238" s="1"/>
      <c r="L238" s="1" t="s">
        <v>53</v>
      </c>
      <c r="M238" s="1" t="e">
        <f>#REF!</f>
        <v>#REF!</v>
      </c>
      <c r="N238" s="10"/>
      <c r="O238" s="1" t="str">
        <f t="shared" si="20"/>
        <v>Delay between the end of first chemotherapy to first radiotherapy (in months /30.4375, rounded at first decimal)</v>
      </c>
      <c r="P238" s="1" t="s">
        <v>190</v>
      </c>
      <c r="Q238" s="1"/>
      <c r="R238" s="1"/>
      <c r="S238" s="1"/>
      <c r="T238" s="1"/>
      <c r="U238" s="1"/>
      <c r="V238" s="1"/>
      <c r="W238" s="1"/>
      <c r="X238" s="1"/>
      <c r="Y238" s="1"/>
      <c r="Z238" s="1" t="str">
        <f t="shared" si="19"/>
        <v>@derived</v>
      </c>
      <c r="AA238" s="10" t="s">
        <v>324</v>
      </c>
      <c r="AB238" s="10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</row>
    <row r="239" spans="1:1024" s="32" customFormat="1" x14ac:dyDescent="0.2">
      <c r="A239" s="12" t="s">
        <v>70</v>
      </c>
      <c r="B239" s="10" t="s">
        <v>754</v>
      </c>
      <c r="C239" s="2" t="s">
        <v>773</v>
      </c>
      <c r="D239" s="10" t="s">
        <v>187</v>
      </c>
      <c r="E239" s="31"/>
      <c r="F239" s="5" t="s">
        <v>774</v>
      </c>
      <c r="G239" s="1" t="s">
        <v>775</v>
      </c>
      <c r="H239" s="5"/>
      <c r="I239" s="1" t="str">
        <f t="shared" si="18"/>
        <v>delay_surg_to_first_rt</v>
      </c>
      <c r="J239" s="1" t="s">
        <v>87</v>
      </c>
      <c r="K239" s="1"/>
      <c r="L239" s="1" t="s">
        <v>53</v>
      </c>
      <c r="M239" s="1" t="e">
        <f>#REF!</f>
        <v>#REF!</v>
      </c>
      <c r="N239" s="10"/>
      <c r="O239" s="1" t="str">
        <f t="shared" si="20"/>
        <v>Delay between surgery to first radiotherapy (in months /30.4375, rounded at first decimal)</v>
      </c>
      <c r="P239" s="1" t="s">
        <v>190</v>
      </c>
      <c r="Q239" s="1"/>
      <c r="R239" s="1"/>
      <c r="S239" s="1"/>
      <c r="T239" s="1"/>
      <c r="U239" s="1"/>
      <c r="V239" s="1"/>
      <c r="W239" s="1"/>
      <c r="X239" s="1"/>
      <c r="Y239" s="1"/>
      <c r="Z239" s="1" t="str">
        <f t="shared" si="19"/>
        <v>@derived</v>
      </c>
      <c r="AA239" s="10" t="s">
        <v>54</v>
      </c>
      <c r="AB239" s="10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</row>
    <row r="240" spans="1:1024" s="32" customFormat="1" ht="17" x14ac:dyDescent="0.2">
      <c r="A240" s="8" t="s">
        <v>45</v>
      </c>
      <c r="B240" s="33" t="s">
        <v>776</v>
      </c>
      <c r="C240" s="10" t="s">
        <v>777</v>
      </c>
      <c r="D240" s="10" t="s">
        <v>81</v>
      </c>
      <c r="E240" s="31"/>
      <c r="F240" s="10" t="s">
        <v>778</v>
      </c>
      <c r="G240" s="1" t="s">
        <v>779</v>
      </c>
      <c r="H240" s="5"/>
      <c r="I240" s="1" t="str">
        <f t="shared" si="18"/>
        <v>dat_censor_database</v>
      </c>
      <c r="J240" s="1" t="s">
        <v>87</v>
      </c>
      <c r="K240" s="1" t="str">
        <f>CONCATENATE("&lt;div class='rich-text-field-label'&gt;&lt;p style='text-align: center;'&gt;",B240,"&lt;/p&gt;&lt;/div&gt;")</f>
        <v>&lt;div class='rich-text-field-label'&gt;&lt;p style='text-align: center;'&gt;events_and_censor&lt;/p&gt;&lt;/div&gt;</v>
      </c>
      <c r="L240" s="1" t="s">
        <v>53</v>
      </c>
      <c r="M240" s="1" t="e">
        <f>#REF!</f>
        <v>#REF!</v>
      </c>
      <c r="N240" s="10"/>
      <c r="O240" s="1" t="str">
        <f t="shared" si="20"/>
        <v>date of censor used for the analysis of the database</v>
      </c>
      <c r="P240" s="32" t="s">
        <v>83</v>
      </c>
      <c r="Q240" s="1"/>
      <c r="R240" s="1"/>
      <c r="S240" s="1"/>
      <c r="T240" s="1"/>
      <c r="U240" s="1"/>
      <c r="V240" s="1"/>
      <c r="W240" s="1"/>
      <c r="X240" s="1"/>
      <c r="Y240" s="1"/>
      <c r="Z240" s="1" t="str">
        <f t="shared" si="19"/>
        <v>@generic</v>
      </c>
      <c r="AA240" s="10" t="s">
        <v>54</v>
      </c>
      <c r="AB240" s="10"/>
      <c r="AC240" s="31" t="s">
        <v>54</v>
      </c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</row>
    <row r="241" spans="1:45" s="32" customFormat="1" ht="17" x14ac:dyDescent="0.2">
      <c r="A241" s="8" t="s">
        <v>45</v>
      </c>
      <c r="B241" s="33" t="s">
        <v>776</v>
      </c>
      <c r="C241" s="10" t="s">
        <v>780</v>
      </c>
      <c r="D241" s="10" t="s">
        <v>81</v>
      </c>
      <c r="E241" s="31"/>
      <c r="F241" s="10" t="s">
        <v>781</v>
      </c>
      <c r="G241" s="1" t="s">
        <v>782</v>
      </c>
      <c r="H241" s="5"/>
      <c r="I241" s="1" t="str">
        <f t="shared" si="18"/>
        <v>dat_last_update</v>
      </c>
      <c r="J241" s="1" t="s">
        <v>87</v>
      </c>
      <c r="K241" s="1" t="str">
        <f>CONCATENATE("&lt;div class='rich-text-field-label'&gt;&lt;p style='text-align: center;'&gt;",B241,"&lt;/p&gt;&lt;/div&gt;")</f>
        <v>&lt;div class='rich-text-field-label'&gt;&lt;p style='text-align: center;'&gt;events_and_censor&lt;/p&gt;&lt;/div&gt;</v>
      </c>
      <c r="L241" s="1" t="s">
        <v>53</v>
      </c>
      <c r="M241" s="1" t="e">
        <f>#REF!</f>
        <v>#REF!</v>
      </c>
      <c r="N241" s="10"/>
      <c r="O241" s="1" t="str">
        <f t="shared" si="20"/>
        <v>last update of a patient survival data</v>
      </c>
      <c r="P241" s="32" t="s">
        <v>83</v>
      </c>
      <c r="Q241" s="1"/>
      <c r="R241" s="1"/>
      <c r="S241" s="1"/>
      <c r="T241" s="1"/>
      <c r="U241" s="1"/>
      <c r="V241" s="1"/>
      <c r="W241" s="1"/>
      <c r="X241" s="1"/>
      <c r="Y241" s="1"/>
      <c r="Z241" s="1" t="str">
        <f t="shared" si="19"/>
        <v>@generic</v>
      </c>
      <c r="AA241" s="10" t="s">
        <v>54</v>
      </c>
      <c r="AB241" s="10"/>
      <c r="AC241" s="4" t="s">
        <v>54</v>
      </c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</row>
    <row r="242" spans="1:45" s="36" customFormat="1" x14ac:dyDescent="0.2">
      <c r="A242" s="8" t="s">
        <v>45</v>
      </c>
      <c r="B242" s="33" t="s">
        <v>776</v>
      </c>
      <c r="C242" s="34" t="s">
        <v>783</v>
      </c>
      <c r="D242" s="10" t="s">
        <v>62</v>
      </c>
      <c r="E242" s="10" t="s">
        <v>1053</v>
      </c>
      <c r="F242" s="10" t="s">
        <v>784</v>
      </c>
      <c r="G242" s="1" t="s">
        <v>785</v>
      </c>
      <c r="H242" s="2"/>
      <c r="I242" s="1" t="str">
        <f t="shared" si="18"/>
        <v>ev_prog_neo</v>
      </c>
      <c r="J242" s="1" t="s">
        <v>87</v>
      </c>
      <c r="K242" s="1"/>
      <c r="L242" s="1" t="s">
        <v>214</v>
      </c>
      <c r="M242" s="1" t="e">
        <f>#REF!</f>
        <v>#REF!</v>
      </c>
      <c r="N242" s="10" t="str">
        <f>E242</f>
        <v>0,0|1,1</v>
      </c>
      <c r="O242" s="1" t="str">
        <f t="shared" si="20"/>
        <v>progression under NAC (1:yes, 0:no) at the date of last update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 t="str">
        <f t="shared" si="19"/>
        <v>@generic</v>
      </c>
      <c r="AA242" s="10" t="s">
        <v>324</v>
      </c>
      <c r="AB242" s="10" t="s">
        <v>786</v>
      </c>
      <c r="AC242" s="35" t="s">
        <v>345</v>
      </c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</row>
    <row r="243" spans="1:45" s="36" customFormat="1" x14ac:dyDescent="0.2">
      <c r="A243" s="12" t="s">
        <v>70</v>
      </c>
      <c r="B243" s="33" t="s">
        <v>776</v>
      </c>
      <c r="C243" s="34" t="s">
        <v>787</v>
      </c>
      <c r="D243" s="10" t="s">
        <v>48</v>
      </c>
      <c r="E243" s="10" t="s">
        <v>788</v>
      </c>
      <c r="F243" s="10" t="s">
        <v>784</v>
      </c>
      <c r="G243" s="1" t="s">
        <v>785</v>
      </c>
      <c r="H243" s="2"/>
      <c r="I243" s="1" t="str">
        <f t="shared" si="18"/>
        <v>ev_prog_neo_txt</v>
      </c>
      <c r="J243" s="1" t="s">
        <v>87</v>
      </c>
      <c r="K243" s="1"/>
      <c r="L243" s="1" t="s">
        <v>214</v>
      </c>
      <c r="M243" s="1" t="e">
        <f>#REF!</f>
        <v>#REF!</v>
      </c>
      <c r="N243" s="10" t="str">
        <f>E243</f>
        <v>No,No|Yes,Yes</v>
      </c>
      <c r="O243" s="1" t="str">
        <f t="shared" si="20"/>
        <v>progression under NAC (1:yes, 0:no) at the date of last update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 t="str">
        <f t="shared" si="19"/>
        <v>@derived</v>
      </c>
      <c r="AA243" s="10" t="s">
        <v>324</v>
      </c>
      <c r="AB243" s="10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</row>
    <row r="244" spans="1:45" x14ac:dyDescent="0.2">
      <c r="A244" s="8" t="s">
        <v>45</v>
      </c>
      <c r="B244" s="33" t="s">
        <v>776</v>
      </c>
      <c r="C244" s="34" t="s">
        <v>789</v>
      </c>
      <c r="D244" s="10" t="s">
        <v>81</v>
      </c>
      <c r="E244" s="10"/>
      <c r="F244" s="10" t="s">
        <v>790</v>
      </c>
      <c r="G244" s="1" t="s">
        <v>791</v>
      </c>
      <c r="H244" s="5"/>
      <c r="I244" s="1" t="str">
        <f t="shared" si="18"/>
        <v>dat_prog_neo</v>
      </c>
      <c r="J244" s="1" t="s">
        <v>87</v>
      </c>
      <c r="L244" s="1" t="s">
        <v>53</v>
      </c>
      <c r="M244" s="1" t="e">
        <f>#REF!</f>
        <v>#REF!</v>
      </c>
      <c r="N244" s="10"/>
      <c r="O244" s="1" t="str">
        <f t="shared" si="20"/>
        <v>Date of progression under NAC</v>
      </c>
      <c r="P244" s="1" t="s">
        <v>83</v>
      </c>
      <c r="Z244" s="1" t="str">
        <f t="shared" si="19"/>
        <v>@generic</v>
      </c>
      <c r="AA244" s="10" t="s">
        <v>324</v>
      </c>
      <c r="AB244" s="10" t="s">
        <v>786</v>
      </c>
      <c r="AC244" s="35" t="s">
        <v>345</v>
      </c>
    </row>
    <row r="245" spans="1:45" x14ac:dyDescent="0.2">
      <c r="A245" s="8" t="s">
        <v>45</v>
      </c>
      <c r="B245" s="33" t="s">
        <v>776</v>
      </c>
      <c r="C245" s="34" t="s">
        <v>792</v>
      </c>
      <c r="D245" s="10" t="s">
        <v>62</v>
      </c>
      <c r="E245" s="10" t="s">
        <v>1053</v>
      </c>
      <c r="F245" s="10" t="s">
        <v>793</v>
      </c>
      <c r="G245" s="1" t="s">
        <v>794</v>
      </c>
      <c r="I245" s="1" t="str">
        <f t="shared" si="18"/>
        <v>ev_recloc</v>
      </c>
      <c r="J245" s="1" t="s">
        <v>87</v>
      </c>
      <c r="L245" s="1" t="s">
        <v>214</v>
      </c>
      <c r="M245" s="1" t="e">
        <f>#REF!</f>
        <v>#REF!</v>
      </c>
      <c r="N245" s="10" t="str">
        <f>E245</f>
        <v>0,0|1,1</v>
      </c>
      <c r="O245" s="1" t="str">
        <f t="shared" si="20"/>
        <v>local relapse (1:yes, 0:no) at the date of last update</v>
      </c>
      <c r="Z245" s="1" t="str">
        <f t="shared" si="19"/>
        <v>@generic</v>
      </c>
      <c r="AA245" s="1" t="s">
        <v>54</v>
      </c>
      <c r="AB245" s="10"/>
      <c r="AC245" s="24" t="s">
        <v>241</v>
      </c>
    </row>
    <row r="246" spans="1:45" x14ac:dyDescent="0.2">
      <c r="A246" s="12" t="s">
        <v>70</v>
      </c>
      <c r="B246" s="33" t="s">
        <v>776</v>
      </c>
      <c r="C246" s="34" t="s">
        <v>795</v>
      </c>
      <c r="D246" s="10" t="s">
        <v>48</v>
      </c>
      <c r="E246" s="10" t="s">
        <v>788</v>
      </c>
      <c r="F246" s="10" t="s">
        <v>793</v>
      </c>
      <c r="G246" s="1" t="s">
        <v>794</v>
      </c>
      <c r="I246" s="1" t="str">
        <f t="shared" si="18"/>
        <v>ev_recloc_txt</v>
      </c>
      <c r="J246" s="1" t="s">
        <v>87</v>
      </c>
      <c r="L246" s="1" t="s">
        <v>214</v>
      </c>
      <c r="M246" s="1" t="e">
        <f>#REF!</f>
        <v>#REF!</v>
      </c>
      <c r="N246" s="10" t="str">
        <f>E246</f>
        <v>No,No|Yes,Yes</v>
      </c>
      <c r="O246" s="1" t="str">
        <f t="shared" si="20"/>
        <v>local relapse (1:yes, 0:no) at the date of last update</v>
      </c>
      <c r="Z246" s="1" t="str">
        <f t="shared" si="19"/>
        <v>@derived</v>
      </c>
      <c r="AA246" s="1" t="s">
        <v>54</v>
      </c>
    </row>
    <row r="247" spans="1:45" x14ac:dyDescent="0.2">
      <c r="A247" s="8" t="s">
        <v>45</v>
      </c>
      <c r="B247" s="33" t="s">
        <v>776</v>
      </c>
      <c r="C247" s="34" t="s">
        <v>796</v>
      </c>
      <c r="D247" s="10" t="s">
        <v>81</v>
      </c>
      <c r="E247" s="10"/>
      <c r="F247" s="10" t="s">
        <v>797</v>
      </c>
      <c r="G247" s="1" t="s">
        <v>798</v>
      </c>
      <c r="H247" s="5"/>
      <c r="I247" s="1" t="str">
        <f t="shared" si="18"/>
        <v>dat_recloc</v>
      </c>
      <c r="J247" s="1" t="s">
        <v>87</v>
      </c>
      <c r="L247" s="1" t="s">
        <v>53</v>
      </c>
      <c r="M247" s="1" t="e">
        <f>#REF!</f>
        <v>#REF!</v>
      </c>
      <c r="N247" s="10"/>
      <c r="O247" s="1" t="str">
        <f t="shared" si="20"/>
        <v>date local relapse</v>
      </c>
      <c r="P247" s="1" t="s">
        <v>83</v>
      </c>
      <c r="Z247" s="1" t="str">
        <f t="shared" si="19"/>
        <v>@generic</v>
      </c>
      <c r="AA247" s="1" t="s">
        <v>54</v>
      </c>
      <c r="AB247" s="10"/>
      <c r="AC247" s="24" t="s">
        <v>241</v>
      </c>
    </row>
    <row r="248" spans="1:45" x14ac:dyDescent="0.2">
      <c r="A248" s="8" t="s">
        <v>45</v>
      </c>
      <c r="B248" s="33" t="s">
        <v>776</v>
      </c>
      <c r="C248" s="34" t="s">
        <v>799</v>
      </c>
      <c r="D248" s="10" t="s">
        <v>62</v>
      </c>
      <c r="E248" s="10" t="s">
        <v>1053</v>
      </c>
      <c r="F248" s="10" t="s">
        <v>800</v>
      </c>
      <c r="G248" s="1" t="s">
        <v>801</v>
      </c>
      <c r="I248" s="1" t="str">
        <f t="shared" si="18"/>
        <v>ev_recreg</v>
      </c>
      <c r="J248" s="1" t="s">
        <v>87</v>
      </c>
      <c r="L248" s="1" t="s">
        <v>214</v>
      </c>
      <c r="M248" s="1" t="e">
        <f>#REF!</f>
        <v>#REF!</v>
      </c>
      <c r="N248" s="10" t="str">
        <f>E248</f>
        <v>0,0|1,1</v>
      </c>
      <c r="O248" s="1" t="str">
        <f t="shared" si="20"/>
        <v>regional relapse (1:yes, 0:no) at the date of last update</v>
      </c>
      <c r="Z248" s="1" t="str">
        <f t="shared" si="19"/>
        <v>@generic</v>
      </c>
      <c r="AA248" s="1" t="s">
        <v>54</v>
      </c>
      <c r="AB248" s="10" t="s">
        <v>786</v>
      </c>
      <c r="AC248" s="24" t="s">
        <v>241</v>
      </c>
    </row>
    <row r="249" spans="1:45" x14ac:dyDescent="0.2">
      <c r="A249" s="12" t="s">
        <v>70</v>
      </c>
      <c r="B249" s="33" t="s">
        <v>776</v>
      </c>
      <c r="C249" s="34" t="s">
        <v>802</v>
      </c>
      <c r="D249" s="10" t="s">
        <v>48</v>
      </c>
      <c r="E249" s="10" t="s">
        <v>788</v>
      </c>
      <c r="F249" s="10" t="s">
        <v>800</v>
      </c>
      <c r="G249" s="1" t="s">
        <v>801</v>
      </c>
      <c r="I249" s="1" t="str">
        <f t="shared" si="18"/>
        <v>ev_recreg_txt</v>
      </c>
      <c r="J249" s="1" t="s">
        <v>87</v>
      </c>
      <c r="L249" s="1" t="s">
        <v>214</v>
      </c>
      <c r="M249" s="1" t="e">
        <f>#REF!</f>
        <v>#REF!</v>
      </c>
      <c r="N249" s="10" t="str">
        <f>E249</f>
        <v>No,No|Yes,Yes</v>
      </c>
      <c r="O249" s="1" t="str">
        <f t="shared" si="20"/>
        <v>regional relapse (1:yes, 0:no) at the date of last update</v>
      </c>
      <c r="Z249" s="1" t="str">
        <f t="shared" si="19"/>
        <v>@derived</v>
      </c>
      <c r="AA249" s="1" t="s">
        <v>54</v>
      </c>
    </row>
    <row r="250" spans="1:45" x14ac:dyDescent="0.2">
      <c r="A250" s="8" t="s">
        <v>45</v>
      </c>
      <c r="B250" s="33" t="s">
        <v>776</v>
      </c>
      <c r="C250" s="34" t="s">
        <v>803</v>
      </c>
      <c r="D250" s="10" t="s">
        <v>81</v>
      </c>
      <c r="E250" s="10"/>
      <c r="F250" s="10" t="s">
        <v>804</v>
      </c>
      <c r="G250" s="1" t="s">
        <v>805</v>
      </c>
      <c r="H250" s="5"/>
      <c r="I250" s="1" t="str">
        <f t="shared" si="18"/>
        <v>dat_recreg</v>
      </c>
      <c r="J250" s="1" t="s">
        <v>87</v>
      </c>
      <c r="L250" s="1" t="s">
        <v>53</v>
      </c>
      <c r="M250" s="1" t="e">
        <f>#REF!</f>
        <v>#REF!</v>
      </c>
      <c r="N250" s="10"/>
      <c r="O250" s="1" t="str">
        <f t="shared" si="20"/>
        <v>date regional relapse</v>
      </c>
      <c r="P250" s="1" t="s">
        <v>83</v>
      </c>
      <c r="Z250" s="1" t="str">
        <f t="shared" si="19"/>
        <v>@generic</v>
      </c>
      <c r="AA250" s="1" t="s">
        <v>54</v>
      </c>
      <c r="AB250" s="10" t="s">
        <v>786</v>
      </c>
      <c r="AC250" s="24" t="s">
        <v>241</v>
      </c>
    </row>
    <row r="251" spans="1:45" x14ac:dyDescent="0.2">
      <c r="A251" s="8" t="s">
        <v>45</v>
      </c>
      <c r="B251" s="33" t="s">
        <v>776</v>
      </c>
      <c r="C251" s="34" t="s">
        <v>806</v>
      </c>
      <c r="D251" s="10" t="s">
        <v>62</v>
      </c>
      <c r="E251" s="10" t="s">
        <v>1053</v>
      </c>
      <c r="F251" s="10" t="s">
        <v>807</v>
      </c>
      <c r="G251" s="1" t="s">
        <v>808</v>
      </c>
      <c r="I251" s="1" t="str">
        <f t="shared" si="18"/>
        <v>ev_meta</v>
      </c>
      <c r="J251" s="1" t="s">
        <v>87</v>
      </c>
      <c r="L251" s="1" t="s">
        <v>214</v>
      </c>
      <c r="M251" s="1" t="e">
        <f>#REF!</f>
        <v>#REF!</v>
      </c>
      <c r="N251" s="10" t="str">
        <f>E251</f>
        <v>0,0|1,1</v>
      </c>
      <c r="O251" s="1" t="str">
        <f t="shared" si="20"/>
        <v>distant relapse (1:yes, 0:no) at the date of last update</v>
      </c>
      <c r="Z251" s="1" t="str">
        <f t="shared" si="19"/>
        <v>@generic</v>
      </c>
      <c r="AA251" s="1" t="s">
        <v>54</v>
      </c>
      <c r="AB251" s="10"/>
      <c r="AC251" s="24" t="s">
        <v>241</v>
      </c>
    </row>
    <row r="252" spans="1:45" x14ac:dyDescent="0.2">
      <c r="A252" s="12" t="s">
        <v>70</v>
      </c>
      <c r="B252" s="33" t="s">
        <v>776</v>
      </c>
      <c r="C252" s="34" t="s">
        <v>809</v>
      </c>
      <c r="D252" s="10" t="s">
        <v>48</v>
      </c>
      <c r="E252" s="10" t="s">
        <v>788</v>
      </c>
      <c r="F252" s="10" t="s">
        <v>807</v>
      </c>
      <c r="G252" s="1" t="s">
        <v>808</v>
      </c>
      <c r="I252" s="1" t="str">
        <f t="shared" si="18"/>
        <v>ev_meta_txt</v>
      </c>
      <c r="J252" s="1" t="s">
        <v>87</v>
      </c>
      <c r="L252" s="1" t="s">
        <v>214</v>
      </c>
      <c r="M252" s="1" t="e">
        <f>#REF!</f>
        <v>#REF!</v>
      </c>
      <c r="N252" s="10" t="str">
        <f>E252</f>
        <v>No,No|Yes,Yes</v>
      </c>
      <c r="O252" s="1" t="str">
        <f t="shared" si="20"/>
        <v>distant relapse (1:yes, 0:no) at the date of last update</v>
      </c>
      <c r="Z252" s="1" t="str">
        <f t="shared" si="19"/>
        <v>@derived</v>
      </c>
      <c r="AA252" s="1" t="s">
        <v>54</v>
      </c>
    </row>
    <row r="253" spans="1:45" x14ac:dyDescent="0.2">
      <c r="A253" s="8" t="s">
        <v>45</v>
      </c>
      <c r="B253" s="33" t="s">
        <v>776</v>
      </c>
      <c r="C253" s="34" t="s">
        <v>810</v>
      </c>
      <c r="D253" s="10" t="s">
        <v>81</v>
      </c>
      <c r="E253" s="10"/>
      <c r="F253" s="10" t="s">
        <v>811</v>
      </c>
      <c r="G253" s="1" t="s">
        <v>812</v>
      </c>
      <c r="I253" s="1" t="str">
        <f t="shared" si="18"/>
        <v>dat_meta</v>
      </c>
      <c r="J253" s="1" t="s">
        <v>87</v>
      </c>
      <c r="L253" s="1" t="s">
        <v>53</v>
      </c>
      <c r="M253" s="1" t="e">
        <f>#REF!</f>
        <v>#REF!</v>
      </c>
      <c r="N253" s="10"/>
      <c r="O253" s="1" t="str">
        <f t="shared" si="20"/>
        <v>date distant relapse</v>
      </c>
      <c r="P253" s="1" t="s">
        <v>83</v>
      </c>
      <c r="Z253" s="1" t="str">
        <f t="shared" si="19"/>
        <v>@generic</v>
      </c>
      <c r="AA253" s="1" t="s">
        <v>54</v>
      </c>
      <c r="AB253" s="10"/>
      <c r="AC253" s="24" t="s">
        <v>241</v>
      </c>
    </row>
    <row r="254" spans="1:45" x14ac:dyDescent="0.2">
      <c r="A254" s="8" t="s">
        <v>45</v>
      </c>
      <c r="B254" s="33" t="s">
        <v>776</v>
      </c>
      <c r="C254" s="34" t="s">
        <v>813</v>
      </c>
      <c r="D254" s="10" t="s">
        <v>62</v>
      </c>
      <c r="E254" s="10" t="s">
        <v>1053</v>
      </c>
      <c r="F254" s="10" t="s">
        <v>814</v>
      </c>
      <c r="G254" s="1" t="s">
        <v>815</v>
      </c>
      <c r="I254" s="1" t="str">
        <f t="shared" si="18"/>
        <v>ev_contro</v>
      </c>
      <c r="J254" s="1" t="s">
        <v>87</v>
      </c>
      <c r="L254" s="1" t="s">
        <v>214</v>
      </c>
      <c r="M254" s="1" t="e">
        <f>#REF!</f>
        <v>#REF!</v>
      </c>
      <c r="N254" s="10" t="str">
        <f>E254</f>
        <v>0,0|1,1</v>
      </c>
      <c r="O254" s="1" t="str">
        <f t="shared" si="20"/>
        <v>contralateral (1:yes, 0:no) at the date of last update</v>
      </c>
      <c r="Z254" s="1" t="str">
        <f t="shared" si="19"/>
        <v>@generic</v>
      </c>
      <c r="AA254" s="1" t="s">
        <v>54</v>
      </c>
      <c r="AB254" s="10"/>
      <c r="AC254" s="24" t="s">
        <v>241</v>
      </c>
    </row>
    <row r="255" spans="1:45" x14ac:dyDescent="0.2">
      <c r="A255" s="12" t="s">
        <v>70</v>
      </c>
      <c r="B255" s="33" t="s">
        <v>776</v>
      </c>
      <c r="C255" s="34" t="s">
        <v>816</v>
      </c>
      <c r="D255" s="10" t="s">
        <v>48</v>
      </c>
      <c r="E255" s="10" t="s">
        <v>788</v>
      </c>
      <c r="F255" s="10" t="s">
        <v>814</v>
      </c>
      <c r="G255" s="1" t="s">
        <v>815</v>
      </c>
      <c r="I255" s="1" t="str">
        <f t="shared" si="18"/>
        <v>ev_contro_txt</v>
      </c>
      <c r="J255" s="1" t="s">
        <v>87</v>
      </c>
      <c r="L255" s="1" t="s">
        <v>214</v>
      </c>
      <c r="M255" s="1" t="e">
        <f>#REF!</f>
        <v>#REF!</v>
      </c>
      <c r="N255" s="10" t="str">
        <f>E255</f>
        <v>No,No|Yes,Yes</v>
      </c>
      <c r="O255" s="1" t="str">
        <f t="shared" si="20"/>
        <v>contralateral (1:yes, 0:no) at the date of last update</v>
      </c>
      <c r="Z255" s="1" t="str">
        <f t="shared" si="19"/>
        <v>@derived</v>
      </c>
      <c r="AA255" s="1" t="s">
        <v>54</v>
      </c>
    </row>
    <row r="256" spans="1:45" x14ac:dyDescent="0.2">
      <c r="A256" s="8" t="s">
        <v>45</v>
      </c>
      <c r="B256" s="33" t="s">
        <v>776</v>
      </c>
      <c r="C256" s="34" t="s">
        <v>817</v>
      </c>
      <c r="D256" s="10" t="s">
        <v>81</v>
      </c>
      <c r="E256" s="10"/>
      <c r="F256" s="10" t="s">
        <v>818</v>
      </c>
      <c r="G256" s="1" t="s">
        <v>819</v>
      </c>
      <c r="I256" s="1" t="str">
        <f t="shared" si="18"/>
        <v>dat_contro</v>
      </c>
      <c r="J256" s="1" t="s">
        <v>87</v>
      </c>
      <c r="L256" s="1" t="s">
        <v>53</v>
      </c>
      <c r="M256" s="1" t="e">
        <f>#REF!</f>
        <v>#REF!</v>
      </c>
      <c r="N256" s="10"/>
      <c r="O256" s="1" t="str">
        <f t="shared" si="20"/>
        <v>date contralateral BC</v>
      </c>
      <c r="P256" s="1" t="s">
        <v>83</v>
      </c>
      <c r="Z256" s="1" t="str">
        <f t="shared" si="19"/>
        <v>@generic</v>
      </c>
      <c r="AA256" s="1" t="s">
        <v>54</v>
      </c>
      <c r="AB256" s="10"/>
      <c r="AC256" s="24" t="s">
        <v>241</v>
      </c>
    </row>
    <row r="257" spans="1:45" x14ac:dyDescent="0.2">
      <c r="A257" s="8" t="s">
        <v>45</v>
      </c>
      <c r="B257" s="33" t="s">
        <v>776</v>
      </c>
      <c r="C257" s="34" t="s">
        <v>820</v>
      </c>
      <c r="D257" s="10" t="s">
        <v>62</v>
      </c>
      <c r="E257" s="10" t="s">
        <v>1053</v>
      </c>
      <c r="F257" s="10" t="s">
        <v>821</v>
      </c>
      <c r="G257" s="1" t="s">
        <v>822</v>
      </c>
      <c r="I257" s="1" t="str">
        <f t="shared" si="18"/>
        <v>ev_secondk</v>
      </c>
      <c r="J257" s="1" t="s">
        <v>87</v>
      </c>
      <c r="L257" s="1" t="s">
        <v>214</v>
      </c>
      <c r="M257" s="1" t="e">
        <f>#REF!</f>
        <v>#REF!</v>
      </c>
      <c r="N257" s="10" t="str">
        <f>E257</f>
        <v>0,0|1,1</v>
      </c>
      <c r="O257" s="1" t="str">
        <f t="shared" si="20"/>
        <v>second invasive ipsilateral BC (1:yes, 0:no) at the date of last update</v>
      </c>
      <c r="Z257" s="1" t="str">
        <f t="shared" si="19"/>
        <v>@generic</v>
      </c>
      <c r="AA257" s="1" t="s">
        <v>54</v>
      </c>
      <c r="AB257" s="10"/>
      <c r="AC257" s="24" t="s">
        <v>241</v>
      </c>
    </row>
    <row r="258" spans="1:45" x14ac:dyDescent="0.2">
      <c r="A258" s="12" t="s">
        <v>70</v>
      </c>
      <c r="B258" s="33" t="s">
        <v>776</v>
      </c>
      <c r="C258" s="34" t="s">
        <v>823</v>
      </c>
      <c r="D258" s="10" t="s">
        <v>48</v>
      </c>
      <c r="E258" s="10" t="s">
        <v>788</v>
      </c>
      <c r="F258" s="10" t="s">
        <v>821</v>
      </c>
      <c r="G258" s="1" t="s">
        <v>822</v>
      </c>
      <c r="I258" s="1" t="str">
        <f t="shared" si="18"/>
        <v>ev_secondk_txt</v>
      </c>
      <c r="J258" s="1" t="s">
        <v>87</v>
      </c>
      <c r="L258" s="1" t="s">
        <v>214</v>
      </c>
      <c r="M258" s="1" t="e">
        <f>#REF!</f>
        <v>#REF!</v>
      </c>
      <c r="N258" s="10" t="str">
        <f>E258</f>
        <v>No,No|Yes,Yes</v>
      </c>
      <c r="O258" s="1" t="str">
        <f t="shared" si="20"/>
        <v>second invasive ipsilateral BC (1:yes, 0:no) at the date of last update</v>
      </c>
      <c r="Z258" s="1" t="str">
        <f t="shared" si="19"/>
        <v>@derived</v>
      </c>
      <c r="AA258" s="1" t="s">
        <v>54</v>
      </c>
    </row>
    <row r="259" spans="1:45" x14ac:dyDescent="0.2">
      <c r="A259" s="8" t="s">
        <v>45</v>
      </c>
      <c r="B259" s="33" t="s">
        <v>776</v>
      </c>
      <c r="C259" s="34" t="s">
        <v>824</v>
      </c>
      <c r="D259" s="10" t="s">
        <v>81</v>
      </c>
      <c r="E259" s="10"/>
      <c r="F259" s="10" t="s">
        <v>825</v>
      </c>
      <c r="G259" s="1" t="s">
        <v>826</v>
      </c>
      <c r="I259" s="1" t="str">
        <f t="shared" si="18"/>
        <v>dat_secondk</v>
      </c>
      <c r="J259" s="1" t="s">
        <v>87</v>
      </c>
      <c r="L259" s="1" t="s">
        <v>53</v>
      </c>
      <c r="M259" s="1" t="e">
        <f>#REF!</f>
        <v>#REF!</v>
      </c>
      <c r="N259" s="10"/>
      <c r="O259" s="1" t="str">
        <f t="shared" si="20"/>
        <v>date second invasive ipsilateral BC</v>
      </c>
      <c r="P259" s="1" t="s">
        <v>83</v>
      </c>
      <c r="Z259" s="1" t="str">
        <f t="shared" si="19"/>
        <v>@generic</v>
      </c>
      <c r="AA259" s="1" t="s">
        <v>54</v>
      </c>
      <c r="AB259" s="10"/>
      <c r="AC259" s="24" t="s">
        <v>241</v>
      </c>
    </row>
    <row r="260" spans="1:45" x14ac:dyDescent="0.2">
      <c r="A260" s="8" t="s">
        <v>45</v>
      </c>
      <c r="B260" s="33" t="s">
        <v>776</v>
      </c>
      <c r="C260" s="34" t="s">
        <v>827</v>
      </c>
      <c r="D260" s="10" t="s">
        <v>62</v>
      </c>
      <c r="E260" s="10" t="s">
        <v>1053</v>
      </c>
      <c r="F260" s="10" t="s">
        <v>828</v>
      </c>
      <c r="G260" s="1" t="s">
        <v>829</v>
      </c>
      <c r="I260" s="1" t="str">
        <f t="shared" si="18"/>
        <v>status_vital</v>
      </c>
      <c r="J260" s="1" t="s">
        <v>87</v>
      </c>
      <c r="L260" s="1" t="s">
        <v>214</v>
      </c>
      <c r="M260" s="1" t="e">
        <f>#REF!</f>
        <v>#REF!</v>
      </c>
      <c r="N260" s="10" t="str">
        <f>E260</f>
        <v>0,0|1,1</v>
      </c>
      <c r="O260" s="1" t="str">
        <f t="shared" si="20"/>
        <v>vital status (1: dead, 0: alive) at the date of last update</v>
      </c>
      <c r="Z260" s="1" t="str">
        <f t="shared" si="19"/>
        <v>@generic</v>
      </c>
      <c r="AA260" s="1" t="s">
        <v>54</v>
      </c>
      <c r="AB260" s="10"/>
      <c r="AC260" s="24" t="s">
        <v>241</v>
      </c>
    </row>
    <row r="261" spans="1:45" x14ac:dyDescent="0.2">
      <c r="A261" s="12" t="s">
        <v>70</v>
      </c>
      <c r="B261" s="33" t="s">
        <v>776</v>
      </c>
      <c r="C261" s="34" t="s">
        <v>830</v>
      </c>
      <c r="D261" s="10" t="s">
        <v>48</v>
      </c>
      <c r="E261" s="10" t="s">
        <v>831</v>
      </c>
      <c r="F261" s="10" t="s">
        <v>828</v>
      </c>
      <c r="G261" s="1" t="s">
        <v>829</v>
      </c>
      <c r="I261" s="1" t="str">
        <f t="shared" si="18"/>
        <v>status_vital_txt</v>
      </c>
      <c r="J261" s="1" t="s">
        <v>87</v>
      </c>
      <c r="L261" s="1" t="s">
        <v>214</v>
      </c>
      <c r="M261" s="1" t="e">
        <f>#REF!</f>
        <v>#REF!</v>
      </c>
      <c r="N261" s="10" t="str">
        <f>E261</f>
        <v>Alive,Alive|Dead,Dead</v>
      </c>
      <c r="O261" s="1" t="str">
        <f t="shared" si="20"/>
        <v>vital status (1: dead, 0: alive) at the date of last update</v>
      </c>
      <c r="Z261" s="1" t="str">
        <f t="shared" si="19"/>
        <v>@derived</v>
      </c>
      <c r="AA261" s="1" t="s">
        <v>54</v>
      </c>
    </row>
    <row r="262" spans="1:45" x14ac:dyDescent="0.2">
      <c r="A262" s="8" t="s">
        <v>45</v>
      </c>
      <c r="B262" s="33" t="s">
        <v>776</v>
      </c>
      <c r="C262" s="34" t="s">
        <v>832</v>
      </c>
      <c r="D262" s="10" t="s">
        <v>48</v>
      </c>
      <c r="E262" s="10" t="s">
        <v>833</v>
      </c>
      <c r="F262" s="10" t="s">
        <v>834</v>
      </c>
      <c r="G262" s="1" t="s">
        <v>835</v>
      </c>
      <c r="H262" s="5"/>
      <c r="I262" s="1" t="str">
        <f t="shared" si="18"/>
        <v>cause_death</v>
      </c>
      <c r="J262" s="1" t="s">
        <v>87</v>
      </c>
      <c r="L262" s="1" t="s">
        <v>214</v>
      </c>
      <c r="M262" s="1" t="e">
        <f>#REF!</f>
        <v>#REF!</v>
      </c>
      <c r="N262" s="10"/>
      <c r="O262" s="1" t="str">
        <f t="shared" si="20"/>
        <v>Cause of death ; if unknown or NA, all variables including _dss are set to NA</v>
      </c>
      <c r="Z262" s="1" t="str">
        <f t="shared" si="19"/>
        <v>@generic</v>
      </c>
      <c r="AB262" s="10"/>
      <c r="AC262" s="24" t="s">
        <v>241</v>
      </c>
    </row>
    <row r="263" spans="1:45" x14ac:dyDescent="0.2">
      <c r="A263" s="8" t="s">
        <v>45</v>
      </c>
      <c r="B263" s="33" t="s">
        <v>776</v>
      </c>
      <c r="C263" s="34" t="s">
        <v>836</v>
      </c>
      <c r="D263" s="10" t="s">
        <v>81</v>
      </c>
      <c r="E263" s="10"/>
      <c r="F263" s="10" t="s">
        <v>837</v>
      </c>
      <c r="G263" s="1" t="s">
        <v>837</v>
      </c>
      <c r="I263" s="1" t="str">
        <f t="shared" si="18"/>
        <v>dat_last_news</v>
      </c>
      <c r="J263" s="1" t="s">
        <v>87</v>
      </c>
      <c r="L263" s="1" t="s">
        <v>53</v>
      </c>
      <c r="M263" s="1" t="e">
        <f>#REF!</f>
        <v>#REF!</v>
      </c>
      <c r="N263" s="10"/>
      <c r="O263" s="1" t="str">
        <f t="shared" si="20"/>
        <v>Date of last news</v>
      </c>
      <c r="P263" s="1" t="s">
        <v>83</v>
      </c>
      <c r="Z263" s="1" t="str">
        <f t="shared" si="19"/>
        <v>@generic</v>
      </c>
      <c r="AA263" s="1" t="s">
        <v>54</v>
      </c>
      <c r="AB263" s="10"/>
      <c r="AC263" s="24" t="s">
        <v>241</v>
      </c>
    </row>
    <row r="264" spans="1:45" x14ac:dyDescent="0.2">
      <c r="A264" s="12" t="s">
        <v>70</v>
      </c>
      <c r="B264" s="33" t="s">
        <v>776</v>
      </c>
      <c r="C264" s="34" t="s">
        <v>838</v>
      </c>
      <c r="D264" s="10" t="s">
        <v>81</v>
      </c>
      <c r="E264" s="10"/>
      <c r="F264" s="10" t="s">
        <v>839</v>
      </c>
      <c r="G264" s="1" t="s">
        <v>840</v>
      </c>
      <c r="I264" s="1" t="str">
        <f t="shared" si="18"/>
        <v>dat_last_news_censor</v>
      </c>
      <c r="J264" s="1" t="s">
        <v>87</v>
      </c>
      <c r="L264" s="1" t="s">
        <v>53</v>
      </c>
      <c r="M264" s="1" t="e">
        <f>#REF!</f>
        <v>#REF!</v>
      </c>
      <c r="N264" s="10"/>
      <c r="O264" s="1" t="str">
        <f t="shared" si="20"/>
        <v>Minimum between date of last news and date of censorship</v>
      </c>
      <c r="P264" s="1" t="s">
        <v>83</v>
      </c>
      <c r="Z264" s="1" t="str">
        <f t="shared" si="19"/>
        <v>@derived</v>
      </c>
      <c r="AA264" s="1" t="s">
        <v>54</v>
      </c>
    </row>
    <row r="265" spans="1:45" x14ac:dyDescent="0.2">
      <c r="A265" s="12" t="s">
        <v>70</v>
      </c>
      <c r="B265" s="33" t="s">
        <v>776</v>
      </c>
      <c r="C265" s="34" t="s">
        <v>841</v>
      </c>
      <c r="D265" s="10" t="s">
        <v>62</v>
      </c>
      <c r="E265" s="10"/>
      <c r="F265" s="10" t="s">
        <v>842</v>
      </c>
      <c r="G265" s="1" t="s">
        <v>843</v>
      </c>
      <c r="I265" s="1" t="str">
        <f t="shared" si="18"/>
        <v>year_last_news</v>
      </c>
      <c r="J265" s="1" t="s">
        <v>87</v>
      </c>
      <c r="L265" s="1" t="s">
        <v>53</v>
      </c>
      <c r="M265" s="1" t="e">
        <f>#REF!</f>
        <v>#REF!</v>
      </c>
      <c r="N265" s="10"/>
      <c r="O265" s="1" t="str">
        <f t="shared" si="20"/>
        <v xml:space="preserve">year of last data </v>
      </c>
      <c r="P265" s="10" t="s">
        <v>62</v>
      </c>
      <c r="Z265" s="1" t="str">
        <f t="shared" si="19"/>
        <v>@derived</v>
      </c>
      <c r="AA265" s="1" t="s">
        <v>54</v>
      </c>
    </row>
    <row r="266" spans="1:45" x14ac:dyDescent="0.2">
      <c r="A266" s="12" t="s">
        <v>70</v>
      </c>
      <c r="B266" s="10" t="s">
        <v>844</v>
      </c>
      <c r="C266" s="34" t="s">
        <v>845</v>
      </c>
      <c r="D266" s="10" t="s">
        <v>62</v>
      </c>
      <c r="E266" s="10" t="s">
        <v>1053</v>
      </c>
      <c r="F266" s="10" t="s">
        <v>846</v>
      </c>
      <c r="G266" s="1" t="s">
        <v>847</v>
      </c>
      <c r="I266" s="1" t="str">
        <f t="shared" si="18"/>
        <v>status_efs_diag</v>
      </c>
      <c r="J266" s="1" t="s">
        <v>87</v>
      </c>
      <c r="K266" s="1" t="str">
        <f>CONCATENATE("&lt;div class='rich-text-field-label'&gt;&lt;p style='text-align: center;'&gt;",B266,"&lt;/p&gt;&lt;/div&gt;")</f>
        <v>&lt;div class='rich-text-field-label'&gt;&lt;p style='text-align: center;'&gt;evol&lt;/p&gt;&lt;/div&gt;</v>
      </c>
      <c r="L266" s="1" t="s">
        <v>214</v>
      </c>
      <c r="M266" s="1" t="e">
        <f>#REF!</f>
        <v>#REF!</v>
      </c>
      <c r="N266" s="10" t="str">
        <f t="shared" ref="N266:N273" si="22">E266</f>
        <v>0,0|1,1</v>
      </c>
      <c r="O266" s="1" t="str">
        <f t="shared" si="20"/>
        <v>Event-free survival (Events included in EFS : ev_prog_neo, ev_recloc, ev_recreg, ev_meta, status_vital) (since diagnosis)</v>
      </c>
      <c r="Z266" s="1" t="str">
        <f t="shared" si="19"/>
        <v>@derived</v>
      </c>
      <c r="AA266" s="1" t="s">
        <v>54</v>
      </c>
    </row>
    <row r="267" spans="1:45" x14ac:dyDescent="0.2">
      <c r="A267" s="12" t="s">
        <v>70</v>
      </c>
      <c r="B267" s="10" t="s">
        <v>844</v>
      </c>
      <c r="C267" s="34" t="s">
        <v>848</v>
      </c>
      <c r="D267" s="10" t="s">
        <v>48</v>
      </c>
      <c r="E267" s="10" t="s">
        <v>788</v>
      </c>
      <c r="F267" s="10" t="s">
        <v>846</v>
      </c>
      <c r="G267" s="1" t="s">
        <v>847</v>
      </c>
      <c r="I267" s="1" t="str">
        <f t="shared" si="18"/>
        <v>status_efs_diag_txt</v>
      </c>
      <c r="J267" s="1" t="s">
        <v>87</v>
      </c>
      <c r="K267" s="1" t="str">
        <f>CONCATENATE("&lt;div class='rich-text-field-label'&gt;&lt;p style='text-align: center;'&gt;",B267,"&lt;/p&gt;&lt;/div&gt;")</f>
        <v>&lt;div class='rich-text-field-label'&gt;&lt;p style='text-align: center;'&gt;evol&lt;/p&gt;&lt;/div&gt;</v>
      </c>
      <c r="L267" s="1" t="s">
        <v>214</v>
      </c>
      <c r="M267" s="1" t="e">
        <f>#REF!</f>
        <v>#REF!</v>
      </c>
      <c r="N267" s="10" t="str">
        <f t="shared" si="22"/>
        <v>No,No|Yes,Yes</v>
      </c>
      <c r="O267" s="1" t="str">
        <f t="shared" si="20"/>
        <v>Event-free survival (Events included in EFS : ev_prog_neo, ev_recloc, ev_recreg, ev_meta, status_vital) (since diagnosis)</v>
      </c>
      <c r="Z267" s="1" t="str">
        <f t="shared" si="19"/>
        <v>@derived</v>
      </c>
      <c r="AA267" s="1" t="s">
        <v>54</v>
      </c>
    </row>
    <row r="268" spans="1:45" x14ac:dyDescent="0.2">
      <c r="A268" s="12" t="s">
        <v>70</v>
      </c>
      <c r="B268" s="10" t="s">
        <v>844</v>
      </c>
      <c r="C268" s="34" t="s">
        <v>849</v>
      </c>
      <c r="D268" s="10" t="s">
        <v>62</v>
      </c>
      <c r="E268" s="10" t="s">
        <v>1053</v>
      </c>
      <c r="F268" s="10" t="s">
        <v>850</v>
      </c>
      <c r="G268" s="1" t="s">
        <v>851</v>
      </c>
      <c r="I268" s="1" t="str">
        <f t="shared" si="18"/>
        <v>status_rfs_diag</v>
      </c>
      <c r="J268" s="1" t="s">
        <v>87</v>
      </c>
      <c r="L268" s="1" t="s">
        <v>214</v>
      </c>
      <c r="M268" s="1" t="e">
        <f>#REF!</f>
        <v>#REF!</v>
      </c>
      <c r="N268" s="10" t="str">
        <f t="shared" si="22"/>
        <v>0,0|1,1</v>
      </c>
      <c r="O268" s="1" t="str">
        <f t="shared" si="20"/>
        <v>Relapse-free survival (Event included in RFS : ev_recloc, ev_recreg, ev_meta, status_vital) (since diagnosis)</v>
      </c>
      <c r="Z268" s="1" t="str">
        <f t="shared" si="19"/>
        <v>@derived</v>
      </c>
      <c r="AA268" s="1" t="s">
        <v>54</v>
      </c>
    </row>
    <row r="269" spans="1:45" x14ac:dyDescent="0.2">
      <c r="A269" s="12" t="s">
        <v>70</v>
      </c>
      <c r="B269" s="10" t="s">
        <v>844</v>
      </c>
      <c r="C269" s="34" t="s">
        <v>852</v>
      </c>
      <c r="D269" s="10" t="s">
        <v>48</v>
      </c>
      <c r="E269" s="10" t="s">
        <v>788</v>
      </c>
      <c r="F269" s="10" t="s">
        <v>850</v>
      </c>
      <c r="G269" s="1" t="s">
        <v>851</v>
      </c>
      <c r="I269" s="1" t="str">
        <f t="shared" si="18"/>
        <v>status_rfs_diag_txt</v>
      </c>
      <c r="J269" s="1" t="s">
        <v>87</v>
      </c>
      <c r="L269" s="1" t="s">
        <v>214</v>
      </c>
      <c r="M269" s="1" t="e">
        <f>#REF!</f>
        <v>#REF!</v>
      </c>
      <c r="N269" s="10" t="str">
        <f t="shared" si="22"/>
        <v>No,No|Yes,Yes</v>
      </c>
      <c r="O269" s="1" t="str">
        <f t="shared" si="20"/>
        <v>Relapse-free survival (Event included in RFS : ev_recloc, ev_recreg, ev_meta, status_vital) (since diagnosis)</v>
      </c>
      <c r="Z269" s="1" t="str">
        <f t="shared" si="19"/>
        <v>@derived</v>
      </c>
      <c r="AA269" s="1" t="s">
        <v>54</v>
      </c>
    </row>
    <row r="270" spans="1:45" x14ac:dyDescent="0.2">
      <c r="A270" s="12" t="s">
        <v>70</v>
      </c>
      <c r="B270" s="10" t="s">
        <v>844</v>
      </c>
      <c r="C270" s="34" t="s">
        <v>853</v>
      </c>
      <c r="D270" s="10" t="s">
        <v>62</v>
      </c>
      <c r="E270" s="10" t="s">
        <v>1053</v>
      </c>
      <c r="F270" s="10" t="s">
        <v>854</v>
      </c>
      <c r="G270" s="1" t="s">
        <v>855</v>
      </c>
      <c r="I270" s="1" t="str">
        <f t="shared" si="18"/>
        <v>status_drfs_diag</v>
      </c>
      <c r="J270" s="1" t="s">
        <v>87</v>
      </c>
      <c r="L270" s="1" t="s">
        <v>214</v>
      </c>
      <c r="M270" s="1" t="e">
        <f>#REF!</f>
        <v>#REF!</v>
      </c>
      <c r="N270" s="10" t="str">
        <f t="shared" si="22"/>
        <v>0,0|1,1</v>
      </c>
      <c r="O270" s="1" t="str">
        <f t="shared" si="20"/>
        <v>Distant relapse-free survival (Formerly MFS) (Event included in DRFS : ev_meta,death) (since diagnosis)</v>
      </c>
      <c r="Z270" s="1" t="str">
        <f t="shared" si="19"/>
        <v>@derived</v>
      </c>
      <c r="AA270" s="1" t="s">
        <v>54</v>
      </c>
    </row>
    <row r="271" spans="1:45" x14ac:dyDescent="0.2">
      <c r="A271" s="12" t="s">
        <v>70</v>
      </c>
      <c r="B271" s="10" t="s">
        <v>844</v>
      </c>
      <c r="C271" s="34" t="s">
        <v>856</v>
      </c>
      <c r="D271" s="10" t="s">
        <v>48</v>
      </c>
      <c r="E271" s="10" t="s">
        <v>788</v>
      </c>
      <c r="F271" s="10" t="s">
        <v>854</v>
      </c>
      <c r="G271" s="1" t="s">
        <v>855</v>
      </c>
      <c r="I271" s="1" t="str">
        <f t="shared" si="18"/>
        <v>status_drfs_diag_txt</v>
      </c>
      <c r="J271" s="1" t="s">
        <v>87</v>
      </c>
      <c r="L271" s="1" t="s">
        <v>214</v>
      </c>
      <c r="M271" s="1" t="e">
        <f>#REF!</f>
        <v>#REF!</v>
      </c>
      <c r="N271" s="10" t="str">
        <f t="shared" si="22"/>
        <v>No,No|Yes,Yes</v>
      </c>
      <c r="O271" s="1" t="str">
        <f t="shared" si="20"/>
        <v>Distant relapse-free survival (Formerly MFS) (Event included in DRFS : ev_meta,death) (since diagnosis)</v>
      </c>
      <c r="Z271" s="1" t="str">
        <f t="shared" si="19"/>
        <v>@derived</v>
      </c>
      <c r="AA271" s="1" t="s">
        <v>54</v>
      </c>
    </row>
    <row r="272" spans="1:45" s="30" customFormat="1" x14ac:dyDescent="0.2">
      <c r="A272" s="12" t="s">
        <v>70</v>
      </c>
      <c r="B272" s="10" t="s">
        <v>844</v>
      </c>
      <c r="C272" s="34" t="s">
        <v>857</v>
      </c>
      <c r="D272" s="10" t="s">
        <v>62</v>
      </c>
      <c r="E272" s="10" t="s">
        <v>1053</v>
      </c>
      <c r="F272" s="10" t="s">
        <v>858</v>
      </c>
      <c r="G272" s="1" t="s">
        <v>859</v>
      </c>
      <c r="H272" s="5"/>
      <c r="I272" s="4" t="str">
        <f t="shared" ref="I272:I308" si="23">C272</f>
        <v>status_dss_diag</v>
      </c>
      <c r="J272" s="1" t="s">
        <v>87</v>
      </c>
      <c r="K272" s="4"/>
      <c r="L272" s="4" t="s">
        <v>214</v>
      </c>
      <c r="M272" s="4" t="e">
        <f>#REF!</f>
        <v>#REF!</v>
      </c>
      <c r="N272" s="10" t="str">
        <f t="shared" si="22"/>
        <v>0,0|1,1</v>
      </c>
      <c r="O272" s="4" t="str">
        <f t="shared" si="20"/>
        <v>Disease specific survival (Event included in DSS : death from breast cancer) (since diagnosis)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 t="str">
        <f t="shared" ref="Z272:Z296" si="24">CONCATENATE("@",A272)</f>
        <v>@derived</v>
      </c>
      <c r="AA272" s="4" t="s">
        <v>54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1:45" s="30" customFormat="1" x14ac:dyDescent="0.2">
      <c r="A273" s="12" t="s">
        <v>70</v>
      </c>
      <c r="B273" s="10" t="s">
        <v>844</v>
      </c>
      <c r="C273" s="34" t="s">
        <v>860</v>
      </c>
      <c r="D273" s="10" t="s">
        <v>48</v>
      </c>
      <c r="E273" s="10" t="s">
        <v>788</v>
      </c>
      <c r="F273" s="10" t="s">
        <v>858</v>
      </c>
      <c r="G273" s="1" t="s">
        <v>859</v>
      </c>
      <c r="H273" s="5"/>
      <c r="I273" s="4" t="str">
        <f t="shared" si="23"/>
        <v>status_dss_diag_txt</v>
      </c>
      <c r="J273" s="1" t="s">
        <v>87</v>
      </c>
      <c r="K273" s="4"/>
      <c r="L273" s="4" t="s">
        <v>214</v>
      </c>
      <c r="M273" s="4" t="e">
        <f>#REF!</f>
        <v>#REF!</v>
      </c>
      <c r="N273" s="10" t="str">
        <f t="shared" si="22"/>
        <v>No,No|Yes,Yes</v>
      </c>
      <c r="O273" s="4" t="str">
        <f t="shared" si="20"/>
        <v>Disease specific survival (Event included in DSS : death from breast cancer) (since diagnosis)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 t="str">
        <f t="shared" si="24"/>
        <v>@derived</v>
      </c>
      <c r="AA273" s="4" t="s">
        <v>54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1:45" x14ac:dyDescent="0.2">
      <c r="A274" s="12" t="s">
        <v>70</v>
      </c>
      <c r="B274" s="10" t="s">
        <v>844</v>
      </c>
      <c r="C274" s="10" t="s">
        <v>861</v>
      </c>
      <c r="D274" s="10" t="s">
        <v>187</v>
      </c>
      <c r="E274" s="10"/>
      <c r="F274" s="10" t="s">
        <v>862</v>
      </c>
      <c r="G274" s="1" t="s">
        <v>863</v>
      </c>
      <c r="I274" s="1" t="str">
        <f t="shared" si="23"/>
        <v>delay_efs_diag</v>
      </c>
      <c r="J274" s="1" t="s">
        <v>87</v>
      </c>
      <c r="L274" s="1" t="s">
        <v>53</v>
      </c>
      <c r="M274" s="1" t="e">
        <f>#REF!</f>
        <v>#REF!</v>
      </c>
      <c r="N274" s="10"/>
      <c r="O274" s="1" t="str">
        <f t="shared" ref="O274:O305" si="25">F274</f>
        <v>Delay diagnosis to EFS event (in months /30.4375, rounded at first decimal)</v>
      </c>
      <c r="P274" s="1" t="s">
        <v>190</v>
      </c>
      <c r="Z274" s="1" t="str">
        <f t="shared" si="24"/>
        <v>@derived</v>
      </c>
      <c r="AA274" s="1" t="s">
        <v>54</v>
      </c>
    </row>
    <row r="275" spans="1:45" x14ac:dyDescent="0.2">
      <c r="A275" s="12" t="s">
        <v>70</v>
      </c>
      <c r="B275" s="10" t="s">
        <v>844</v>
      </c>
      <c r="C275" s="10" t="s">
        <v>864</v>
      </c>
      <c r="D275" s="10" t="s">
        <v>187</v>
      </c>
      <c r="E275" s="10"/>
      <c r="F275" s="10" t="s">
        <v>865</v>
      </c>
      <c r="G275" s="1" t="s">
        <v>866</v>
      </c>
      <c r="I275" s="1" t="str">
        <f t="shared" si="23"/>
        <v>delay_rfs_diag</v>
      </c>
      <c r="J275" s="1" t="s">
        <v>87</v>
      </c>
      <c r="L275" s="1" t="s">
        <v>53</v>
      </c>
      <c r="M275" s="1" t="e">
        <f>#REF!</f>
        <v>#REF!</v>
      </c>
      <c r="N275" s="10"/>
      <c r="O275" s="1" t="str">
        <f t="shared" si="25"/>
        <v>Delay diagnosis to RFS event (in months /30.4375, rounded at first decimal)</v>
      </c>
      <c r="P275" s="1" t="s">
        <v>190</v>
      </c>
      <c r="Z275" s="1" t="str">
        <f t="shared" si="24"/>
        <v>@derived</v>
      </c>
      <c r="AA275" s="1" t="s">
        <v>54</v>
      </c>
    </row>
    <row r="276" spans="1:45" x14ac:dyDescent="0.2">
      <c r="A276" s="12" t="s">
        <v>70</v>
      </c>
      <c r="B276" s="10" t="s">
        <v>844</v>
      </c>
      <c r="C276" s="10" t="s">
        <v>867</v>
      </c>
      <c r="D276" s="10" t="s">
        <v>187</v>
      </c>
      <c r="E276" s="10"/>
      <c r="F276" s="10" t="s">
        <v>868</v>
      </c>
      <c r="G276" s="1" t="s">
        <v>869</v>
      </c>
      <c r="I276" s="1" t="str">
        <f t="shared" si="23"/>
        <v>delay_drfs_diag</v>
      </c>
      <c r="J276" s="1" t="s">
        <v>87</v>
      </c>
      <c r="L276" s="1" t="s">
        <v>53</v>
      </c>
      <c r="M276" s="1" t="e">
        <f>#REF!</f>
        <v>#REF!</v>
      </c>
      <c r="N276" s="10"/>
      <c r="O276" s="1" t="str">
        <f t="shared" si="25"/>
        <v>Delay diagnosis to DRFS event (formerly MFS)  (in months /30.4375, rounded at first decimal)</v>
      </c>
      <c r="P276" s="1" t="s">
        <v>190</v>
      </c>
      <c r="Z276" s="1" t="str">
        <f t="shared" si="24"/>
        <v>@derived</v>
      </c>
      <c r="AA276" s="1" t="s">
        <v>54</v>
      </c>
    </row>
    <row r="277" spans="1:45" x14ac:dyDescent="0.2">
      <c r="A277" s="12" t="s">
        <v>70</v>
      </c>
      <c r="B277" s="10" t="s">
        <v>844</v>
      </c>
      <c r="C277" s="10" t="s">
        <v>870</v>
      </c>
      <c r="D277" s="10" t="s">
        <v>187</v>
      </c>
      <c r="E277" s="10"/>
      <c r="F277" s="10" t="s">
        <v>871</v>
      </c>
      <c r="G277" s="1" t="s">
        <v>872</v>
      </c>
      <c r="H277" s="18"/>
      <c r="I277" s="1" t="str">
        <f t="shared" si="23"/>
        <v>delay_dss_diag</v>
      </c>
      <c r="J277" s="1" t="s">
        <v>87</v>
      </c>
      <c r="L277" s="1" t="s">
        <v>53</v>
      </c>
      <c r="M277" s="1" t="e">
        <f>#REF!</f>
        <v>#REF!</v>
      </c>
      <c r="N277" s="10"/>
      <c r="O277" s="1" t="str">
        <f t="shared" si="25"/>
        <v>Delay diagnosis to DSS event (in months /30.4375, rounded at first decimal)</v>
      </c>
      <c r="P277" s="1" t="s">
        <v>190</v>
      </c>
      <c r="Z277" s="1" t="str">
        <f t="shared" si="24"/>
        <v>@derived</v>
      </c>
      <c r="AA277" s="1" t="s">
        <v>54</v>
      </c>
    </row>
    <row r="278" spans="1:45" x14ac:dyDescent="0.2">
      <c r="A278" s="12" t="s">
        <v>70</v>
      </c>
      <c r="B278" s="10" t="s">
        <v>844</v>
      </c>
      <c r="C278" s="10" t="s">
        <v>873</v>
      </c>
      <c r="D278" s="10" t="s">
        <v>187</v>
      </c>
      <c r="E278" s="10"/>
      <c r="F278" s="10" t="s">
        <v>874</v>
      </c>
      <c r="G278" s="1" t="s">
        <v>875</v>
      </c>
      <c r="H278" s="18"/>
      <c r="I278" s="1" t="str">
        <f t="shared" si="23"/>
        <v>delay_os_diag</v>
      </c>
      <c r="J278" s="1" t="s">
        <v>87</v>
      </c>
      <c r="L278" s="1" t="s">
        <v>53</v>
      </c>
      <c r="M278" s="1" t="e">
        <f>#REF!</f>
        <v>#REF!</v>
      </c>
      <c r="N278" s="10"/>
      <c r="O278" s="1" t="str">
        <f t="shared" si="25"/>
        <v>Delay diagnosis to OS event (all causes of death)  (in months /30.4375, rounded at first decimal)</v>
      </c>
      <c r="P278" s="1" t="s">
        <v>190</v>
      </c>
      <c r="Z278" s="1" t="str">
        <f t="shared" si="24"/>
        <v>@derived</v>
      </c>
      <c r="AA278" s="1" t="s">
        <v>54</v>
      </c>
    </row>
    <row r="279" spans="1:45" x14ac:dyDescent="0.2">
      <c r="A279" s="12" t="s">
        <v>70</v>
      </c>
      <c r="B279" s="10" t="s">
        <v>844</v>
      </c>
      <c r="C279" s="34" t="s">
        <v>876</v>
      </c>
      <c r="D279" s="10" t="s">
        <v>62</v>
      </c>
      <c r="E279" s="10" t="s">
        <v>1053</v>
      </c>
      <c r="F279" s="10" t="s">
        <v>877</v>
      </c>
      <c r="G279" s="1" t="s">
        <v>878</v>
      </c>
      <c r="I279" s="1" t="str">
        <f t="shared" si="23"/>
        <v>status_rfs</v>
      </c>
      <c r="J279" s="1" t="s">
        <v>87</v>
      </c>
      <c r="L279" s="1" t="s">
        <v>214</v>
      </c>
      <c r="M279" s="1" t="e">
        <f>#REF!</f>
        <v>#REF!</v>
      </c>
      <c r="N279" s="10" t="str">
        <f t="shared" ref="N279:N286" si="26">E279</f>
        <v>0,0|1,1</v>
      </c>
      <c r="O279" s="1" t="str">
        <f t="shared" si="25"/>
        <v>Relapse-free survival (Event included in RFS : ev_recloc, ev_recreg, ev_meta, status_vital) (since surgery) ; if no surgery, variable set to NA</v>
      </c>
      <c r="Z279" s="1" t="str">
        <f t="shared" si="24"/>
        <v>@derived</v>
      </c>
      <c r="AA279" s="1" t="s">
        <v>54</v>
      </c>
    </row>
    <row r="280" spans="1:45" x14ac:dyDescent="0.2">
      <c r="A280" s="12" t="s">
        <v>70</v>
      </c>
      <c r="B280" s="10" t="s">
        <v>844</v>
      </c>
      <c r="C280" s="34" t="s">
        <v>879</v>
      </c>
      <c r="D280" s="10" t="s">
        <v>48</v>
      </c>
      <c r="E280" s="10" t="s">
        <v>788</v>
      </c>
      <c r="F280" s="10" t="s">
        <v>877</v>
      </c>
      <c r="G280" s="1" t="s">
        <v>878</v>
      </c>
      <c r="I280" s="1" t="str">
        <f t="shared" si="23"/>
        <v>status_rfs_txt</v>
      </c>
      <c r="J280" s="1" t="s">
        <v>87</v>
      </c>
      <c r="L280" s="1" t="s">
        <v>214</v>
      </c>
      <c r="M280" s="1" t="e">
        <f>#REF!</f>
        <v>#REF!</v>
      </c>
      <c r="N280" s="10" t="str">
        <f t="shared" si="26"/>
        <v>No,No|Yes,Yes</v>
      </c>
      <c r="O280" s="1" t="str">
        <f t="shared" si="25"/>
        <v>Relapse-free survival (Event included in RFS : ev_recloc, ev_recreg, ev_meta, status_vital) (since surgery) ; if no surgery, variable set to NA</v>
      </c>
      <c r="Z280" s="1" t="str">
        <f t="shared" si="24"/>
        <v>@derived</v>
      </c>
      <c r="AA280" s="1" t="s">
        <v>54</v>
      </c>
    </row>
    <row r="281" spans="1:45" x14ac:dyDescent="0.2">
      <c r="A281" s="12" t="s">
        <v>70</v>
      </c>
      <c r="B281" s="10" t="s">
        <v>844</v>
      </c>
      <c r="C281" s="34" t="s">
        <v>880</v>
      </c>
      <c r="D281" s="10" t="s">
        <v>62</v>
      </c>
      <c r="E281" s="10" t="s">
        <v>1053</v>
      </c>
      <c r="F281" s="10" t="s">
        <v>881</v>
      </c>
      <c r="G281" s="1" t="s">
        <v>882</v>
      </c>
      <c r="I281" s="1" t="str">
        <f t="shared" si="23"/>
        <v>status_drfs</v>
      </c>
      <c r="J281" s="1" t="s">
        <v>87</v>
      </c>
      <c r="L281" s="1" t="s">
        <v>214</v>
      </c>
      <c r="M281" s="1" t="e">
        <f>#REF!</f>
        <v>#REF!</v>
      </c>
      <c r="N281" s="10" t="str">
        <f t="shared" si="26"/>
        <v>0,0|1,1</v>
      </c>
      <c r="O281" s="1" t="str">
        <f t="shared" si="25"/>
        <v>Distant relapse-free survival (Formerly MFS) (Event included in DRFS : ev_meta,death) (since surgery); if no surgery, variable set to NA</v>
      </c>
      <c r="Z281" s="1" t="str">
        <f t="shared" si="24"/>
        <v>@derived</v>
      </c>
      <c r="AA281" s="1" t="s">
        <v>54</v>
      </c>
    </row>
    <row r="282" spans="1:45" x14ac:dyDescent="0.2">
      <c r="A282" s="12" t="s">
        <v>70</v>
      </c>
      <c r="B282" s="10" t="s">
        <v>844</v>
      </c>
      <c r="C282" s="34" t="s">
        <v>883</v>
      </c>
      <c r="D282" s="10" t="s">
        <v>48</v>
      </c>
      <c r="E282" s="10" t="s">
        <v>788</v>
      </c>
      <c r="F282" s="10" t="s">
        <v>881</v>
      </c>
      <c r="G282" s="1" t="s">
        <v>882</v>
      </c>
      <c r="I282" s="1" t="str">
        <f t="shared" si="23"/>
        <v>status_drfs_txt</v>
      </c>
      <c r="J282" s="1" t="s">
        <v>87</v>
      </c>
      <c r="L282" s="1" t="s">
        <v>214</v>
      </c>
      <c r="M282" s="1" t="e">
        <f>#REF!</f>
        <v>#REF!</v>
      </c>
      <c r="N282" s="10" t="str">
        <f t="shared" si="26"/>
        <v>No,No|Yes,Yes</v>
      </c>
      <c r="O282" s="1" t="str">
        <f t="shared" si="25"/>
        <v>Distant relapse-free survival (Formerly MFS) (Event included in DRFS : ev_meta,death) (since surgery); if no surgery, variable set to NA</v>
      </c>
      <c r="Z282" s="1" t="str">
        <f t="shared" si="24"/>
        <v>@derived</v>
      </c>
      <c r="AA282" s="1" t="s">
        <v>54</v>
      </c>
    </row>
    <row r="283" spans="1:45" x14ac:dyDescent="0.2">
      <c r="A283" s="12" t="s">
        <v>70</v>
      </c>
      <c r="B283" s="10" t="s">
        <v>844</v>
      </c>
      <c r="C283" s="34" t="s">
        <v>884</v>
      </c>
      <c r="D283" s="10" t="s">
        <v>62</v>
      </c>
      <c r="E283" s="10" t="s">
        <v>1053</v>
      </c>
      <c r="F283" s="10" t="s">
        <v>885</v>
      </c>
      <c r="G283" s="1" t="s">
        <v>886</v>
      </c>
      <c r="I283" s="1" t="str">
        <f t="shared" si="23"/>
        <v>status_dfs</v>
      </c>
      <c r="J283" s="1" t="s">
        <v>87</v>
      </c>
      <c r="L283" s="1" t="s">
        <v>214</v>
      </c>
      <c r="M283" s="1" t="e">
        <f>#REF!</f>
        <v>#REF!</v>
      </c>
      <c r="N283" s="10" t="str">
        <f t="shared" si="26"/>
        <v>0,0|1,1</v>
      </c>
      <c r="O283" s="1" t="str">
        <f t="shared" si="2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83" s="1" t="str">
        <f t="shared" si="24"/>
        <v>@derived</v>
      </c>
      <c r="AA283" s="1" t="s">
        <v>54</v>
      </c>
    </row>
    <row r="284" spans="1:45" x14ac:dyDescent="0.2">
      <c r="A284" s="12" t="s">
        <v>70</v>
      </c>
      <c r="B284" s="10" t="s">
        <v>844</v>
      </c>
      <c r="C284" s="34" t="s">
        <v>887</v>
      </c>
      <c r="D284" s="10" t="s">
        <v>48</v>
      </c>
      <c r="E284" s="10" t="s">
        <v>788</v>
      </c>
      <c r="F284" s="10" t="s">
        <v>885</v>
      </c>
      <c r="G284" s="1" t="s">
        <v>886</v>
      </c>
      <c r="I284" s="1" t="str">
        <f t="shared" si="23"/>
        <v>status_dfs_txt</v>
      </c>
      <c r="J284" s="1" t="s">
        <v>87</v>
      </c>
      <c r="L284" s="1" t="s">
        <v>214</v>
      </c>
      <c r="M284" s="1" t="e">
        <f>#REF!</f>
        <v>#REF!</v>
      </c>
      <c r="N284" s="10" t="str">
        <f t="shared" si="26"/>
        <v>No,No|Yes,Yes</v>
      </c>
      <c r="O284" s="1" t="str">
        <f t="shared" si="2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84" s="1" t="str">
        <f t="shared" si="24"/>
        <v>@derived</v>
      </c>
      <c r="AA284" s="1" t="s">
        <v>54</v>
      </c>
    </row>
    <row r="285" spans="1:45" x14ac:dyDescent="0.2">
      <c r="A285" s="12" t="s">
        <v>70</v>
      </c>
      <c r="B285" s="10" t="s">
        <v>844</v>
      </c>
      <c r="C285" s="34" t="s">
        <v>888</v>
      </c>
      <c r="D285" s="10" t="s">
        <v>62</v>
      </c>
      <c r="E285" s="10" t="s">
        <v>1053</v>
      </c>
      <c r="F285" s="10" t="s">
        <v>889</v>
      </c>
      <c r="G285" s="1" t="s">
        <v>890</v>
      </c>
      <c r="I285" s="1" t="str">
        <f t="shared" si="23"/>
        <v>status_dss</v>
      </c>
      <c r="J285" s="1" t="s">
        <v>87</v>
      </c>
      <c r="L285" s="1" t="s">
        <v>214</v>
      </c>
      <c r="M285" s="1" t="e">
        <f>#REF!</f>
        <v>#REF!</v>
      </c>
      <c r="N285" s="10" t="str">
        <f t="shared" si="26"/>
        <v>0,0|1,1</v>
      </c>
      <c r="O285" s="1" t="str">
        <f t="shared" si="25"/>
        <v>Disease specific survival (Event included in DSS : death from BC) (since surgery); if no surgery, variable set to NA</v>
      </c>
      <c r="Z285" s="1" t="str">
        <f t="shared" si="24"/>
        <v>@derived</v>
      </c>
      <c r="AA285" s="1" t="s">
        <v>54</v>
      </c>
    </row>
    <row r="286" spans="1:45" x14ac:dyDescent="0.2">
      <c r="A286" s="12" t="s">
        <v>70</v>
      </c>
      <c r="B286" s="10" t="s">
        <v>844</v>
      </c>
      <c r="C286" s="34" t="s">
        <v>891</v>
      </c>
      <c r="D286" s="10" t="s">
        <v>48</v>
      </c>
      <c r="E286" s="10" t="s">
        <v>788</v>
      </c>
      <c r="F286" s="10" t="s">
        <v>889</v>
      </c>
      <c r="G286" s="1" t="s">
        <v>890</v>
      </c>
      <c r="I286" s="1" t="str">
        <f t="shared" si="23"/>
        <v>status_dss_txt</v>
      </c>
      <c r="J286" s="1" t="s">
        <v>87</v>
      </c>
      <c r="L286" s="1" t="s">
        <v>214</v>
      </c>
      <c r="M286" s="1" t="e">
        <f>#REF!</f>
        <v>#REF!</v>
      </c>
      <c r="N286" s="10" t="str">
        <f t="shared" si="26"/>
        <v>No,No|Yes,Yes</v>
      </c>
      <c r="O286" s="1" t="str">
        <f t="shared" si="25"/>
        <v>Disease specific survival (Event included in DSS : death from BC) (since surgery); if no surgery, variable set to NA</v>
      </c>
      <c r="Z286" s="1" t="str">
        <f t="shared" si="24"/>
        <v>@derived</v>
      </c>
      <c r="AA286" s="1" t="s">
        <v>54</v>
      </c>
    </row>
    <row r="287" spans="1:45" x14ac:dyDescent="0.2">
      <c r="A287" s="12" t="s">
        <v>70</v>
      </c>
      <c r="B287" s="10" t="s">
        <v>844</v>
      </c>
      <c r="C287" s="34" t="s">
        <v>892</v>
      </c>
      <c r="D287" s="10" t="s">
        <v>187</v>
      </c>
      <c r="E287" s="10"/>
      <c r="F287" s="10" t="s">
        <v>893</v>
      </c>
      <c r="G287" s="1" t="s">
        <v>894</v>
      </c>
      <c r="I287" s="1" t="str">
        <f t="shared" si="23"/>
        <v>delay_rfs</v>
      </c>
      <c r="J287" s="1" t="s">
        <v>87</v>
      </c>
      <c r="L287" s="1" t="s">
        <v>53</v>
      </c>
      <c r="M287" s="1" t="e">
        <f>#REF!</f>
        <v>#REF!</v>
      </c>
      <c r="N287" s="10"/>
      <c r="O287" s="1" t="str">
        <f t="shared" si="25"/>
        <v>Delay surgery to RFS event (in months /30.4375, rounded at first decimal); if no surgery, variable set to NA</v>
      </c>
      <c r="P287" s="1" t="s">
        <v>190</v>
      </c>
      <c r="Z287" s="1" t="str">
        <f t="shared" si="24"/>
        <v>@derived</v>
      </c>
      <c r="AA287" s="1" t="s">
        <v>54</v>
      </c>
    </row>
    <row r="288" spans="1:45" x14ac:dyDescent="0.2">
      <c r="A288" s="12" t="s">
        <v>70</v>
      </c>
      <c r="B288" s="10" t="s">
        <v>844</v>
      </c>
      <c r="C288" s="10" t="s">
        <v>895</v>
      </c>
      <c r="D288" s="10" t="s">
        <v>187</v>
      </c>
      <c r="E288" s="10"/>
      <c r="F288" s="10" t="s">
        <v>896</v>
      </c>
      <c r="G288" s="1" t="s">
        <v>897</v>
      </c>
      <c r="I288" s="1" t="str">
        <f t="shared" si="23"/>
        <v>delay_drfs</v>
      </c>
      <c r="J288" s="1" t="s">
        <v>87</v>
      </c>
      <c r="L288" s="1" t="s">
        <v>53</v>
      </c>
      <c r="M288" s="1" t="e">
        <f>#REF!</f>
        <v>#REF!</v>
      </c>
      <c r="N288" s="10"/>
      <c r="O288" s="1" t="str">
        <f t="shared" si="25"/>
        <v>Delay surgery to DRFS event (formerly MFS)  (in months /30.4375, rounded at first decimal); if no surgery, variable set to NA</v>
      </c>
      <c r="P288" s="1" t="s">
        <v>190</v>
      </c>
      <c r="Z288" s="1" t="str">
        <f t="shared" si="24"/>
        <v>@derived</v>
      </c>
      <c r="AA288" s="1" t="s">
        <v>54</v>
      </c>
    </row>
    <row r="289" spans="1:45" x14ac:dyDescent="0.2">
      <c r="A289" s="12" t="s">
        <v>70</v>
      </c>
      <c r="B289" s="10" t="s">
        <v>844</v>
      </c>
      <c r="C289" s="10" t="s">
        <v>898</v>
      </c>
      <c r="D289" s="10" t="s">
        <v>187</v>
      </c>
      <c r="E289" s="10"/>
      <c r="F289" s="10" t="s">
        <v>899</v>
      </c>
      <c r="G289" s="1" t="s">
        <v>900</v>
      </c>
      <c r="I289" s="1" t="str">
        <f t="shared" si="23"/>
        <v>delay_dfs</v>
      </c>
      <c r="J289" s="1" t="s">
        <v>87</v>
      </c>
      <c r="L289" s="1" t="s">
        <v>53</v>
      </c>
      <c r="M289" s="1" t="e">
        <f>#REF!</f>
        <v>#REF!</v>
      </c>
      <c r="N289" s="10"/>
      <c r="O289" s="1" t="str">
        <f t="shared" si="25"/>
        <v>Delay surgery to DFS event (in months /30.4375, rounded at first decimal); if no surgery, variable set to NA</v>
      </c>
      <c r="P289" s="1" t="s">
        <v>190</v>
      </c>
      <c r="Z289" s="1" t="str">
        <f t="shared" si="24"/>
        <v>@derived</v>
      </c>
      <c r="AA289" s="1" t="s">
        <v>54</v>
      </c>
    </row>
    <row r="290" spans="1:45" s="30" customFormat="1" x14ac:dyDescent="0.2">
      <c r="A290" s="12" t="s">
        <v>70</v>
      </c>
      <c r="B290" s="10" t="s">
        <v>844</v>
      </c>
      <c r="C290" s="10" t="s">
        <v>901</v>
      </c>
      <c r="D290" s="10" t="s">
        <v>187</v>
      </c>
      <c r="E290" s="10"/>
      <c r="F290" s="10" t="s">
        <v>902</v>
      </c>
      <c r="G290" s="1" t="s">
        <v>903</v>
      </c>
      <c r="H290" s="18"/>
      <c r="I290" s="4" t="str">
        <f t="shared" si="23"/>
        <v>delay_dss</v>
      </c>
      <c r="J290" s="1" t="s">
        <v>87</v>
      </c>
      <c r="K290" s="4"/>
      <c r="L290" s="4" t="s">
        <v>53</v>
      </c>
      <c r="M290" s="4" t="e">
        <f>#REF!</f>
        <v>#REF!</v>
      </c>
      <c r="N290" s="10"/>
      <c r="O290" s="4" t="str">
        <f t="shared" si="25"/>
        <v>Delay surgery to DSS event (in months /30.4375, rounded at first decimal); if no surgery, variable set to NA</v>
      </c>
      <c r="P290" s="4" t="s">
        <v>190</v>
      </c>
      <c r="Q290" s="4"/>
      <c r="R290" s="4"/>
      <c r="S290" s="4"/>
      <c r="T290" s="4"/>
      <c r="U290" s="4"/>
      <c r="V290" s="4"/>
      <c r="W290" s="4"/>
      <c r="X290" s="4"/>
      <c r="Y290" s="4"/>
      <c r="Z290" s="4" t="str">
        <f t="shared" si="24"/>
        <v>@derived</v>
      </c>
      <c r="AA290" s="4" t="s">
        <v>54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spans="1:45" x14ac:dyDescent="0.2">
      <c r="A291" s="12" t="s">
        <v>70</v>
      </c>
      <c r="B291" s="10" t="s">
        <v>844</v>
      </c>
      <c r="C291" s="10" t="s">
        <v>904</v>
      </c>
      <c r="D291" s="10" t="s">
        <v>187</v>
      </c>
      <c r="E291" s="10"/>
      <c r="F291" s="10" t="s">
        <v>905</v>
      </c>
      <c r="G291" s="1" t="s">
        <v>906</v>
      </c>
      <c r="H291" s="18"/>
      <c r="I291" s="1" t="str">
        <f t="shared" si="23"/>
        <v>delay_os</v>
      </c>
      <c r="J291" s="1" t="s">
        <v>87</v>
      </c>
      <c r="L291" s="1" t="s">
        <v>53</v>
      </c>
      <c r="M291" s="1" t="e">
        <f>#REF!</f>
        <v>#REF!</v>
      </c>
      <c r="N291" s="10"/>
      <c r="O291" s="1" t="str">
        <f t="shared" si="25"/>
        <v>Delay surgery to OS event (all causes of death)  (in months /30.4375, rounded at first decimal); if no surgery, variable set to NA</v>
      </c>
      <c r="P291" s="1" t="s">
        <v>190</v>
      </c>
      <c r="Z291" s="1" t="str">
        <f t="shared" si="24"/>
        <v>@derived</v>
      </c>
      <c r="AA291" s="1" t="s">
        <v>54</v>
      </c>
    </row>
    <row r="292" spans="1:45" x14ac:dyDescent="0.2">
      <c r="A292" s="12" t="s">
        <v>70</v>
      </c>
      <c r="B292" s="10" t="s">
        <v>844</v>
      </c>
      <c r="C292" s="34" t="s">
        <v>907</v>
      </c>
      <c r="D292" s="10" t="s">
        <v>81</v>
      </c>
      <c r="E292" s="10"/>
      <c r="F292" s="10" t="s">
        <v>908</v>
      </c>
      <c r="G292" s="1" t="s">
        <v>909</v>
      </c>
      <c r="I292" s="1" t="str">
        <f t="shared" si="23"/>
        <v>dat_efs</v>
      </c>
      <c r="J292" s="1" t="s">
        <v>87</v>
      </c>
      <c r="L292" s="1" t="s">
        <v>53</v>
      </c>
      <c r="M292" s="1" t="e">
        <f>#REF!</f>
        <v>#REF!</v>
      </c>
      <c r="N292" s="10"/>
      <c r="O292" s="1" t="str">
        <f t="shared" si="25"/>
        <v xml:space="preserve">Date of first event between ev_prog_neo, ev_recloc, ev_recreg, ev_meta, status_vital </v>
      </c>
      <c r="P292" s="1" t="s">
        <v>83</v>
      </c>
      <c r="Z292" s="1" t="str">
        <f t="shared" si="24"/>
        <v>@derived</v>
      </c>
    </row>
    <row r="293" spans="1:45" x14ac:dyDescent="0.2">
      <c r="A293" s="12" t="s">
        <v>70</v>
      </c>
      <c r="B293" s="10" t="s">
        <v>844</v>
      </c>
      <c r="C293" s="34" t="s">
        <v>910</v>
      </c>
      <c r="D293" s="10" t="s">
        <v>81</v>
      </c>
      <c r="E293" s="10"/>
      <c r="F293" s="10" t="s">
        <v>911</v>
      </c>
      <c r="G293" s="1" t="s">
        <v>912</v>
      </c>
      <c r="I293" s="1" t="str">
        <f t="shared" si="23"/>
        <v>dat_rfs</v>
      </c>
      <c r="J293" s="1" t="s">
        <v>87</v>
      </c>
      <c r="L293" s="1" t="s">
        <v>53</v>
      </c>
      <c r="M293" s="1" t="e">
        <f>#REF!</f>
        <v>#REF!</v>
      </c>
      <c r="N293" s="10"/>
      <c r="O293" s="1" t="str">
        <f t="shared" si="25"/>
        <v xml:space="preserve">Date of first event between  ev_recloc, ev_recreg, ev_meta, status_vital </v>
      </c>
      <c r="P293" s="1" t="s">
        <v>83</v>
      </c>
      <c r="Z293" s="1" t="str">
        <f t="shared" si="24"/>
        <v>@derived</v>
      </c>
    </row>
    <row r="294" spans="1:45" x14ac:dyDescent="0.2">
      <c r="A294" s="12" t="s">
        <v>70</v>
      </c>
      <c r="B294" s="10" t="s">
        <v>844</v>
      </c>
      <c r="C294" s="34" t="s">
        <v>913</v>
      </c>
      <c r="D294" s="10" t="s">
        <v>81</v>
      </c>
      <c r="E294" s="10"/>
      <c r="F294" s="10" t="s">
        <v>914</v>
      </c>
      <c r="G294" s="1" t="s">
        <v>915</v>
      </c>
      <c r="I294" s="1" t="str">
        <f t="shared" si="23"/>
        <v>dat_drfs</v>
      </c>
      <c r="J294" s="1" t="s">
        <v>87</v>
      </c>
      <c r="L294" s="1" t="s">
        <v>53</v>
      </c>
      <c r="M294" s="1" t="e">
        <f>#REF!</f>
        <v>#REF!</v>
      </c>
      <c r="N294" s="10"/>
      <c r="O294" s="1" t="str">
        <f t="shared" si="25"/>
        <v>Date of first event between ev_meta and status_vital</v>
      </c>
      <c r="P294" s="1" t="s">
        <v>83</v>
      </c>
      <c r="Z294" s="1" t="str">
        <f t="shared" si="24"/>
        <v>@derived</v>
      </c>
    </row>
    <row r="295" spans="1:45" x14ac:dyDescent="0.2">
      <c r="A295" s="12" t="s">
        <v>70</v>
      </c>
      <c r="B295" s="10" t="s">
        <v>844</v>
      </c>
      <c r="C295" s="34" t="s">
        <v>916</v>
      </c>
      <c r="D295" s="10" t="s">
        <v>81</v>
      </c>
      <c r="E295" s="10"/>
      <c r="F295" s="10" t="s">
        <v>917</v>
      </c>
      <c r="G295" s="1" t="s">
        <v>918</v>
      </c>
      <c r="I295" s="1" t="str">
        <f t="shared" si="23"/>
        <v>dat_dfs</v>
      </c>
      <c r="J295" s="1" t="s">
        <v>87</v>
      </c>
      <c r="L295" s="1" t="s">
        <v>53</v>
      </c>
      <c r="M295" s="1" t="e">
        <f>#REF!</f>
        <v>#REF!</v>
      </c>
      <c r="N295" s="10"/>
      <c r="O295" s="1" t="str">
        <f t="shared" si="25"/>
        <v>Date of first event between ev_prog_neo, ev_recloc, ev_recreg, ev_meta, ev_contro, ev_secondk, death</v>
      </c>
      <c r="P295" s="1" t="s">
        <v>83</v>
      </c>
      <c r="Z295" s="1" t="str">
        <f t="shared" si="24"/>
        <v>@derived</v>
      </c>
    </row>
    <row r="296" spans="1:45" x14ac:dyDescent="0.2">
      <c r="A296" s="12" t="s">
        <v>70</v>
      </c>
      <c r="B296" s="10" t="s">
        <v>844</v>
      </c>
      <c r="C296" s="34" t="s">
        <v>919</v>
      </c>
      <c r="D296" s="10" t="s">
        <v>81</v>
      </c>
      <c r="E296" s="10"/>
      <c r="F296" s="10" t="s">
        <v>920</v>
      </c>
      <c r="G296" s="1" t="s">
        <v>921</v>
      </c>
      <c r="I296" s="1" t="str">
        <f t="shared" si="23"/>
        <v>dat_dss</v>
      </c>
      <c r="J296" s="1" t="s">
        <v>87</v>
      </c>
      <c r="L296" s="1" t="s">
        <v>53</v>
      </c>
      <c r="M296" s="1" t="e">
        <f>#REF!</f>
        <v>#REF!</v>
      </c>
      <c r="N296" s="10"/>
      <c r="O296" s="1" t="str">
        <f t="shared" si="25"/>
        <v>Date of death by BC</v>
      </c>
      <c r="P296" s="1" t="s">
        <v>83</v>
      </c>
      <c r="Z296" s="1" t="str">
        <f t="shared" si="24"/>
        <v>@derived</v>
      </c>
    </row>
    <row r="297" spans="1:45" x14ac:dyDescent="0.2">
      <c r="A297" s="8" t="s">
        <v>45</v>
      </c>
      <c r="B297" s="1" t="s">
        <v>922</v>
      </c>
      <c r="C297" s="37" t="s">
        <v>923</v>
      </c>
      <c r="D297" s="4" t="s">
        <v>48</v>
      </c>
      <c r="E297" s="10" t="s">
        <v>924</v>
      </c>
      <c r="F297" s="10" t="s">
        <v>925</v>
      </c>
      <c r="G297" s="1" t="s">
        <v>925</v>
      </c>
      <c r="I297" s="1" t="str">
        <f t="shared" si="23"/>
        <v>preg_dg</v>
      </c>
      <c r="J297" s="24" t="s">
        <v>87</v>
      </c>
      <c r="L297" s="1" t="s">
        <v>214</v>
      </c>
      <c r="M297" s="1" t="e">
        <f>#REF!</f>
        <v>#REF!</v>
      </c>
      <c r="N297" s="10"/>
      <c r="O297" s="1" t="str">
        <f t="shared" si="25"/>
        <v>Pregnancy at BC diagnosis</v>
      </c>
    </row>
    <row r="298" spans="1:45" x14ac:dyDescent="0.2">
      <c r="A298" s="8" t="s">
        <v>45</v>
      </c>
      <c r="B298" s="1" t="s">
        <v>922</v>
      </c>
      <c r="C298" s="37" t="s">
        <v>926</v>
      </c>
      <c r="D298" s="4" t="s">
        <v>48</v>
      </c>
      <c r="E298" s="10" t="s">
        <v>927</v>
      </c>
      <c r="F298" s="1" t="s">
        <v>928</v>
      </c>
      <c r="G298" s="1" t="s">
        <v>928</v>
      </c>
      <c r="I298" s="1" t="str">
        <f t="shared" si="23"/>
        <v>post_partum_dg</v>
      </c>
      <c r="J298" s="24" t="s">
        <v>87</v>
      </c>
      <c r="L298" s="1" t="s">
        <v>214</v>
      </c>
      <c r="M298" s="1" t="e">
        <f>#REF!</f>
        <v>#REF!</v>
      </c>
      <c r="N298" s="10"/>
      <c r="O298" s="1" t="str">
        <f t="shared" si="25"/>
        <v>Post-partum at BC diagnosis</v>
      </c>
    </row>
    <row r="299" spans="1:45" x14ac:dyDescent="0.2">
      <c r="A299" s="8" t="s">
        <v>45</v>
      </c>
      <c r="B299" s="1" t="s">
        <v>922</v>
      </c>
      <c r="C299" s="37" t="s">
        <v>929</v>
      </c>
      <c r="D299" s="4" t="s">
        <v>48</v>
      </c>
      <c r="E299" s="10" t="s">
        <v>930</v>
      </c>
      <c r="F299" s="10" t="s">
        <v>931</v>
      </c>
      <c r="G299" s="1" t="s">
        <v>931</v>
      </c>
      <c r="H299" s="5"/>
      <c r="I299" s="1" t="str">
        <f t="shared" si="23"/>
        <v>obst_cond_diag_dg</v>
      </c>
      <c r="J299" s="24" t="s">
        <v>87</v>
      </c>
      <c r="L299" s="1" t="s">
        <v>214</v>
      </c>
      <c r="M299" s="1" t="e">
        <f>#REF!</f>
        <v>#REF!</v>
      </c>
      <c r="N299" s="10"/>
      <c r="O299" s="1" t="str">
        <f t="shared" si="25"/>
        <v>Obstetrical condition at BC diagnosis</v>
      </c>
    </row>
    <row r="300" spans="1:45" x14ac:dyDescent="0.2">
      <c r="A300" s="8" t="s">
        <v>45</v>
      </c>
      <c r="B300" s="1" t="s">
        <v>932</v>
      </c>
      <c r="C300" s="1" t="s">
        <v>933</v>
      </c>
      <c r="D300" s="4" t="s">
        <v>48</v>
      </c>
      <c r="E300" s="10" t="s">
        <v>211</v>
      </c>
      <c r="F300" s="10" t="s">
        <v>934</v>
      </c>
      <c r="G300" s="1" t="s">
        <v>935</v>
      </c>
      <c r="H300" s="5"/>
      <c r="I300" s="1" t="str">
        <f t="shared" si="23"/>
        <v>fertil_preserv</v>
      </c>
      <c r="J300" s="24" t="s">
        <v>87</v>
      </c>
      <c r="K300" s="1" t="str">
        <f>CONCATENATE("&lt;div class='rich-text-field-label'&gt;&lt;p style='text-align: center;'&gt;",B300,"&lt;/p&gt;&lt;/div&gt;")</f>
        <v>&lt;div class='rich-text-field-label'&gt;&lt;p style='text-align: center;'&gt;fertility_preservation&lt;/p&gt;&lt;/div&gt;</v>
      </c>
      <c r="L300" s="1" t="s">
        <v>214</v>
      </c>
      <c r="M300" s="1" t="e">
        <f>#REF!</f>
        <v>#REF!</v>
      </c>
      <c r="N300" s="10" t="str">
        <f>E300</f>
        <v>0,No|1,Yes</v>
      </c>
      <c r="O300" s="1" t="str">
        <f t="shared" si="25"/>
        <v>Realisation of a fertility preservation procedure at BC diagnosis</v>
      </c>
    </row>
    <row r="301" spans="1:45" ht="17" customHeight="1" x14ac:dyDescent="0.2">
      <c r="A301" s="8" t="s">
        <v>45</v>
      </c>
      <c r="B301" s="1" t="s">
        <v>932</v>
      </c>
      <c r="C301" s="1" t="s">
        <v>936</v>
      </c>
      <c r="D301" s="4" t="s">
        <v>48</v>
      </c>
      <c r="E301" s="10" t="s">
        <v>937</v>
      </c>
      <c r="F301" s="10" t="s">
        <v>938</v>
      </c>
      <c r="G301" s="1" t="s">
        <v>939</v>
      </c>
      <c r="H301" s="5"/>
      <c r="I301" s="1" t="str">
        <f t="shared" si="23"/>
        <v>reason_no_PF</v>
      </c>
      <c r="J301" s="24" t="s">
        <v>87</v>
      </c>
      <c r="L301" s="1" t="s">
        <v>53</v>
      </c>
      <c r="M301" s="1" t="e">
        <f>#REF!</f>
        <v>#REF!</v>
      </c>
      <c r="N301" s="10"/>
      <c r="O301" s="1" t="str">
        <f t="shared" si="25"/>
        <v>Reason of absence of fertility preservation (7 classes)</v>
      </c>
    </row>
    <row r="302" spans="1:45" ht="17" customHeight="1" x14ac:dyDescent="0.2">
      <c r="A302" s="8" t="s">
        <v>45</v>
      </c>
      <c r="B302" s="1" t="s">
        <v>932</v>
      </c>
      <c r="C302" s="1" t="s">
        <v>940</v>
      </c>
      <c r="D302" s="4" t="s">
        <v>48</v>
      </c>
      <c r="E302" s="10" t="s">
        <v>941</v>
      </c>
      <c r="F302" s="10" t="s">
        <v>942</v>
      </c>
      <c r="G302" s="1" t="s">
        <v>939</v>
      </c>
      <c r="H302" s="5"/>
      <c r="I302" s="1" t="str">
        <f t="shared" si="23"/>
        <v>reason_no_PF_2</v>
      </c>
      <c r="J302" s="24" t="s">
        <v>87</v>
      </c>
      <c r="L302" s="1" t="s">
        <v>53</v>
      </c>
      <c r="M302" s="1" t="e">
        <f>#REF!</f>
        <v>#REF!</v>
      </c>
      <c r="N302" s="10"/>
      <c r="O302" s="1" t="str">
        <f t="shared" si="25"/>
        <v>Reason of absence of fertility preservation (3 classes)</v>
      </c>
    </row>
    <row r="303" spans="1:45" x14ac:dyDescent="0.2">
      <c r="A303" s="8" t="s">
        <v>45</v>
      </c>
      <c r="B303" s="1" t="s">
        <v>932</v>
      </c>
      <c r="C303" s="1" t="s">
        <v>943</v>
      </c>
      <c r="D303" s="4" t="s">
        <v>48</v>
      </c>
      <c r="E303" s="10" t="s">
        <v>211</v>
      </c>
      <c r="F303" s="10" t="s">
        <v>944</v>
      </c>
      <c r="G303" s="1" t="s">
        <v>945</v>
      </c>
      <c r="H303" s="5"/>
      <c r="I303" s="1" t="str">
        <f t="shared" si="23"/>
        <v>PF_discussion</v>
      </c>
      <c r="J303" s="24" t="s">
        <v>87</v>
      </c>
      <c r="L303" s="1" t="s">
        <v>214</v>
      </c>
      <c r="M303" s="1" t="e">
        <f>#REF!</f>
        <v>#REF!</v>
      </c>
      <c r="N303" s="10"/>
      <c r="O303" s="1" t="str">
        <f t="shared" si="25"/>
        <v>Fertility preservation discussed with patient</v>
      </c>
    </row>
    <row r="304" spans="1:45" x14ac:dyDescent="0.2">
      <c r="A304" s="8" t="s">
        <v>45</v>
      </c>
      <c r="B304" s="1" t="s">
        <v>932</v>
      </c>
      <c r="C304" s="2" t="s">
        <v>946</v>
      </c>
      <c r="D304" s="4" t="s">
        <v>48</v>
      </c>
      <c r="E304" s="10" t="s">
        <v>211</v>
      </c>
      <c r="F304" s="10" t="s">
        <v>947</v>
      </c>
      <c r="G304" s="1" t="s">
        <v>948</v>
      </c>
      <c r="H304" s="5"/>
      <c r="I304" s="1" t="str">
        <f t="shared" si="23"/>
        <v>fpp_type</v>
      </c>
      <c r="J304" s="24" t="s">
        <v>87</v>
      </c>
      <c r="L304" s="10" t="s">
        <v>53</v>
      </c>
      <c r="M304" s="1" t="e">
        <f>#REF!</f>
        <v>#REF!</v>
      </c>
      <c r="N304" s="10" t="str">
        <f>E304</f>
        <v>0,No|1,Yes</v>
      </c>
      <c r="O304" s="1" t="str">
        <f t="shared" si="25"/>
        <v>At least one FPP</v>
      </c>
      <c r="T304" s="38" t="s">
        <v>949</v>
      </c>
    </row>
    <row r="305" spans="1:20" x14ac:dyDescent="0.2">
      <c r="A305" s="8" t="s">
        <v>45</v>
      </c>
      <c r="B305" s="1" t="s">
        <v>932</v>
      </c>
      <c r="C305" s="2" t="s">
        <v>950</v>
      </c>
      <c r="D305" s="4" t="s">
        <v>48</v>
      </c>
      <c r="E305" s="10" t="s">
        <v>211</v>
      </c>
      <c r="F305" s="10" t="s">
        <v>951</v>
      </c>
      <c r="G305" s="1" t="s">
        <v>952</v>
      </c>
      <c r="H305" s="5"/>
      <c r="I305" s="1" t="str">
        <f t="shared" si="23"/>
        <v>ivm</v>
      </c>
      <c r="J305" s="24" t="s">
        <v>87</v>
      </c>
      <c r="L305" s="10" t="s">
        <v>53</v>
      </c>
      <c r="M305" s="1" t="e">
        <f>#REF!</f>
        <v>#REF!</v>
      </c>
      <c r="N305" s="10" t="str">
        <f>E305</f>
        <v>0,No|1,Yes</v>
      </c>
      <c r="O305" s="1" t="str">
        <f t="shared" si="25"/>
        <v>had IVM as fertility preservation procedure</v>
      </c>
      <c r="T305" s="38" t="s">
        <v>949</v>
      </c>
    </row>
    <row r="306" spans="1:20" x14ac:dyDescent="0.2">
      <c r="A306" s="8" t="s">
        <v>45</v>
      </c>
      <c r="B306" s="1" t="s">
        <v>932</v>
      </c>
      <c r="C306" s="2" t="s">
        <v>953</v>
      </c>
      <c r="D306" s="4" t="s">
        <v>48</v>
      </c>
      <c r="E306" s="10" t="s">
        <v>211</v>
      </c>
      <c r="F306" s="10" t="s">
        <v>954</v>
      </c>
      <c r="G306" s="1" t="s">
        <v>955</v>
      </c>
      <c r="H306" s="5"/>
      <c r="I306" s="1" t="str">
        <f t="shared" si="23"/>
        <v>cos</v>
      </c>
      <c r="J306" s="24" t="s">
        <v>87</v>
      </c>
      <c r="L306" s="10" t="s">
        <v>53</v>
      </c>
      <c r="M306" s="1" t="str">
        <f>F306</f>
        <v>had COS as fertility preservation procedure</v>
      </c>
      <c r="N306" s="10" t="str">
        <f>E306</f>
        <v>0,No|1,Yes</v>
      </c>
      <c r="O306" s="1" t="e">
        <f>#REF!</f>
        <v>#REF!</v>
      </c>
      <c r="T306" s="38" t="s">
        <v>949</v>
      </c>
    </row>
    <row r="307" spans="1:20" x14ac:dyDescent="0.2">
      <c r="A307" s="8" t="s">
        <v>45</v>
      </c>
      <c r="B307" s="1" t="s">
        <v>932</v>
      </c>
      <c r="C307" s="2" t="s">
        <v>956</v>
      </c>
      <c r="D307" s="4" t="s">
        <v>48</v>
      </c>
      <c r="E307" s="10" t="s">
        <v>211</v>
      </c>
      <c r="F307" s="10" t="s">
        <v>957</v>
      </c>
      <c r="G307" s="1" t="s">
        <v>958</v>
      </c>
      <c r="H307" s="5"/>
      <c r="I307" s="1" t="str">
        <f t="shared" si="23"/>
        <v>agonists_during_ct</v>
      </c>
      <c r="J307" s="24" t="s">
        <v>87</v>
      </c>
      <c r="L307" s="10" t="s">
        <v>53</v>
      </c>
      <c r="M307" s="1" t="e">
        <f>#REF!</f>
        <v>#REF!</v>
      </c>
      <c r="N307" s="10" t="str">
        <f>E307</f>
        <v>0,No|1,Yes</v>
      </c>
      <c r="O307" s="1" t="str">
        <f t="shared" ref="O307:O319" si="27">F307</f>
        <v>had LHRH agonists during CT</v>
      </c>
      <c r="T307" s="38" t="s">
        <v>949</v>
      </c>
    </row>
    <row r="308" spans="1:20" x14ac:dyDescent="0.2">
      <c r="A308" s="8" t="s">
        <v>45</v>
      </c>
      <c r="B308" s="1" t="s">
        <v>932</v>
      </c>
      <c r="C308" s="2" t="s">
        <v>959</v>
      </c>
      <c r="D308" s="4" t="s">
        <v>48</v>
      </c>
      <c r="E308" s="10" t="s">
        <v>211</v>
      </c>
      <c r="F308" s="10" t="s">
        <v>960</v>
      </c>
      <c r="G308" s="1" t="s">
        <v>960</v>
      </c>
      <c r="H308" s="5"/>
      <c r="I308" s="1" t="str">
        <f t="shared" si="23"/>
        <v>ovarian_cryopreservation</v>
      </c>
      <c r="J308" s="24" t="s">
        <v>87</v>
      </c>
      <c r="L308" s="1" t="s">
        <v>214</v>
      </c>
      <c r="M308" s="1" t="e">
        <f>#REF!</f>
        <v>#REF!</v>
      </c>
      <c r="N308" s="10"/>
      <c r="O308" s="1" t="str">
        <f t="shared" si="27"/>
        <v>Ovarian cortex cryopreservation</v>
      </c>
      <c r="T308" s="38" t="s">
        <v>949</v>
      </c>
    </row>
    <row r="309" spans="1:20" x14ac:dyDescent="0.2">
      <c r="A309" s="8" t="s">
        <v>45</v>
      </c>
      <c r="B309" s="1" t="s">
        <v>932</v>
      </c>
      <c r="C309" s="2" t="s">
        <v>961</v>
      </c>
      <c r="D309" s="4" t="s">
        <v>48</v>
      </c>
      <c r="E309" s="10" t="s">
        <v>211</v>
      </c>
      <c r="F309" s="10" t="s">
        <v>962</v>
      </c>
      <c r="G309" s="1" t="s">
        <v>962</v>
      </c>
      <c r="H309" s="5"/>
      <c r="I309" s="1" t="e">
        <f>#REF!</f>
        <v>#REF!</v>
      </c>
      <c r="J309" s="24" t="s">
        <v>87</v>
      </c>
      <c r="L309" s="1" t="s">
        <v>214</v>
      </c>
      <c r="M309" s="1" t="e">
        <f>#REF!</f>
        <v>#REF!</v>
      </c>
      <c r="N309" s="10"/>
      <c r="O309" s="1" t="str">
        <f t="shared" si="27"/>
        <v>Oocytes cryopreservation</v>
      </c>
      <c r="T309" s="38" t="s">
        <v>949</v>
      </c>
    </row>
    <row r="310" spans="1:20" x14ac:dyDescent="0.2">
      <c r="A310" s="8" t="s">
        <v>45</v>
      </c>
      <c r="B310" s="1" t="s">
        <v>932</v>
      </c>
      <c r="C310" s="2" t="s">
        <v>963</v>
      </c>
      <c r="D310" s="4" t="s">
        <v>48</v>
      </c>
      <c r="E310" s="10" t="s">
        <v>211</v>
      </c>
      <c r="F310" s="10" t="s">
        <v>964</v>
      </c>
      <c r="G310" s="1" t="s">
        <v>964</v>
      </c>
      <c r="H310" s="5"/>
      <c r="I310" s="1" t="str">
        <f t="shared" ref="I310:I318" si="28">C310</f>
        <v>embryo_cryopreservation</v>
      </c>
      <c r="J310" s="24" t="s">
        <v>87</v>
      </c>
      <c r="L310" s="1" t="s">
        <v>214</v>
      </c>
      <c r="M310" s="1" t="e">
        <f>#REF!</f>
        <v>#REF!</v>
      </c>
      <c r="N310" s="10"/>
      <c r="O310" s="1" t="str">
        <f t="shared" si="27"/>
        <v>Embryo cryopreservation</v>
      </c>
      <c r="T310" s="38" t="s">
        <v>949</v>
      </c>
    </row>
    <row r="311" spans="1:20" x14ac:dyDescent="0.2">
      <c r="A311" s="8" t="s">
        <v>45</v>
      </c>
      <c r="B311" s="1" t="s">
        <v>932</v>
      </c>
      <c r="C311" s="1" t="s">
        <v>965</v>
      </c>
      <c r="D311" s="4" t="s">
        <v>48</v>
      </c>
      <c r="E311" s="10" t="s">
        <v>211</v>
      </c>
      <c r="F311" s="10" t="s">
        <v>966</v>
      </c>
      <c r="G311" s="1" t="s">
        <v>967</v>
      </c>
      <c r="H311" s="5"/>
      <c r="I311" s="1" t="str">
        <f t="shared" si="28"/>
        <v>frozen_mat_available</v>
      </c>
      <c r="J311" s="24" t="s">
        <v>87</v>
      </c>
      <c r="L311" s="1" t="s">
        <v>214</v>
      </c>
      <c r="M311" s="1" t="e">
        <f>#REF!</f>
        <v>#REF!</v>
      </c>
      <c r="N311" s="10" t="str">
        <f t="shared" ref="N311:N318" si="29">E311</f>
        <v>0,No|1,Yes</v>
      </c>
      <c r="O311" s="1" t="str">
        <f t="shared" si="27"/>
        <v>Availability of frozen embryo or oocytes (cortex is not classified as frozen material)</v>
      </c>
      <c r="T311" s="38" t="s">
        <v>949</v>
      </c>
    </row>
    <row r="312" spans="1:20" x14ac:dyDescent="0.2">
      <c r="A312" s="8" t="s">
        <v>45</v>
      </c>
      <c r="B312" s="1" t="s">
        <v>932</v>
      </c>
      <c r="C312" s="2" t="s">
        <v>968</v>
      </c>
      <c r="D312" s="4" t="s">
        <v>48</v>
      </c>
      <c r="E312" s="10" t="s">
        <v>211</v>
      </c>
      <c r="F312" s="10" t="s">
        <v>969</v>
      </c>
      <c r="G312" s="1" t="s">
        <v>970</v>
      </c>
      <c r="H312" s="5"/>
      <c r="I312" s="1" t="str">
        <f t="shared" si="28"/>
        <v>frozen_oocytes</v>
      </c>
      <c r="J312" s="24" t="s">
        <v>87</v>
      </c>
      <c r="L312" s="1" t="s">
        <v>214</v>
      </c>
      <c r="M312" s="1" t="e">
        <f>#REF!</f>
        <v>#REF!</v>
      </c>
      <c r="N312" s="10" t="str">
        <f t="shared" si="29"/>
        <v>0,No|1,Yes</v>
      </c>
      <c r="O312" s="1" t="str">
        <f t="shared" si="27"/>
        <v>Availability of frozen oocytes</v>
      </c>
      <c r="T312" s="38" t="s">
        <v>949</v>
      </c>
    </row>
    <row r="313" spans="1:20" x14ac:dyDescent="0.2">
      <c r="A313" s="8" t="s">
        <v>45</v>
      </c>
      <c r="B313" s="1" t="s">
        <v>932</v>
      </c>
      <c r="C313" s="2" t="s">
        <v>971</v>
      </c>
      <c r="D313" s="4" t="s">
        <v>48</v>
      </c>
      <c r="E313" s="10" t="s">
        <v>211</v>
      </c>
      <c r="F313" s="10" t="s">
        <v>972</v>
      </c>
      <c r="G313" s="1" t="s">
        <v>973</v>
      </c>
      <c r="H313" s="5"/>
      <c r="I313" s="1" t="str">
        <f t="shared" si="28"/>
        <v>frozen_embryos</v>
      </c>
      <c r="J313" s="24" t="s">
        <v>87</v>
      </c>
      <c r="L313" s="1" t="s">
        <v>214</v>
      </c>
      <c r="M313" s="1" t="e">
        <f>#REF!</f>
        <v>#REF!</v>
      </c>
      <c r="N313" s="10" t="str">
        <f t="shared" si="29"/>
        <v>0,No|1,Yes</v>
      </c>
      <c r="O313" s="1" t="str">
        <f t="shared" si="27"/>
        <v>Availability of frozen embryo</v>
      </c>
      <c r="T313" s="38" t="s">
        <v>949</v>
      </c>
    </row>
    <row r="314" spans="1:20" x14ac:dyDescent="0.2">
      <c r="A314" s="8" t="s">
        <v>45</v>
      </c>
      <c r="B314" s="1" t="s">
        <v>932</v>
      </c>
      <c r="C314" s="2" t="s">
        <v>974</v>
      </c>
      <c r="D314" s="4" t="s">
        <v>48</v>
      </c>
      <c r="E314" s="10" t="s">
        <v>975</v>
      </c>
      <c r="F314" s="10" t="s">
        <v>976</v>
      </c>
      <c r="G314" s="1" t="s">
        <v>977</v>
      </c>
      <c r="H314" s="5"/>
      <c r="I314" s="1" t="str">
        <f t="shared" si="28"/>
        <v>return_center_pf</v>
      </c>
      <c r="J314" s="24" t="s">
        <v>87</v>
      </c>
      <c r="L314" s="1" t="s">
        <v>214</v>
      </c>
      <c r="M314" s="1" t="e">
        <f>#REF!</f>
        <v>#REF!</v>
      </c>
      <c r="N314" s="10" t="str">
        <f t="shared" si="29"/>
        <v>1,Yes</v>
      </c>
      <c r="O314" s="1" t="str">
        <f t="shared" si="27"/>
        <v>Return to center of FP</v>
      </c>
      <c r="T314" s="38" t="s">
        <v>949</v>
      </c>
    </row>
    <row r="315" spans="1:20" x14ac:dyDescent="0.2">
      <c r="A315" s="8" t="s">
        <v>45</v>
      </c>
      <c r="B315" s="1" t="s">
        <v>932</v>
      </c>
      <c r="C315" s="1" t="s">
        <v>978</v>
      </c>
      <c r="D315" s="4" t="s">
        <v>48</v>
      </c>
      <c r="E315" s="10" t="s">
        <v>211</v>
      </c>
      <c r="F315" s="1" t="s">
        <v>979</v>
      </c>
      <c r="G315" s="1" t="s">
        <v>979</v>
      </c>
      <c r="I315" s="1" t="str">
        <f t="shared" si="28"/>
        <v>reuse_frozen_material</v>
      </c>
      <c r="J315" s="24" t="s">
        <v>87</v>
      </c>
      <c r="L315" s="1" t="s">
        <v>214</v>
      </c>
      <c r="M315" s="1" t="e">
        <f>#REF!</f>
        <v>#REF!</v>
      </c>
      <c r="N315" s="10" t="str">
        <f t="shared" si="29"/>
        <v>0,No|1,Yes</v>
      </c>
      <c r="O315" s="1" t="str">
        <f t="shared" si="27"/>
        <v>Reuse of frozen material (oocytes or embryo)</v>
      </c>
      <c r="T315" s="38" t="s">
        <v>980</v>
      </c>
    </row>
    <row r="316" spans="1:20" x14ac:dyDescent="0.2">
      <c r="A316" s="8" t="s">
        <v>45</v>
      </c>
      <c r="B316" s="1" t="s">
        <v>932</v>
      </c>
      <c r="C316" s="1" t="s">
        <v>981</v>
      </c>
      <c r="D316" s="4" t="s">
        <v>48</v>
      </c>
      <c r="E316" s="10" t="s">
        <v>211</v>
      </c>
      <c r="F316" s="10" t="s">
        <v>982</v>
      </c>
      <c r="G316" s="1" t="s">
        <v>982</v>
      </c>
      <c r="H316" s="5"/>
      <c r="I316" s="1" t="str">
        <f t="shared" si="28"/>
        <v>reuse_frozen_cortex</v>
      </c>
      <c r="J316" s="24" t="s">
        <v>87</v>
      </c>
      <c r="L316" s="1" t="s">
        <v>214</v>
      </c>
      <c r="M316" s="1" t="e">
        <f>#REF!</f>
        <v>#REF!</v>
      </c>
      <c r="N316" s="10" t="str">
        <f t="shared" si="29"/>
        <v>0,No|1,Yes</v>
      </c>
      <c r="O316" s="1" t="str">
        <f t="shared" si="27"/>
        <v>Ovarian cortex reimplantation</v>
      </c>
      <c r="T316" s="38" t="s">
        <v>983</v>
      </c>
    </row>
    <row r="317" spans="1:20" x14ac:dyDescent="0.2">
      <c r="A317" s="8" t="s">
        <v>45</v>
      </c>
      <c r="B317" s="1" t="s">
        <v>932</v>
      </c>
      <c r="C317" s="1" t="s">
        <v>984</v>
      </c>
      <c r="D317" s="4" t="s">
        <v>48</v>
      </c>
      <c r="E317" s="10" t="s">
        <v>211</v>
      </c>
      <c r="F317" s="10" t="s">
        <v>985</v>
      </c>
      <c r="G317" s="1" t="s">
        <v>985</v>
      </c>
      <c r="H317" s="5"/>
      <c r="I317" s="1" t="str">
        <f t="shared" si="28"/>
        <v>reuse_frozen_oocytes</v>
      </c>
      <c r="J317" s="24" t="s">
        <v>87</v>
      </c>
      <c r="L317" s="1" t="s">
        <v>214</v>
      </c>
      <c r="M317" s="1" t="e">
        <f>#REF!</f>
        <v>#REF!</v>
      </c>
      <c r="N317" s="10" t="str">
        <f t="shared" si="29"/>
        <v>0,No|1,Yes</v>
      </c>
      <c r="O317" s="1" t="str">
        <f t="shared" si="27"/>
        <v>Frozen oocytes reuse</v>
      </c>
      <c r="T317" s="38" t="s">
        <v>986</v>
      </c>
    </row>
    <row r="318" spans="1:20" x14ac:dyDescent="0.2">
      <c r="A318" s="8" t="s">
        <v>45</v>
      </c>
      <c r="B318" s="1" t="s">
        <v>932</v>
      </c>
      <c r="C318" s="1" t="s">
        <v>987</v>
      </c>
      <c r="D318" s="4" t="s">
        <v>48</v>
      </c>
      <c r="E318" s="10" t="s">
        <v>211</v>
      </c>
      <c r="F318" s="10" t="s">
        <v>988</v>
      </c>
      <c r="G318" s="1" t="s">
        <v>988</v>
      </c>
      <c r="H318" s="5"/>
      <c r="I318" s="1" t="str">
        <f t="shared" si="28"/>
        <v>reuse_frozen_embryo</v>
      </c>
      <c r="J318" s="24" t="s">
        <v>87</v>
      </c>
      <c r="L318" s="1" t="s">
        <v>214</v>
      </c>
      <c r="M318" s="1" t="e">
        <f>#REF!</f>
        <v>#REF!</v>
      </c>
      <c r="N318" s="10" t="str">
        <f t="shared" si="29"/>
        <v>0,No|1,Yes</v>
      </c>
      <c r="O318" s="1" t="str">
        <f t="shared" si="27"/>
        <v>Frozen embryo reuse</v>
      </c>
      <c r="T318" s="38" t="s">
        <v>986</v>
      </c>
    </row>
    <row r="319" spans="1:20" x14ac:dyDescent="0.2">
      <c r="A319" s="8" t="s">
        <v>45</v>
      </c>
      <c r="B319" s="1" t="s">
        <v>932</v>
      </c>
      <c r="C319" s="1" t="s">
        <v>989</v>
      </c>
      <c r="D319" s="4" t="s">
        <v>48</v>
      </c>
      <c r="E319" s="10" t="s">
        <v>211</v>
      </c>
      <c r="F319" s="10" t="s">
        <v>990</v>
      </c>
      <c r="G319" s="1" t="s">
        <v>991</v>
      </c>
      <c r="H319" s="5"/>
      <c r="J319" s="24"/>
      <c r="N319" s="10"/>
      <c r="O319" s="1" t="str">
        <f t="shared" si="27"/>
        <v xml:space="preserve">Egg donation </v>
      </c>
      <c r="T319" s="38"/>
    </row>
    <row r="320" spans="1:20" x14ac:dyDescent="0.2">
      <c r="A320" s="8" t="s">
        <v>45</v>
      </c>
      <c r="B320" s="1" t="s">
        <v>932</v>
      </c>
      <c r="C320" s="1" t="s">
        <v>992</v>
      </c>
      <c r="D320" s="4" t="s">
        <v>48</v>
      </c>
      <c r="E320" s="10" t="s">
        <v>211</v>
      </c>
      <c r="F320" s="10" t="s">
        <v>993</v>
      </c>
      <c r="G320" s="1" t="s">
        <v>994</v>
      </c>
      <c r="H320" s="5"/>
      <c r="J320" s="24"/>
      <c r="N320" s="10"/>
      <c r="T320" s="38"/>
    </row>
    <row r="321" spans="1:20" x14ac:dyDescent="0.2">
      <c r="A321" s="8" t="s">
        <v>45</v>
      </c>
      <c r="B321" s="1" t="s">
        <v>932</v>
      </c>
      <c r="C321" s="1" t="s">
        <v>995</v>
      </c>
      <c r="D321" s="4" t="s">
        <v>48</v>
      </c>
      <c r="E321" s="10" t="s">
        <v>211</v>
      </c>
      <c r="F321" s="10"/>
      <c r="G321" s="1" t="s">
        <v>996</v>
      </c>
      <c r="H321" s="5"/>
      <c r="J321" s="24"/>
      <c r="N321" s="10"/>
      <c r="T321" s="38"/>
    </row>
    <row r="322" spans="1:20" x14ac:dyDescent="0.2">
      <c r="A322" s="8" t="s">
        <v>45</v>
      </c>
      <c r="B322" s="1" t="s">
        <v>932</v>
      </c>
      <c r="C322" s="1" t="s">
        <v>997</v>
      </c>
      <c r="D322" s="4" t="s">
        <v>48</v>
      </c>
      <c r="E322" s="10" t="s">
        <v>211</v>
      </c>
      <c r="F322" s="10"/>
      <c r="G322" s="1" t="s">
        <v>998</v>
      </c>
      <c r="H322" s="5"/>
      <c r="J322" s="24"/>
      <c r="N322" s="10"/>
      <c r="T322" s="38"/>
    </row>
    <row r="323" spans="1:20" x14ac:dyDescent="0.2">
      <c r="A323" s="8" t="s">
        <v>45</v>
      </c>
      <c r="B323" s="1" t="s">
        <v>932</v>
      </c>
      <c r="C323" s="1" t="s">
        <v>999</v>
      </c>
      <c r="D323" s="4" t="s">
        <v>48</v>
      </c>
      <c r="E323" s="10" t="s">
        <v>211</v>
      </c>
      <c r="F323" s="10"/>
      <c r="G323" s="1" t="s">
        <v>1000</v>
      </c>
      <c r="H323" s="5"/>
      <c r="J323" s="24"/>
      <c r="N323" s="10"/>
      <c r="T323" s="38"/>
    </row>
    <row r="324" spans="1:20" x14ac:dyDescent="0.2">
      <c r="A324" s="8" t="s">
        <v>45</v>
      </c>
      <c r="B324" s="1" t="s">
        <v>932</v>
      </c>
      <c r="C324" s="1" t="s">
        <v>1001</v>
      </c>
      <c r="D324" s="4" t="s">
        <v>48</v>
      </c>
      <c r="E324" s="10" t="s">
        <v>211</v>
      </c>
      <c r="F324" s="10"/>
      <c r="G324" s="1" t="s">
        <v>1002</v>
      </c>
      <c r="H324" s="5"/>
      <c r="J324" s="24"/>
      <c r="N324" s="10"/>
      <c r="T324" s="38"/>
    </row>
    <row r="325" spans="1:20" x14ac:dyDescent="0.2">
      <c r="A325" s="8" t="s">
        <v>45</v>
      </c>
      <c r="B325" s="1" t="s">
        <v>932</v>
      </c>
      <c r="C325" s="1" t="s">
        <v>1003</v>
      </c>
      <c r="D325" s="4" t="s">
        <v>48</v>
      </c>
      <c r="E325" s="10" t="s">
        <v>211</v>
      </c>
      <c r="F325" s="10"/>
      <c r="G325" s="1" t="s">
        <v>1004</v>
      </c>
      <c r="H325" s="5"/>
      <c r="J325" s="24"/>
      <c r="N325" s="10"/>
      <c r="T325" s="38"/>
    </row>
    <row r="326" spans="1:20" x14ac:dyDescent="0.2">
      <c r="A326" s="8" t="s">
        <v>45</v>
      </c>
      <c r="B326" s="1" t="s">
        <v>1005</v>
      </c>
      <c r="C326" s="1" t="s">
        <v>1006</v>
      </c>
      <c r="D326" s="4" t="s">
        <v>48</v>
      </c>
      <c r="E326" s="10" t="s">
        <v>211</v>
      </c>
      <c r="F326" s="10" t="s">
        <v>1007</v>
      </c>
      <c r="G326" s="1" t="s">
        <v>1008</v>
      </c>
      <c r="H326" s="5"/>
      <c r="I326" s="1" t="str">
        <f>C326</f>
        <v>mention_preg_desire</v>
      </c>
      <c r="J326" s="24" t="s">
        <v>87</v>
      </c>
      <c r="L326" s="1" t="s">
        <v>214</v>
      </c>
      <c r="M326" s="1" t="e">
        <f>#REF!</f>
        <v>#REF!</v>
      </c>
      <c r="N326" s="10" t="str">
        <f>E326</f>
        <v>0,No|1,Yes</v>
      </c>
      <c r="O326" s="1" t="str">
        <f>F326</f>
        <v>Mention of pregnancy desire in EHR</v>
      </c>
      <c r="T326" s="38"/>
    </row>
    <row r="327" spans="1:20" x14ac:dyDescent="0.2">
      <c r="A327" s="8" t="s">
        <v>45</v>
      </c>
      <c r="B327" s="1" t="s">
        <v>1005</v>
      </c>
      <c r="C327" s="1" t="s">
        <v>1009</v>
      </c>
      <c r="D327" s="4" t="s">
        <v>81</v>
      </c>
      <c r="E327" s="10"/>
      <c r="F327" s="10" t="s">
        <v>1010</v>
      </c>
      <c r="G327" s="1" t="s">
        <v>1010</v>
      </c>
      <c r="H327" s="5"/>
      <c r="J327" s="24"/>
      <c r="N327" s="10"/>
      <c r="T327" s="38"/>
    </row>
    <row r="328" spans="1:20" x14ac:dyDescent="0.2">
      <c r="A328" s="8" t="s">
        <v>45</v>
      </c>
      <c r="B328" s="1" t="s">
        <v>1005</v>
      </c>
      <c r="C328" s="1" t="s">
        <v>1011</v>
      </c>
      <c r="D328" s="4" t="s">
        <v>48</v>
      </c>
      <c r="E328" s="10" t="s">
        <v>211</v>
      </c>
      <c r="F328" s="10" t="s">
        <v>1012</v>
      </c>
      <c r="G328" s="1" t="s">
        <v>1013</v>
      </c>
      <c r="H328" s="5"/>
      <c r="I328" s="1" t="str">
        <f t="shared" ref="I328:I341" si="30">C328</f>
        <v>pregnancy_post_k</v>
      </c>
      <c r="J328" s="24" t="s">
        <v>87</v>
      </c>
      <c r="L328" s="1" t="s">
        <v>214</v>
      </c>
      <c r="M328" s="1" t="e">
        <f>#REF!</f>
        <v>#REF!</v>
      </c>
      <c r="N328" s="10" t="str">
        <f t="shared" ref="N328:O330" si="31">E328</f>
        <v>0,No|1,Yes</v>
      </c>
      <c r="O328" s="1" t="str">
        <f t="shared" si="31"/>
        <v>Pregnancy after BC diagnosis</v>
      </c>
      <c r="T328" s="38"/>
    </row>
    <row r="329" spans="1:20" x14ac:dyDescent="0.2">
      <c r="A329" s="8" t="s">
        <v>45</v>
      </c>
      <c r="B329" s="1" t="s">
        <v>1005</v>
      </c>
      <c r="C329" s="1" t="s">
        <v>1014</v>
      </c>
      <c r="D329" s="4" t="s">
        <v>48</v>
      </c>
      <c r="E329" s="1" t="s">
        <v>1015</v>
      </c>
      <c r="F329" s="10" t="s">
        <v>1016</v>
      </c>
      <c r="G329" s="1" t="s">
        <v>1017</v>
      </c>
      <c r="H329" s="5"/>
      <c r="I329" s="1" t="str">
        <f t="shared" si="30"/>
        <v>spontan_ART_preg_1</v>
      </c>
      <c r="J329" s="24" t="s">
        <v>87</v>
      </c>
      <c r="L329" s="10" t="s">
        <v>53</v>
      </c>
      <c r="M329" s="1" t="e">
        <f>#REF!</f>
        <v>#REF!</v>
      </c>
      <c r="N329" s="10" t="str">
        <f t="shared" si="31"/>
        <v>1,spontaneous|2,ART wo frozen material reuse|3,ART with frozen material reuse|4,egg donation|5,others</v>
      </c>
      <c r="O329" s="1" t="str">
        <f t="shared" si="31"/>
        <v>Pregnancy occurrence (pregnancy #1)</v>
      </c>
      <c r="T329" s="38" t="s">
        <v>1018</v>
      </c>
    </row>
    <row r="330" spans="1:20" x14ac:dyDescent="0.2">
      <c r="A330" s="8" t="s">
        <v>45</v>
      </c>
      <c r="B330" s="1" t="s">
        <v>1005</v>
      </c>
      <c r="C330" s="1" t="s">
        <v>1019</v>
      </c>
      <c r="D330" s="4" t="s">
        <v>48</v>
      </c>
      <c r="E330" s="1" t="s">
        <v>1020</v>
      </c>
      <c r="F330" s="10" t="s">
        <v>1021</v>
      </c>
      <c r="G330" s="1" t="s">
        <v>1022</v>
      </c>
      <c r="H330" s="5"/>
      <c r="I330" s="1" t="str">
        <f t="shared" si="30"/>
        <v>preg_outcome_preg_1</v>
      </c>
      <c r="J330" s="24" t="s">
        <v>87</v>
      </c>
      <c r="L330" s="10" t="s">
        <v>53</v>
      </c>
      <c r="M330" s="1" t="e">
        <f>#REF!</f>
        <v>#REF!</v>
      </c>
      <c r="N330" s="10" t="str">
        <f t="shared" si="31"/>
        <v>1,full term pregnancy|2,ongoing pregnancy|3,miscarriage|4,ectopic pregnancy|5,induced abortion|6,medical abortion</v>
      </c>
      <c r="O330" s="1" t="str">
        <f t="shared" si="31"/>
        <v>Pregnancy outcome (pregnancy #1)</v>
      </c>
      <c r="T330" s="38" t="s">
        <v>1018</v>
      </c>
    </row>
    <row r="331" spans="1:20" x14ac:dyDescent="0.2">
      <c r="A331" s="8" t="s">
        <v>45</v>
      </c>
      <c r="B331" s="1" t="s">
        <v>1005</v>
      </c>
      <c r="C331" s="1" t="s">
        <v>1023</v>
      </c>
      <c r="D331" s="10" t="s">
        <v>81</v>
      </c>
      <c r="F331" s="10" t="s">
        <v>1024</v>
      </c>
      <c r="G331" s="1" t="s">
        <v>1025</v>
      </c>
      <c r="H331" s="5"/>
      <c r="I331" s="1" t="str">
        <f t="shared" si="30"/>
        <v>dat_start_preg_1</v>
      </c>
      <c r="J331" s="24" t="s">
        <v>87</v>
      </c>
      <c r="L331" s="1" t="s">
        <v>53</v>
      </c>
      <c r="M331" s="1" t="e">
        <f>#REF!</f>
        <v>#REF!</v>
      </c>
      <c r="N331" s="10"/>
      <c r="O331" s="1" t="str">
        <f t="shared" ref="O331:O341" si="32">F331</f>
        <v>Date of pregnancy beginning (pregnancy #1)</v>
      </c>
      <c r="P331" s="1" t="s">
        <v>83</v>
      </c>
      <c r="T331" s="38" t="s">
        <v>1018</v>
      </c>
    </row>
    <row r="332" spans="1:20" x14ac:dyDescent="0.2">
      <c r="A332" s="8" t="s">
        <v>45</v>
      </c>
      <c r="B332" s="1" t="s">
        <v>1005</v>
      </c>
      <c r="C332" s="1" t="s">
        <v>1026</v>
      </c>
      <c r="D332" s="4" t="s">
        <v>48</v>
      </c>
      <c r="F332" s="10" t="s">
        <v>1027</v>
      </c>
      <c r="G332" s="1" t="s">
        <v>1028</v>
      </c>
      <c r="H332" s="5"/>
      <c r="I332" s="1" t="str">
        <f t="shared" si="30"/>
        <v>comment_preg_1</v>
      </c>
      <c r="J332" s="24" t="s">
        <v>87</v>
      </c>
      <c r="L332" s="10" t="s">
        <v>53</v>
      </c>
      <c r="M332" s="1" t="e">
        <f>#REF!</f>
        <v>#REF!</v>
      </c>
      <c r="N332" s="10"/>
      <c r="O332" s="1" t="str">
        <f t="shared" si="32"/>
        <v>Comment</v>
      </c>
      <c r="T332" s="38" t="s">
        <v>1018</v>
      </c>
    </row>
    <row r="333" spans="1:20" x14ac:dyDescent="0.2">
      <c r="A333" s="8" t="s">
        <v>45</v>
      </c>
      <c r="B333" s="1" t="s">
        <v>1005</v>
      </c>
      <c r="C333" s="1" t="s">
        <v>1029</v>
      </c>
      <c r="D333" s="4" t="s">
        <v>48</v>
      </c>
      <c r="E333" s="1" t="s">
        <v>1015</v>
      </c>
      <c r="F333" s="10" t="s">
        <v>1030</v>
      </c>
      <c r="G333" s="1" t="s">
        <v>1031</v>
      </c>
      <c r="H333" s="5"/>
      <c r="I333" s="1" t="str">
        <f t="shared" si="30"/>
        <v>spontan_ART_preg_2</v>
      </c>
      <c r="J333" s="24" t="s">
        <v>87</v>
      </c>
      <c r="L333" s="10" t="s">
        <v>53</v>
      </c>
      <c r="M333" s="1" t="e">
        <f>#REF!</f>
        <v>#REF!</v>
      </c>
      <c r="N333" s="10" t="str">
        <f>E333</f>
        <v>1,spontaneous|2,ART wo frozen material reuse|3,ART with frozen material reuse|4,egg donation|5,others</v>
      </c>
      <c r="O333" s="1" t="str">
        <f t="shared" si="32"/>
        <v>Pregnancy occurrence (pregnancy #2)</v>
      </c>
      <c r="T333" s="38" t="s">
        <v>1018</v>
      </c>
    </row>
    <row r="334" spans="1:20" x14ac:dyDescent="0.2">
      <c r="A334" s="8" t="s">
        <v>45</v>
      </c>
      <c r="B334" s="1" t="s">
        <v>1005</v>
      </c>
      <c r="C334" s="1" t="s">
        <v>1032</v>
      </c>
      <c r="D334" s="4" t="s">
        <v>48</v>
      </c>
      <c r="E334" s="1" t="s">
        <v>1020</v>
      </c>
      <c r="F334" s="10" t="s">
        <v>1033</v>
      </c>
      <c r="G334" s="1" t="s">
        <v>1034</v>
      </c>
      <c r="H334" s="5"/>
      <c r="I334" s="1" t="str">
        <f t="shared" si="30"/>
        <v>preg_outcome_preg_2</v>
      </c>
      <c r="J334" s="24" t="s">
        <v>87</v>
      </c>
      <c r="L334" s="10" t="s">
        <v>53</v>
      </c>
      <c r="M334" s="1" t="e">
        <f>#REF!</f>
        <v>#REF!</v>
      </c>
      <c r="N334" s="10" t="str">
        <f>E334</f>
        <v>1,full term pregnancy|2,ongoing pregnancy|3,miscarriage|4,ectopic pregnancy|5,induced abortion|6,medical abortion</v>
      </c>
      <c r="O334" s="1" t="str">
        <f t="shared" si="32"/>
        <v>Pregnancy outcome (pregnancy #2)</v>
      </c>
      <c r="T334" s="38" t="s">
        <v>1018</v>
      </c>
    </row>
    <row r="335" spans="1:20" x14ac:dyDescent="0.2">
      <c r="A335" s="8" t="s">
        <v>45</v>
      </c>
      <c r="B335" s="1" t="s">
        <v>1005</v>
      </c>
      <c r="C335" s="1" t="s">
        <v>1035</v>
      </c>
      <c r="D335" s="10" t="s">
        <v>81</v>
      </c>
      <c r="F335" s="10" t="s">
        <v>1036</v>
      </c>
      <c r="G335" s="1" t="s">
        <v>1037</v>
      </c>
      <c r="H335" s="5"/>
      <c r="I335" s="1" t="str">
        <f t="shared" si="30"/>
        <v>dat_start_preg_2</v>
      </c>
      <c r="J335" s="24" t="s">
        <v>87</v>
      </c>
      <c r="L335" s="1" t="s">
        <v>53</v>
      </c>
      <c r="M335" s="1" t="e">
        <f>#REF!</f>
        <v>#REF!</v>
      </c>
      <c r="N335" s="10"/>
      <c r="O335" s="1" t="str">
        <f t="shared" si="32"/>
        <v>Date of pregnancy beginning (pregnancy #2)</v>
      </c>
      <c r="P335" s="1" t="s">
        <v>83</v>
      </c>
      <c r="T335" s="38" t="s">
        <v>1018</v>
      </c>
    </row>
    <row r="336" spans="1:20" x14ac:dyDescent="0.2">
      <c r="A336" s="8" t="s">
        <v>45</v>
      </c>
      <c r="B336" s="1" t="s">
        <v>1005</v>
      </c>
      <c r="C336" s="1" t="s">
        <v>1038</v>
      </c>
      <c r="D336" s="4" t="s">
        <v>48</v>
      </c>
      <c r="F336" s="10" t="s">
        <v>1027</v>
      </c>
      <c r="G336" s="1" t="s">
        <v>1039</v>
      </c>
      <c r="H336" s="5"/>
      <c r="I336" s="1" t="str">
        <f t="shared" si="30"/>
        <v>comment_preg_2</v>
      </c>
      <c r="J336" s="24" t="s">
        <v>87</v>
      </c>
      <c r="L336" s="10" t="s">
        <v>53</v>
      </c>
      <c r="M336" s="1" t="e">
        <f>#REF!</f>
        <v>#REF!</v>
      </c>
      <c r="N336" s="10"/>
      <c r="O336" s="1" t="str">
        <f t="shared" si="32"/>
        <v>Comment</v>
      </c>
      <c r="T336" s="38" t="s">
        <v>1018</v>
      </c>
    </row>
    <row r="337" spans="1:20" x14ac:dyDescent="0.2">
      <c r="A337" s="8" t="s">
        <v>45</v>
      </c>
      <c r="B337" s="1" t="s">
        <v>1005</v>
      </c>
      <c r="C337" s="1" t="s">
        <v>1040</v>
      </c>
      <c r="D337" s="4" t="s">
        <v>48</v>
      </c>
      <c r="E337" s="1" t="s">
        <v>1015</v>
      </c>
      <c r="F337" s="10" t="s">
        <v>1041</v>
      </c>
      <c r="G337" s="1" t="s">
        <v>1042</v>
      </c>
      <c r="H337" s="5"/>
      <c r="I337" s="1" t="str">
        <f t="shared" si="30"/>
        <v>spontan_ART_preg_3</v>
      </c>
      <c r="J337" s="24" t="s">
        <v>87</v>
      </c>
      <c r="L337" s="10" t="s">
        <v>53</v>
      </c>
      <c r="M337" s="1" t="e">
        <f>#REF!</f>
        <v>#REF!</v>
      </c>
      <c r="N337" s="10" t="str">
        <f>E337</f>
        <v>1,spontaneous|2,ART wo frozen material reuse|3,ART with frozen material reuse|4,egg donation|5,others</v>
      </c>
      <c r="O337" s="1" t="str">
        <f t="shared" si="32"/>
        <v>Pregnancy occurrence (pregnancy #3)</v>
      </c>
      <c r="T337" s="38" t="s">
        <v>1018</v>
      </c>
    </row>
    <row r="338" spans="1:20" x14ac:dyDescent="0.2">
      <c r="A338" s="8" t="s">
        <v>45</v>
      </c>
      <c r="B338" s="1" t="s">
        <v>1005</v>
      </c>
      <c r="C338" s="1" t="s">
        <v>1043</v>
      </c>
      <c r="D338" s="4" t="s">
        <v>48</v>
      </c>
      <c r="E338" s="1" t="s">
        <v>1020</v>
      </c>
      <c r="F338" s="10" t="s">
        <v>1044</v>
      </c>
      <c r="G338" s="1" t="s">
        <v>1045</v>
      </c>
      <c r="H338" s="5"/>
      <c r="I338" s="1" t="str">
        <f t="shared" si="30"/>
        <v>preg_outcome_preg_3</v>
      </c>
      <c r="J338" s="24" t="s">
        <v>87</v>
      </c>
      <c r="L338" s="10" t="s">
        <v>53</v>
      </c>
      <c r="M338" s="1" t="e">
        <f>#REF!</f>
        <v>#REF!</v>
      </c>
      <c r="N338" s="10" t="str">
        <f>E338</f>
        <v>1,full term pregnancy|2,ongoing pregnancy|3,miscarriage|4,ectopic pregnancy|5,induced abortion|6,medical abortion</v>
      </c>
      <c r="O338" s="1" t="str">
        <f t="shared" si="32"/>
        <v>Pregnancy outcome (pregnancy #3)</v>
      </c>
      <c r="T338" s="38" t="s">
        <v>1018</v>
      </c>
    </row>
    <row r="339" spans="1:20" x14ac:dyDescent="0.2">
      <c r="A339" s="8" t="s">
        <v>45</v>
      </c>
      <c r="B339" s="1" t="s">
        <v>1005</v>
      </c>
      <c r="C339" s="1" t="s">
        <v>1046</v>
      </c>
      <c r="D339" s="10" t="s">
        <v>81</v>
      </c>
      <c r="F339" s="10" t="s">
        <v>1047</v>
      </c>
      <c r="G339" s="1" t="s">
        <v>1048</v>
      </c>
      <c r="H339" s="5"/>
      <c r="I339" s="1" t="str">
        <f t="shared" si="30"/>
        <v>dat_start_preg_3</v>
      </c>
      <c r="J339" s="24" t="s">
        <v>87</v>
      </c>
      <c r="L339" s="1" t="s">
        <v>53</v>
      </c>
      <c r="M339" s="1" t="e">
        <f>#REF!</f>
        <v>#REF!</v>
      </c>
      <c r="N339" s="10"/>
      <c r="O339" s="1" t="str">
        <f t="shared" si="32"/>
        <v>Date of pregnancy beginning (pregnancy #3)</v>
      </c>
      <c r="P339" s="1" t="s">
        <v>83</v>
      </c>
      <c r="T339" s="38" t="s">
        <v>1018</v>
      </c>
    </row>
    <row r="340" spans="1:20" x14ac:dyDescent="0.2">
      <c r="A340" s="8" t="s">
        <v>45</v>
      </c>
      <c r="B340" s="1" t="s">
        <v>1005</v>
      </c>
      <c r="C340" s="1" t="s">
        <v>1049</v>
      </c>
      <c r="D340" s="4" t="s">
        <v>48</v>
      </c>
      <c r="F340" s="10" t="s">
        <v>1027</v>
      </c>
      <c r="G340" s="1" t="s">
        <v>1050</v>
      </c>
      <c r="H340" s="5"/>
      <c r="I340" s="1" t="str">
        <f t="shared" si="30"/>
        <v>comment_preg_3</v>
      </c>
      <c r="J340" s="24" t="s">
        <v>87</v>
      </c>
      <c r="L340" s="10" t="s">
        <v>53</v>
      </c>
      <c r="M340" s="1" t="e">
        <f>#REF!</f>
        <v>#REF!</v>
      </c>
      <c r="N340" s="10"/>
      <c r="O340" s="1" t="str">
        <f t="shared" si="32"/>
        <v>Comment</v>
      </c>
      <c r="T340" s="38" t="s">
        <v>1018</v>
      </c>
    </row>
    <row r="341" spans="1:20" x14ac:dyDescent="0.2">
      <c r="A341" s="8" t="s">
        <v>45</v>
      </c>
      <c r="B341" s="1" t="s">
        <v>1005</v>
      </c>
      <c r="C341" s="1" t="s">
        <v>1051</v>
      </c>
      <c r="D341" s="4" t="s">
        <v>48</v>
      </c>
      <c r="F341" s="10" t="s">
        <v>1027</v>
      </c>
      <c r="G341" s="1" t="s">
        <v>1052</v>
      </c>
      <c r="H341" s="5"/>
      <c r="I341" s="1" t="str">
        <f t="shared" si="30"/>
        <v>comment_additional_pregnancies</v>
      </c>
      <c r="J341" s="24" t="s">
        <v>87</v>
      </c>
      <c r="L341" s="10" t="s">
        <v>53</v>
      </c>
      <c r="M341" s="1" t="e">
        <f>#REF!</f>
        <v>#REF!</v>
      </c>
      <c r="N341" s="10"/>
      <c r="O341" s="1" t="str">
        <f t="shared" si="32"/>
        <v>Comment</v>
      </c>
      <c r="T341" s="38" t="s">
        <v>1018</v>
      </c>
    </row>
    <row r="342" spans="1:20" x14ac:dyDescent="0.2">
      <c r="N342" s="10"/>
    </row>
    <row r="343" spans="1:20" x14ac:dyDescent="0.2">
      <c r="N343" s="10"/>
    </row>
    <row r="344" spans="1:20" x14ac:dyDescent="0.2">
      <c r="N344" s="10"/>
    </row>
    <row r="345" spans="1:20" x14ac:dyDescent="0.2">
      <c r="N345" s="10"/>
    </row>
    <row r="346" spans="1:20" x14ac:dyDescent="0.2">
      <c r="N346" s="10"/>
    </row>
    <row r="347" spans="1:20" x14ac:dyDescent="0.2">
      <c r="N347" s="10"/>
    </row>
    <row r="348" spans="1:20" x14ac:dyDescent="0.2">
      <c r="N348" s="10"/>
    </row>
    <row r="349" spans="1:20" x14ac:dyDescent="0.2">
      <c r="N349" s="10"/>
    </row>
    <row r="350" spans="1:20" x14ac:dyDescent="0.2">
      <c r="N350" s="10"/>
    </row>
    <row r="351" spans="1:20" x14ac:dyDescent="0.2">
      <c r="N351" s="10"/>
    </row>
    <row r="352" spans="1:20" x14ac:dyDescent="0.2">
      <c r="N352" s="10"/>
    </row>
    <row r="353" spans="14:14" x14ac:dyDescent="0.2">
      <c r="N353" s="10"/>
    </row>
    <row r="354" spans="14:14" x14ac:dyDescent="0.2">
      <c r="N354" s="10"/>
    </row>
    <row r="355" spans="14:14" x14ac:dyDescent="0.2">
      <c r="N355" s="10"/>
    </row>
    <row r="356" spans="14:14" x14ac:dyDescent="0.2">
      <c r="N356" s="10"/>
    </row>
    <row r="357" spans="14:14" x14ac:dyDescent="0.2">
      <c r="N357" s="10"/>
    </row>
    <row r="358" spans="14:14" x14ac:dyDescent="0.2">
      <c r="N358" s="10"/>
    </row>
    <row r="359" spans="14:14" x14ac:dyDescent="0.2">
      <c r="N359" s="10"/>
    </row>
    <row r="360" spans="14:14" x14ac:dyDescent="0.2">
      <c r="N360" s="10"/>
    </row>
    <row r="361" spans="14:14" x14ac:dyDescent="0.2">
      <c r="N361" s="10"/>
    </row>
    <row r="362" spans="14:14" x14ac:dyDescent="0.2">
      <c r="N362" s="10"/>
    </row>
    <row r="363" spans="14:14" x14ac:dyDescent="0.2">
      <c r="N363" s="10"/>
    </row>
    <row r="364" spans="14:14" x14ac:dyDescent="0.2">
      <c r="N364" s="10"/>
    </row>
    <row r="365" spans="14:14" x14ac:dyDescent="0.2">
      <c r="N365" s="10"/>
    </row>
    <row r="366" spans="14:14" x14ac:dyDescent="0.2">
      <c r="N366" s="10"/>
    </row>
    <row r="367" spans="14:14" x14ac:dyDescent="0.2">
      <c r="N367" s="10"/>
    </row>
    <row r="368" spans="14:14" x14ac:dyDescent="0.2">
      <c r="N368" s="10"/>
    </row>
    <row r="369" spans="14:14" x14ac:dyDescent="0.2">
      <c r="N369" s="10"/>
    </row>
    <row r="370" spans="14:14" x14ac:dyDescent="0.2">
      <c r="N370" s="10"/>
    </row>
    <row r="371" spans="14:14" x14ac:dyDescent="0.2">
      <c r="N371" s="10"/>
    </row>
    <row r="372" spans="14:14" x14ac:dyDescent="0.2">
      <c r="N372" s="10"/>
    </row>
    <row r="373" spans="14:14" x14ac:dyDescent="0.2">
      <c r="N373" s="10"/>
    </row>
    <row r="374" spans="14:14" x14ac:dyDescent="0.2">
      <c r="N374" s="10"/>
    </row>
    <row r="375" spans="14:14" x14ac:dyDescent="0.2">
      <c r="N375" s="10"/>
    </row>
    <row r="376" spans="14:14" x14ac:dyDescent="0.2">
      <c r="N376" s="10"/>
    </row>
    <row r="377" spans="14:14" x14ac:dyDescent="0.2">
      <c r="N377" s="10"/>
    </row>
    <row r="378" spans="14:14" x14ac:dyDescent="0.2">
      <c r="N378" s="10"/>
    </row>
    <row r="379" spans="14:14" x14ac:dyDescent="0.2">
      <c r="N379" s="10"/>
    </row>
  </sheetData>
  <autoFilter ref="A1:AS341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1</cp:revision>
  <cp:lastPrinted>2020-07-02T08:17:52Z</cp:lastPrinted>
  <dcterms:created xsi:type="dcterms:W3CDTF">2018-11-05T10:43:57Z</dcterms:created>
  <dcterms:modified xsi:type="dcterms:W3CDTF">2020-11-09T17:42:34Z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