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64949BF6-D188-104A-B15C-091B583F4F8F}" xr6:coauthVersionLast="45" xr6:coauthVersionMax="45" xr10:uidLastSave="{00000000-0000-0000-0000-000000000000}"/>
  <bookViews>
    <workbookView xWindow="3600" yWindow="800" windowWidth="22260" windowHeight="1432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Feuil1!$C$1:$C$385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45" i="1" l="1"/>
  <c r="O245" i="1"/>
  <c r="M245" i="1"/>
  <c r="I245" i="1"/>
  <c r="Z238" i="1"/>
  <c r="O238" i="1"/>
  <c r="M238" i="1"/>
  <c r="K238" i="1"/>
  <c r="I238" i="1"/>
  <c r="O233" i="1"/>
  <c r="O229" i="1"/>
  <c r="O347" i="1"/>
  <c r="M347" i="1"/>
  <c r="I347" i="1"/>
  <c r="O346" i="1"/>
  <c r="M346" i="1"/>
  <c r="I346" i="1"/>
  <c r="O345" i="1"/>
  <c r="M345" i="1"/>
  <c r="I345" i="1"/>
  <c r="O344" i="1"/>
  <c r="N344" i="1"/>
  <c r="M344" i="1"/>
  <c r="I344" i="1"/>
  <c r="O343" i="1"/>
  <c r="N343" i="1"/>
  <c r="M343" i="1"/>
  <c r="I343" i="1"/>
  <c r="O342" i="1"/>
  <c r="M342" i="1"/>
  <c r="I342" i="1"/>
  <c r="O341" i="1"/>
  <c r="M341" i="1"/>
  <c r="I341" i="1"/>
  <c r="O340" i="1"/>
  <c r="N340" i="1"/>
  <c r="M340" i="1"/>
  <c r="I340" i="1"/>
  <c r="O339" i="1"/>
  <c r="N339" i="1"/>
  <c r="M339" i="1"/>
  <c r="I339" i="1"/>
  <c r="O338" i="1"/>
  <c r="M338" i="1"/>
  <c r="I338" i="1"/>
  <c r="O337" i="1"/>
  <c r="M337" i="1"/>
  <c r="I337" i="1"/>
  <c r="O336" i="1"/>
  <c r="N336" i="1"/>
  <c r="M336" i="1"/>
  <c r="I336" i="1"/>
  <c r="O335" i="1"/>
  <c r="N335" i="1"/>
  <c r="M335" i="1"/>
  <c r="I335" i="1"/>
  <c r="O334" i="1"/>
  <c r="N334" i="1"/>
  <c r="M334" i="1"/>
  <c r="I334" i="1"/>
  <c r="O332" i="1"/>
  <c r="N332" i="1"/>
  <c r="M332" i="1"/>
  <c r="I332" i="1"/>
  <c r="O325" i="1"/>
  <c r="O324" i="1"/>
  <c r="N324" i="1"/>
  <c r="M324" i="1"/>
  <c r="I324" i="1"/>
  <c r="O323" i="1"/>
  <c r="N323" i="1"/>
  <c r="M323" i="1"/>
  <c r="I323" i="1"/>
  <c r="O322" i="1"/>
  <c r="N322" i="1"/>
  <c r="M322" i="1"/>
  <c r="I322" i="1"/>
  <c r="O321" i="1"/>
  <c r="N321" i="1"/>
  <c r="M321" i="1"/>
  <c r="I321" i="1"/>
  <c r="O320" i="1"/>
  <c r="N320" i="1"/>
  <c r="M320" i="1"/>
  <c r="I320" i="1"/>
  <c r="O319" i="1"/>
  <c r="N319" i="1"/>
  <c r="M319" i="1"/>
  <c r="I319" i="1"/>
  <c r="O318" i="1"/>
  <c r="N318" i="1"/>
  <c r="M318" i="1"/>
  <c r="I318" i="1"/>
  <c r="O317" i="1"/>
  <c r="N317" i="1"/>
  <c r="M317" i="1"/>
  <c r="I317" i="1"/>
  <c r="O316" i="1"/>
  <c r="M316" i="1"/>
  <c r="I316" i="1"/>
  <c r="O315" i="1"/>
  <c r="M315" i="1"/>
  <c r="I315" i="1"/>
  <c r="O314" i="1"/>
  <c r="M314" i="1"/>
  <c r="I314" i="1"/>
  <c r="O313" i="1"/>
  <c r="N313" i="1"/>
  <c r="M313" i="1"/>
  <c r="I313" i="1"/>
  <c r="O312" i="1"/>
  <c r="N312" i="1"/>
  <c r="M312" i="1"/>
  <c r="I312" i="1"/>
  <c r="O311" i="1"/>
  <c r="N311" i="1"/>
  <c r="M311" i="1"/>
  <c r="I311" i="1"/>
  <c r="O310" i="1"/>
  <c r="N310" i="1"/>
  <c r="M310" i="1"/>
  <c r="I310" i="1"/>
  <c r="O309" i="1"/>
  <c r="M309" i="1"/>
  <c r="I309" i="1"/>
  <c r="O308" i="1"/>
  <c r="M308" i="1"/>
  <c r="I308" i="1"/>
  <c r="O307" i="1"/>
  <c r="M307" i="1"/>
  <c r="I307" i="1"/>
  <c r="O306" i="1"/>
  <c r="N306" i="1"/>
  <c r="M306" i="1"/>
  <c r="K306" i="1"/>
  <c r="I306" i="1"/>
  <c r="O305" i="1"/>
  <c r="M305" i="1"/>
  <c r="I305" i="1"/>
  <c r="O304" i="1"/>
  <c r="M304" i="1"/>
  <c r="I304" i="1"/>
  <c r="O303" i="1"/>
  <c r="M303" i="1"/>
  <c r="I303" i="1"/>
  <c r="Z302" i="1"/>
  <c r="O302" i="1"/>
  <c r="M302" i="1"/>
  <c r="I302" i="1"/>
  <c r="Z301" i="1"/>
  <c r="O301" i="1"/>
  <c r="M301" i="1"/>
  <c r="I301" i="1"/>
  <c r="Z300" i="1"/>
  <c r="O300" i="1"/>
  <c r="M300" i="1"/>
  <c r="I300" i="1"/>
  <c r="Z299" i="1"/>
  <c r="O299" i="1"/>
  <c r="M299" i="1"/>
  <c r="I299" i="1"/>
  <c r="Z298" i="1"/>
  <c r="O298" i="1"/>
  <c r="M298" i="1"/>
  <c r="I298" i="1"/>
  <c r="Z297" i="1"/>
  <c r="O297" i="1"/>
  <c r="M297" i="1"/>
  <c r="I297" i="1"/>
  <c r="Z296" i="1"/>
  <c r="O296" i="1"/>
  <c r="M296" i="1"/>
  <c r="I296" i="1"/>
  <c r="Z295" i="1"/>
  <c r="O295" i="1"/>
  <c r="M295" i="1"/>
  <c r="I295" i="1"/>
  <c r="Z294" i="1"/>
  <c r="O294" i="1"/>
  <c r="M294" i="1"/>
  <c r="I294" i="1"/>
  <c r="Z293" i="1"/>
  <c r="O293" i="1"/>
  <c r="M293" i="1"/>
  <c r="I293" i="1"/>
  <c r="Z292" i="1"/>
  <c r="O292" i="1"/>
  <c r="N292" i="1"/>
  <c r="M292" i="1"/>
  <c r="I292" i="1"/>
  <c r="Z291" i="1"/>
  <c r="O291" i="1"/>
  <c r="N291" i="1"/>
  <c r="M291" i="1"/>
  <c r="I291" i="1"/>
  <c r="Z290" i="1"/>
  <c r="O290" i="1"/>
  <c r="N290" i="1"/>
  <c r="M290" i="1"/>
  <c r="I290" i="1"/>
  <c r="Z289" i="1"/>
  <c r="O289" i="1"/>
  <c r="N289" i="1"/>
  <c r="M289" i="1"/>
  <c r="I289" i="1"/>
  <c r="Z288" i="1"/>
  <c r="O288" i="1"/>
  <c r="N288" i="1"/>
  <c r="M288" i="1"/>
  <c r="I288" i="1"/>
  <c r="Z287" i="1"/>
  <c r="O287" i="1"/>
  <c r="N287" i="1"/>
  <c r="M287" i="1"/>
  <c r="I287" i="1"/>
  <c r="Z286" i="1"/>
  <c r="O286" i="1"/>
  <c r="N286" i="1"/>
  <c r="M286" i="1"/>
  <c r="I286" i="1"/>
  <c r="Z285" i="1"/>
  <c r="O285" i="1"/>
  <c r="N285" i="1"/>
  <c r="M285" i="1"/>
  <c r="I285" i="1"/>
  <c r="Z284" i="1"/>
  <c r="O284" i="1"/>
  <c r="M284" i="1"/>
  <c r="I284" i="1"/>
  <c r="Z283" i="1"/>
  <c r="O283" i="1"/>
  <c r="M283" i="1"/>
  <c r="I283" i="1"/>
  <c r="Z282" i="1"/>
  <c r="O282" i="1"/>
  <c r="M282" i="1"/>
  <c r="I282" i="1"/>
  <c r="Z281" i="1"/>
  <c r="O281" i="1"/>
  <c r="M281" i="1"/>
  <c r="I281" i="1"/>
  <c r="Z280" i="1"/>
  <c r="O280" i="1"/>
  <c r="M280" i="1"/>
  <c r="I280" i="1"/>
  <c r="Z279" i="1"/>
  <c r="O279" i="1"/>
  <c r="N279" i="1"/>
  <c r="M279" i="1"/>
  <c r="I279" i="1"/>
  <c r="Z278" i="1"/>
  <c r="O278" i="1"/>
  <c r="N278" i="1"/>
  <c r="M278" i="1"/>
  <c r="I278" i="1"/>
  <c r="Z277" i="1"/>
  <c r="O277" i="1"/>
  <c r="N277" i="1"/>
  <c r="M277" i="1"/>
  <c r="I277" i="1"/>
  <c r="Z276" i="1"/>
  <c r="O276" i="1"/>
  <c r="N276" i="1"/>
  <c r="M276" i="1"/>
  <c r="I276" i="1"/>
  <c r="Z275" i="1"/>
  <c r="O275" i="1"/>
  <c r="N275" i="1"/>
  <c r="M275" i="1"/>
  <c r="I275" i="1"/>
  <c r="Z274" i="1"/>
  <c r="O274" i="1"/>
  <c r="N274" i="1"/>
  <c r="M274" i="1"/>
  <c r="I274" i="1"/>
  <c r="Z273" i="1"/>
  <c r="O273" i="1"/>
  <c r="N273" i="1"/>
  <c r="M273" i="1"/>
  <c r="K273" i="1"/>
  <c r="I273" i="1"/>
  <c r="Z272" i="1"/>
  <c r="O272" i="1"/>
  <c r="N272" i="1"/>
  <c r="M272" i="1"/>
  <c r="K272" i="1"/>
  <c r="I272" i="1"/>
  <c r="Z271" i="1"/>
  <c r="O271" i="1"/>
  <c r="M271" i="1"/>
  <c r="I271" i="1"/>
  <c r="Z270" i="1"/>
  <c r="O270" i="1"/>
  <c r="M270" i="1"/>
  <c r="I270" i="1"/>
  <c r="Z269" i="1"/>
  <c r="O269" i="1"/>
  <c r="M269" i="1"/>
  <c r="I269" i="1"/>
  <c r="Z268" i="1"/>
  <c r="O268" i="1"/>
  <c r="M268" i="1"/>
  <c r="I268" i="1"/>
  <c r="Z267" i="1"/>
  <c r="O267" i="1"/>
  <c r="N267" i="1"/>
  <c r="M267" i="1"/>
  <c r="I267" i="1"/>
  <c r="Z266" i="1"/>
  <c r="O266" i="1"/>
  <c r="N266" i="1"/>
  <c r="M266" i="1"/>
  <c r="I266" i="1"/>
  <c r="Z265" i="1"/>
  <c r="O265" i="1"/>
  <c r="M265" i="1"/>
  <c r="I265" i="1"/>
  <c r="Z264" i="1"/>
  <c r="O264" i="1"/>
  <c r="N264" i="1"/>
  <c r="M264" i="1"/>
  <c r="I264" i="1"/>
  <c r="Z263" i="1"/>
  <c r="O263" i="1"/>
  <c r="N263" i="1"/>
  <c r="M263" i="1"/>
  <c r="I263" i="1"/>
  <c r="Z262" i="1"/>
  <c r="O262" i="1"/>
  <c r="M262" i="1"/>
  <c r="I262" i="1"/>
  <c r="Z261" i="1"/>
  <c r="O261" i="1"/>
  <c r="N261" i="1"/>
  <c r="M261" i="1"/>
  <c r="I261" i="1"/>
  <c r="Z260" i="1"/>
  <c r="O260" i="1"/>
  <c r="N260" i="1"/>
  <c r="M260" i="1"/>
  <c r="I260" i="1"/>
  <c r="Z259" i="1"/>
  <c r="O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M256" i="1"/>
  <c r="I256" i="1"/>
  <c r="Z255" i="1"/>
  <c r="O255" i="1"/>
  <c r="N255" i="1"/>
  <c r="M255" i="1"/>
  <c r="I255" i="1"/>
  <c r="Z254" i="1"/>
  <c r="O254" i="1"/>
  <c r="N254" i="1"/>
  <c r="M254" i="1"/>
  <c r="I254" i="1"/>
  <c r="Z253" i="1"/>
  <c r="O253" i="1"/>
  <c r="M253" i="1"/>
  <c r="I253" i="1"/>
  <c r="Z252" i="1"/>
  <c r="O252" i="1"/>
  <c r="N252" i="1"/>
  <c r="M252" i="1"/>
  <c r="I252" i="1"/>
  <c r="Z251" i="1"/>
  <c r="O251" i="1"/>
  <c r="N251" i="1"/>
  <c r="M251" i="1"/>
  <c r="I251" i="1"/>
  <c r="Z250" i="1"/>
  <c r="O250" i="1"/>
  <c r="M250" i="1"/>
  <c r="I250" i="1"/>
  <c r="Z249" i="1"/>
  <c r="O249" i="1"/>
  <c r="N249" i="1"/>
  <c r="M249" i="1"/>
  <c r="I249" i="1"/>
  <c r="Z248" i="1"/>
  <c r="O248" i="1"/>
  <c r="N248" i="1"/>
  <c r="M248" i="1"/>
  <c r="I248" i="1"/>
  <c r="Z247" i="1"/>
  <c r="O247" i="1"/>
  <c r="M247" i="1"/>
  <c r="K247" i="1"/>
  <c r="I247" i="1"/>
  <c r="Z246" i="1"/>
  <c r="O246" i="1"/>
  <c r="M246" i="1"/>
  <c r="K246" i="1"/>
  <c r="I246" i="1"/>
  <c r="Z244" i="1"/>
  <c r="O244" i="1"/>
  <c r="M244" i="1"/>
  <c r="I244" i="1"/>
  <c r="Z243" i="1"/>
  <c r="O243" i="1"/>
  <c r="M243" i="1"/>
  <c r="I243" i="1"/>
  <c r="Z242" i="1"/>
  <c r="O242" i="1"/>
  <c r="M242" i="1"/>
  <c r="I242" i="1"/>
  <c r="Z241" i="1"/>
  <c r="O241" i="1"/>
  <c r="M241" i="1"/>
  <c r="I241" i="1"/>
  <c r="Z240" i="1"/>
  <c r="O240" i="1"/>
  <c r="M240" i="1"/>
  <c r="I240" i="1"/>
  <c r="Z239" i="1"/>
  <c r="O239" i="1"/>
  <c r="M239" i="1"/>
  <c r="I239" i="1"/>
  <c r="Z237" i="1"/>
  <c r="O237" i="1"/>
  <c r="M237" i="1"/>
  <c r="K237" i="1"/>
  <c r="I237" i="1"/>
  <c r="Z228" i="1"/>
  <c r="O228" i="1"/>
  <c r="N228" i="1"/>
  <c r="M228" i="1"/>
  <c r="I228" i="1"/>
  <c r="Z227" i="1"/>
  <c r="O227" i="1"/>
  <c r="M227" i="1"/>
  <c r="I227" i="1"/>
  <c r="O226" i="1"/>
  <c r="I226" i="1"/>
  <c r="Z225" i="1"/>
  <c r="O225" i="1"/>
  <c r="M225" i="1"/>
  <c r="I225" i="1"/>
  <c r="Z224" i="1"/>
  <c r="O224" i="1"/>
  <c r="M224" i="1"/>
  <c r="I224" i="1"/>
  <c r="Z223" i="1"/>
  <c r="O223" i="1"/>
  <c r="N223" i="1"/>
  <c r="M223" i="1"/>
  <c r="I223" i="1"/>
  <c r="Z222" i="1"/>
  <c r="O222" i="1"/>
  <c r="M222" i="1"/>
  <c r="I222" i="1"/>
  <c r="Z221" i="1"/>
  <c r="O221" i="1"/>
  <c r="N221" i="1"/>
  <c r="M221" i="1"/>
  <c r="I221" i="1"/>
  <c r="Z220" i="1"/>
  <c r="O220" i="1"/>
  <c r="N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M217" i="1"/>
  <c r="I217" i="1"/>
  <c r="Z216" i="1"/>
  <c r="O216" i="1"/>
  <c r="N216" i="1"/>
  <c r="M216" i="1"/>
  <c r="I216" i="1"/>
  <c r="Z215" i="1"/>
  <c r="O215" i="1"/>
  <c r="N215" i="1"/>
  <c r="M215" i="1"/>
  <c r="I215" i="1"/>
  <c r="Z214" i="1"/>
  <c r="O214" i="1"/>
  <c r="N214" i="1"/>
  <c r="M214" i="1"/>
  <c r="K214" i="1"/>
  <c r="I214" i="1"/>
  <c r="Z213" i="1"/>
  <c r="O213" i="1"/>
  <c r="N213" i="1"/>
  <c r="M213" i="1"/>
  <c r="I213" i="1"/>
  <c r="Z212" i="1"/>
  <c r="O212" i="1"/>
  <c r="N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M208" i="1"/>
  <c r="I208" i="1"/>
  <c r="Z207" i="1"/>
  <c r="O207" i="1"/>
  <c r="N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M204" i="1"/>
  <c r="K204" i="1"/>
  <c r="I204" i="1"/>
  <c r="Z203" i="1"/>
  <c r="O203" i="1"/>
  <c r="N203" i="1"/>
  <c r="M203" i="1"/>
  <c r="I203" i="1"/>
  <c r="Z202" i="1"/>
  <c r="O202" i="1"/>
  <c r="N202" i="1"/>
  <c r="M202" i="1"/>
  <c r="K202" i="1"/>
  <c r="I202" i="1"/>
  <c r="Z201" i="1"/>
  <c r="O201" i="1"/>
  <c r="N201" i="1"/>
  <c r="M201" i="1"/>
  <c r="I201" i="1"/>
  <c r="Z200" i="1"/>
  <c r="O200" i="1"/>
  <c r="N200" i="1"/>
  <c r="M200" i="1"/>
  <c r="K200" i="1"/>
  <c r="I200" i="1"/>
  <c r="Z199" i="1"/>
  <c r="O199" i="1"/>
  <c r="M199" i="1"/>
  <c r="I199" i="1"/>
  <c r="Z198" i="1"/>
  <c r="O198" i="1"/>
  <c r="N198" i="1"/>
  <c r="M198" i="1"/>
  <c r="I198" i="1"/>
  <c r="Z197" i="1"/>
  <c r="O197" i="1"/>
  <c r="N197" i="1"/>
  <c r="M197" i="1"/>
  <c r="I197" i="1"/>
  <c r="Z196" i="1"/>
  <c r="O196" i="1"/>
  <c r="N196" i="1"/>
  <c r="M196" i="1"/>
  <c r="I196" i="1"/>
  <c r="Z195" i="1"/>
  <c r="O195" i="1"/>
  <c r="M195" i="1"/>
  <c r="I195" i="1"/>
  <c r="Z194" i="1"/>
  <c r="O194" i="1"/>
  <c r="M194" i="1"/>
  <c r="I194" i="1"/>
  <c r="Z193" i="1"/>
  <c r="O193" i="1"/>
  <c r="M193" i="1"/>
  <c r="I193" i="1"/>
  <c r="Z192" i="1"/>
  <c r="O192" i="1"/>
  <c r="N192" i="1"/>
  <c r="M192" i="1"/>
  <c r="I192" i="1"/>
  <c r="Z191" i="1"/>
  <c r="O191" i="1"/>
  <c r="M191" i="1"/>
  <c r="I191" i="1"/>
  <c r="Z190" i="1"/>
  <c r="O190" i="1"/>
  <c r="M190" i="1"/>
  <c r="I190" i="1"/>
  <c r="Z189" i="1"/>
  <c r="O189" i="1"/>
  <c r="N189" i="1"/>
  <c r="M189" i="1"/>
  <c r="I189" i="1"/>
  <c r="Z188" i="1"/>
  <c r="O188" i="1"/>
  <c r="N188" i="1"/>
  <c r="M188" i="1"/>
  <c r="K188" i="1"/>
  <c r="I188" i="1"/>
  <c r="Z187" i="1"/>
  <c r="O187" i="1"/>
  <c r="N187" i="1"/>
  <c r="M187" i="1"/>
  <c r="I187" i="1"/>
  <c r="Z186" i="1"/>
  <c r="O186" i="1"/>
  <c r="N186" i="1"/>
  <c r="M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M183" i="1"/>
  <c r="I183" i="1"/>
  <c r="Z182" i="1"/>
  <c r="O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N179" i="1"/>
  <c r="M179" i="1"/>
  <c r="K179" i="1"/>
  <c r="I179" i="1"/>
  <c r="Z178" i="1"/>
  <c r="O178" i="1"/>
  <c r="N178" i="1"/>
  <c r="M178" i="1"/>
  <c r="I178" i="1"/>
  <c r="Z177" i="1"/>
  <c r="O177" i="1"/>
  <c r="N177" i="1"/>
  <c r="M177" i="1"/>
  <c r="I177" i="1"/>
  <c r="Z176" i="1"/>
  <c r="O176" i="1"/>
  <c r="N176" i="1"/>
  <c r="M176" i="1"/>
  <c r="I176" i="1"/>
  <c r="Z175" i="1"/>
  <c r="O175" i="1"/>
  <c r="M175" i="1"/>
  <c r="I175" i="1"/>
  <c r="Z174" i="1"/>
  <c r="O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N170" i="1"/>
  <c r="M170" i="1"/>
  <c r="I170" i="1"/>
  <c r="Z169" i="1"/>
  <c r="O169" i="1"/>
  <c r="N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K166" i="1"/>
  <c r="I166" i="1"/>
  <c r="Z165" i="1"/>
  <c r="O165" i="1"/>
  <c r="M165" i="1"/>
  <c r="I165" i="1"/>
  <c r="Z164" i="1"/>
  <c r="O164" i="1"/>
  <c r="N164" i="1"/>
  <c r="M164" i="1"/>
  <c r="I164" i="1"/>
  <c r="Z163" i="1"/>
  <c r="O163" i="1"/>
  <c r="M163" i="1"/>
  <c r="I163" i="1"/>
  <c r="Z162" i="1"/>
  <c r="O162" i="1"/>
  <c r="N162" i="1"/>
  <c r="M162" i="1"/>
  <c r="I162" i="1"/>
  <c r="Z161" i="1"/>
  <c r="O161" i="1"/>
  <c r="N161" i="1"/>
  <c r="M161" i="1"/>
  <c r="I161" i="1"/>
  <c r="Z160" i="1"/>
  <c r="O160" i="1"/>
  <c r="N160" i="1"/>
  <c r="M160" i="1"/>
  <c r="I160" i="1"/>
  <c r="Z159" i="1"/>
  <c r="O159" i="1"/>
  <c r="M159" i="1"/>
  <c r="I159" i="1"/>
  <c r="Z158" i="1"/>
  <c r="O158" i="1"/>
  <c r="N158" i="1"/>
  <c r="M158" i="1"/>
  <c r="I158" i="1"/>
  <c r="Z157" i="1"/>
  <c r="O157" i="1"/>
  <c r="M157" i="1"/>
  <c r="I157" i="1"/>
  <c r="Z156" i="1"/>
  <c r="O156" i="1"/>
  <c r="N156" i="1"/>
  <c r="M156" i="1"/>
  <c r="I156" i="1"/>
  <c r="Z155" i="1"/>
  <c r="O155" i="1"/>
  <c r="M155" i="1"/>
  <c r="I155" i="1"/>
  <c r="Z154" i="1"/>
  <c r="O154" i="1"/>
  <c r="M154" i="1"/>
  <c r="I154" i="1"/>
  <c r="Z153" i="1"/>
  <c r="O153" i="1"/>
  <c r="N153" i="1"/>
  <c r="M153" i="1"/>
  <c r="K153" i="1"/>
  <c r="I153" i="1"/>
  <c r="Z152" i="1"/>
  <c r="O152" i="1"/>
  <c r="N152" i="1"/>
  <c r="M152" i="1"/>
  <c r="I152" i="1"/>
  <c r="Z151" i="1"/>
  <c r="O151" i="1"/>
  <c r="N151" i="1"/>
  <c r="M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M148" i="1"/>
  <c r="I148" i="1"/>
  <c r="Z147" i="1"/>
  <c r="O147" i="1"/>
  <c r="N147" i="1"/>
  <c r="M147" i="1"/>
  <c r="I147" i="1"/>
  <c r="Z146" i="1"/>
  <c r="O146" i="1"/>
  <c r="N146" i="1"/>
  <c r="M146" i="1"/>
  <c r="K146" i="1"/>
  <c r="I146" i="1"/>
  <c r="Z145" i="1"/>
  <c r="O145" i="1"/>
  <c r="N145" i="1"/>
  <c r="M145" i="1"/>
  <c r="I145" i="1"/>
  <c r="O144" i="1"/>
  <c r="I144" i="1"/>
  <c r="Z143" i="1"/>
  <c r="O143" i="1"/>
  <c r="N143" i="1"/>
  <c r="M143" i="1"/>
  <c r="I143" i="1"/>
  <c r="Z142" i="1"/>
  <c r="O142" i="1"/>
  <c r="M142" i="1"/>
  <c r="I142" i="1"/>
  <c r="Z141" i="1"/>
  <c r="O141" i="1"/>
  <c r="N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8" i="1"/>
  <c r="O138" i="1"/>
  <c r="M138" i="1"/>
  <c r="I138" i="1"/>
  <c r="Z137" i="1"/>
  <c r="O137" i="1"/>
  <c r="N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M132" i="1"/>
  <c r="I132" i="1"/>
  <c r="Z131" i="1"/>
  <c r="O131" i="1"/>
  <c r="N131" i="1"/>
  <c r="M131" i="1"/>
  <c r="I131" i="1"/>
  <c r="Z130" i="1"/>
  <c r="O130" i="1"/>
  <c r="M130" i="1"/>
  <c r="I130" i="1"/>
  <c r="Z129" i="1"/>
  <c r="O129" i="1"/>
  <c r="N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N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K101" i="1"/>
  <c r="I101" i="1"/>
  <c r="Z100" i="1"/>
  <c r="O100" i="1"/>
  <c r="M100" i="1"/>
  <c r="I100" i="1"/>
  <c r="Z99" i="1"/>
  <c r="O99" i="1"/>
  <c r="N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O39" i="1"/>
  <c r="N39" i="1"/>
  <c r="I39" i="1"/>
  <c r="O38" i="1"/>
  <c r="N38" i="1"/>
  <c r="I38" i="1"/>
  <c r="N37" i="1"/>
  <c r="I37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<sst xmlns="http://schemas.openxmlformats.org/spreadsheetml/2006/main" count="3542" uniqueCount="1120">
  <si>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</si>
  <si>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</si>
  <si>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</si>
  <si>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</si>
  <si>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</si>
  <si>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</si>
  <si>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</si>
  <si>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</si>
  <si>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</si>
  <si>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</si>
  <si>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</si>
  <si>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</si>
  <si>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</si>
  <si>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</si>
  <si>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</si>
  <si>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</si>
  <si>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</si>
  <si>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</si>
  <si>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</si>
  <si>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</si>
  <si>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</si>
  <si>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</si>
  <si>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</si>
  <si>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</si>
  <si>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</si>
  <si>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</si>
  <si>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</si>
  <si>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</si>
  <si>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</si>
  <si>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</si>
  <si>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</si>
  <si>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</si>
  <si>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</si>
  <si>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</si>
  <si>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</si>
  <si>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</si>
  <si>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</si>
  <si>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</si>
  <si>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</si>
  <si>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</si>
  <si>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</si>
  <si>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</si>
  <si>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</si>
  <si>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</si>
  <si>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</si>
  <si>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</si>
  <si>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</si>
  <si>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</si>
  <si>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</si>
  <si>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</si>
  <si>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</si>
  <si>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</si>
  <si>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</si>
  <si>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</si>
  <si>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</si>
  <si>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</si>
  <si>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</si>
  <si>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</si>
  <si>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</si>
  <si>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</si>
  <si>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</si>
  <si>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</si>
  <si>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</si>
  <si>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</si>
  <si>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</si>
  <si>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</si>
  <si>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</si>
  <si>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</si>
  <si>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</si>
  <si>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</si>
  <si>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</si>
  <si>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</si>
  <si>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</si>
  <si>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</si>
  <si>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</si>
  <si>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</si>
  <si>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</si>
  <si>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</si>
  <si>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</si>
  <si>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</si>
  <si>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</si>
  <si>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</si>
  <si>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</si>
  <si>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</si>
  <si>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</si>
  <si>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</si>
  <si>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</si>
  <si>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</si>
  <si>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</si>
  <si>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</si>
  <si>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</si>
  <si>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</si>
  <si>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</si>
  <si>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</si>
  <si>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</si>
  <si>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</si>
  <si>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</si>
  <si>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</si>
  <si>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</si>
  <si>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</si>
  <si>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</si>
  <si>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</si>
  <si>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</si>
  <si>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</si>
  <si>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</si>
  <si>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</si>
  <si>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</si>
  <si>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</si>
  <si>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</si>
  <si>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</si>
  <si>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</si>
  <si>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</si>
  <si>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</si>
  <si>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</si>
  <si>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</si>
  <si>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</si>
  <si>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</si>
  <si>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</si>
  <si>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</si>
  <si>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</si>
  <si>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</si>
  <si>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</si>
  <si>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</si>
  <si>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</si>
  <si>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</si>
  <si>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</si>
  <si>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</si>
  <si>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</si>
  <si>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</si>
  <si>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</si>
  <si>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</si>
  <si>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</si>
  <si>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</si>
  <si>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</si>
  <si>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</si>
  <si>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</si>
  <si>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</si>
  <si>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</si>
  <si>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</si>
  <si>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</si>
  <si>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</si>
  <si>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</si>
  <si>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</si>
  <si>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</si>
  <si>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</si>
  <si>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</si>
  <si>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</si>
  <si>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</si>
  <si>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</si>
  <si>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</si>
  <si>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</si>
  <si>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</si>
  <si>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</si>
  <si>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</si>
  <si>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</si>
  <si>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</si>
  <si>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</si>
  <si>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</si>
  <si>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</si>
  <si>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</si>
  <si>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</si>
  <si>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</si>
  <si>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</si>
  <si>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</si>
  <si>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</si>
  <si>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</si>
  <si>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</si>
  <si>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1,is_neocheck</t>
  </si>
  <si>
    <t>Is in neocheck; if unknown or not in the base/project, set variable to NA</t>
  </si>
  <si>
    <t>is_appasur_snds</t>
  </si>
  <si>
    <t>1,is_appasur_snds</t>
  </si>
  <si>
    <t>is in appasur</t>
  </si>
  <si>
    <t>APPASUR</t>
  </si>
  <si>
    <t>is_comedic_snds</t>
  </si>
  <si>
    <t>1,is_comedic_snds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</si>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</sst>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85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58.6640625" style="1" customWidth="1"/>
    <col min="4" max="4" width="9.1640625" style="1" customWidth="1"/>
    <col min="5" max="5" width="26.5" style="1" customWidth="1"/>
    <col min="6" max="6" width="118.16406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x14ac:dyDescent="0.2">
      <c r="A2" s="8" t="s">
        <v>45</v>
      </c>
      <c r="B2" s="9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1" t="s">
        <v>51</v>
      </c>
      <c r="I2" s="1" t="str">
        <f t="shared" ref="I2:I65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53</v>
      </c>
      <c r="M2" s="1" t="e">
        <f>#REF!</f>
        <v>#REF!</v>
      </c>
      <c r="N2" s="4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4"/>
      <c r="Z2" s="1" t="str">
        <f t="shared" ref="Z2:Z36" si="1">CONCATENATE("@",A2)</f>
        <v>@generic</v>
      </c>
      <c r="AA2" s="1" t="s">
        <v>54</v>
      </c>
      <c r="AC2" s="4" t="s">
        <v>54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56</v>
      </c>
      <c r="F3" s="4" t="s">
        <v>57</v>
      </c>
      <c r="G3" s="1" t="s">
        <v>58</v>
      </c>
      <c r="I3" s="1" t="str">
        <f t="shared" si="0"/>
        <v>refusal_data_use</v>
      </c>
      <c r="J3" s="1" t="s">
        <v>52</v>
      </c>
      <c r="L3" s="4" t="s">
        <v>53</v>
      </c>
      <c r="M3" s="1" t="e">
        <f>#REF!</f>
        <v>#REF!</v>
      </c>
      <c r="N3" s="4" t="str">
        <f>E3</f>
        <v>1,patient refusal|2,acceptation for using data stated in chart</v>
      </c>
      <c r="O3" s="1" t="str">
        <f>F3</f>
        <v>Patient refusing to use its data; if unknown, set variable to NA</v>
      </c>
      <c r="P3" s="4"/>
      <c r="Z3" s="1" t="str">
        <f t="shared" si="1"/>
        <v>@generic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8" t="s">
        <v>45</v>
      </c>
      <c r="B4" s="9" t="s">
        <v>46</v>
      </c>
      <c r="C4" s="4" t="s">
        <v>59</v>
      </c>
      <c r="D4" s="4" t="s">
        <v>48</v>
      </c>
      <c r="E4" s="4"/>
      <c r="F4" s="4" t="s">
        <v>60</v>
      </c>
      <c r="G4" s="1" t="s">
        <v>61</v>
      </c>
      <c r="I4" s="1" t="str">
        <f t="shared" si="0"/>
        <v>numdos_curie</v>
      </c>
      <c r="J4" s="1" t="s">
        <v>52</v>
      </c>
      <c r="L4" s="1" t="s">
        <v>53</v>
      </c>
      <c r="M4" s="1" t="e">
        <f>#REF!</f>
        <v>#REF!</v>
      </c>
      <c r="N4" s="4"/>
      <c r="O4" s="1" t="str">
        <f t="shared" ref="O4:O36" si="2">F4</f>
        <v>Patient identification number from Curie</v>
      </c>
      <c r="P4" s="4" t="s">
        <v>62</v>
      </c>
      <c r="Z4" s="1" t="str">
        <f t="shared" si="1"/>
        <v>@generic</v>
      </c>
      <c r="AA4" s="1" t="s">
        <v>54</v>
      </c>
      <c r="AC4" s="4" t="s">
        <v>54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A5" s="8" t="s">
        <v>45</v>
      </c>
      <c r="B5" s="9" t="s">
        <v>46</v>
      </c>
      <c r="C5" s="4" t="s">
        <v>63</v>
      </c>
      <c r="D5" s="4" t="s">
        <v>48</v>
      </c>
      <c r="E5" s="4"/>
      <c r="F5" s="4" t="s">
        <v>64</v>
      </c>
      <c r="G5" s="1" t="s">
        <v>65</v>
      </c>
      <c r="I5" s="1" t="str">
        <f t="shared" si="0"/>
        <v>cletri</v>
      </c>
      <c r="J5" s="1" t="s">
        <v>52</v>
      </c>
      <c r="L5" s="4" t="s">
        <v>53</v>
      </c>
      <c r="M5" s="1" t="e">
        <f>#REF!</f>
        <v>#REF!</v>
      </c>
      <c r="N5" s="4"/>
      <c r="O5" s="1" t="str">
        <f t="shared" si="2"/>
        <v xml:space="preserve">Anonymized patient number </v>
      </c>
      <c r="Z5" s="1" t="str">
        <f t="shared" si="1"/>
        <v>@generic</v>
      </c>
      <c r="AA5" s="1" t="s">
        <v>54</v>
      </c>
      <c r="AC5" s="4" t="s">
        <v>54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A6" s="8" t="s">
        <v>45</v>
      </c>
      <c r="B6" s="9" t="s">
        <v>46</v>
      </c>
      <c r="C6" s="4" t="s">
        <v>66</v>
      </c>
      <c r="D6" s="4" t="s">
        <v>48</v>
      </c>
      <c r="E6" s="4" t="s">
        <v>67</v>
      </c>
      <c r="F6" s="4" t="s">
        <v>68</v>
      </c>
      <c r="G6" s="1" t="s">
        <v>69</v>
      </c>
      <c r="I6" s="1" t="str">
        <f t="shared" si="0"/>
        <v>side</v>
      </c>
      <c r="J6" s="1" t="s">
        <v>52</v>
      </c>
      <c r="L6" s="4" t="s">
        <v>53</v>
      </c>
      <c r="M6" s="1" t="e">
        <f>#REF!</f>
        <v>#REF!</v>
      </c>
      <c r="N6" s="4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4" t="s">
        <v>54</v>
      </c>
      <c r="AB6" s="4"/>
      <c r="AC6" s="4" t="s">
        <v>54</v>
      </c>
    </row>
    <row r="7" spans="1:45" x14ac:dyDescent="0.2">
      <c r="A7" s="10" t="s">
        <v>70</v>
      </c>
      <c r="B7" s="9" t="s">
        <v>46</v>
      </c>
      <c r="C7" s="4" t="s">
        <v>71</v>
      </c>
      <c r="D7" s="4" t="s">
        <v>48</v>
      </c>
      <c r="E7" s="4"/>
      <c r="F7" s="4" t="s">
        <v>72</v>
      </c>
      <c r="G7" s="1" t="s">
        <v>73</v>
      </c>
      <c r="I7" s="1" t="str">
        <f t="shared" si="0"/>
        <v>base_cletri</v>
      </c>
      <c r="J7" s="1" t="s">
        <v>52</v>
      </c>
      <c r="L7" s="4" t="s">
        <v>53</v>
      </c>
      <c r="M7" s="1" t="e">
        <f>#REF!</f>
        <v>#REF!</v>
      </c>
      <c r="N7" s="4"/>
      <c r="O7" s="1" t="str">
        <f t="shared" si="2"/>
        <v>database name + anonymised patient number</v>
      </c>
      <c r="Z7" s="1" t="str">
        <f t="shared" si="1"/>
        <v>@derived</v>
      </c>
      <c r="AA7" s="1" t="s">
        <v>54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10" t="s">
        <v>70</v>
      </c>
      <c r="B8" s="9" t="s">
        <v>46</v>
      </c>
      <c r="C8" s="4" t="s">
        <v>74</v>
      </c>
      <c r="D8" s="4" t="s">
        <v>48</v>
      </c>
      <c r="E8" s="4"/>
      <c r="F8" s="4" t="s">
        <v>75</v>
      </c>
      <c r="G8" s="1" t="s">
        <v>76</v>
      </c>
      <c r="I8" s="1" t="str">
        <f t="shared" si="0"/>
        <v>patient_side</v>
      </c>
      <c r="J8" s="1" t="s">
        <v>52</v>
      </c>
      <c r="L8" s="4" t="s">
        <v>53</v>
      </c>
      <c r="M8" s="1" t="e">
        <f>#REF!</f>
        <v>#REF!</v>
      </c>
      <c r="N8" s="4"/>
      <c r="O8" s="1" t="str">
        <f t="shared" si="2"/>
        <v>anonymized patient id + breast cancer laterality</v>
      </c>
      <c r="Z8" s="1" t="str">
        <f t="shared" si="1"/>
        <v>@derived</v>
      </c>
      <c r="AA8" s="1" t="s">
        <v>54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A9" s="10" t="s">
        <v>70</v>
      </c>
      <c r="B9" s="9" t="s">
        <v>46</v>
      </c>
      <c r="C9" s="4" t="s">
        <v>77</v>
      </c>
      <c r="D9" s="4" t="s">
        <v>48</v>
      </c>
      <c r="E9" s="4"/>
      <c r="F9" s="4" t="s">
        <v>78</v>
      </c>
      <c r="G9" s="1" t="s">
        <v>79</v>
      </c>
      <c r="I9" s="1" t="str">
        <f t="shared" si="0"/>
        <v>base_cletri_side</v>
      </c>
      <c r="J9" s="1" t="s">
        <v>52</v>
      </c>
      <c r="L9" s="4" t="s">
        <v>53</v>
      </c>
      <c r="M9" s="1" t="e">
        <f>#REF!</f>
        <v>#REF!</v>
      </c>
      <c r="N9" s="4"/>
      <c r="O9" s="1" t="str">
        <f t="shared" si="2"/>
        <v>database name + anonymised patient number + breast cancer laterality</v>
      </c>
      <c r="Z9" s="1" t="str">
        <f t="shared" si="1"/>
        <v>@derived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/>
      <c r="F10" s="4" t="s">
        <v>82</v>
      </c>
      <c r="G10" s="1" t="s">
        <v>82</v>
      </c>
      <c r="I10" s="1" t="str">
        <f t="shared" si="0"/>
        <v>dat_birth</v>
      </c>
      <c r="J10" s="1" t="s">
        <v>52</v>
      </c>
      <c r="L10" s="1" t="s">
        <v>53</v>
      </c>
      <c r="M10" s="1" t="e">
        <f>#REF!</f>
        <v>#REF!</v>
      </c>
      <c r="N10" s="4"/>
      <c r="O10" s="1" t="str">
        <f t="shared" si="2"/>
        <v>Date of birth</v>
      </c>
      <c r="P10" s="3" t="s">
        <v>83</v>
      </c>
      <c r="Z10" s="1" t="str">
        <f t="shared" si="1"/>
        <v>@generic</v>
      </c>
      <c r="AA10" s="1" t="s">
        <v>54</v>
      </c>
      <c r="AC10" s="4" t="s">
        <v>54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 t="s">
        <v>85</v>
      </c>
      <c r="G11" s="1" t="s">
        <v>86</v>
      </c>
      <c r="I11" s="1" t="str">
        <f t="shared" si="0"/>
        <v>year_birth</v>
      </c>
      <c r="J11" s="1" t="s">
        <v>87</v>
      </c>
      <c r="L11" s="1" t="s">
        <v>53</v>
      </c>
      <c r="M11" s="1" t="e">
        <f>#REF!</f>
        <v>#REF!</v>
      </c>
      <c r="N11" s="4"/>
      <c r="O11" s="1" t="str">
        <f t="shared" si="2"/>
        <v xml:space="preserve">Year of birth </v>
      </c>
      <c r="P11" s="4" t="s">
        <v>62</v>
      </c>
      <c r="Z11" s="1" t="str">
        <f t="shared" si="1"/>
        <v>@derived</v>
      </c>
      <c r="AA11" s="1" t="s">
        <v>54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/>
      <c r="F12" s="4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4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/>
      <c r="F13" s="4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4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4"/>
      <c r="O14" s="1" t="str">
        <f t="shared" si="2"/>
        <v xml:space="preserve">Year of BC diagnosis </v>
      </c>
      <c r="P14" s="4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 t="s">
        <v>98</v>
      </c>
      <c r="F15" s="4" t="s">
        <v>99</v>
      </c>
      <c r="G15" s="1" t="s">
        <v>96</v>
      </c>
      <c r="I15" s="1" t="str">
        <f t="shared" si="0"/>
        <v>period_diag</v>
      </c>
      <c r="J15" s="1" t="s">
        <v>87</v>
      </c>
      <c r="L15" s="4" t="s">
        <v>53</v>
      </c>
      <c r="M15" s="1" t="e">
        <f>#REF!</f>
        <v>#REF!</v>
      </c>
      <c r="N15" s="4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 t="s">
        <v>101</v>
      </c>
      <c r="F16" s="4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4" t="s">
        <v>53</v>
      </c>
      <c r="M16" s="1" t="e">
        <f>#REF!</f>
        <v>#REF!</v>
      </c>
      <c r="N16" s="4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1" t="s">
        <v>104</v>
      </c>
      <c r="AB16" s="11"/>
      <c r="AC16" s="11" t="s">
        <v>54</v>
      </c>
    </row>
    <row r="17" spans="1:45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 t="s">
        <v>106</v>
      </c>
      <c r="F17" s="4" t="s">
        <v>107</v>
      </c>
      <c r="G17" s="1" t="s">
        <v>108</v>
      </c>
      <c r="I17" s="1" t="str">
        <f t="shared" si="0"/>
        <v>center</v>
      </c>
      <c r="J17" s="1" t="s">
        <v>87</v>
      </c>
      <c r="L17" s="4" t="s">
        <v>53</v>
      </c>
      <c r="M17" s="1" t="e">
        <f>#REF!</f>
        <v>#REF!</v>
      </c>
      <c r="N17" s="4" t="str">
        <f t="shared" si="3"/>
        <v>1,Curie|2,Others</v>
      </c>
      <c r="O17" s="1" t="str">
        <f t="shared" si="2"/>
        <v xml:space="preserve">BC treatment center </v>
      </c>
      <c r="Z17" s="1" t="str">
        <f t="shared" si="1"/>
        <v>@generic</v>
      </c>
      <c r="AA17" s="1" t="s">
        <v>54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">
      <c r="A18" s="10" t="s">
        <v>70</v>
      </c>
      <c r="B18" s="9" t="s">
        <v>46</v>
      </c>
      <c r="C18" s="4" t="s">
        <v>1109</v>
      </c>
      <c r="D18" s="4" t="s">
        <v>48</v>
      </c>
      <c r="E18" s="4" t="s">
        <v>109</v>
      </c>
      <c r="F18" s="4" t="s">
        <v>110</v>
      </c>
      <c r="G18" s="1" t="s">
        <v>111</v>
      </c>
      <c r="I18" s="4" t="str">
        <f t="shared" si="0"/>
        <v>is_base_sein</v>
      </c>
      <c r="J18" s="1" t="s">
        <v>87</v>
      </c>
      <c r="K18" s="4"/>
      <c r="L18" s="4" t="s">
        <v>53</v>
      </c>
      <c r="M18" s="4" t="e">
        <f>#REF!</f>
        <v>#REF!</v>
      </c>
      <c r="N18" s="4" t="str">
        <f t="shared" si="3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1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">
      <c r="A19" s="10" t="s">
        <v>70</v>
      </c>
      <c r="B19" s="9" t="s">
        <v>46</v>
      </c>
      <c r="C19" s="4" t="s">
        <v>1110</v>
      </c>
      <c r="D19" s="4" t="s">
        <v>48</v>
      </c>
      <c r="E19" s="4" t="s">
        <v>112</v>
      </c>
      <c r="F19" s="4" t="s">
        <v>113</v>
      </c>
      <c r="G19" s="1" t="s">
        <v>114</v>
      </c>
      <c r="I19" s="4" t="str">
        <f t="shared" si="0"/>
        <v>is_neorep</v>
      </c>
      <c r="J19" s="1" t="s">
        <v>87</v>
      </c>
      <c r="K19" s="4"/>
      <c r="L19" s="4" t="s">
        <v>53</v>
      </c>
      <c r="M19" s="4" t="e">
        <f>#REF!</f>
        <v>#REF!</v>
      </c>
      <c r="N19" s="4" t="str">
        <f t="shared" si="3"/>
        <v>1,neorep</v>
      </c>
      <c r="O19" s="4" t="str">
        <f t="shared" si="2"/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si="1"/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">
      <c r="A20" s="10" t="s">
        <v>70</v>
      </c>
      <c r="B20" s="9" t="s">
        <v>46</v>
      </c>
      <c r="C20" s="4" t="s">
        <v>1111</v>
      </c>
      <c r="D20" s="4" t="s">
        <v>48</v>
      </c>
      <c r="E20" s="4" t="s">
        <v>115</v>
      </c>
      <c r="F20" s="4" t="s">
        <v>116</v>
      </c>
      <c r="G20" s="1" t="s">
        <v>117</v>
      </c>
      <c r="I20" s="4" t="str">
        <f t="shared" si="0"/>
        <v>is_esme</v>
      </c>
      <c r="J20" s="1" t="s">
        <v>87</v>
      </c>
      <c r="K20" s="4"/>
      <c r="L20" s="4" t="s">
        <v>53</v>
      </c>
      <c r="M20" s="4" t="e">
        <f>#REF!</f>
        <v>#REF!</v>
      </c>
      <c r="N20" s="4" t="str">
        <f t="shared" si="3"/>
        <v>1,ESME</v>
      </c>
      <c r="O20" s="4" t="str">
        <f t="shared" si="2"/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si="1"/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">
      <c r="A21" s="10" t="s">
        <v>70</v>
      </c>
      <c r="B21" s="9" t="s">
        <v>46</v>
      </c>
      <c r="C21" s="4" t="s">
        <v>1112</v>
      </c>
      <c r="D21" s="4" t="s">
        <v>48</v>
      </c>
      <c r="E21" s="4" t="s">
        <v>118</v>
      </c>
      <c r="F21" s="4" t="s">
        <v>119</v>
      </c>
      <c r="G21" s="1" t="s">
        <v>120</v>
      </c>
      <c r="I21" s="4" t="str">
        <f t="shared" si="0"/>
        <v>is_consore_curie</v>
      </c>
      <c r="J21" s="1" t="s">
        <v>87</v>
      </c>
      <c r="K21" s="4"/>
      <c r="L21" s="4" t="s">
        <v>53</v>
      </c>
      <c r="M21" s="4" t="e">
        <f>#REF!</f>
        <v>#REF!</v>
      </c>
      <c r="N21" s="4" t="str">
        <f t="shared" si="3"/>
        <v>1,consore_curie</v>
      </c>
      <c r="O21" s="4" t="str">
        <f t="shared" si="2"/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si="1"/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">
      <c r="A22" s="10" t="s">
        <v>70</v>
      </c>
      <c r="B22" s="9" t="s">
        <v>46</v>
      </c>
      <c r="C22" s="4" t="s">
        <v>1113</v>
      </c>
      <c r="D22" s="4" t="s">
        <v>48</v>
      </c>
      <c r="E22" s="4" t="s">
        <v>121</v>
      </c>
      <c r="F22" s="4" t="s">
        <v>122</v>
      </c>
      <c r="G22" s="1" t="s">
        <v>123</v>
      </c>
      <c r="I22" s="4" t="str">
        <f t="shared" si="0"/>
        <v>is_neorep2</v>
      </c>
      <c r="J22" s="1" t="s">
        <v>87</v>
      </c>
      <c r="K22" s="4"/>
      <c r="L22" s="4" t="s">
        <v>53</v>
      </c>
      <c r="M22" s="4" t="e">
        <f>#REF!</f>
        <v>#REF!</v>
      </c>
      <c r="N22" s="4" t="str">
        <f t="shared" si="3"/>
        <v>1,neorep2</v>
      </c>
      <c r="O22" s="4" t="str">
        <f t="shared" si="2"/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si="1"/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">
      <c r="A23" s="10" t="s">
        <v>70</v>
      </c>
      <c r="B23" s="9" t="s">
        <v>46</v>
      </c>
      <c r="C23" s="4" t="s">
        <v>1114</v>
      </c>
      <c r="D23" s="4" t="s">
        <v>48</v>
      </c>
      <c r="E23" s="4" t="s">
        <v>124</v>
      </c>
      <c r="F23" s="4" t="s">
        <v>125</v>
      </c>
      <c r="G23" s="1" t="s">
        <v>126</v>
      </c>
      <c r="I23" s="4" t="str">
        <f t="shared" si="0"/>
        <v>is_appasur1</v>
      </c>
      <c r="J23" s="1" t="s">
        <v>87</v>
      </c>
      <c r="K23" s="4"/>
      <c r="L23" s="4" t="s">
        <v>53</v>
      </c>
      <c r="M23" s="4" t="e">
        <f>#REF!</f>
        <v>#REF!</v>
      </c>
      <c r="N23" s="4" t="str">
        <f t="shared" si="3"/>
        <v>1,appasur1</v>
      </c>
      <c r="O23" s="4" t="str">
        <f t="shared" si="2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1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">
      <c r="A24" s="10" t="s">
        <v>70</v>
      </c>
      <c r="B24" s="9" t="s">
        <v>46</v>
      </c>
      <c r="C24" s="4" t="s">
        <v>1115</v>
      </c>
      <c r="D24" s="4" t="s">
        <v>48</v>
      </c>
      <c r="E24" s="4" t="s">
        <v>127</v>
      </c>
      <c r="F24" s="4" t="s">
        <v>128</v>
      </c>
      <c r="G24" s="1" t="s">
        <v>129</v>
      </c>
      <c r="I24" s="4" t="str">
        <f t="shared" si="0"/>
        <v>is_appasur2</v>
      </c>
      <c r="J24" s="1" t="s">
        <v>87</v>
      </c>
      <c r="K24" s="4"/>
      <c r="L24" s="4" t="s">
        <v>53</v>
      </c>
      <c r="M24" s="4" t="e">
        <f>#REF!</f>
        <v>#REF!</v>
      </c>
      <c r="N24" s="4" t="str">
        <f t="shared" si="3"/>
        <v>1,appasur2</v>
      </c>
      <c r="O24" s="4" t="str">
        <f t="shared" si="2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1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10" t="s">
        <v>70</v>
      </c>
      <c r="B25" s="9" t="s">
        <v>46</v>
      </c>
      <c r="C25" s="4" t="s">
        <v>1116</v>
      </c>
      <c r="D25" s="4" t="s">
        <v>48</v>
      </c>
      <c r="E25" s="4" t="s">
        <v>130</v>
      </c>
      <c r="F25" s="4" t="s">
        <v>131</v>
      </c>
      <c r="G25" s="1" t="s">
        <v>132</v>
      </c>
      <c r="I25" s="4" t="str">
        <f t="shared" si="0"/>
        <v>is_base_sein_maguette</v>
      </c>
      <c r="J25" s="1" t="s">
        <v>87</v>
      </c>
      <c r="K25" s="4"/>
      <c r="L25" s="4" t="s">
        <v>53</v>
      </c>
      <c r="M25" s="4" t="e">
        <f>#REF!</f>
        <v>#REF!</v>
      </c>
      <c r="N25" s="4" t="str">
        <f t="shared" si="3"/>
        <v>1,base_sein_maguette</v>
      </c>
      <c r="O25" s="4" t="str">
        <f t="shared" si="2"/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si="1"/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10" t="s">
        <v>70</v>
      </c>
      <c r="B26" s="9" t="s">
        <v>46</v>
      </c>
      <c r="C26" s="4" t="s">
        <v>1117</v>
      </c>
      <c r="D26" s="4" t="s">
        <v>48</v>
      </c>
      <c r="E26" s="4" t="s">
        <v>133</v>
      </c>
      <c r="F26" s="4" t="s">
        <v>134</v>
      </c>
      <c r="G26" s="1" t="s">
        <v>135</v>
      </c>
      <c r="I26" s="4" t="str">
        <f t="shared" si="0"/>
        <v>is_nacre</v>
      </c>
      <c r="J26" s="1" t="s">
        <v>87</v>
      </c>
      <c r="K26" s="4"/>
      <c r="L26" s="4" t="s">
        <v>53</v>
      </c>
      <c r="M26" s="4" t="e">
        <f>#REF!</f>
        <v>#REF!</v>
      </c>
      <c r="N26" s="4" t="str">
        <f t="shared" si="3"/>
        <v>1,nacre</v>
      </c>
      <c r="O26" s="4" t="str">
        <f t="shared" si="2"/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si="1"/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">
      <c r="A27" s="10" t="s">
        <v>70</v>
      </c>
      <c r="B27" s="9" t="s">
        <v>46</v>
      </c>
      <c r="C27" s="4" t="s">
        <v>1118</v>
      </c>
      <c r="D27" s="4" t="s">
        <v>48</v>
      </c>
      <c r="E27" s="4" t="s">
        <v>136</v>
      </c>
      <c r="F27" s="4" t="s">
        <v>137</v>
      </c>
      <c r="G27" s="1" t="s">
        <v>138</v>
      </c>
      <c r="I27" s="4" t="str">
        <f t="shared" si="0"/>
        <v>is_remagus02</v>
      </c>
      <c r="J27" s="1" t="s">
        <v>87</v>
      </c>
      <c r="K27" s="4"/>
      <c r="L27" s="4" t="s">
        <v>53</v>
      </c>
      <c r="M27" s="4" t="e">
        <f>#REF!</f>
        <v>#REF!</v>
      </c>
      <c r="N27" s="4" t="str">
        <f t="shared" si="3"/>
        <v>1,remagus 02</v>
      </c>
      <c r="O27" s="4" t="str">
        <f t="shared" si="2"/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si="1"/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10" t="s">
        <v>70</v>
      </c>
      <c r="B28" s="9" t="s">
        <v>46</v>
      </c>
      <c r="C28" s="4" t="s">
        <v>1119</v>
      </c>
      <c r="D28" s="4" t="s">
        <v>48</v>
      </c>
      <c r="E28" s="4" t="s">
        <v>139</v>
      </c>
      <c r="F28" s="4" t="s">
        <v>140</v>
      </c>
      <c r="G28" s="1" t="s">
        <v>141</v>
      </c>
      <c r="I28" s="4" t="str">
        <f t="shared" si="0"/>
        <v>is_remagus04</v>
      </c>
      <c r="J28" s="1" t="s">
        <v>87</v>
      </c>
      <c r="K28" s="4"/>
      <c r="L28" s="4" t="s">
        <v>53</v>
      </c>
      <c r="M28" s="4" t="e">
        <f>#REF!</f>
        <v>#REF!</v>
      </c>
      <c r="N28" s="4" t="str">
        <f t="shared" si="3"/>
        <v>1,remagus 04</v>
      </c>
      <c r="O28" s="4" t="str">
        <f t="shared" si="2"/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si="1"/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10" t="s">
        <v>70</v>
      </c>
      <c r="B29" s="9" t="s">
        <v>46</v>
      </c>
      <c r="C29" s="4" t="s">
        <v>1108</v>
      </c>
      <c r="D29" s="4" t="s">
        <v>48</v>
      </c>
      <c r="E29" s="4" t="s">
        <v>142</v>
      </c>
      <c r="F29" s="4" t="s">
        <v>143</v>
      </c>
      <c r="G29" s="1" t="s">
        <v>144</v>
      </c>
      <c r="I29" s="4" t="str">
        <f t="shared" si="0"/>
        <v>is_project_comedic</v>
      </c>
      <c r="J29" s="1" t="s">
        <v>87</v>
      </c>
      <c r="K29" s="4"/>
      <c r="L29" s="4" t="s">
        <v>53</v>
      </c>
      <c r="M29" s="4" t="e">
        <f>#REF!</f>
        <v>#REF!</v>
      </c>
      <c r="N29" s="4" t="str">
        <f t="shared" si="3"/>
        <v>1,project_comedic</v>
      </c>
      <c r="O29" s="4" t="str">
        <f t="shared" si="2"/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si="1"/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10" t="s">
        <v>70</v>
      </c>
      <c r="B30" s="9" t="s">
        <v>46</v>
      </c>
      <c r="C30" s="4" t="s">
        <v>1107</v>
      </c>
      <c r="D30" s="4" t="s">
        <v>48</v>
      </c>
      <c r="E30" s="4" t="s">
        <v>145</v>
      </c>
      <c r="F30" s="4" t="s">
        <v>146</v>
      </c>
      <c r="G30" s="1" t="s">
        <v>147</v>
      </c>
      <c r="I30" s="4" t="str">
        <f t="shared" si="0"/>
        <v>is_project_preg_after_bc</v>
      </c>
      <c r="J30" s="1" t="s">
        <v>87</v>
      </c>
      <c r="K30" s="4"/>
      <c r="L30" s="4" t="s">
        <v>53</v>
      </c>
      <c r="M30" s="4" t="e">
        <f>#REF!</f>
        <v>#REF!</v>
      </c>
      <c r="N30" s="4" t="str">
        <f t="shared" si="3"/>
        <v>1,project_preg_after_bc</v>
      </c>
      <c r="O30" s="4" t="str">
        <f t="shared" si="2"/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si="1"/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10" t="s">
        <v>70</v>
      </c>
      <c r="B31" s="9" t="s">
        <v>46</v>
      </c>
      <c r="C31" s="4" t="s">
        <v>1106</v>
      </c>
      <c r="D31" s="4" t="s">
        <v>48</v>
      </c>
      <c r="E31" s="4" t="s">
        <v>148</v>
      </c>
      <c r="F31" s="4" t="s">
        <v>149</v>
      </c>
      <c r="G31" s="1" t="s">
        <v>150</v>
      </c>
      <c r="I31" s="4" t="str">
        <f t="shared" si="0"/>
        <v>is_oncofertilite_aullene</v>
      </c>
      <c r="J31" s="1" t="s">
        <v>87</v>
      </c>
      <c r="K31" s="4"/>
      <c r="L31" s="4" t="s">
        <v>53</v>
      </c>
      <c r="M31" s="4" t="e">
        <f>#REF!</f>
        <v>#REF!</v>
      </c>
      <c r="N31" s="4" t="str">
        <f t="shared" si="3"/>
        <v>1,oncofertilite_aullene</v>
      </c>
      <c r="O31" s="4" t="str">
        <f t="shared" si="2"/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si="1"/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2">
      <c r="A32" s="10" t="s">
        <v>70</v>
      </c>
      <c r="B32" s="9" t="s">
        <v>46</v>
      </c>
      <c r="C32" s="4" t="s">
        <v>1105</v>
      </c>
      <c r="D32" s="4" t="s">
        <v>48</v>
      </c>
      <c r="E32" s="4" t="s">
        <v>151</v>
      </c>
      <c r="F32" s="4" t="s">
        <v>152</v>
      </c>
      <c r="G32" s="1" t="s">
        <v>153</v>
      </c>
      <c r="I32" s="4" t="str">
        <f t="shared" si="0"/>
        <v>is_tabac_curie_prospectif</v>
      </c>
      <c r="J32" s="1" t="s">
        <v>87</v>
      </c>
      <c r="K32" s="4"/>
      <c r="L32" s="4" t="s">
        <v>53</v>
      </c>
      <c r="M32" s="4" t="e">
        <f>#REF!</f>
        <v>#REF!</v>
      </c>
      <c r="N32" s="4" t="str">
        <f t="shared" si="3"/>
        <v>1,tabac_curie_prospectif</v>
      </c>
      <c r="O32" s="4" t="str">
        <f t="shared" si="2"/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si="1"/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2">
      <c r="A33" s="10" t="s">
        <v>70</v>
      </c>
      <c r="B33" s="9" t="s">
        <v>46</v>
      </c>
      <c r="C33" s="4" t="s">
        <v>1104</v>
      </c>
      <c r="D33" s="4" t="s">
        <v>48</v>
      </c>
      <c r="E33" s="4" t="s">
        <v>154</v>
      </c>
      <c r="F33" s="4" t="s">
        <v>155</v>
      </c>
      <c r="G33" s="1" t="s">
        <v>156</v>
      </c>
      <c r="I33" s="4" t="str">
        <f t="shared" si="0"/>
        <v>is_brcanet</v>
      </c>
      <c r="J33" s="1" t="s">
        <v>87</v>
      </c>
      <c r="K33" s="4"/>
      <c r="L33" s="4" t="s">
        <v>53</v>
      </c>
      <c r="M33" s="4" t="e">
        <f>#REF!</f>
        <v>#REF!</v>
      </c>
      <c r="N33" s="4" t="str">
        <f t="shared" si="3"/>
        <v>1,brcanet</v>
      </c>
      <c r="O33" s="4" t="str">
        <f t="shared" si="2"/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si="1"/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2">
      <c r="A34" s="10" t="s">
        <v>70</v>
      </c>
      <c r="B34" s="9" t="s">
        <v>46</v>
      </c>
      <c r="C34" s="4" t="s">
        <v>1103</v>
      </c>
      <c r="D34" s="4" t="s">
        <v>48</v>
      </c>
      <c r="E34" s="4" t="s">
        <v>157</v>
      </c>
      <c r="F34" s="4" t="s">
        <v>158</v>
      </c>
      <c r="G34" s="1" t="s">
        <v>159</v>
      </c>
      <c r="I34" s="4" t="str">
        <f t="shared" si="0"/>
        <v>is_base_sein_ybcp_florence</v>
      </c>
      <c r="J34" s="1" t="s">
        <v>87</v>
      </c>
      <c r="K34" s="4"/>
      <c r="L34" s="4" t="s">
        <v>53</v>
      </c>
      <c r="M34" s="4" t="e">
        <f>#REF!</f>
        <v>#REF!</v>
      </c>
      <c r="N34" s="4" t="str">
        <f t="shared" si="3"/>
        <v>1,base_sein_ybcp_florence</v>
      </c>
      <c r="O34" s="4" t="str">
        <f t="shared" si="2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1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2">
      <c r="A35" s="10" t="s">
        <v>70</v>
      </c>
      <c r="B35" s="9" t="s">
        <v>46</v>
      </c>
      <c r="C35" s="4" t="s">
        <v>1102</v>
      </c>
      <c r="D35" s="4" t="s">
        <v>48</v>
      </c>
      <c r="E35" s="4" t="s">
        <v>160</v>
      </c>
      <c r="F35" s="4" t="s">
        <v>161</v>
      </c>
      <c r="G35" s="1" t="s">
        <v>162</v>
      </c>
      <c r="I35" s="4" t="str">
        <f t="shared" si="0"/>
        <v>is_esme_ybcp_florence</v>
      </c>
      <c r="J35" s="1" t="s">
        <v>87</v>
      </c>
      <c r="K35" s="4"/>
      <c r="L35" s="4" t="s">
        <v>53</v>
      </c>
      <c r="M35" s="4" t="e">
        <f>#REF!</f>
        <v>#REF!</v>
      </c>
      <c r="N35" s="4" t="str">
        <f t="shared" si="3"/>
        <v>1,esme_ybcp_florence</v>
      </c>
      <c r="O35" s="4" t="str">
        <f t="shared" si="2"/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si="1"/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2">
      <c r="A36" s="10" t="s">
        <v>70</v>
      </c>
      <c r="B36" s="9" t="s">
        <v>46</v>
      </c>
      <c r="C36" s="4" t="s">
        <v>1101</v>
      </c>
      <c r="D36" s="4" t="s">
        <v>48</v>
      </c>
      <c r="E36" s="4" t="s">
        <v>163</v>
      </c>
      <c r="F36" s="4" t="s">
        <v>164</v>
      </c>
      <c r="G36" s="1" t="s">
        <v>165</v>
      </c>
      <c r="I36" s="4" t="str">
        <f t="shared" si="0"/>
        <v>is_consore_ybcp_florence</v>
      </c>
      <c r="J36" s="1" t="s">
        <v>87</v>
      </c>
      <c r="K36" s="4"/>
      <c r="L36" s="4" t="s">
        <v>53</v>
      </c>
      <c r="M36" s="4" t="e">
        <f>#REF!</f>
        <v>#REF!</v>
      </c>
      <c r="N36" s="4" t="str">
        <f t="shared" si="3"/>
        <v>1,consore_ybcp_florence</v>
      </c>
      <c r="O36" s="4" t="str">
        <f t="shared" si="2"/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si="1"/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167</v>
      </c>
      <c r="F37" s="4" t="s">
        <v>168</v>
      </c>
      <c r="I37" s="4" t="str">
        <f t="shared" si="0"/>
        <v>is_neocheck</v>
      </c>
      <c r="K37" s="4"/>
      <c r="L37" s="4"/>
      <c r="M37" s="4"/>
      <c r="N37" s="4" t="str">
        <f t="shared" si="3"/>
        <v>1,is_neocheck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2">
      <c r="A38" s="10" t="s">
        <v>70</v>
      </c>
      <c r="B38" s="9" t="s">
        <v>46</v>
      </c>
      <c r="C38" s="4" t="s">
        <v>169</v>
      </c>
      <c r="D38" s="4" t="s">
        <v>48</v>
      </c>
      <c r="E38" s="4" t="s">
        <v>170</v>
      </c>
      <c r="F38" s="4" t="s">
        <v>171</v>
      </c>
      <c r="G38" s="4" t="s">
        <v>172</v>
      </c>
      <c r="I38" s="4" t="str">
        <f t="shared" si="0"/>
        <v>is_appasur_snds</v>
      </c>
      <c r="J38" s="1" t="s">
        <v>87</v>
      </c>
      <c r="K38" s="4"/>
      <c r="L38" s="4"/>
      <c r="M38" s="4"/>
      <c r="N38" s="4" t="str">
        <f t="shared" si="3"/>
        <v>1,is_appasur_snds</v>
      </c>
      <c r="O38" s="4" t="str">
        <f t="shared" ref="O38:O69" si="4">F38</f>
        <v>is in appasur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2">
      <c r="A39" s="12" t="s">
        <v>70</v>
      </c>
      <c r="B39" s="9" t="s">
        <v>46</v>
      </c>
      <c r="C39" s="4" t="s">
        <v>173</v>
      </c>
      <c r="D39" s="4" t="s">
        <v>48</v>
      </c>
      <c r="E39" s="4" t="s">
        <v>174</v>
      </c>
      <c r="F39" s="4" t="s">
        <v>175</v>
      </c>
      <c r="G39" s="4" t="s">
        <v>176</v>
      </c>
      <c r="I39" s="4" t="str">
        <f t="shared" si="0"/>
        <v>is_comedic_snds</v>
      </c>
      <c r="J39" s="1" t="s">
        <v>87</v>
      </c>
      <c r="K39" s="4"/>
      <c r="L39" s="4"/>
      <c r="M39" s="4"/>
      <c r="N39" s="4" t="str">
        <f t="shared" si="3"/>
        <v>1,is_comedic_snds</v>
      </c>
      <c r="O39" s="4" t="str">
        <f t="shared" si="4"/>
        <v>is in comedic snds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2">
      <c r="A40" s="10" t="s">
        <v>70</v>
      </c>
      <c r="B40" s="13" t="s">
        <v>177</v>
      </c>
      <c r="C40" s="4" t="s">
        <v>178</v>
      </c>
      <c r="D40" s="4" t="s">
        <v>179</v>
      </c>
      <c r="E40" s="4"/>
      <c r="F40" s="1" t="s">
        <v>180</v>
      </c>
      <c r="G40" s="1" t="s">
        <v>181</v>
      </c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4"/>
      <c r="O40" s="1" t="str">
        <f t="shared" si="4"/>
        <v xml:space="preserve">Age at BC diagnosis </v>
      </c>
      <c r="P40" s="1" t="s">
        <v>182</v>
      </c>
      <c r="Z40" s="1" t="str">
        <f t="shared" ref="Z40:Z71" si="5">CONCATENATE("@",A40)</f>
        <v>@derived</v>
      </c>
      <c r="AA40" s="1" t="s">
        <v>54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2">
      <c r="A41" s="10" t="s">
        <v>70</v>
      </c>
      <c r="B41" s="13" t="s">
        <v>177</v>
      </c>
      <c r="C41" s="4" t="s">
        <v>183</v>
      </c>
      <c r="D41" s="4" t="s">
        <v>48</v>
      </c>
      <c r="E41" s="4" t="s">
        <v>184</v>
      </c>
      <c r="F41" s="1" t="s">
        <v>185</v>
      </c>
      <c r="G41" s="1" t="s">
        <v>181</v>
      </c>
      <c r="I41" s="1" t="str">
        <f t="shared" si="0"/>
        <v>age_cl_10_1</v>
      </c>
      <c r="J41" s="1" t="s">
        <v>87</v>
      </c>
      <c r="L41" s="4" t="s">
        <v>53</v>
      </c>
      <c r="M41" s="1" t="e">
        <f>#REF!</f>
        <v>#REF!</v>
      </c>
      <c r="N41" s="4" t="str">
        <f>E41</f>
        <v>1,[0 -30)|2,[30 -40)|3,[40 -50)|4,[50 -60)|5,[60 -70)|6,[70 -80)|7,80+</v>
      </c>
      <c r="O41" s="1" t="str">
        <f t="shared" si="4"/>
        <v>Age by decades at BC diagnosis</v>
      </c>
      <c r="Z41" s="1" t="str">
        <f t="shared" si="5"/>
        <v>@derived</v>
      </c>
      <c r="AA41" s="1" t="s">
        <v>54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34" x14ac:dyDescent="0.2">
      <c r="A42" s="10" t="s">
        <v>70</v>
      </c>
      <c r="B42" s="13" t="s">
        <v>177</v>
      </c>
      <c r="C42" s="4" t="s">
        <v>186</v>
      </c>
      <c r="D42" s="4" t="s">
        <v>48</v>
      </c>
      <c r="E42" s="3" t="s">
        <v>187</v>
      </c>
      <c r="F42" s="1" t="s">
        <v>188</v>
      </c>
      <c r="G42" s="1" t="s">
        <v>181</v>
      </c>
      <c r="I42" s="1" t="str">
        <f t="shared" si="0"/>
        <v>age_cl_10_2</v>
      </c>
      <c r="J42" s="1" t="s">
        <v>87</v>
      </c>
      <c r="L42" s="4" t="s">
        <v>53</v>
      </c>
      <c r="M42" s="1" t="e">
        <f>#REF!</f>
        <v>#REF!</v>
      </c>
      <c r="N42" s="4" t="str">
        <f>E43</f>
        <v>1,[0 -50)|2,[50 -60)|3,60+</v>
      </c>
      <c r="O42" s="1" t="str">
        <f t="shared" si="4"/>
        <v xml:space="preserve">Age by decades2 at BC diagnosis </v>
      </c>
      <c r="Z42" s="1" t="str">
        <f t="shared" si="5"/>
        <v>@derived</v>
      </c>
      <c r="AA42" s="1" t="s">
        <v>54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2">
      <c r="A43" s="10" t="s">
        <v>70</v>
      </c>
      <c r="B43" s="13" t="s">
        <v>177</v>
      </c>
      <c r="C43" s="4" t="s">
        <v>189</v>
      </c>
      <c r="D43" s="4" t="s">
        <v>48</v>
      </c>
      <c r="E43" s="4" t="s">
        <v>190</v>
      </c>
      <c r="F43" s="1" t="s">
        <v>191</v>
      </c>
      <c r="G43" s="1" t="s">
        <v>181</v>
      </c>
      <c r="I43" s="1" t="str">
        <f t="shared" si="0"/>
        <v xml:space="preserve">age_cl_3_cl </v>
      </c>
      <c r="J43" s="1" t="s">
        <v>87</v>
      </c>
      <c r="L43" s="4" t="s">
        <v>53</v>
      </c>
      <c r="M43" s="1" t="e">
        <f>#REF!</f>
        <v>#REF!</v>
      </c>
      <c r="N43" s="4" t="e">
        <f>#REF!</f>
        <v>#REF!</v>
      </c>
      <c r="O43" s="1" t="str">
        <f t="shared" si="4"/>
        <v xml:space="preserve">Age by 3 class at BC diagnosis </v>
      </c>
      <c r="Z43" s="1" t="str">
        <f t="shared" si="5"/>
        <v>@derived</v>
      </c>
      <c r="AA43" s="1" t="s">
        <v>54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2">
      <c r="A44" s="10" t="s">
        <v>70</v>
      </c>
      <c r="B44" s="13" t="s">
        <v>177</v>
      </c>
      <c r="C44" s="4" t="s">
        <v>192</v>
      </c>
      <c r="D44" s="4" t="s">
        <v>48</v>
      </c>
      <c r="E44" s="4" t="s">
        <v>193</v>
      </c>
      <c r="F44" s="1" t="s">
        <v>194</v>
      </c>
      <c r="G44" s="1" t="s">
        <v>181</v>
      </c>
      <c r="I44" s="1" t="str">
        <f t="shared" si="0"/>
        <v xml:space="preserve">age_cl_5_cl </v>
      </c>
      <c r="J44" s="1" t="s">
        <v>87</v>
      </c>
      <c r="L44" s="4" t="s">
        <v>53</v>
      </c>
      <c r="M44" s="1" t="e">
        <f>#REF!</f>
        <v>#REF!</v>
      </c>
      <c r="N44" s="4" t="str">
        <f>E44</f>
        <v>1,[0 -40)|2,[40 -50)|3,[50 -60)|4,[60 -75)|5,75+</v>
      </c>
      <c r="O44" s="1" t="str">
        <f t="shared" si="4"/>
        <v xml:space="preserve">Age by 5 class at BC diagnosis </v>
      </c>
      <c r="Z44" s="1" t="str">
        <f t="shared" si="5"/>
        <v>@derived</v>
      </c>
      <c r="AA44" s="1" t="s">
        <v>54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2">
      <c r="A45" s="10" t="s">
        <v>70</v>
      </c>
      <c r="B45" s="13" t="s">
        <v>177</v>
      </c>
      <c r="C45" s="4" t="s">
        <v>195</v>
      </c>
      <c r="D45" s="4" t="s">
        <v>48</v>
      </c>
      <c r="E45" s="4" t="s">
        <v>196</v>
      </c>
      <c r="F45" s="1" t="s">
        <v>197</v>
      </c>
      <c r="G45" s="1" t="s">
        <v>181</v>
      </c>
      <c r="I45" s="1" t="str">
        <f t="shared" si="0"/>
        <v>age_young_cl</v>
      </c>
      <c r="J45" s="1" t="s">
        <v>87</v>
      </c>
      <c r="L45" s="4" t="s">
        <v>53</v>
      </c>
      <c r="M45" s="1" t="e">
        <f>#REF!</f>
        <v>#REF!</v>
      </c>
      <c r="N45" s="4" t="str">
        <f>E45</f>
        <v>1,[0 -30)|2,[30 -35)|3,[35 -40)|4,40+</v>
      </c>
      <c r="O45" s="1" t="str">
        <f t="shared" si="4"/>
        <v xml:space="preserve">Age by five-year period in young woman at BC diagnosis </v>
      </c>
      <c r="Z45" s="1" t="str">
        <f t="shared" si="5"/>
        <v>@derived</v>
      </c>
      <c r="AA45" s="1" t="s">
        <v>54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2">
      <c r="A46" s="8" t="s">
        <v>45</v>
      </c>
      <c r="B46" s="13" t="s">
        <v>177</v>
      </c>
      <c r="C46" s="4" t="s">
        <v>198</v>
      </c>
      <c r="D46" s="4" t="s">
        <v>179</v>
      </c>
      <c r="E46" s="4"/>
      <c r="F46" s="1" t="s">
        <v>199</v>
      </c>
      <c r="G46" s="1" t="s">
        <v>200</v>
      </c>
      <c r="I46" s="1" t="str">
        <f t="shared" si="0"/>
        <v>age_menarche</v>
      </c>
      <c r="J46" s="1" t="s">
        <v>87</v>
      </c>
      <c r="L46" s="1" t="s">
        <v>53</v>
      </c>
      <c r="M46" s="1" t="e">
        <f>#REF!</f>
        <v>#REF!</v>
      </c>
      <c r="N46" s="4"/>
      <c r="O46" s="1" t="str">
        <f t="shared" si="4"/>
        <v xml:space="preserve">Age of first period  </v>
      </c>
      <c r="P46" s="1" t="s">
        <v>182</v>
      </c>
      <c r="Z46" s="1" t="str">
        <f t="shared" si="5"/>
        <v>@generic</v>
      </c>
      <c r="AA46" s="1" t="s">
        <v>54</v>
      </c>
      <c r="AC46" s="4" t="s">
        <v>201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2">
      <c r="A47" s="8" t="s">
        <v>45</v>
      </c>
      <c r="B47" s="13" t="s">
        <v>177</v>
      </c>
      <c r="C47" s="4" t="s">
        <v>202</v>
      </c>
      <c r="D47" s="4" t="s">
        <v>62</v>
      </c>
      <c r="E47" s="4"/>
      <c r="F47" s="1" t="s">
        <v>203</v>
      </c>
      <c r="G47" s="1" t="s">
        <v>203</v>
      </c>
      <c r="I47" s="1" t="str">
        <f t="shared" si="0"/>
        <v>nb_preg</v>
      </c>
      <c r="J47" s="1" t="s">
        <v>87</v>
      </c>
      <c r="L47" s="1" t="s">
        <v>53</v>
      </c>
      <c r="M47" s="1" t="e">
        <f>#REF!</f>
        <v>#REF!</v>
      </c>
      <c r="N47" s="4"/>
      <c r="O47" s="1" t="str">
        <f t="shared" si="4"/>
        <v>Number of pregnancies</v>
      </c>
      <c r="P47" s="4" t="s">
        <v>62</v>
      </c>
      <c r="Z47" s="1" t="str">
        <f t="shared" si="5"/>
        <v>@generic</v>
      </c>
      <c r="AA47" s="4" t="s">
        <v>54</v>
      </c>
      <c r="AB47" s="4"/>
      <c r="AC47" s="4" t="s">
        <v>201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2">
      <c r="A48" s="10" t="s">
        <v>70</v>
      </c>
      <c r="B48" s="13" t="s">
        <v>177</v>
      </c>
      <c r="C48" s="4" t="s">
        <v>204</v>
      </c>
      <c r="D48" s="4" t="s">
        <v>48</v>
      </c>
      <c r="E48" s="4" t="s">
        <v>205</v>
      </c>
      <c r="F48" s="1" t="s">
        <v>206</v>
      </c>
      <c r="G48" s="1" t="s">
        <v>203</v>
      </c>
      <c r="I48" s="1" t="str">
        <f t="shared" si="0"/>
        <v>nb_preg_3cl</v>
      </c>
      <c r="J48" s="1" t="s">
        <v>87</v>
      </c>
      <c r="L48" s="4" t="s">
        <v>53</v>
      </c>
      <c r="M48" s="1" t="e">
        <f>#REF!</f>
        <v>#REF!</v>
      </c>
      <c r="N48" s="4" t="str">
        <f>E48</f>
        <v>0,0|1,1|2,More than 1</v>
      </c>
      <c r="O48" s="1" t="str">
        <f t="shared" si="4"/>
        <v>Number of pregnancies (class)</v>
      </c>
      <c r="Z48" s="1" t="str">
        <f t="shared" si="5"/>
        <v>@derived</v>
      </c>
      <c r="AA48" s="4" t="s">
        <v>54</v>
      </c>
      <c r="AB48" s="4"/>
      <c r="AC48" s="4" t="s">
        <v>201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2">
      <c r="A49" s="10" t="s">
        <v>70</v>
      </c>
      <c r="B49" s="13" t="s">
        <v>177</v>
      </c>
      <c r="C49" s="4" t="s">
        <v>207</v>
      </c>
      <c r="D49" s="4" t="s">
        <v>48</v>
      </c>
      <c r="E49" s="4" t="s">
        <v>208</v>
      </c>
      <c r="F49" s="1" t="s">
        <v>209</v>
      </c>
      <c r="G49" s="1" t="s">
        <v>210</v>
      </c>
      <c r="I49" s="1" t="str">
        <f t="shared" si="0"/>
        <v>prev_pregnancy</v>
      </c>
      <c r="J49" s="1" t="s">
        <v>87</v>
      </c>
      <c r="L49" s="1" t="s">
        <v>211</v>
      </c>
      <c r="M49" s="1" t="e">
        <f>#REF!</f>
        <v>#REF!</v>
      </c>
      <c r="N49" s="4" t="str">
        <f>E49</f>
        <v>0,No|1,Yes</v>
      </c>
      <c r="O49" s="1" t="str">
        <f t="shared" si="4"/>
        <v xml:space="preserve">Previous pregnancies </v>
      </c>
      <c r="Z49" s="1" t="str">
        <f t="shared" si="5"/>
        <v>@derived</v>
      </c>
      <c r="AA49" s="4" t="s">
        <v>54</v>
      </c>
      <c r="AB49" s="4"/>
      <c r="AC49" s="4" t="s">
        <v>201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2">
      <c r="A50" s="8" t="s">
        <v>45</v>
      </c>
      <c r="B50" s="13" t="s">
        <v>177</v>
      </c>
      <c r="C50" s="4" t="s">
        <v>212</v>
      </c>
      <c r="D50" s="4" t="s">
        <v>62</v>
      </c>
      <c r="E50" s="4"/>
      <c r="F50" s="1" t="s">
        <v>213</v>
      </c>
      <c r="G50" s="1" t="s">
        <v>214</v>
      </c>
      <c r="I50" s="1" t="str">
        <f t="shared" si="0"/>
        <v>nb_child</v>
      </c>
      <c r="J50" s="1" t="s">
        <v>87</v>
      </c>
      <c r="L50" s="1" t="s">
        <v>53</v>
      </c>
      <c r="M50" s="1" t="e">
        <f>#REF!</f>
        <v>#REF!</v>
      </c>
      <c r="N50" s="4"/>
      <c r="O50" s="1" t="str">
        <f t="shared" si="4"/>
        <v>Number of live births</v>
      </c>
      <c r="P50" s="4" t="s">
        <v>62</v>
      </c>
      <c r="Z50" s="1" t="str">
        <f t="shared" si="5"/>
        <v>@generic</v>
      </c>
      <c r="AA50" s="4" t="s">
        <v>201</v>
      </c>
      <c r="AB50" s="4"/>
      <c r="AC50" s="4" t="s">
        <v>201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2">
      <c r="A51" s="10" t="s">
        <v>70</v>
      </c>
      <c r="B51" s="13" t="s">
        <v>177</v>
      </c>
      <c r="C51" s="4" t="s">
        <v>215</v>
      </c>
      <c r="D51" s="4" t="s">
        <v>48</v>
      </c>
      <c r="E51" s="4" t="s">
        <v>205</v>
      </c>
      <c r="F51" s="1" t="s">
        <v>216</v>
      </c>
      <c r="G51" s="1" t="s">
        <v>214</v>
      </c>
      <c r="I51" s="1" t="str">
        <f t="shared" si="0"/>
        <v>nb_child_3cl</v>
      </c>
      <c r="J51" s="1" t="s">
        <v>87</v>
      </c>
      <c r="L51" s="4" t="s">
        <v>53</v>
      </c>
      <c r="M51" s="1" t="e">
        <f>#REF!</f>
        <v>#REF!</v>
      </c>
      <c r="N51" s="4" t="str">
        <f>E51</f>
        <v>0,0|1,1|2,More than 1</v>
      </c>
      <c r="O51" s="1" t="str">
        <f t="shared" si="4"/>
        <v>Number of live births (3 classes)</v>
      </c>
      <c r="Z51" s="1" t="str">
        <f t="shared" si="5"/>
        <v>@derived</v>
      </c>
      <c r="AA51" s="4" t="s">
        <v>201</v>
      </c>
      <c r="AB51" s="4"/>
      <c r="AC51" s="4" t="s">
        <v>201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2">
      <c r="A52" s="10" t="s">
        <v>70</v>
      </c>
      <c r="B52" s="13" t="s">
        <v>177</v>
      </c>
      <c r="C52" s="4" t="s">
        <v>217</v>
      </c>
      <c r="D52" s="4" t="s">
        <v>48</v>
      </c>
      <c r="E52" s="4" t="s">
        <v>208</v>
      </c>
      <c r="F52" s="4" t="s">
        <v>218</v>
      </c>
      <c r="G52" s="1" t="s">
        <v>219</v>
      </c>
      <c r="I52" s="1" t="str">
        <f t="shared" si="0"/>
        <v>prev_child</v>
      </c>
      <c r="J52" s="1" t="s">
        <v>87</v>
      </c>
      <c r="L52" s="1" t="s">
        <v>211</v>
      </c>
      <c r="M52" s="1" t="e">
        <f>#REF!</f>
        <v>#REF!</v>
      </c>
      <c r="N52" s="4" t="str">
        <f>E52</f>
        <v>0,No|1,Yes</v>
      </c>
      <c r="O52" s="1" t="str">
        <f t="shared" si="4"/>
        <v>Previous live births</v>
      </c>
      <c r="Z52" s="1" t="str">
        <f t="shared" si="5"/>
        <v>@derived</v>
      </c>
      <c r="AA52" s="4" t="s">
        <v>201</v>
      </c>
      <c r="AB52" s="4"/>
      <c r="AC52" s="4" t="s">
        <v>201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2">
      <c r="A53" s="8" t="s">
        <v>45</v>
      </c>
      <c r="B53" s="13" t="s">
        <v>177</v>
      </c>
      <c r="C53" s="4" t="s">
        <v>220</v>
      </c>
      <c r="D53" s="4" t="s">
        <v>48</v>
      </c>
      <c r="E53" s="4" t="s">
        <v>221</v>
      </c>
      <c r="F53" s="4" t="s">
        <v>222</v>
      </c>
      <c r="G53" s="1" t="s">
        <v>223</v>
      </c>
      <c r="I53" s="1" t="str">
        <f t="shared" si="0"/>
        <v>breast_feed</v>
      </c>
      <c r="J53" s="1" t="s">
        <v>87</v>
      </c>
      <c r="L53" s="1" t="s">
        <v>211</v>
      </c>
      <c r="M53" s="1" t="e">
        <f>#REF!</f>
        <v>#REF!</v>
      </c>
      <c r="N53" s="4" t="str">
        <f>E53</f>
        <v xml:space="preserve">0,No|1,Yes </v>
      </c>
      <c r="O53" s="1" t="str">
        <f t="shared" si="4"/>
        <v xml:space="preserve">Breastfeeding in at least one of the births </v>
      </c>
      <c r="Z53" s="1" t="str">
        <f t="shared" si="5"/>
        <v>@generic</v>
      </c>
      <c r="AA53" s="4" t="s">
        <v>201</v>
      </c>
      <c r="AB53" s="4"/>
      <c r="AC53" s="4" t="s">
        <v>201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">
      <c r="A54" s="8" t="s">
        <v>45</v>
      </c>
      <c r="B54" s="13" t="s">
        <v>177</v>
      </c>
      <c r="C54" s="4" t="s">
        <v>224</v>
      </c>
      <c r="D54" s="4" t="s">
        <v>48</v>
      </c>
      <c r="E54" s="4" t="s">
        <v>225</v>
      </c>
      <c r="F54" s="1" t="s">
        <v>226</v>
      </c>
      <c r="G54" s="1" t="s">
        <v>227</v>
      </c>
      <c r="I54" s="1" t="str">
        <f t="shared" si="0"/>
        <v>menop</v>
      </c>
      <c r="J54" s="1" t="s">
        <v>87</v>
      </c>
      <c r="L54" s="4" t="s">
        <v>53</v>
      </c>
      <c r="M54" s="1" t="e">
        <f>#REF!</f>
        <v>#REF!</v>
      </c>
      <c r="N54" s="4" t="str">
        <f>E54</f>
        <v>0,Premenopausal|1,Postmenopausal</v>
      </c>
      <c r="O54" s="1" t="str">
        <f t="shared" si="4"/>
        <v>Menopausal status at BC diagnosis</v>
      </c>
      <c r="Z54" s="1" t="str">
        <f t="shared" si="5"/>
        <v>@generic</v>
      </c>
      <c r="AA54" s="4" t="s">
        <v>54</v>
      </c>
      <c r="AB54" s="4"/>
      <c r="AC54" s="4" t="s">
        <v>54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">
      <c r="A55" s="8" t="s">
        <v>45</v>
      </c>
      <c r="B55" s="13" t="s">
        <v>177</v>
      </c>
      <c r="C55" s="4" t="s">
        <v>228</v>
      </c>
      <c r="D55" s="4" t="s">
        <v>179</v>
      </c>
      <c r="E55" s="4"/>
      <c r="F55" s="1" t="s">
        <v>229</v>
      </c>
      <c r="G55" s="1" t="s">
        <v>230</v>
      </c>
      <c r="I55" s="1" t="str">
        <f t="shared" si="0"/>
        <v>age_menop</v>
      </c>
      <c r="J55" s="1" t="s">
        <v>87</v>
      </c>
      <c r="L55" s="1" t="s">
        <v>53</v>
      </c>
      <c r="M55" s="1" t="e">
        <f>#REF!</f>
        <v>#REF!</v>
      </c>
      <c r="N55" s="4"/>
      <c r="O55" s="1" t="str">
        <f t="shared" si="4"/>
        <v>Age at menopause diagnosis</v>
      </c>
      <c r="P55" s="1" t="s">
        <v>182</v>
      </c>
      <c r="Z55" s="1" t="str">
        <f t="shared" si="5"/>
        <v>@generic</v>
      </c>
      <c r="AA55" s="4" t="s">
        <v>54</v>
      </c>
      <c r="AB55" s="4"/>
      <c r="AC55" s="4" t="s">
        <v>201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">
      <c r="A56" s="8" t="s">
        <v>45</v>
      </c>
      <c r="B56" s="13" t="s">
        <v>177</v>
      </c>
      <c r="C56" s="4" t="s">
        <v>231</v>
      </c>
      <c r="D56" s="4" t="s">
        <v>48</v>
      </c>
      <c r="E56" s="4" t="s">
        <v>208</v>
      </c>
      <c r="F56" s="1" t="s">
        <v>232</v>
      </c>
      <c r="G56" s="1" t="s">
        <v>232</v>
      </c>
      <c r="I56" s="1" t="str">
        <f t="shared" si="0"/>
        <v>hrt</v>
      </c>
      <c r="J56" s="1" t="s">
        <v>87</v>
      </c>
      <c r="L56" s="1" t="s">
        <v>211</v>
      </c>
      <c r="M56" s="1" t="e">
        <f>#REF!</f>
        <v>#REF!</v>
      </c>
      <c r="N56" s="4" t="str">
        <f>E56</f>
        <v>0,No|1,Yes</v>
      </c>
      <c r="O56" s="1" t="str">
        <f t="shared" si="4"/>
        <v>HRT use</v>
      </c>
      <c r="Z56" s="1" t="str">
        <f t="shared" si="5"/>
        <v>@generic</v>
      </c>
      <c r="AA56" s="4" t="s">
        <v>54</v>
      </c>
      <c r="AB56" s="4"/>
      <c r="AC56" s="4" t="s">
        <v>201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">
      <c r="A57" s="8" t="s">
        <v>45</v>
      </c>
      <c r="B57" s="13" t="s">
        <v>177</v>
      </c>
      <c r="C57" s="4" t="s">
        <v>233</v>
      </c>
      <c r="D57" s="4" t="s">
        <v>48</v>
      </c>
      <c r="E57" s="4" t="s">
        <v>208</v>
      </c>
      <c r="F57" s="1" t="s">
        <v>234</v>
      </c>
      <c r="G57" s="1" t="s">
        <v>234</v>
      </c>
      <c r="I57" s="1" t="str">
        <f t="shared" si="0"/>
        <v>fam_history</v>
      </c>
      <c r="J57" s="1" t="s">
        <v>87</v>
      </c>
      <c r="L57" s="1" t="s">
        <v>211</v>
      </c>
      <c r="M57" s="1" t="e">
        <f>#REF!</f>
        <v>#REF!</v>
      </c>
      <c r="N57" s="4" t="str">
        <f>E57</f>
        <v>0,No|1,Yes</v>
      </c>
      <c r="O57" s="1" t="str">
        <f t="shared" si="4"/>
        <v>Familial history of BC</v>
      </c>
      <c r="Z57" s="1" t="str">
        <f t="shared" si="5"/>
        <v>@generic</v>
      </c>
      <c r="AA57" s="4" t="s">
        <v>54</v>
      </c>
      <c r="AB57" s="4"/>
      <c r="AC57" s="4" t="s">
        <v>54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2">
      <c r="A58" s="8" t="s">
        <v>45</v>
      </c>
      <c r="B58" s="13" t="s">
        <v>177</v>
      </c>
      <c r="C58" s="4" t="s">
        <v>235</v>
      </c>
      <c r="D58" s="4" t="s">
        <v>48</v>
      </c>
      <c r="E58" s="4" t="s">
        <v>208</v>
      </c>
      <c r="F58" s="1" t="s">
        <v>236</v>
      </c>
      <c r="G58" s="1" t="s">
        <v>237</v>
      </c>
      <c r="I58" s="1" t="str">
        <f t="shared" si="0"/>
        <v>brca_screen</v>
      </c>
      <c r="J58" s="1" t="s">
        <v>87</v>
      </c>
      <c r="L58" s="1" t="s">
        <v>211</v>
      </c>
      <c r="M58" s="1" t="e">
        <f>#REF!</f>
        <v>#REF!</v>
      </c>
      <c r="N58" s="4" t="str">
        <f>E58</f>
        <v>0,No|1,Yes</v>
      </c>
      <c r="O58" s="1" t="str">
        <f t="shared" si="4"/>
        <v>Research of hereditary predisposition</v>
      </c>
      <c r="Z58" s="1" t="str">
        <f t="shared" si="5"/>
        <v>@generic</v>
      </c>
      <c r="AA58" s="4" t="s">
        <v>54</v>
      </c>
      <c r="AB58" s="4"/>
      <c r="AC58" s="4" t="s">
        <v>238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">
      <c r="A59" s="8" t="s">
        <v>45</v>
      </c>
      <c r="B59" s="13" t="s">
        <v>177</v>
      </c>
      <c r="C59" s="4" t="s">
        <v>239</v>
      </c>
      <c r="D59" s="4" t="s">
        <v>48</v>
      </c>
      <c r="E59" s="4" t="s">
        <v>208</v>
      </c>
      <c r="F59" s="2" t="s">
        <v>240</v>
      </c>
      <c r="G59" s="1" t="s">
        <v>241</v>
      </c>
      <c r="I59" s="1" t="str">
        <f t="shared" si="0"/>
        <v>brca_mut</v>
      </c>
      <c r="J59" s="1" t="s">
        <v>87</v>
      </c>
      <c r="L59" s="1" t="s">
        <v>211</v>
      </c>
      <c r="M59" s="1" t="e">
        <f>#REF!</f>
        <v>#REF!</v>
      </c>
      <c r="N59" s="4" t="str">
        <f>E59</f>
        <v>0,No|1,Yes</v>
      </c>
      <c r="O59" s="1" t="str">
        <f t="shared" si="4"/>
        <v>Hereditary predisposition found</v>
      </c>
      <c r="Z59" s="1" t="str">
        <f t="shared" si="5"/>
        <v>@generic</v>
      </c>
      <c r="AA59" s="4" t="s">
        <v>54</v>
      </c>
      <c r="AB59" s="4"/>
      <c r="AC59" s="4" t="s">
        <v>238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">
      <c r="A60" s="8" t="s">
        <v>45</v>
      </c>
      <c r="B60" s="13" t="s">
        <v>177</v>
      </c>
      <c r="C60" s="4" t="s">
        <v>242</v>
      </c>
      <c r="D60" s="4" t="s">
        <v>48</v>
      </c>
      <c r="E60" s="4" t="s">
        <v>243</v>
      </c>
      <c r="F60" s="1" t="s">
        <v>244</v>
      </c>
      <c r="G60" s="1" t="s">
        <v>244</v>
      </c>
      <c r="I60" s="1" t="str">
        <f t="shared" si="0"/>
        <v>brca_1_2_mut</v>
      </c>
      <c r="J60" s="1" t="s">
        <v>87</v>
      </c>
      <c r="L60" s="4" t="s">
        <v>53</v>
      </c>
      <c r="M60" s="1" t="e">
        <f>#REF!</f>
        <v>#REF!</v>
      </c>
      <c r="N60" s="4" t="str">
        <f>E60</f>
        <v>1,BRCA1|2,BRCA2|3,others|4,No</v>
      </c>
      <c r="O60" s="1" t="str">
        <f t="shared" si="4"/>
        <v>BRCA mutation genes</v>
      </c>
      <c r="Z60" s="1" t="str">
        <f t="shared" si="5"/>
        <v>@generic</v>
      </c>
      <c r="AA60" s="4" t="s">
        <v>201</v>
      </c>
      <c r="AB60" s="4"/>
      <c r="AC60" s="4" t="s">
        <v>238</v>
      </c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2">
      <c r="A61" s="8" t="s">
        <v>45</v>
      </c>
      <c r="B61" s="13" t="s">
        <v>177</v>
      </c>
      <c r="C61" s="4" t="s">
        <v>245</v>
      </c>
      <c r="D61" s="4" t="s">
        <v>179</v>
      </c>
      <c r="E61" s="4"/>
      <c r="F61" s="1" t="s">
        <v>246</v>
      </c>
      <c r="G61" s="1" t="s">
        <v>247</v>
      </c>
      <c r="I61" s="1" t="str">
        <f t="shared" si="0"/>
        <v>weight</v>
      </c>
      <c r="J61" s="1" t="s">
        <v>87</v>
      </c>
      <c r="L61" s="1" t="s">
        <v>53</v>
      </c>
      <c r="M61" s="1" t="e">
        <f>#REF!</f>
        <v>#REF!</v>
      </c>
      <c r="N61" s="4"/>
      <c r="O61" s="1" t="str">
        <f t="shared" si="4"/>
        <v>weight in kgs</v>
      </c>
      <c r="P61" s="1" t="s">
        <v>182</v>
      </c>
      <c r="Z61" s="1" t="str">
        <f t="shared" si="5"/>
        <v>@generic</v>
      </c>
      <c r="AA61" s="4" t="s">
        <v>54</v>
      </c>
      <c r="AB61" s="4"/>
      <c r="AC61" s="4" t="s">
        <v>54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2">
      <c r="A62" s="8" t="s">
        <v>45</v>
      </c>
      <c r="B62" s="13" t="s">
        <v>177</v>
      </c>
      <c r="C62" s="4" t="s">
        <v>248</v>
      </c>
      <c r="D62" s="4" t="s">
        <v>179</v>
      </c>
      <c r="E62" s="4"/>
      <c r="F62" s="1" t="s">
        <v>249</v>
      </c>
      <c r="G62" s="1" t="s">
        <v>250</v>
      </c>
      <c r="I62" s="1" t="str">
        <f t="shared" si="0"/>
        <v>size</v>
      </c>
      <c r="J62" s="1" t="s">
        <v>87</v>
      </c>
      <c r="L62" s="1" t="s">
        <v>53</v>
      </c>
      <c r="M62" s="1" t="e">
        <f>#REF!</f>
        <v>#REF!</v>
      </c>
      <c r="N62" s="4"/>
      <c r="O62" s="1" t="str">
        <f t="shared" si="4"/>
        <v>size in meters</v>
      </c>
      <c r="P62" s="1" t="s">
        <v>182</v>
      </c>
      <c r="Z62" s="1" t="str">
        <f t="shared" si="5"/>
        <v>@generic</v>
      </c>
      <c r="AA62" s="4" t="s">
        <v>54</v>
      </c>
      <c r="AB62" s="4"/>
      <c r="AC62" s="4" t="s">
        <v>54</v>
      </c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2">
      <c r="A63" s="10" t="s">
        <v>70</v>
      </c>
      <c r="B63" s="13" t="s">
        <v>177</v>
      </c>
      <c r="C63" s="4" t="s">
        <v>251</v>
      </c>
      <c r="D63" s="4" t="s">
        <v>179</v>
      </c>
      <c r="E63" s="4"/>
      <c r="F63" s="1" t="s">
        <v>252</v>
      </c>
      <c r="G63" s="1" t="s">
        <v>253</v>
      </c>
      <c r="I63" s="1" t="str">
        <f t="shared" si="0"/>
        <v>bmi</v>
      </c>
      <c r="J63" s="1" t="s">
        <v>87</v>
      </c>
      <c r="L63" s="1" t="s">
        <v>53</v>
      </c>
      <c r="M63" s="1" t="e">
        <f>#REF!</f>
        <v>#REF!</v>
      </c>
      <c r="N63" s="4"/>
      <c r="O63" s="1" t="str">
        <f t="shared" si="4"/>
        <v>BMI (WHO)</v>
      </c>
      <c r="P63" s="1" t="s">
        <v>182</v>
      </c>
      <c r="Z63" s="1" t="str">
        <f t="shared" si="5"/>
        <v>@derived</v>
      </c>
      <c r="AA63" s="4" t="s">
        <v>54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2">
      <c r="A64" s="10" t="s">
        <v>70</v>
      </c>
      <c r="B64" s="13" t="s">
        <v>177</v>
      </c>
      <c r="C64" s="4" t="s">
        <v>254</v>
      </c>
      <c r="D64" s="4" t="s">
        <v>48</v>
      </c>
      <c r="E64" s="4" t="s">
        <v>255</v>
      </c>
      <c r="F64" s="1" t="s">
        <v>256</v>
      </c>
      <c r="G64" s="1" t="s">
        <v>253</v>
      </c>
      <c r="I64" s="1" t="str">
        <f t="shared" si="0"/>
        <v>bmi_2cl</v>
      </c>
      <c r="J64" s="1" t="s">
        <v>87</v>
      </c>
      <c r="L64" s="4" t="s">
        <v>53</v>
      </c>
      <c r="M64" s="1" t="e">
        <f>#REF!</f>
        <v>#REF!</v>
      </c>
      <c r="N64" s="4" t="str">
        <f t="shared" ref="N64:N70" si="6">E64</f>
        <v>1,&lt;25|2,&gt;25</v>
      </c>
      <c r="O64" s="1" t="str">
        <f t="shared" si="4"/>
        <v>BMI classes (normal, overweight)</v>
      </c>
      <c r="Z64" s="1" t="str">
        <f t="shared" si="5"/>
        <v>@derived</v>
      </c>
      <c r="AA64" s="4" t="s">
        <v>54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">
      <c r="A65" s="10" t="s">
        <v>70</v>
      </c>
      <c r="B65" s="13" t="s">
        <v>177</v>
      </c>
      <c r="C65" s="4" t="s">
        <v>257</v>
      </c>
      <c r="D65" s="14" t="s">
        <v>48</v>
      </c>
      <c r="E65" s="4" t="s">
        <v>258</v>
      </c>
      <c r="F65" s="1" t="s">
        <v>259</v>
      </c>
      <c r="G65" s="1" t="s">
        <v>253</v>
      </c>
      <c r="I65" s="1" t="str">
        <f t="shared" si="0"/>
        <v>bmi_3cl</v>
      </c>
      <c r="J65" s="1" t="s">
        <v>87</v>
      </c>
      <c r="L65" s="4" t="s">
        <v>53</v>
      </c>
      <c r="M65" s="1" t="e">
        <f>#REF!</f>
        <v>#REF!</v>
      </c>
      <c r="N65" s="4" t="str">
        <f t="shared" si="6"/>
        <v>2,18.5-24.9|1,&lt;18.5|3,&gt;=25</v>
      </c>
      <c r="O65" s="1" t="str">
        <f t="shared" si="4"/>
        <v>BMI classes (underweight,normal, overweight), Reference : level 2</v>
      </c>
      <c r="Z65" s="1" t="str">
        <f t="shared" si="5"/>
        <v>@derived</v>
      </c>
      <c r="AA65" s="4" t="s">
        <v>54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x14ac:dyDescent="0.2">
      <c r="A66" s="10" t="s">
        <v>70</v>
      </c>
      <c r="B66" s="13" t="s">
        <v>177</v>
      </c>
      <c r="C66" s="4" t="s">
        <v>260</v>
      </c>
      <c r="D66" s="14" t="s">
        <v>48</v>
      </c>
      <c r="E66" s="4" t="s">
        <v>261</v>
      </c>
      <c r="F66" s="1" t="s">
        <v>262</v>
      </c>
      <c r="G66" s="1" t="s">
        <v>253</v>
      </c>
      <c r="I66" s="1" t="str">
        <f t="shared" ref="I66:I129" si="7">C66</f>
        <v>bmi_4cl</v>
      </c>
      <c r="J66" s="1" t="s">
        <v>87</v>
      </c>
      <c r="L66" s="4" t="s">
        <v>53</v>
      </c>
      <c r="M66" s="1" t="e">
        <f>#REF!</f>
        <v>#REF!</v>
      </c>
      <c r="N66" s="4" t="str">
        <f t="shared" si="6"/>
        <v>2,18.5-24.9|1,&lt;18.5|3,25-29.9|4,&gt;=30</v>
      </c>
      <c r="O66" s="1" t="str">
        <f t="shared" si="4"/>
        <v>BMI classes (underweight,normal, overweight, obese), Reference : level 2</v>
      </c>
      <c r="Z66" s="1" t="str">
        <f t="shared" si="5"/>
        <v>@derived</v>
      </c>
      <c r="AA66" s="4" t="s">
        <v>54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x14ac:dyDescent="0.2">
      <c r="A67" s="10" t="s">
        <v>70</v>
      </c>
      <c r="B67" s="13" t="s">
        <v>177</v>
      </c>
      <c r="C67" s="4" t="s">
        <v>263</v>
      </c>
      <c r="D67" s="14" t="s">
        <v>48</v>
      </c>
      <c r="E67" s="4" t="s">
        <v>264</v>
      </c>
      <c r="F67" s="1" t="s">
        <v>265</v>
      </c>
      <c r="G67" s="1" t="s">
        <v>253</v>
      </c>
      <c r="I67" s="1" t="str">
        <f t="shared" si="7"/>
        <v>bmi_5cl</v>
      </c>
      <c r="J67" s="1" t="s">
        <v>87</v>
      </c>
      <c r="L67" s="4" t="s">
        <v>53</v>
      </c>
      <c r="M67" s="1" t="e">
        <f>#REF!</f>
        <v>#REF!</v>
      </c>
      <c r="N67" s="4" t="str">
        <f t="shared" si="6"/>
        <v>2,18.5-24.9|1,&lt;18.5|3,25-29.9|4,&gt;=30|5,&gt;=35</v>
      </c>
      <c r="O67" s="1" t="str">
        <f t="shared" si="4"/>
        <v>BMI classes (underweight,normal, overweight, obese, severely obese), Reference : level 2</v>
      </c>
      <c r="Z67" s="1" t="str">
        <f t="shared" si="5"/>
        <v>@derived</v>
      </c>
      <c r="AA67" s="4" t="s">
        <v>54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x14ac:dyDescent="0.2">
      <c r="A68" s="8" t="s">
        <v>45</v>
      </c>
      <c r="B68" s="13" t="s">
        <v>177</v>
      </c>
      <c r="C68" s="4" t="s">
        <v>266</v>
      </c>
      <c r="D68" s="4" t="s">
        <v>48</v>
      </c>
      <c r="E68" s="4" t="s">
        <v>267</v>
      </c>
      <c r="F68" s="1" t="s">
        <v>268</v>
      </c>
      <c r="G68" s="1" t="s">
        <v>269</v>
      </c>
      <c r="I68" s="1" t="str">
        <f t="shared" si="7"/>
        <v>smoking_3cl</v>
      </c>
      <c r="J68" s="1" t="s">
        <v>87</v>
      </c>
      <c r="L68" s="4" t="s">
        <v>53</v>
      </c>
      <c r="M68" s="1" t="e">
        <f>#REF!</f>
        <v>#REF!</v>
      </c>
      <c r="N68" s="4" t="str">
        <f t="shared" si="6"/>
        <v xml:space="preserve">1,Never|2,Current|3,Former </v>
      </c>
      <c r="O68" s="1" t="str">
        <f t="shared" si="4"/>
        <v xml:space="preserve">Smoking status at diagnosis </v>
      </c>
      <c r="Z68" s="1" t="str">
        <f t="shared" si="5"/>
        <v>@generic</v>
      </c>
      <c r="AA68" s="4" t="s">
        <v>201</v>
      </c>
      <c r="AB68" s="4"/>
      <c r="AC68" s="4" t="s">
        <v>238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">
      <c r="A69" s="8" t="s">
        <v>45</v>
      </c>
      <c r="B69" s="13" t="s">
        <v>177</v>
      </c>
      <c r="C69" s="4" t="s">
        <v>270</v>
      </c>
      <c r="D69" s="4" t="s">
        <v>48</v>
      </c>
      <c r="E69" s="4" t="s">
        <v>208</v>
      </c>
      <c r="F69" s="2" t="s">
        <v>271</v>
      </c>
      <c r="G69" s="1" t="s">
        <v>269</v>
      </c>
      <c r="I69" s="1" t="str">
        <f t="shared" si="7"/>
        <v>smoking</v>
      </c>
      <c r="J69" s="1" t="s">
        <v>87</v>
      </c>
      <c r="L69" s="1" t="s">
        <v>211</v>
      </c>
      <c r="M69" s="1" t="e">
        <f>#REF!</f>
        <v>#REF!</v>
      </c>
      <c r="N69" s="4" t="str">
        <f t="shared" si="6"/>
        <v>0,No|1,Yes</v>
      </c>
      <c r="O69" s="1" t="str">
        <f t="shared" si="4"/>
        <v>Active smoking status at diagnosis ( yes/no) ; former smokers are considered as no</v>
      </c>
      <c r="Z69" s="1" t="str">
        <f t="shared" si="5"/>
        <v>@generic</v>
      </c>
      <c r="AA69" s="4" t="s">
        <v>201</v>
      </c>
      <c r="AB69" s="4"/>
      <c r="AC69" s="4" t="s">
        <v>238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">
      <c r="A70" s="8" t="s">
        <v>45</v>
      </c>
      <c r="B70" s="13" t="s">
        <v>177</v>
      </c>
      <c r="C70" s="4" t="s">
        <v>272</v>
      </c>
      <c r="D70" s="4" t="s">
        <v>48</v>
      </c>
      <c r="E70" s="4" t="s">
        <v>208</v>
      </c>
      <c r="F70" s="1" t="s">
        <v>273</v>
      </c>
      <c r="G70" s="1" t="s">
        <v>274</v>
      </c>
      <c r="I70" s="1" t="str">
        <f t="shared" si="7"/>
        <v>drinking_alcohol</v>
      </c>
      <c r="J70" s="1" t="s">
        <v>87</v>
      </c>
      <c r="L70" s="1" t="s">
        <v>211</v>
      </c>
      <c r="M70" s="1" t="e">
        <f>#REF!</f>
        <v>#REF!</v>
      </c>
      <c r="N70" s="4" t="str">
        <f t="shared" si="6"/>
        <v>0,No|1,Yes</v>
      </c>
      <c r="O70" s="1" t="str">
        <f t="shared" ref="O70:O101" si="8">F70</f>
        <v xml:space="preserve">Alcohol consumption (daily) at diagnosis </v>
      </c>
      <c r="Z70" s="1" t="str">
        <f t="shared" si="5"/>
        <v>@generic</v>
      </c>
      <c r="AA70" s="4" t="s">
        <v>201</v>
      </c>
      <c r="AB70" s="4"/>
      <c r="AC70" s="4" t="s">
        <v>201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x14ac:dyDescent="0.2">
      <c r="A71" s="8" t="s">
        <v>45</v>
      </c>
      <c r="B71" s="13" t="s">
        <v>177</v>
      </c>
      <c r="C71" s="4" t="s">
        <v>275</v>
      </c>
      <c r="D71" s="4" t="s">
        <v>62</v>
      </c>
      <c r="E71" s="4"/>
      <c r="F71" s="1" t="s">
        <v>276</v>
      </c>
      <c r="G71" s="1" t="s">
        <v>277</v>
      </c>
      <c r="I71" s="1" t="str">
        <f t="shared" si="7"/>
        <v>charlson_indx</v>
      </c>
      <c r="J71" s="1" t="s">
        <v>87</v>
      </c>
      <c r="L71" s="1" t="s">
        <v>53</v>
      </c>
      <c r="M71" s="1" t="e">
        <f>#REF!</f>
        <v>#REF!</v>
      </c>
      <c r="N71" s="4"/>
      <c r="O71" s="1" t="str">
        <f t="shared" si="8"/>
        <v>Prediction 10-year survival in patients with multiple comorbidities.</v>
      </c>
      <c r="P71" s="4" t="s">
        <v>62</v>
      </c>
      <c r="Z71" s="1" t="str">
        <f t="shared" si="5"/>
        <v>@generic</v>
      </c>
      <c r="AA71" s="4" t="s">
        <v>201</v>
      </c>
      <c r="AB71" s="4"/>
      <c r="AC71" s="4" t="s">
        <v>201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x14ac:dyDescent="0.2">
      <c r="A72" s="8" t="s">
        <v>45</v>
      </c>
      <c r="B72" s="13" t="s">
        <v>177</v>
      </c>
      <c r="C72" s="4" t="s">
        <v>278</v>
      </c>
      <c r="D72" s="4" t="s">
        <v>48</v>
      </c>
      <c r="E72" s="4" t="s">
        <v>208</v>
      </c>
      <c r="F72" s="1" t="s">
        <v>279</v>
      </c>
      <c r="G72" s="1" t="s">
        <v>279</v>
      </c>
      <c r="I72" s="1" t="str">
        <f t="shared" si="7"/>
        <v>hosp_psy</v>
      </c>
      <c r="J72" s="1" t="s">
        <v>87</v>
      </c>
      <c r="L72" s="1" t="s">
        <v>211</v>
      </c>
      <c r="M72" s="1" t="e">
        <f>#REF!</f>
        <v>#REF!</v>
      </c>
      <c r="N72" s="4" t="str">
        <f t="shared" ref="N72:N91" si="9">E72</f>
        <v>0,No|1,Yes</v>
      </c>
      <c r="O72" s="1" t="str">
        <f t="shared" si="8"/>
        <v>Hospitalization for psychiatric reasons</v>
      </c>
      <c r="Z72" s="1" t="str">
        <f t="shared" ref="Z72:Z103" si="10">CONCATENATE("@",A72)</f>
        <v>@generic</v>
      </c>
      <c r="AA72" s="4" t="s">
        <v>201</v>
      </c>
      <c r="AB72" s="4"/>
      <c r="AC72" s="4" t="s">
        <v>201</v>
      </c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">
      <c r="A73" s="8" t="s">
        <v>45</v>
      </c>
      <c r="B73" s="1" t="s">
        <v>280</v>
      </c>
      <c r="C73" s="4" t="s">
        <v>281</v>
      </c>
      <c r="D73" s="4" t="s">
        <v>48</v>
      </c>
      <c r="E73" s="4" t="s">
        <v>208</v>
      </c>
      <c r="F73" s="15" t="s">
        <v>282</v>
      </c>
      <c r="G73" s="1" t="s">
        <v>283</v>
      </c>
      <c r="I73" s="1" t="str">
        <f t="shared" si="7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211</v>
      </c>
      <c r="M73" s="1" t="e">
        <f>#REF!</f>
        <v>#REF!</v>
      </c>
      <c r="N73" s="4" t="str">
        <f t="shared" si="9"/>
        <v>0,No|1,Yes</v>
      </c>
      <c r="O73" s="1" t="str">
        <f t="shared" si="8"/>
        <v xml:space="preserve">Taking of co-medications at BC diagnosis </v>
      </c>
      <c r="Z73" s="1" t="str">
        <f t="shared" si="10"/>
        <v>@generic</v>
      </c>
      <c r="AA73" s="4" t="s">
        <v>201</v>
      </c>
      <c r="AB73" s="4"/>
      <c r="AC73" s="4" t="s">
        <v>238</v>
      </c>
    </row>
    <row r="74" spans="1:45" x14ac:dyDescent="0.2">
      <c r="A74" s="8" t="s">
        <v>45</v>
      </c>
      <c r="B74" s="1" t="s">
        <v>280</v>
      </c>
      <c r="C74" s="4" t="s">
        <v>284</v>
      </c>
      <c r="D74" s="4" t="s">
        <v>48</v>
      </c>
      <c r="E74" s="4" t="s">
        <v>208</v>
      </c>
      <c r="F74" s="1" t="s">
        <v>285</v>
      </c>
      <c r="G74" s="1" t="s">
        <v>286</v>
      </c>
      <c r="I74" s="1" t="str">
        <f t="shared" si="7"/>
        <v>comedic_n_nervous_system</v>
      </c>
      <c r="J74" s="1" t="s">
        <v>87</v>
      </c>
      <c r="L74" s="1" t="s">
        <v>211</v>
      </c>
      <c r="M74" s="1" t="e">
        <f>#REF!</f>
        <v>#REF!</v>
      </c>
      <c r="N74" s="4" t="str">
        <f t="shared" si="9"/>
        <v>0,No|1,Yes</v>
      </c>
      <c r="O74" s="1" t="str">
        <f t="shared" si="8"/>
        <v>at least 1 comedic level 1</v>
      </c>
      <c r="Z74" s="1" t="str">
        <f t="shared" si="10"/>
        <v>@generic</v>
      </c>
      <c r="AA74" s="4" t="s">
        <v>201</v>
      </c>
      <c r="AB74" s="4"/>
      <c r="AC74" s="4" t="s">
        <v>238</v>
      </c>
    </row>
    <row r="75" spans="1:45" x14ac:dyDescent="0.2">
      <c r="A75" s="8" t="s">
        <v>45</v>
      </c>
      <c r="B75" s="1" t="s">
        <v>280</v>
      </c>
      <c r="C75" s="4" t="s">
        <v>287</v>
      </c>
      <c r="D75" s="4" t="s">
        <v>48</v>
      </c>
      <c r="E75" s="4" t="s">
        <v>208</v>
      </c>
      <c r="F75" s="1" t="s">
        <v>285</v>
      </c>
      <c r="G75" s="1" t="s">
        <v>288</v>
      </c>
      <c r="I75" s="1" t="str">
        <f t="shared" si="7"/>
        <v>comedic_c_cardiovascular</v>
      </c>
      <c r="J75" s="1" t="s">
        <v>87</v>
      </c>
      <c r="L75" s="1" t="s">
        <v>211</v>
      </c>
      <c r="M75" s="1" t="e">
        <f>#REF!</f>
        <v>#REF!</v>
      </c>
      <c r="N75" s="4" t="str">
        <f t="shared" si="9"/>
        <v>0,No|1,Yes</v>
      </c>
      <c r="O75" s="1" t="str">
        <f t="shared" si="8"/>
        <v>at least 1 comedic level 1</v>
      </c>
      <c r="Z75" s="1" t="str">
        <f t="shared" si="10"/>
        <v>@generic</v>
      </c>
      <c r="AA75" s="4" t="s">
        <v>201</v>
      </c>
      <c r="AB75" s="4"/>
      <c r="AC75" s="4" t="s">
        <v>238</v>
      </c>
    </row>
    <row r="76" spans="1:45" x14ac:dyDescent="0.2">
      <c r="A76" s="8" t="s">
        <v>45</v>
      </c>
      <c r="B76" s="1" t="s">
        <v>280</v>
      </c>
      <c r="C76" s="4" t="s">
        <v>289</v>
      </c>
      <c r="D76" s="4" t="s">
        <v>48</v>
      </c>
      <c r="E76" s="4" t="s">
        <v>208</v>
      </c>
      <c r="F76" s="1" t="s">
        <v>285</v>
      </c>
      <c r="G76" s="1" t="s">
        <v>290</v>
      </c>
      <c r="I76" s="1" t="str">
        <f t="shared" si="7"/>
        <v>comedic_a_alimentary_metabo</v>
      </c>
      <c r="J76" s="1" t="s">
        <v>87</v>
      </c>
      <c r="L76" s="1" t="s">
        <v>211</v>
      </c>
      <c r="M76" s="1" t="e">
        <f>#REF!</f>
        <v>#REF!</v>
      </c>
      <c r="N76" s="4" t="str">
        <f t="shared" si="9"/>
        <v>0,No|1,Yes</v>
      </c>
      <c r="O76" s="1" t="str">
        <f t="shared" si="8"/>
        <v>at least 1 comedic level 1</v>
      </c>
      <c r="Z76" s="1" t="str">
        <f t="shared" si="10"/>
        <v>@generic</v>
      </c>
      <c r="AA76" s="4" t="s">
        <v>201</v>
      </c>
      <c r="AB76" s="4"/>
      <c r="AC76" s="4" t="s">
        <v>238</v>
      </c>
    </row>
    <row r="77" spans="1:45" x14ac:dyDescent="0.2">
      <c r="A77" s="8" t="s">
        <v>45</v>
      </c>
      <c r="B77" s="1" t="s">
        <v>280</v>
      </c>
      <c r="C77" s="4" t="s">
        <v>291</v>
      </c>
      <c r="D77" s="4" t="s">
        <v>48</v>
      </c>
      <c r="E77" s="4" t="s">
        <v>208</v>
      </c>
      <c r="F77" s="1" t="s">
        <v>285</v>
      </c>
      <c r="G77" s="1" t="s">
        <v>292</v>
      </c>
      <c r="I77" s="1" t="str">
        <f t="shared" si="7"/>
        <v>comedic_h_hormonal_prep</v>
      </c>
      <c r="J77" s="1" t="s">
        <v>87</v>
      </c>
      <c r="L77" s="1" t="s">
        <v>211</v>
      </c>
      <c r="M77" s="1" t="e">
        <f>#REF!</f>
        <v>#REF!</v>
      </c>
      <c r="N77" s="4" t="str">
        <f t="shared" si="9"/>
        <v>0,No|1,Yes</v>
      </c>
      <c r="O77" s="1" t="str">
        <f t="shared" si="8"/>
        <v>at least 1 comedic level 1</v>
      </c>
      <c r="Z77" s="1" t="str">
        <f t="shared" si="10"/>
        <v>@generic</v>
      </c>
      <c r="AA77" s="4" t="s">
        <v>201</v>
      </c>
      <c r="AB77" s="4"/>
      <c r="AC77" s="4" t="s">
        <v>238</v>
      </c>
    </row>
    <row r="78" spans="1:45" x14ac:dyDescent="0.2">
      <c r="A78" s="8" t="s">
        <v>45</v>
      </c>
      <c r="B78" s="1" t="s">
        <v>280</v>
      </c>
      <c r="C78" s="4" t="s">
        <v>293</v>
      </c>
      <c r="D78" s="4" t="s">
        <v>48</v>
      </c>
      <c r="E78" s="4" t="s">
        <v>208</v>
      </c>
      <c r="F78" s="1" t="s">
        <v>285</v>
      </c>
      <c r="G78" s="1" t="s">
        <v>294</v>
      </c>
      <c r="I78" s="1" t="str">
        <f t="shared" si="7"/>
        <v>comedic_others</v>
      </c>
      <c r="J78" s="1" t="s">
        <v>87</v>
      </c>
      <c r="L78" s="1" t="s">
        <v>211</v>
      </c>
      <c r="M78" s="1" t="e">
        <f>#REF!</f>
        <v>#REF!</v>
      </c>
      <c r="N78" s="4" t="str">
        <f t="shared" si="9"/>
        <v>0,No|1,Yes</v>
      </c>
      <c r="O78" s="1" t="str">
        <f t="shared" si="8"/>
        <v>at least 1 comedic level 1</v>
      </c>
      <c r="Z78" s="1" t="str">
        <f t="shared" si="10"/>
        <v>@generic</v>
      </c>
      <c r="AA78" s="4" t="s">
        <v>201</v>
      </c>
      <c r="AB78" s="4"/>
      <c r="AC78" s="4" t="s">
        <v>238</v>
      </c>
    </row>
    <row r="79" spans="1:45" x14ac:dyDescent="0.2">
      <c r="A79" s="8" t="s">
        <v>45</v>
      </c>
      <c r="B79" s="1" t="s">
        <v>295</v>
      </c>
      <c r="C79" s="2" t="s">
        <v>295</v>
      </c>
      <c r="D79" s="4" t="s">
        <v>48</v>
      </c>
      <c r="E79" s="4" t="s">
        <v>208</v>
      </c>
      <c r="F79" s="4" t="s">
        <v>296</v>
      </c>
      <c r="G79" s="1" t="s">
        <v>297</v>
      </c>
      <c r="I79" s="1" t="str">
        <f t="shared" si="7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211</v>
      </c>
      <c r="M79" s="1" t="e">
        <f>#REF!</f>
        <v>#REF!</v>
      </c>
      <c r="N79" s="4" t="str">
        <f t="shared" si="9"/>
        <v>0,No|1,Yes</v>
      </c>
      <c r="O79" s="1" t="str">
        <f t="shared" si="8"/>
        <v xml:space="preserve">Comorbidity at BC diagnosis </v>
      </c>
      <c r="Z79" s="1" t="str">
        <f t="shared" si="10"/>
        <v>@generic</v>
      </c>
      <c r="AA79" s="4" t="s">
        <v>201</v>
      </c>
      <c r="AB79" s="4"/>
      <c r="AC79" s="4" t="s">
        <v>238</v>
      </c>
    </row>
    <row r="80" spans="1:45" x14ac:dyDescent="0.2">
      <c r="A80" s="8" t="s">
        <v>45</v>
      </c>
      <c r="B80" s="1" t="s">
        <v>295</v>
      </c>
      <c r="C80" s="4" t="s">
        <v>298</v>
      </c>
      <c r="D80" s="4" t="s">
        <v>48</v>
      </c>
      <c r="E80" s="4" t="s">
        <v>208</v>
      </c>
      <c r="F80" s="1" t="s">
        <v>299</v>
      </c>
      <c r="G80" s="1" t="s">
        <v>300</v>
      </c>
      <c r="I80" s="1" t="str">
        <f t="shared" si="7"/>
        <v>comor_hypertension_heart_disease</v>
      </c>
      <c r="J80" s="1" t="s">
        <v>87</v>
      </c>
      <c r="L80" s="1" t="s">
        <v>211</v>
      </c>
      <c r="M80" s="1" t="e">
        <f>#REF!</f>
        <v>#REF!</v>
      </c>
      <c r="N80" s="4" t="str">
        <f t="shared" si="9"/>
        <v>0,No|1,Yes</v>
      </c>
      <c r="O80" s="1" t="str">
        <f t="shared" si="8"/>
        <v>Hypertension or/and heart disease</v>
      </c>
      <c r="Z80" s="1" t="str">
        <f t="shared" si="10"/>
        <v>@generic</v>
      </c>
      <c r="AA80" s="4" t="s">
        <v>201</v>
      </c>
      <c r="AB80" s="4"/>
      <c r="AC80" s="4" t="s">
        <v>238</v>
      </c>
    </row>
    <row r="81" spans="1:45" x14ac:dyDescent="0.2">
      <c r="A81" s="8" t="s">
        <v>45</v>
      </c>
      <c r="B81" s="1" t="s">
        <v>295</v>
      </c>
      <c r="C81" s="4" t="s">
        <v>301</v>
      </c>
      <c r="D81" s="4" t="s">
        <v>48</v>
      </c>
      <c r="E81" s="4" t="s">
        <v>208</v>
      </c>
      <c r="F81" s="1" t="s">
        <v>302</v>
      </c>
      <c r="G81" s="1" t="s">
        <v>302</v>
      </c>
      <c r="I81" s="1" t="str">
        <f t="shared" si="7"/>
        <v>comor_depression_anxiety</v>
      </c>
      <c r="J81" s="1" t="s">
        <v>87</v>
      </c>
      <c r="L81" s="1" t="s">
        <v>211</v>
      </c>
      <c r="M81" s="1" t="e">
        <f>#REF!</f>
        <v>#REF!</v>
      </c>
      <c r="N81" s="4" t="str">
        <f t="shared" si="9"/>
        <v>0,No|1,Yes</v>
      </c>
      <c r="O81" s="1" t="str">
        <f t="shared" si="8"/>
        <v>Depression or anxiety</v>
      </c>
      <c r="Z81" s="1" t="str">
        <f t="shared" si="10"/>
        <v>@generic</v>
      </c>
      <c r="AA81" s="4" t="s">
        <v>201</v>
      </c>
      <c r="AB81" s="4"/>
      <c r="AC81" s="4" t="s">
        <v>238</v>
      </c>
    </row>
    <row r="82" spans="1:45" x14ac:dyDescent="0.2">
      <c r="A82" s="8" t="s">
        <v>45</v>
      </c>
      <c r="B82" s="1" t="s">
        <v>295</v>
      </c>
      <c r="C82" s="4" t="s">
        <v>303</v>
      </c>
      <c r="D82" s="4" t="s">
        <v>48</v>
      </c>
      <c r="E82" s="4" t="s">
        <v>208</v>
      </c>
      <c r="F82" s="1" t="s">
        <v>304</v>
      </c>
      <c r="G82" s="1" t="s">
        <v>305</v>
      </c>
      <c r="I82" s="1" t="str">
        <f t="shared" si="7"/>
        <v>comor_dyslipidemia</v>
      </c>
      <c r="J82" s="1" t="s">
        <v>87</v>
      </c>
      <c r="L82" s="1" t="s">
        <v>211</v>
      </c>
      <c r="M82" s="1" t="e">
        <f>#REF!</f>
        <v>#REF!</v>
      </c>
      <c r="N82" s="4" t="str">
        <f t="shared" si="9"/>
        <v>0,No|1,Yes</v>
      </c>
      <c r="O82" s="1" t="str">
        <f t="shared" si="8"/>
        <v xml:space="preserve">Dyslipemia (lipids in the blood:LDL, VLDL, IDL.  Hypercholesterolemia, Hyperglyceridemia, Hyperlipoproteinemia) </v>
      </c>
      <c r="Z82" s="1" t="str">
        <f t="shared" si="10"/>
        <v>@generic</v>
      </c>
      <c r="AA82" s="4" t="s">
        <v>201</v>
      </c>
      <c r="AB82" s="4"/>
      <c r="AC82" s="4" t="s">
        <v>238</v>
      </c>
    </row>
    <row r="83" spans="1:45" x14ac:dyDescent="0.2">
      <c r="A83" s="8" t="s">
        <v>45</v>
      </c>
      <c r="B83" s="1" t="s">
        <v>295</v>
      </c>
      <c r="C83" s="4" t="s">
        <v>306</v>
      </c>
      <c r="D83" s="4" t="s">
        <v>48</v>
      </c>
      <c r="E83" s="4" t="s">
        <v>208</v>
      </c>
      <c r="F83" s="1" t="s">
        <v>307</v>
      </c>
      <c r="G83" s="1" t="s">
        <v>308</v>
      </c>
      <c r="I83" s="1" t="str">
        <f t="shared" si="7"/>
        <v>comor_diabete</v>
      </c>
      <c r="J83" s="1" t="s">
        <v>87</v>
      </c>
      <c r="L83" s="1" t="s">
        <v>211</v>
      </c>
      <c r="M83" s="1" t="e">
        <f>#REF!</f>
        <v>#REF!</v>
      </c>
      <c r="N83" s="4" t="str">
        <f t="shared" si="9"/>
        <v>0,No|1,Yes</v>
      </c>
      <c r="O83" s="1" t="str">
        <f t="shared" si="8"/>
        <v xml:space="preserve">Diabetes 1 or 2 </v>
      </c>
      <c r="Z83" s="1" t="str">
        <f t="shared" si="10"/>
        <v>@generic</v>
      </c>
      <c r="AA83" s="4" t="s">
        <v>201</v>
      </c>
      <c r="AB83" s="4"/>
      <c r="AC83" s="4" t="s">
        <v>238</v>
      </c>
    </row>
    <row r="84" spans="1:45" x14ac:dyDescent="0.2">
      <c r="A84" s="8" t="s">
        <v>45</v>
      </c>
      <c r="B84" s="1" t="s">
        <v>295</v>
      </c>
      <c r="C84" s="4" t="s">
        <v>309</v>
      </c>
      <c r="D84" s="4" t="s">
        <v>48</v>
      </c>
      <c r="E84" s="4" t="s">
        <v>208</v>
      </c>
      <c r="F84" s="1" t="s">
        <v>310</v>
      </c>
      <c r="G84" s="1" t="s">
        <v>311</v>
      </c>
      <c r="I84" s="1" t="str">
        <f t="shared" si="7"/>
        <v>comor_ulcere_gastritis</v>
      </c>
      <c r="J84" s="1" t="s">
        <v>87</v>
      </c>
      <c r="L84" s="1" t="s">
        <v>211</v>
      </c>
      <c r="M84" s="1" t="e">
        <f>#REF!</f>
        <v>#REF!</v>
      </c>
      <c r="N84" s="4" t="str">
        <f t="shared" si="9"/>
        <v>0,No|1,Yes</v>
      </c>
      <c r="O84" s="1" t="str">
        <f t="shared" si="8"/>
        <v xml:space="preserve">Gastric ulcer </v>
      </c>
      <c r="Z84" s="1" t="str">
        <f t="shared" si="10"/>
        <v>@generic</v>
      </c>
      <c r="AA84" s="4" t="s">
        <v>201</v>
      </c>
      <c r="AB84" s="4"/>
      <c r="AC84" s="4" t="s">
        <v>238</v>
      </c>
    </row>
    <row r="85" spans="1:45" x14ac:dyDescent="0.2">
      <c r="A85" s="8" t="s">
        <v>45</v>
      </c>
      <c r="B85" s="1" t="s">
        <v>295</v>
      </c>
      <c r="C85" s="4" t="s">
        <v>312</v>
      </c>
      <c r="D85" s="4" t="s">
        <v>48</v>
      </c>
      <c r="E85" s="4" t="s">
        <v>208</v>
      </c>
      <c r="F85" s="1" t="s">
        <v>313</v>
      </c>
      <c r="G85" s="1" t="s">
        <v>313</v>
      </c>
      <c r="I85" s="1" t="str">
        <f t="shared" si="7"/>
        <v>comor_thyroid_disorders</v>
      </c>
      <c r="J85" s="1" t="s">
        <v>87</v>
      </c>
      <c r="L85" s="1" t="s">
        <v>211</v>
      </c>
      <c r="M85" s="1" t="e">
        <f>#REF!</f>
        <v>#REF!</v>
      </c>
      <c r="N85" s="4" t="str">
        <f t="shared" si="9"/>
        <v>0,No|1,Yes</v>
      </c>
      <c r="O85" s="1" t="str">
        <f t="shared" si="8"/>
        <v>Thyroid disorders</v>
      </c>
      <c r="Z85" s="1" t="str">
        <f t="shared" si="10"/>
        <v>@generic</v>
      </c>
      <c r="AA85" s="4" t="s">
        <v>201</v>
      </c>
      <c r="AB85" s="4"/>
      <c r="AC85" s="4" t="s">
        <v>238</v>
      </c>
    </row>
    <row r="86" spans="1:45" x14ac:dyDescent="0.2">
      <c r="A86" s="8" t="s">
        <v>45</v>
      </c>
      <c r="B86" s="1" t="s">
        <v>295</v>
      </c>
      <c r="C86" s="4" t="s">
        <v>314</v>
      </c>
      <c r="D86" s="4" t="s">
        <v>48</v>
      </c>
      <c r="E86" s="4" t="s">
        <v>208</v>
      </c>
      <c r="F86" s="1" t="s">
        <v>315</v>
      </c>
      <c r="G86" s="1" t="s">
        <v>316</v>
      </c>
      <c r="I86" s="1" t="str">
        <f t="shared" si="7"/>
        <v>comor_others_grouped</v>
      </c>
      <c r="J86" s="1" t="s">
        <v>87</v>
      </c>
      <c r="L86" s="1" t="s">
        <v>211</v>
      </c>
      <c r="M86" s="1" t="e">
        <f>#REF!</f>
        <v>#REF!</v>
      </c>
      <c r="N86" s="4" t="str">
        <f t="shared" si="9"/>
        <v>0,No|1,Yes</v>
      </c>
      <c r="O86" s="1" t="str">
        <f t="shared" si="8"/>
        <v xml:space="preserve">Others comorbidities </v>
      </c>
      <c r="Z86" s="1" t="str">
        <f t="shared" si="10"/>
        <v>@generic</v>
      </c>
      <c r="AA86" s="4" t="s">
        <v>201</v>
      </c>
      <c r="AB86" s="4"/>
      <c r="AC86" s="4" t="s">
        <v>238</v>
      </c>
    </row>
    <row r="87" spans="1:45" x14ac:dyDescent="0.2">
      <c r="A87" s="8" t="s">
        <v>45</v>
      </c>
      <c r="B87" s="16" t="s">
        <v>317</v>
      </c>
      <c r="C87" s="4" t="s">
        <v>318</v>
      </c>
      <c r="D87" s="4" t="s">
        <v>48</v>
      </c>
      <c r="E87" s="4" t="s">
        <v>208</v>
      </c>
      <c r="F87" s="1" t="s">
        <v>319</v>
      </c>
      <c r="G87" s="1" t="s">
        <v>320</v>
      </c>
      <c r="I87" s="1" t="str">
        <f t="shared" si="7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211</v>
      </c>
      <c r="M87" s="1" t="e">
        <f>#REF!</f>
        <v>#REF!</v>
      </c>
      <c r="N87" s="4" t="str">
        <f t="shared" si="9"/>
        <v>0,No|1,Yes</v>
      </c>
      <c r="O87" s="1" t="str">
        <f t="shared" si="8"/>
        <v>Synchronous bilat BC (2nd BC diagnosis within the 6 months after the index BC diagnosis)</v>
      </c>
      <c r="Z87" s="1" t="str">
        <f t="shared" si="10"/>
        <v>@generic</v>
      </c>
      <c r="AA87" s="4" t="s">
        <v>321</v>
      </c>
      <c r="AB87" s="4"/>
      <c r="AC87" s="4" t="s">
        <v>54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">
      <c r="A88" s="8" t="s">
        <v>45</v>
      </c>
      <c r="B88" s="16" t="s">
        <v>317</v>
      </c>
      <c r="C88" s="4" t="s">
        <v>322</v>
      </c>
      <c r="D88" s="4" t="s">
        <v>48</v>
      </c>
      <c r="E88" s="4" t="s">
        <v>208</v>
      </c>
      <c r="F88" s="1" t="s">
        <v>323</v>
      </c>
      <c r="G88" s="1" t="s">
        <v>324</v>
      </c>
      <c r="I88" s="1" t="str">
        <f t="shared" si="7"/>
        <v>inflammatory_BC</v>
      </c>
      <c r="J88" s="1" t="s">
        <v>87</v>
      </c>
      <c r="L88" s="1" t="s">
        <v>211</v>
      </c>
      <c r="M88" s="1" t="e">
        <f>#REF!</f>
        <v>#REF!</v>
      </c>
      <c r="N88" s="4" t="str">
        <f t="shared" si="9"/>
        <v>0,No|1,Yes</v>
      </c>
      <c r="O88" s="1" t="str">
        <f t="shared" si="8"/>
        <v xml:space="preserve">Inflammatory BC at diagnosis </v>
      </c>
      <c r="Z88" s="1" t="str">
        <f t="shared" si="10"/>
        <v>@generic</v>
      </c>
      <c r="AA88" s="4" t="s">
        <v>54</v>
      </c>
      <c r="AB88" s="4"/>
      <c r="AC88" s="4" t="s">
        <v>54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x14ac:dyDescent="0.2">
      <c r="A89" s="8" t="s">
        <v>45</v>
      </c>
      <c r="B89" s="16" t="s">
        <v>317</v>
      </c>
      <c r="C89" s="4" t="s">
        <v>325</v>
      </c>
      <c r="D89" s="4" t="s">
        <v>48</v>
      </c>
      <c r="E89" s="4" t="s">
        <v>326</v>
      </c>
      <c r="F89" s="1" t="s">
        <v>327</v>
      </c>
      <c r="G89" s="1" t="s">
        <v>328</v>
      </c>
      <c r="I89" s="1" t="str">
        <f t="shared" si="7"/>
        <v>moddiag</v>
      </c>
      <c r="J89" s="1" t="s">
        <v>87</v>
      </c>
      <c r="L89" s="4" t="s">
        <v>53</v>
      </c>
      <c r="M89" s="1" t="e">
        <f>#REF!</f>
        <v>#REF!</v>
      </c>
      <c r="N89" s="4" t="str">
        <f t="shared" si="9"/>
        <v>0,Radiologic|1,Clinical</v>
      </c>
      <c r="O89" s="1" t="str">
        <f t="shared" si="8"/>
        <v>Mode of BC diagnosis: radiological/clinical</v>
      </c>
      <c r="Z89" s="1" t="str">
        <f t="shared" si="10"/>
        <v>@generic</v>
      </c>
      <c r="AA89" s="4" t="s">
        <v>54</v>
      </c>
      <c r="AB89" s="4"/>
      <c r="AC89" s="4" t="s">
        <v>201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x14ac:dyDescent="0.2">
      <c r="A90" s="8" t="s">
        <v>45</v>
      </c>
      <c r="B90" s="16" t="s">
        <v>317</v>
      </c>
      <c r="C90" s="36" t="s">
        <v>329</v>
      </c>
      <c r="D90" s="37" t="s">
        <v>48</v>
      </c>
      <c r="E90" s="37" t="s">
        <v>208</v>
      </c>
      <c r="F90" s="1" t="s">
        <v>330</v>
      </c>
      <c r="G90" s="1" t="s">
        <v>331</v>
      </c>
      <c r="I90" s="1" t="str">
        <f t="shared" si="7"/>
        <v>multifocality_clin</v>
      </c>
      <c r="J90" s="1" t="s">
        <v>87</v>
      </c>
      <c r="L90" s="4" t="s">
        <v>53</v>
      </c>
      <c r="M90" s="1" t="e">
        <f>#REF!</f>
        <v>#REF!</v>
      </c>
      <c r="N90" s="4" t="str">
        <f t="shared" si="9"/>
        <v>0,No|1,Yes</v>
      </c>
      <c r="O90" s="1" t="str">
        <f t="shared" si="8"/>
        <v xml:space="preserve">Tumor multifocality at dignosis </v>
      </c>
      <c r="Z90" s="1" t="str">
        <f t="shared" si="10"/>
        <v>@generic</v>
      </c>
      <c r="AA90" s="4"/>
      <c r="AB90" s="4"/>
      <c r="AC90" s="4" t="s">
        <v>201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x14ac:dyDescent="0.2">
      <c r="A91" s="10" t="s">
        <v>70</v>
      </c>
      <c r="B91" s="17" t="s">
        <v>317</v>
      </c>
      <c r="C91" s="2" t="s">
        <v>332</v>
      </c>
      <c r="D91" s="18" t="s">
        <v>48</v>
      </c>
      <c r="E91" s="5" t="s">
        <v>208</v>
      </c>
      <c r="F91" s="2" t="s">
        <v>333</v>
      </c>
      <c r="G91" s="1" t="s">
        <v>334</v>
      </c>
      <c r="I91" s="1" t="str">
        <f t="shared" si="7"/>
        <v>multifocality_clin_histo</v>
      </c>
      <c r="J91" s="1" t="s">
        <v>87</v>
      </c>
      <c r="L91" s="1" t="s">
        <v>211</v>
      </c>
      <c r="M91" s="1" t="e">
        <f>#REF!</f>
        <v>#REF!</v>
      </c>
      <c r="N91" s="4" t="str">
        <f t="shared" si="9"/>
        <v>0,No|1,Yes</v>
      </c>
      <c r="O91" s="1" t="str">
        <f t="shared" si="8"/>
        <v>Tumor multifocality (clinical if neoadj ttt / or histological if surgery first (in patients with surgery first, take clinical variable only if histological multifocality NA) )</v>
      </c>
      <c r="Z91" s="1" t="str">
        <f t="shared" si="10"/>
        <v>@derived</v>
      </c>
      <c r="AA91" s="4" t="s">
        <v>54</v>
      </c>
      <c r="AB91" s="4"/>
      <c r="AC91" s="4" t="s">
        <v>201</v>
      </c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x14ac:dyDescent="0.2">
      <c r="A92" s="8" t="s">
        <v>45</v>
      </c>
      <c r="B92" s="16" t="s">
        <v>317</v>
      </c>
      <c r="C92" s="4" t="s">
        <v>335</v>
      </c>
      <c r="D92" s="4" t="s">
        <v>179</v>
      </c>
      <c r="E92" s="4"/>
      <c r="F92" s="1" t="s">
        <v>336</v>
      </c>
      <c r="G92" s="1" t="s">
        <v>337</v>
      </c>
      <c r="I92" s="1" t="str">
        <f t="shared" si="7"/>
        <v>tclin</v>
      </c>
      <c r="J92" s="1" t="s">
        <v>87</v>
      </c>
      <c r="L92" s="1" t="s">
        <v>53</v>
      </c>
      <c r="M92" s="1" t="e">
        <f>#REF!</f>
        <v>#REF!</v>
      </c>
      <c r="N92" s="4"/>
      <c r="O92" s="1" t="str">
        <f t="shared" si="8"/>
        <v>Clinical tumor size at diagnosis (mm)</v>
      </c>
      <c r="P92" s="1" t="s">
        <v>182</v>
      </c>
      <c r="Z92" s="1" t="str">
        <f t="shared" si="10"/>
        <v>@generic</v>
      </c>
      <c r="AA92" s="4" t="s">
        <v>54</v>
      </c>
      <c r="AB92" s="4"/>
      <c r="AC92" s="4" t="s">
        <v>54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x14ac:dyDescent="0.2">
      <c r="A93" s="8" t="s">
        <v>45</v>
      </c>
      <c r="B93" s="16" t="s">
        <v>317</v>
      </c>
      <c r="C93" s="4" t="s">
        <v>338</v>
      </c>
      <c r="D93" s="4" t="s">
        <v>48</v>
      </c>
      <c r="E93" s="4" t="s">
        <v>339</v>
      </c>
      <c r="F93" s="19" t="s">
        <v>340</v>
      </c>
      <c r="G93" s="1" t="s">
        <v>341</v>
      </c>
      <c r="H93" s="5"/>
      <c r="I93" s="1" t="str">
        <f t="shared" si="7"/>
        <v>ctuicc_5cl</v>
      </c>
      <c r="J93" s="1" t="s">
        <v>87</v>
      </c>
      <c r="L93" s="4" t="s">
        <v>53</v>
      </c>
      <c r="M93" s="1" t="e">
        <f>#REF!</f>
        <v>#REF!</v>
      </c>
      <c r="N93" s="4" t="str">
        <f t="shared" ref="N93:N99" si="11">E93</f>
        <v>0,T0|1,T1|2,T2|3,T3|4,T4</v>
      </c>
      <c r="O93" s="1" t="str">
        <f t="shared" si="8"/>
        <v>Clinical T stage (maximum size of a tumor at diagnosis), TNM.</v>
      </c>
      <c r="Z93" s="1" t="str">
        <f t="shared" si="10"/>
        <v>@generic</v>
      </c>
      <c r="AA93" s="4" t="s">
        <v>54</v>
      </c>
      <c r="AB93" s="4"/>
      <c r="AC93" s="2" t="s">
        <v>342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x14ac:dyDescent="0.2">
      <c r="A94" s="10" t="s">
        <v>70</v>
      </c>
      <c r="B94" s="16" t="s">
        <v>317</v>
      </c>
      <c r="C94" s="4" t="s">
        <v>343</v>
      </c>
      <c r="D94" s="4" t="s">
        <v>48</v>
      </c>
      <c r="E94" s="4" t="s">
        <v>344</v>
      </c>
      <c r="F94" s="4" t="s">
        <v>345</v>
      </c>
      <c r="G94" s="1" t="s">
        <v>341</v>
      </c>
      <c r="H94" s="5"/>
      <c r="I94" s="1" t="str">
        <f t="shared" si="7"/>
        <v>ctuicc_4cl</v>
      </c>
      <c r="J94" s="1" t="s">
        <v>87</v>
      </c>
      <c r="L94" s="4" t="s">
        <v>53</v>
      </c>
      <c r="M94" s="1" t="e">
        <f>#REF!</f>
        <v>#REF!</v>
      </c>
      <c r="N94" s="4" t="str">
        <f t="shared" si="11"/>
        <v>1,T0-T1|2,T2|3,T3|4,T4</v>
      </c>
      <c r="O94" s="1" t="str">
        <f t="shared" si="8"/>
        <v>Clinical T stage (maximum size of a tumor at diagnosis). 4 classes</v>
      </c>
      <c r="Z94" s="1" t="str">
        <f t="shared" si="10"/>
        <v>@derived</v>
      </c>
      <c r="AA94" s="4" t="s">
        <v>54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x14ac:dyDescent="0.2">
      <c r="A95" s="10" t="s">
        <v>70</v>
      </c>
      <c r="B95" s="16" t="s">
        <v>317</v>
      </c>
      <c r="C95" s="4" t="s">
        <v>346</v>
      </c>
      <c r="D95" s="4" t="s">
        <v>48</v>
      </c>
      <c r="E95" s="4" t="s">
        <v>347</v>
      </c>
      <c r="F95" s="4" t="s">
        <v>348</v>
      </c>
      <c r="G95" s="1" t="s">
        <v>341</v>
      </c>
      <c r="H95" s="5"/>
      <c r="I95" s="1" t="str">
        <f t="shared" si="7"/>
        <v>ctuicc_3cl</v>
      </c>
      <c r="J95" s="1" t="s">
        <v>87</v>
      </c>
      <c r="L95" s="4" t="s">
        <v>53</v>
      </c>
      <c r="M95" s="1" t="e">
        <f>#REF!</f>
        <v>#REF!</v>
      </c>
      <c r="N95" s="4" t="str">
        <f t="shared" si="11"/>
        <v>1,T0-T1|2,T2|3,T3-T4</v>
      </c>
      <c r="O95" s="1" t="str">
        <f t="shared" si="8"/>
        <v>Clinical T stage (maximum size of a tumor at diagnosis). 3 classes</v>
      </c>
      <c r="Z95" s="1" t="str">
        <f t="shared" si="10"/>
        <v>@derived</v>
      </c>
      <c r="AA95" s="4" t="s">
        <v>54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x14ac:dyDescent="0.2">
      <c r="A96" s="10" t="s">
        <v>70</v>
      </c>
      <c r="B96" s="16" t="s">
        <v>317</v>
      </c>
      <c r="C96" s="4" t="s">
        <v>349</v>
      </c>
      <c r="D96" s="4" t="s">
        <v>48</v>
      </c>
      <c r="E96" s="4" t="s">
        <v>350</v>
      </c>
      <c r="F96" s="4" t="s">
        <v>348</v>
      </c>
      <c r="G96" s="1" t="s">
        <v>341</v>
      </c>
      <c r="H96" s="5"/>
      <c r="I96" s="1" t="str">
        <f t="shared" si="7"/>
        <v>ctuicc_2cl</v>
      </c>
      <c r="J96" s="1" t="s">
        <v>87</v>
      </c>
      <c r="L96" s="4" t="s">
        <v>53</v>
      </c>
      <c r="M96" s="1" t="e">
        <f>#REF!</f>
        <v>#REF!</v>
      </c>
      <c r="N96" s="4" t="str">
        <f t="shared" si="11"/>
        <v>1,T0-T1-T2|2,T3-T4</v>
      </c>
      <c r="O96" s="1" t="str">
        <f t="shared" si="8"/>
        <v>Clinical T stage (maximum size of a tumor at diagnosis). 3 classes</v>
      </c>
      <c r="Z96" s="1" t="str">
        <f t="shared" si="10"/>
        <v>@derived</v>
      </c>
      <c r="AA96" s="4" t="s">
        <v>54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x14ac:dyDescent="0.2">
      <c r="A97" s="8" t="s">
        <v>45</v>
      </c>
      <c r="B97" s="16" t="s">
        <v>317</v>
      </c>
      <c r="C97" s="4" t="s">
        <v>351</v>
      </c>
      <c r="D97" s="4" t="s">
        <v>48</v>
      </c>
      <c r="E97" s="4" t="s">
        <v>352</v>
      </c>
      <c r="F97" s="4" t="s">
        <v>353</v>
      </c>
      <c r="G97" s="1" t="s">
        <v>354</v>
      </c>
      <c r="H97" s="5"/>
      <c r="I97" s="1" t="str">
        <f t="shared" si="7"/>
        <v>cnuicc_4cl</v>
      </c>
      <c r="J97" s="1" t="s">
        <v>87</v>
      </c>
      <c r="L97" s="4" t="s">
        <v>53</v>
      </c>
      <c r="M97" s="1" t="e">
        <f>#REF!</f>
        <v>#REF!</v>
      </c>
      <c r="N97" s="4" t="str">
        <f t="shared" si="11"/>
        <v>0,N0|1,N1|2,N2|3,N3</v>
      </c>
      <c r="O97" s="1" t="str">
        <f t="shared" si="8"/>
        <v>Clinical N stage at diagnosis (detected by imaging, clinical or histology)</v>
      </c>
      <c r="Z97" s="1" t="str">
        <f t="shared" si="10"/>
        <v>@generic</v>
      </c>
      <c r="AA97" s="4" t="s">
        <v>54</v>
      </c>
      <c r="AB97" s="4"/>
      <c r="AC97" s="4" t="s">
        <v>54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x14ac:dyDescent="0.2">
      <c r="A98" s="10" t="s">
        <v>70</v>
      </c>
      <c r="B98" s="16" t="s">
        <v>317</v>
      </c>
      <c r="C98" s="4" t="s">
        <v>355</v>
      </c>
      <c r="D98" s="4" t="s">
        <v>48</v>
      </c>
      <c r="E98" s="4" t="s">
        <v>356</v>
      </c>
      <c r="F98" s="4" t="s">
        <v>357</v>
      </c>
      <c r="G98" s="1" t="s">
        <v>354</v>
      </c>
      <c r="H98" s="5"/>
      <c r="I98" s="1" t="str">
        <f t="shared" si="7"/>
        <v>cnuicc_2cl</v>
      </c>
      <c r="J98" s="1" t="s">
        <v>87</v>
      </c>
      <c r="L98" s="4" t="s">
        <v>53</v>
      </c>
      <c r="M98" s="1" t="e">
        <f>#REF!</f>
        <v>#REF!</v>
      </c>
      <c r="N98" s="4" t="str">
        <f t="shared" si="11"/>
        <v>0,N0|1,N1-N2-N3</v>
      </c>
      <c r="O98" s="1" t="str">
        <f t="shared" si="8"/>
        <v>Clinical N stage at diagnosis (detected by imaging, clinical or histology). 2 classes</v>
      </c>
      <c r="Z98" s="1" t="str">
        <f t="shared" si="10"/>
        <v>@derived</v>
      </c>
      <c r="AA98" s="4" t="s">
        <v>54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x14ac:dyDescent="0.2">
      <c r="A99" s="8" t="s">
        <v>45</v>
      </c>
      <c r="B99" s="16" t="s">
        <v>317</v>
      </c>
      <c r="C99" s="4" t="s">
        <v>358</v>
      </c>
      <c r="D99" s="4" t="s">
        <v>48</v>
      </c>
      <c r="E99" s="4" t="s">
        <v>359</v>
      </c>
      <c r="F99" s="4" t="s">
        <v>360</v>
      </c>
      <c r="G99" s="1" t="s">
        <v>361</v>
      </c>
      <c r="H99" s="5"/>
      <c r="I99" s="1" t="str">
        <f t="shared" si="7"/>
        <v>muicc</v>
      </c>
      <c r="J99" s="1" t="s">
        <v>87</v>
      </c>
      <c r="L99" s="4" t="s">
        <v>53</v>
      </c>
      <c r="M99" s="1" t="e">
        <f>#REF!</f>
        <v>#REF!</v>
      </c>
      <c r="N99" s="4" t="str">
        <f t="shared" si="11"/>
        <v>0,M0|1,M1</v>
      </c>
      <c r="O99" s="1" t="str">
        <f t="shared" si="8"/>
        <v xml:space="preserve">Distant metastases at diagnosis (by clinical history, physical examination, and imaging studies) </v>
      </c>
      <c r="Z99" s="1" t="str">
        <f t="shared" si="10"/>
        <v>@generic</v>
      </c>
      <c r="AA99" s="4" t="s">
        <v>54</v>
      </c>
      <c r="AB99" s="4"/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7" x14ac:dyDescent="0.2">
      <c r="A100" s="8" t="s">
        <v>45</v>
      </c>
      <c r="B100" s="16" t="s">
        <v>317</v>
      </c>
      <c r="C100" s="4" t="s">
        <v>362</v>
      </c>
      <c r="D100" s="4" t="s">
        <v>81</v>
      </c>
      <c r="E100" s="4"/>
      <c r="F100" s="1" t="s">
        <v>363</v>
      </c>
      <c r="G100" s="1" t="s">
        <v>364</v>
      </c>
      <c r="I100" s="1" t="str">
        <f t="shared" si="7"/>
        <v>dat_first_biopsy</v>
      </c>
      <c r="J100" s="1" t="s">
        <v>87</v>
      </c>
      <c r="L100" s="1" t="s">
        <v>53</v>
      </c>
      <c r="M100" s="1" t="e">
        <f>#REF!</f>
        <v>#REF!</v>
      </c>
      <c r="N100" s="4"/>
      <c r="O100" s="1" t="str">
        <f t="shared" si="8"/>
        <v>Date of first biopsy with cancer diagnosis</v>
      </c>
      <c r="P100" s="3" t="s">
        <v>83</v>
      </c>
      <c r="Z100" s="1" t="str">
        <f t="shared" si="10"/>
        <v>@generic</v>
      </c>
      <c r="AA100" s="11" t="s">
        <v>54</v>
      </c>
      <c r="AB100" s="11"/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x14ac:dyDescent="0.2">
      <c r="A101" s="8" t="s">
        <v>45</v>
      </c>
      <c r="B101" s="20" t="s">
        <v>365</v>
      </c>
      <c r="C101" s="4" t="s">
        <v>366</v>
      </c>
      <c r="D101" s="4" t="s">
        <v>48</v>
      </c>
      <c r="E101" s="4" t="s">
        <v>367</v>
      </c>
      <c r="F101" s="4" t="s">
        <v>368</v>
      </c>
      <c r="G101" s="1" t="s">
        <v>369</v>
      </c>
      <c r="I101" s="1" t="str">
        <f t="shared" si="7"/>
        <v>er_status</v>
      </c>
      <c r="J101" s="1" t="s">
        <v>87</v>
      </c>
      <c r="K101" s="1" t="str">
        <f>CONCATENATE("&lt;div class='rich-text-field-label'&gt;&lt;p style='text-align: center;'&gt;",B101,"&lt;/p&gt;&lt;/div&gt;")</f>
        <v>&lt;div class='rich-text-field-label'&gt;&lt;p style='text-align: center;'&gt;bc_biology&lt;/p&gt;&lt;/div&gt;</v>
      </c>
      <c r="L101" s="4" t="s">
        <v>53</v>
      </c>
      <c r="M101" s="1" t="e">
        <f>#REF!</f>
        <v>#REF!</v>
      </c>
      <c r="N101" s="4" t="str">
        <f>E101</f>
        <v>0,Negative|1,Positive</v>
      </c>
      <c r="O101" s="1" t="str">
        <f t="shared" si="8"/>
        <v>Estrogen receptors  on the baseline biopsy</v>
      </c>
      <c r="Z101" s="1" t="str">
        <f t="shared" si="10"/>
        <v>@generic</v>
      </c>
      <c r="AA101" s="1" t="s">
        <v>54</v>
      </c>
      <c r="AC101" s="4" t="s">
        <v>54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x14ac:dyDescent="0.2">
      <c r="A102" s="8" t="s">
        <v>45</v>
      </c>
      <c r="B102" s="20" t="s">
        <v>365</v>
      </c>
      <c r="C102" s="4" t="s">
        <v>370</v>
      </c>
      <c r="D102" s="4" t="s">
        <v>48</v>
      </c>
      <c r="E102" s="4" t="s">
        <v>367</v>
      </c>
      <c r="F102" s="1" t="s">
        <v>371</v>
      </c>
      <c r="G102" s="1" t="s">
        <v>372</v>
      </c>
      <c r="I102" s="1" t="str">
        <f t="shared" si="7"/>
        <v>pr_status</v>
      </c>
      <c r="J102" s="1" t="s">
        <v>87</v>
      </c>
      <c r="L102" s="4" t="s">
        <v>53</v>
      </c>
      <c r="M102" s="1" t="e">
        <f>#REF!</f>
        <v>#REF!</v>
      </c>
      <c r="N102" s="4" t="str">
        <f>E102</f>
        <v>0,Negative|1,Positive</v>
      </c>
      <c r="O102" s="1" t="str">
        <f t="shared" ref="O102:O133" si="12">F102</f>
        <v>Progesterone receptors on the baseline biopsy</v>
      </c>
      <c r="Z102" s="1" t="str">
        <f t="shared" si="10"/>
        <v>@generic</v>
      </c>
      <c r="AA102" s="1" t="s">
        <v>54</v>
      </c>
      <c r="AC102" s="1" t="s">
        <v>54</v>
      </c>
    </row>
    <row r="103" spans="1:45" x14ac:dyDescent="0.2">
      <c r="A103" s="10" t="s">
        <v>70</v>
      </c>
      <c r="B103" s="20" t="s">
        <v>365</v>
      </c>
      <c r="C103" s="4" t="s">
        <v>373</v>
      </c>
      <c r="D103" s="4" t="s">
        <v>48</v>
      </c>
      <c r="E103" s="4" t="s">
        <v>367</v>
      </c>
      <c r="F103" s="1" t="s">
        <v>374</v>
      </c>
      <c r="G103" s="1" t="s">
        <v>375</v>
      </c>
      <c r="I103" s="1" t="str">
        <f t="shared" si="7"/>
        <v>hr_status</v>
      </c>
      <c r="J103" s="1" t="s">
        <v>87</v>
      </c>
      <c r="L103" s="4" t="s">
        <v>53</v>
      </c>
      <c r="M103" s="1" t="e">
        <f>#REF!</f>
        <v>#REF!</v>
      </c>
      <c r="N103" s="4" t="str">
        <f>E103</f>
        <v>0,Negative|1,Positive</v>
      </c>
      <c r="O103" s="1" t="str">
        <f t="shared" si="12"/>
        <v>Hormone-receptors on the baseline biopsy (one or both of the estrogen  or progesterone receptors)</v>
      </c>
      <c r="Z103" s="1" t="str">
        <f t="shared" si="10"/>
        <v>@derived</v>
      </c>
      <c r="AA103" s="1" t="s">
        <v>54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x14ac:dyDescent="0.2">
      <c r="A104" s="8" t="s">
        <v>45</v>
      </c>
      <c r="B104" s="20" t="s">
        <v>365</v>
      </c>
      <c r="C104" s="4" t="s">
        <v>376</v>
      </c>
      <c r="D104" s="4" t="s">
        <v>48</v>
      </c>
      <c r="E104" s="4" t="s">
        <v>377</v>
      </c>
      <c r="F104" s="1" t="s">
        <v>378</v>
      </c>
      <c r="G104" s="1" t="s">
        <v>379</v>
      </c>
      <c r="I104" s="1" t="str">
        <f t="shared" si="7"/>
        <v>er_intensity</v>
      </c>
      <c r="J104" s="1" t="s">
        <v>87</v>
      </c>
      <c r="L104" s="4" t="s">
        <v>53</v>
      </c>
      <c r="M104" s="1" t="e">
        <f>#REF!</f>
        <v>#REF!</v>
      </c>
      <c r="N104" s="4" t="str">
        <f>E104</f>
        <v>1,+|2,++|3,+++</v>
      </c>
      <c r="O104" s="1" t="str">
        <f t="shared" si="12"/>
        <v>Intensity of estrogen receptors on the baseline biopsy  (IS)</v>
      </c>
      <c r="Z104" s="1" t="str">
        <f t="shared" ref="Z104:Z135" si="13">CONCATENATE("@",A104)</f>
        <v>@generic</v>
      </c>
      <c r="AA104" s="1" t="s">
        <v>54</v>
      </c>
      <c r="AC104" s="4" t="s">
        <v>201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x14ac:dyDescent="0.2">
      <c r="A105" s="8" t="s">
        <v>45</v>
      </c>
      <c r="B105" s="20" t="s">
        <v>365</v>
      </c>
      <c r="C105" s="4" t="s">
        <v>380</v>
      </c>
      <c r="D105" s="4" t="s">
        <v>48</v>
      </c>
      <c r="E105" s="4" t="s">
        <v>377</v>
      </c>
      <c r="F105" s="1" t="s">
        <v>381</v>
      </c>
      <c r="G105" s="1" t="s">
        <v>382</v>
      </c>
      <c r="I105" s="1" t="str">
        <f t="shared" si="7"/>
        <v>pr_intensity</v>
      </c>
      <c r="J105" s="1" t="s">
        <v>87</v>
      </c>
      <c r="L105" s="4" t="s">
        <v>53</v>
      </c>
      <c r="M105" s="1" t="e">
        <f>#REF!</f>
        <v>#REF!</v>
      </c>
      <c r="N105" s="4" t="str">
        <f>E105</f>
        <v>1,+|2,++|3,+++</v>
      </c>
      <c r="O105" s="1" t="str">
        <f t="shared" si="12"/>
        <v>Intensity of progesterone receptors on the baseline biopsy  (IS)</v>
      </c>
      <c r="Z105" s="1" t="str">
        <f t="shared" si="13"/>
        <v>@generic</v>
      </c>
      <c r="AA105" s="1" t="s">
        <v>54</v>
      </c>
      <c r="AC105" s="4" t="s">
        <v>201</v>
      </c>
    </row>
    <row r="106" spans="1:45" x14ac:dyDescent="0.2">
      <c r="A106" s="8" t="s">
        <v>45</v>
      </c>
      <c r="B106" s="20" t="s">
        <v>365</v>
      </c>
      <c r="C106" s="4" t="s">
        <v>383</v>
      </c>
      <c r="D106" s="1" t="s">
        <v>62</v>
      </c>
      <c r="E106" s="4"/>
      <c r="F106" s="1" t="s">
        <v>384</v>
      </c>
      <c r="G106" s="1" t="s">
        <v>385</v>
      </c>
      <c r="I106" s="1" t="str">
        <f t="shared" si="7"/>
        <v>er_percentage</v>
      </c>
      <c r="J106" s="1" t="s">
        <v>87</v>
      </c>
      <c r="L106" s="1" t="s">
        <v>53</v>
      </c>
      <c r="M106" s="1" t="e">
        <f>#REF!</f>
        <v>#REF!</v>
      </c>
      <c r="N106" s="4"/>
      <c r="O106" s="1" t="str">
        <f t="shared" si="12"/>
        <v>Nuclear ER staining (%) (PS) on the baseline biopsy</v>
      </c>
      <c r="P106" s="4" t="s">
        <v>62</v>
      </c>
      <c r="Z106" s="1" t="str">
        <f t="shared" si="13"/>
        <v>@generic</v>
      </c>
      <c r="AA106" s="1" t="s">
        <v>54</v>
      </c>
      <c r="AC106" s="4" t="s">
        <v>54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x14ac:dyDescent="0.2">
      <c r="A107" s="8" t="s">
        <v>45</v>
      </c>
      <c r="B107" s="20" t="s">
        <v>365</v>
      </c>
      <c r="C107" s="4" t="s">
        <v>386</v>
      </c>
      <c r="D107" s="1" t="s">
        <v>62</v>
      </c>
      <c r="F107" s="1" t="s">
        <v>387</v>
      </c>
      <c r="G107" s="1" t="s">
        <v>388</v>
      </c>
      <c r="I107" s="1" t="str">
        <f t="shared" si="7"/>
        <v>pr_percentage</v>
      </c>
      <c r="J107" s="1" t="s">
        <v>87</v>
      </c>
      <c r="L107" s="1" t="s">
        <v>53</v>
      </c>
      <c r="M107" s="1" t="e">
        <f>#REF!</f>
        <v>#REF!</v>
      </c>
      <c r="N107" s="4"/>
      <c r="O107" s="1" t="str">
        <f t="shared" si="12"/>
        <v>Nuclear PR staining (%) (PS) on the baseline biopsy</v>
      </c>
      <c r="P107" s="4" t="s">
        <v>62</v>
      </c>
      <c r="Z107" s="1" t="str">
        <f t="shared" si="13"/>
        <v>@generic</v>
      </c>
      <c r="AA107" s="1" t="s">
        <v>54</v>
      </c>
      <c r="AC107" s="1" t="s">
        <v>54</v>
      </c>
    </row>
    <row r="108" spans="1:45" x14ac:dyDescent="0.2">
      <c r="A108" s="8" t="s">
        <v>45</v>
      </c>
      <c r="B108" s="20" t="s">
        <v>365</v>
      </c>
      <c r="C108" s="4" t="s">
        <v>389</v>
      </c>
      <c r="D108" s="1" t="s">
        <v>62</v>
      </c>
      <c r="F108" s="1" t="s">
        <v>390</v>
      </c>
      <c r="G108" s="1" t="s">
        <v>391</v>
      </c>
      <c r="I108" s="1" t="str">
        <f t="shared" si="7"/>
        <v>er_allred</v>
      </c>
      <c r="J108" s="1" t="s">
        <v>87</v>
      </c>
      <c r="L108" s="1" t="s">
        <v>53</v>
      </c>
      <c r="M108" s="1" t="e">
        <f>#REF!</f>
        <v>#REF!</v>
      </c>
      <c r="N108" s="4"/>
      <c r="O108" s="1" t="str">
        <f t="shared" si="12"/>
        <v>ER Allred scoring [Total Score( PS+IS)=0-8] on the baseline biopsy</v>
      </c>
      <c r="P108" s="4" t="s">
        <v>62</v>
      </c>
      <c r="Z108" s="1" t="str">
        <f t="shared" si="13"/>
        <v>@generic</v>
      </c>
      <c r="AC108" s="1" t="s">
        <v>54</v>
      </c>
    </row>
    <row r="109" spans="1:45" x14ac:dyDescent="0.2">
      <c r="A109" s="8" t="s">
        <v>45</v>
      </c>
      <c r="B109" s="20" t="s">
        <v>365</v>
      </c>
      <c r="C109" s="4" t="s">
        <v>392</v>
      </c>
      <c r="D109" s="1" t="s">
        <v>62</v>
      </c>
      <c r="F109" s="1" t="s">
        <v>393</v>
      </c>
      <c r="G109" s="1" t="s">
        <v>394</v>
      </c>
      <c r="I109" s="1" t="str">
        <f t="shared" si="7"/>
        <v>pr_allred</v>
      </c>
      <c r="J109" s="1" t="s">
        <v>87</v>
      </c>
      <c r="L109" s="1" t="s">
        <v>53</v>
      </c>
      <c r="M109" s="1" t="e">
        <f>#REF!</f>
        <v>#REF!</v>
      </c>
      <c r="N109" s="4"/>
      <c r="O109" s="1" t="str">
        <f t="shared" si="12"/>
        <v>PR Allred scoring [Total Score( PS+IS)=0-8] on the baseline biopsy</v>
      </c>
      <c r="P109" s="4" t="s">
        <v>62</v>
      </c>
      <c r="Z109" s="1" t="str">
        <f t="shared" si="13"/>
        <v>@generic</v>
      </c>
      <c r="AC109" s="1" t="s">
        <v>54</v>
      </c>
    </row>
    <row r="110" spans="1:45" x14ac:dyDescent="0.2">
      <c r="A110" s="8" t="s">
        <v>45</v>
      </c>
      <c r="B110" s="20" t="s">
        <v>365</v>
      </c>
      <c r="C110" s="4" t="s">
        <v>395</v>
      </c>
      <c r="D110" s="4" t="s">
        <v>48</v>
      </c>
      <c r="E110" s="4" t="s">
        <v>367</v>
      </c>
      <c r="F110" s="1" t="s">
        <v>396</v>
      </c>
      <c r="G110" s="1" t="s">
        <v>397</v>
      </c>
      <c r="I110" s="1" t="str">
        <f t="shared" si="7"/>
        <v>her2_status</v>
      </c>
      <c r="J110" s="1" t="s">
        <v>87</v>
      </c>
      <c r="L110" s="4" t="s">
        <v>53</v>
      </c>
      <c r="M110" s="1" t="e">
        <f>#REF!</f>
        <v>#REF!</v>
      </c>
      <c r="N110" s="4" t="str">
        <f t="shared" ref="N110:N129" si="14">E110</f>
        <v>0,Negative|1,Positive</v>
      </c>
      <c r="O110" s="1" t="str">
        <f t="shared" si="12"/>
        <v>Her2 status on the baseline biopsy</v>
      </c>
      <c r="Z110" s="1" t="str">
        <f t="shared" si="13"/>
        <v>@generic</v>
      </c>
      <c r="AA110" s="1" t="s">
        <v>54</v>
      </c>
      <c r="AC110" s="1" t="s">
        <v>54</v>
      </c>
    </row>
    <row r="111" spans="1:45" x14ac:dyDescent="0.2">
      <c r="A111" s="10" t="s">
        <v>70</v>
      </c>
      <c r="B111" s="20" t="s">
        <v>365</v>
      </c>
      <c r="C111" s="4" t="s">
        <v>398</v>
      </c>
      <c r="D111" s="4" t="s">
        <v>48</v>
      </c>
      <c r="E111" s="4" t="s">
        <v>399</v>
      </c>
      <c r="F111" s="1" t="s">
        <v>400</v>
      </c>
      <c r="G111" s="1" t="s">
        <v>401</v>
      </c>
      <c r="I111" s="1" t="str">
        <f t="shared" si="7"/>
        <v>luminal</v>
      </c>
      <c r="J111" s="1" t="s">
        <v>87</v>
      </c>
      <c r="L111" s="4" t="s">
        <v>53</v>
      </c>
      <c r="M111" s="1" t="e">
        <f>#REF!</f>
        <v>#REF!</v>
      </c>
      <c r="N111" s="4" t="str">
        <f t="shared" si="14"/>
        <v>0,Non luminal|1,Luminal</v>
      </c>
      <c r="O111" s="1" t="str">
        <f t="shared" si="12"/>
        <v>Luminal BC subtype based on the baseline biopsy</v>
      </c>
      <c r="Z111" s="1" t="str">
        <f t="shared" si="13"/>
        <v>@derived</v>
      </c>
      <c r="AA111" s="1" t="s">
        <v>54</v>
      </c>
    </row>
    <row r="112" spans="1:45" x14ac:dyDescent="0.2">
      <c r="A112" s="10" t="s">
        <v>70</v>
      </c>
      <c r="B112" s="20" t="s">
        <v>365</v>
      </c>
      <c r="C112" s="4" t="s">
        <v>402</v>
      </c>
      <c r="D112" s="4" t="s">
        <v>48</v>
      </c>
      <c r="E112" s="4" t="s">
        <v>403</v>
      </c>
      <c r="F112" s="1" t="s">
        <v>404</v>
      </c>
      <c r="G112" s="1" t="s">
        <v>405</v>
      </c>
      <c r="I112" s="1" t="str">
        <f t="shared" si="7"/>
        <v>tnbc</v>
      </c>
      <c r="J112" s="1" t="s">
        <v>87</v>
      </c>
      <c r="L112" s="4" t="s">
        <v>53</v>
      </c>
      <c r="M112" s="1" t="e">
        <f>#REF!</f>
        <v>#REF!</v>
      </c>
      <c r="N112" s="4" t="str">
        <f t="shared" si="14"/>
        <v>0,Non TNBC|1,TNBC</v>
      </c>
      <c r="O112" s="1" t="str">
        <f t="shared" si="12"/>
        <v>TNBC BC subtype based on the baseline biopsy</v>
      </c>
      <c r="Z112" s="1" t="str">
        <f t="shared" si="13"/>
        <v>@derived</v>
      </c>
      <c r="AA112" s="1" t="s">
        <v>54</v>
      </c>
    </row>
    <row r="113" spans="1:45" x14ac:dyDescent="0.2">
      <c r="A113" s="10" t="s">
        <v>70</v>
      </c>
      <c r="B113" s="20" t="s">
        <v>365</v>
      </c>
      <c r="C113" s="1" t="s">
        <v>406</v>
      </c>
      <c r="D113" s="4" t="s">
        <v>48</v>
      </c>
      <c r="E113" s="1" t="s">
        <v>407</v>
      </c>
      <c r="F113" s="1" t="s">
        <v>408</v>
      </c>
      <c r="G113" s="1" t="s">
        <v>409</v>
      </c>
      <c r="I113" s="1" t="str">
        <f t="shared" si="7"/>
        <v>subtype</v>
      </c>
      <c r="J113" s="1" t="s">
        <v>87</v>
      </c>
      <c r="L113" s="4" t="s">
        <v>53</v>
      </c>
      <c r="M113" s="1" t="e">
        <f>#REF!</f>
        <v>#REF!</v>
      </c>
      <c r="N113" s="4" t="str">
        <f t="shared" si="14"/>
        <v>1,Luminal|2,TNBC|3,HER2+</v>
      </c>
      <c r="O113" s="1" t="str">
        <f t="shared" si="12"/>
        <v>BC subtype (3 classes) based on the baseline biopsy</v>
      </c>
      <c r="Z113" s="1" t="str">
        <f t="shared" si="13"/>
        <v>@derived</v>
      </c>
      <c r="AA113" s="1" t="s">
        <v>54</v>
      </c>
    </row>
    <row r="114" spans="1:45" x14ac:dyDescent="0.2">
      <c r="A114" s="10" t="s">
        <v>70</v>
      </c>
      <c r="B114" s="20" t="s">
        <v>365</v>
      </c>
      <c r="C114" s="1" t="s">
        <v>410</v>
      </c>
      <c r="D114" s="4" t="s">
        <v>48</v>
      </c>
      <c r="E114" s="1" t="s">
        <v>411</v>
      </c>
      <c r="F114" s="1" t="s">
        <v>412</v>
      </c>
      <c r="G114" s="1" t="s">
        <v>409</v>
      </c>
      <c r="I114" s="1" t="str">
        <f t="shared" si="7"/>
        <v>subtype4</v>
      </c>
      <c r="J114" s="1" t="s">
        <v>87</v>
      </c>
      <c r="L114" s="4" t="s">
        <v>53</v>
      </c>
      <c r="M114" s="1" t="e">
        <f>#REF!</f>
        <v>#REF!</v>
      </c>
      <c r="N114" s="4" t="str">
        <f t="shared" si="14"/>
        <v>1,Luminal|2,TNBC|3,HER2+/HR+|4,HER2+/HR-</v>
      </c>
      <c r="O114" s="1" t="str">
        <f t="shared" si="12"/>
        <v>BC subtype (4 classes) based on the baseline biopsy</v>
      </c>
      <c r="Z114" s="1" t="str">
        <f t="shared" si="13"/>
        <v>@derived</v>
      </c>
      <c r="AA114" s="1" t="s">
        <v>54</v>
      </c>
    </row>
    <row r="115" spans="1:45" x14ac:dyDescent="0.2">
      <c r="A115" s="10" t="s">
        <v>70</v>
      </c>
      <c r="B115" s="20" t="s">
        <v>365</v>
      </c>
      <c r="C115" s="1" t="s">
        <v>413</v>
      </c>
      <c r="D115" s="4" t="s">
        <v>48</v>
      </c>
      <c r="E115" s="1" t="s">
        <v>414</v>
      </c>
      <c r="F115" s="1" t="s">
        <v>415</v>
      </c>
      <c r="G115" s="1" t="s">
        <v>409</v>
      </c>
      <c r="I115" s="1" t="str">
        <f t="shared" si="7"/>
        <v>subtype5</v>
      </c>
      <c r="J115" s="1" t="s">
        <v>87</v>
      </c>
      <c r="L115" s="4" t="s">
        <v>53</v>
      </c>
      <c r="M115" s="1" t="e">
        <f>#REF!</f>
        <v>#REF!</v>
      </c>
      <c r="N115" s="4" t="str">
        <f t="shared" si="14"/>
        <v>1,Luminal A|2,Luminal B|3,TNBC|4,HER2+/RH+|5,HER2+/RH-</v>
      </c>
      <c r="O115" s="1" t="str">
        <f t="shared" si="12"/>
        <v>BC subtype (5 classes) based on the baseline biopsy</v>
      </c>
      <c r="Z115" s="1" t="str">
        <f t="shared" si="13"/>
        <v>@derived</v>
      </c>
      <c r="AA115" s="1" t="s">
        <v>54</v>
      </c>
    </row>
    <row r="116" spans="1:45" x14ac:dyDescent="0.2">
      <c r="A116" s="10" t="s">
        <v>70</v>
      </c>
      <c r="B116" s="20" t="s">
        <v>365</v>
      </c>
      <c r="C116" s="4" t="s">
        <v>416</v>
      </c>
      <c r="D116" s="4" t="s">
        <v>48</v>
      </c>
      <c r="E116" s="4" t="s">
        <v>367</v>
      </c>
      <c r="F116" s="4" t="s">
        <v>417</v>
      </c>
      <c r="G116" s="1" t="s">
        <v>418</v>
      </c>
      <c r="I116" s="1" t="str">
        <f t="shared" si="7"/>
        <v>er_status_1_perc</v>
      </c>
      <c r="J116" s="1" t="s">
        <v>87</v>
      </c>
      <c r="L116" s="4" t="s">
        <v>53</v>
      </c>
      <c r="M116" s="1" t="e">
        <f>#REF!</f>
        <v>#REF!</v>
      </c>
      <c r="N116" s="4" t="str">
        <f t="shared" si="14"/>
        <v>0,Negative|1,Positive</v>
      </c>
      <c r="O116" s="1" t="str">
        <f t="shared" si="12"/>
        <v>Estrogen receptors, 1% cut-off (American guide)</v>
      </c>
      <c r="Z116" s="1" t="str">
        <f t="shared" si="13"/>
        <v>@derived</v>
      </c>
      <c r="AA116" s="1" t="s">
        <v>54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x14ac:dyDescent="0.2">
      <c r="A117" s="10" t="s">
        <v>70</v>
      </c>
      <c r="B117" s="20" t="s">
        <v>365</v>
      </c>
      <c r="C117" s="4" t="s">
        <v>419</v>
      </c>
      <c r="D117" s="4" t="s">
        <v>48</v>
      </c>
      <c r="E117" s="4" t="s">
        <v>367</v>
      </c>
      <c r="F117" s="4" t="s">
        <v>420</v>
      </c>
      <c r="G117" s="1" t="s">
        <v>421</v>
      </c>
      <c r="I117" s="1" t="str">
        <f t="shared" si="7"/>
        <v>pr_status_1_perc</v>
      </c>
      <c r="J117" s="1" t="s">
        <v>87</v>
      </c>
      <c r="L117" s="4" t="s">
        <v>53</v>
      </c>
      <c r="M117" s="1" t="e">
        <f>#REF!</f>
        <v>#REF!</v>
      </c>
      <c r="N117" s="4" t="str">
        <f t="shared" si="14"/>
        <v>0,Negative|1,Positive</v>
      </c>
      <c r="O117" s="1" t="str">
        <f t="shared" si="12"/>
        <v>Progesterone receptors, 1% cut-off (American guide)</v>
      </c>
      <c r="Z117" s="1" t="str">
        <f t="shared" si="13"/>
        <v>@derived</v>
      </c>
      <c r="AA117" s="1" t="s">
        <v>54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x14ac:dyDescent="0.2">
      <c r="A118" s="10" t="s">
        <v>70</v>
      </c>
      <c r="B118" s="20" t="s">
        <v>365</v>
      </c>
      <c r="C118" s="4" t="s">
        <v>422</v>
      </c>
      <c r="D118" s="4" t="s">
        <v>48</v>
      </c>
      <c r="E118" s="4" t="s">
        <v>367</v>
      </c>
      <c r="F118" s="4" t="s">
        <v>423</v>
      </c>
      <c r="G118" s="1" t="s">
        <v>424</v>
      </c>
      <c r="I118" s="1" t="str">
        <f t="shared" si="7"/>
        <v>hr_status_1_perc</v>
      </c>
      <c r="J118" s="1" t="s">
        <v>87</v>
      </c>
      <c r="L118" s="4" t="s">
        <v>53</v>
      </c>
      <c r="M118" s="1" t="e">
        <f>#REF!</f>
        <v>#REF!</v>
      </c>
      <c r="N118" s="4" t="str">
        <f t="shared" si="14"/>
        <v>0,Negative|1,Positive</v>
      </c>
      <c r="O118" s="1" t="str">
        <f t="shared" si="12"/>
        <v>Hormone-receptors, 1% cut-off (American guide)</v>
      </c>
      <c r="Z118" s="1" t="str">
        <f t="shared" si="13"/>
        <v>@derived</v>
      </c>
      <c r="AA118" s="1" t="s">
        <v>54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x14ac:dyDescent="0.2">
      <c r="A119" s="10" t="s">
        <v>70</v>
      </c>
      <c r="B119" s="20" t="s">
        <v>365</v>
      </c>
      <c r="C119" s="4" t="s">
        <v>425</v>
      </c>
      <c r="D119" s="4" t="s">
        <v>48</v>
      </c>
      <c r="E119" s="4" t="s">
        <v>399</v>
      </c>
      <c r="F119" s="4" t="s">
        <v>426</v>
      </c>
      <c r="G119" s="1" t="s">
        <v>427</v>
      </c>
      <c r="I119" s="1" t="str">
        <f t="shared" si="7"/>
        <v>luminal_1_perc</v>
      </c>
      <c r="J119" s="1" t="s">
        <v>87</v>
      </c>
      <c r="L119" s="4" t="s">
        <v>53</v>
      </c>
      <c r="M119" s="1" t="e">
        <f>#REF!</f>
        <v>#REF!</v>
      </c>
      <c r="N119" s="4" t="str">
        <f t="shared" si="14"/>
        <v>0,Non luminal|1,Luminal</v>
      </c>
      <c r="O119" s="1" t="str">
        <f t="shared" si="12"/>
        <v>Luminal BC subtype, 1% cut-off (American guide)</v>
      </c>
      <c r="Z119" s="1" t="str">
        <f t="shared" si="13"/>
        <v>@derived</v>
      </c>
      <c r="AA119" s="1" t="s">
        <v>54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x14ac:dyDescent="0.2">
      <c r="A120" s="10" t="s">
        <v>70</v>
      </c>
      <c r="B120" s="20" t="s">
        <v>365</v>
      </c>
      <c r="C120" s="4" t="s">
        <v>428</v>
      </c>
      <c r="D120" s="4" t="s">
        <v>48</v>
      </c>
      <c r="E120" s="4" t="s">
        <v>403</v>
      </c>
      <c r="F120" s="4" t="s">
        <v>429</v>
      </c>
      <c r="G120" s="1" t="s">
        <v>430</v>
      </c>
      <c r="I120" s="1" t="str">
        <f t="shared" si="7"/>
        <v>tnbc_1_perc</v>
      </c>
      <c r="J120" s="1" t="s">
        <v>87</v>
      </c>
      <c r="L120" s="4" t="s">
        <v>53</v>
      </c>
      <c r="M120" s="1" t="e">
        <f>#REF!</f>
        <v>#REF!</v>
      </c>
      <c r="N120" s="4" t="str">
        <f t="shared" si="14"/>
        <v>0,Non TNBC|1,TNBC</v>
      </c>
      <c r="O120" s="1" t="str">
        <f t="shared" si="12"/>
        <v>TNBC BC subtype , 1% cut-off (American guide)</v>
      </c>
      <c r="Z120" s="1" t="str">
        <f t="shared" si="13"/>
        <v>@derived</v>
      </c>
      <c r="AA120" s="1" t="s">
        <v>54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x14ac:dyDescent="0.2">
      <c r="A121" s="10" t="s">
        <v>70</v>
      </c>
      <c r="B121" s="20" t="s">
        <v>365</v>
      </c>
      <c r="C121" s="1" t="s">
        <v>431</v>
      </c>
      <c r="D121" s="4" t="s">
        <v>48</v>
      </c>
      <c r="E121" s="1" t="s">
        <v>407</v>
      </c>
      <c r="F121" s="4" t="s">
        <v>432</v>
      </c>
      <c r="G121" s="1" t="s">
        <v>433</v>
      </c>
      <c r="I121" s="1" t="str">
        <f t="shared" si="7"/>
        <v>subtype_1_perc</v>
      </c>
      <c r="J121" s="1" t="s">
        <v>87</v>
      </c>
      <c r="L121" s="4" t="s">
        <v>53</v>
      </c>
      <c r="M121" s="1" t="e">
        <f>#REF!</f>
        <v>#REF!</v>
      </c>
      <c r="N121" s="4" t="str">
        <f t="shared" si="14"/>
        <v>1,Luminal|2,TNBC|3,HER2+</v>
      </c>
      <c r="O121" s="1" t="str">
        <f t="shared" si="12"/>
        <v>BC subtype (3 classes) , 1% cut-off (American guide)</v>
      </c>
      <c r="Z121" s="1" t="str">
        <f t="shared" si="13"/>
        <v>@derived</v>
      </c>
      <c r="AA121" s="1" t="s">
        <v>54</v>
      </c>
    </row>
    <row r="122" spans="1:45" x14ac:dyDescent="0.2">
      <c r="A122" s="10" t="s">
        <v>70</v>
      </c>
      <c r="B122" s="20" t="s">
        <v>365</v>
      </c>
      <c r="C122" s="1" t="s">
        <v>434</v>
      </c>
      <c r="D122" s="4" t="s">
        <v>48</v>
      </c>
      <c r="E122" s="1" t="s">
        <v>435</v>
      </c>
      <c r="F122" s="4" t="s">
        <v>436</v>
      </c>
      <c r="G122" s="1" t="s">
        <v>433</v>
      </c>
      <c r="I122" s="1" t="str">
        <f t="shared" si="7"/>
        <v>subtype4_1_perc</v>
      </c>
      <c r="J122" s="1" t="s">
        <v>87</v>
      </c>
      <c r="L122" s="4" t="s">
        <v>53</v>
      </c>
      <c r="M122" s="1" t="e">
        <f>#REF!</f>
        <v>#REF!</v>
      </c>
      <c r="N122" s="4" t="str">
        <f t="shared" si="14"/>
        <v>1,Luminal|2,TNBC|3,HER2+/RH+|4,HER2+/RH-</v>
      </c>
      <c r="O122" s="1" t="str">
        <f t="shared" si="12"/>
        <v>BC subtype (4 classes) , 1% cut-off (American guide)</v>
      </c>
      <c r="Z122" s="1" t="str">
        <f t="shared" si="13"/>
        <v>@derived</v>
      </c>
      <c r="AA122" s="1" t="s">
        <v>54</v>
      </c>
    </row>
    <row r="123" spans="1:45" x14ac:dyDescent="0.2">
      <c r="A123" s="10" t="s">
        <v>70</v>
      </c>
      <c r="B123" s="20" t="s">
        <v>365</v>
      </c>
      <c r="C123" s="1" t="s">
        <v>437</v>
      </c>
      <c r="D123" s="4" t="s">
        <v>48</v>
      </c>
      <c r="E123" s="1" t="s">
        <v>414</v>
      </c>
      <c r="F123" s="4" t="s">
        <v>438</v>
      </c>
      <c r="G123" s="1" t="s">
        <v>433</v>
      </c>
      <c r="I123" s="1" t="str">
        <f t="shared" si="7"/>
        <v>subtype5_1_perc</v>
      </c>
      <c r="J123" s="1" t="s">
        <v>87</v>
      </c>
      <c r="L123" s="4" t="s">
        <v>53</v>
      </c>
      <c r="M123" s="1" t="e">
        <f>#REF!</f>
        <v>#REF!</v>
      </c>
      <c r="N123" s="4" t="str">
        <f t="shared" si="14"/>
        <v>1,Luminal A|2,Luminal B|3,TNBC|4,HER2+/RH+|5,HER2+/RH-</v>
      </c>
      <c r="O123" s="1" t="str">
        <f t="shared" si="12"/>
        <v>BC subtype (5 classes) , 1% cut-off (American guide)</v>
      </c>
      <c r="Z123" s="1" t="str">
        <f t="shared" si="13"/>
        <v>@derived</v>
      </c>
      <c r="AA123" s="1" t="s">
        <v>54</v>
      </c>
    </row>
    <row r="124" spans="1:45" x14ac:dyDescent="0.2">
      <c r="A124" s="8" t="s">
        <v>45</v>
      </c>
      <c r="B124" s="20" t="s">
        <v>365</v>
      </c>
      <c r="C124" s="4" t="s">
        <v>439</v>
      </c>
      <c r="D124" s="4" t="s">
        <v>48</v>
      </c>
      <c r="E124" s="4" t="s">
        <v>440</v>
      </c>
      <c r="F124" s="1" t="s">
        <v>441</v>
      </c>
      <c r="G124" s="1" t="s">
        <v>442</v>
      </c>
      <c r="I124" s="1" t="str">
        <f t="shared" si="7"/>
        <v>histo_5cl</v>
      </c>
      <c r="J124" s="1" t="s">
        <v>87</v>
      </c>
      <c r="L124" s="4" t="s">
        <v>53</v>
      </c>
      <c r="M124" s="1" t="e">
        <f>#REF!</f>
        <v>#REF!</v>
      </c>
      <c r="N124" s="4" t="str">
        <f t="shared" si="14"/>
        <v xml:space="preserve">1,NST|2,Lobular|3,Mucinous|4,Tubulous|9,Others  </v>
      </c>
      <c r="O124" s="1" t="str">
        <f t="shared" si="12"/>
        <v>Histological type (5 classes)</v>
      </c>
      <c r="Z124" s="1" t="str">
        <f t="shared" si="13"/>
        <v>@generic</v>
      </c>
      <c r="AA124" s="4" t="s">
        <v>54</v>
      </c>
      <c r="AB124" s="4"/>
      <c r="AC124" s="2" t="s">
        <v>342</v>
      </c>
    </row>
    <row r="125" spans="1:45" x14ac:dyDescent="0.2">
      <c r="A125" s="10" t="s">
        <v>70</v>
      </c>
      <c r="B125" s="20" t="s">
        <v>365</v>
      </c>
      <c r="C125" s="4" t="s">
        <v>443</v>
      </c>
      <c r="D125" s="4" t="s">
        <v>48</v>
      </c>
      <c r="E125" s="4" t="s">
        <v>444</v>
      </c>
      <c r="F125" s="1" t="s">
        <v>445</v>
      </c>
      <c r="G125" s="1" t="s">
        <v>442</v>
      </c>
      <c r="I125" s="1" t="str">
        <f t="shared" si="7"/>
        <v>histo_4cl</v>
      </c>
      <c r="J125" s="1" t="s">
        <v>87</v>
      </c>
      <c r="L125" s="4" t="s">
        <v>53</v>
      </c>
      <c r="M125" s="1" t="e">
        <f>#REF!</f>
        <v>#REF!</v>
      </c>
      <c r="N125" s="4" t="str">
        <f t="shared" si="14"/>
        <v xml:space="preserve">1,NST|2,Lobular|3,Mucinous|9,Others  </v>
      </c>
      <c r="O125" s="1" t="str">
        <f t="shared" si="12"/>
        <v>Histological type (4 classes)</v>
      </c>
      <c r="Z125" s="1" t="str">
        <f t="shared" si="13"/>
        <v>@derived</v>
      </c>
      <c r="AA125" s="4" t="s">
        <v>54</v>
      </c>
      <c r="AB125" s="4"/>
    </row>
    <row r="126" spans="1:45" x14ac:dyDescent="0.2">
      <c r="A126" s="10" t="s">
        <v>70</v>
      </c>
      <c r="B126" s="20" t="s">
        <v>365</v>
      </c>
      <c r="C126" s="4" t="s">
        <v>446</v>
      </c>
      <c r="D126" s="4" t="s">
        <v>48</v>
      </c>
      <c r="E126" s="4" t="s">
        <v>447</v>
      </c>
      <c r="F126" s="1" t="s">
        <v>448</v>
      </c>
      <c r="G126" s="1" t="s">
        <v>442</v>
      </c>
      <c r="I126" s="1" t="str">
        <f t="shared" si="7"/>
        <v>histo_3cl</v>
      </c>
      <c r="J126" s="1" t="s">
        <v>87</v>
      </c>
      <c r="L126" s="4" t="s">
        <v>53</v>
      </c>
      <c r="M126" s="1" t="e">
        <f>#REF!</f>
        <v>#REF!</v>
      </c>
      <c r="N126" s="4" t="str">
        <f t="shared" si="14"/>
        <v xml:space="preserve">1,NST|2,Lobular|9,Others  </v>
      </c>
      <c r="O126" s="1" t="str">
        <f t="shared" si="12"/>
        <v>Histological type (3 classes)</v>
      </c>
      <c r="Z126" s="1" t="str">
        <f t="shared" si="13"/>
        <v>@derived</v>
      </c>
      <c r="AA126" s="4" t="s">
        <v>54</v>
      </c>
      <c r="AB126" s="4"/>
    </row>
    <row r="127" spans="1:45" x14ac:dyDescent="0.2">
      <c r="A127" s="10" t="s">
        <v>70</v>
      </c>
      <c r="B127" s="20" t="s">
        <v>365</v>
      </c>
      <c r="C127" s="4" t="s">
        <v>449</v>
      </c>
      <c r="D127" s="4" t="s">
        <v>48</v>
      </c>
      <c r="E127" s="4" t="s">
        <v>450</v>
      </c>
      <c r="F127" s="1" t="s">
        <v>451</v>
      </c>
      <c r="G127" s="1" t="s">
        <v>442</v>
      </c>
      <c r="I127" s="1" t="str">
        <f t="shared" si="7"/>
        <v>histo_2cl</v>
      </c>
      <c r="J127" s="1" t="s">
        <v>87</v>
      </c>
      <c r="L127" s="4" t="s">
        <v>53</v>
      </c>
      <c r="M127" s="1" t="e">
        <f>#REF!</f>
        <v>#REF!</v>
      </c>
      <c r="N127" s="4" t="str">
        <f t="shared" si="14"/>
        <v xml:space="preserve">1,NST|2,Others  </v>
      </c>
      <c r="O127" s="1" t="str">
        <f t="shared" si="12"/>
        <v>Histological type (2 classes)</v>
      </c>
      <c r="Z127" s="1" t="str">
        <f t="shared" si="13"/>
        <v>@derived</v>
      </c>
      <c r="AA127" s="4" t="s">
        <v>54</v>
      </c>
      <c r="AB127" s="4"/>
    </row>
    <row r="128" spans="1:45" x14ac:dyDescent="0.2">
      <c r="A128" s="8" t="s">
        <v>45</v>
      </c>
      <c r="B128" s="20" t="s">
        <v>365</v>
      </c>
      <c r="C128" s="4" t="s">
        <v>452</v>
      </c>
      <c r="D128" s="4" t="s">
        <v>48</v>
      </c>
      <c r="E128" s="4" t="s">
        <v>453</v>
      </c>
      <c r="F128" s="1" t="s">
        <v>454</v>
      </c>
      <c r="G128" s="1" t="s">
        <v>455</v>
      </c>
      <c r="I128" s="1" t="str">
        <f t="shared" si="7"/>
        <v>grade_3cl</v>
      </c>
      <c r="J128" s="1" t="s">
        <v>87</v>
      </c>
      <c r="L128" s="4" t="s">
        <v>53</v>
      </c>
      <c r="M128" s="1" t="e">
        <f>#REF!</f>
        <v>#REF!</v>
      </c>
      <c r="N128" s="4" t="str">
        <f t="shared" si="14"/>
        <v>1,Grade I|2,Grade II|3,Grade III</v>
      </c>
      <c r="O128" s="1" t="str">
        <f t="shared" si="12"/>
        <v>BC grade: tumour architecture, shape/size of the cell nucleus and the number of dividing cells.Well differentiated, moderately differentiated, and poorly differentiated)</v>
      </c>
      <c r="Z128" s="1" t="str">
        <f t="shared" si="13"/>
        <v>@generic</v>
      </c>
      <c r="AA128" s="4" t="s">
        <v>54</v>
      </c>
      <c r="AB128" s="4"/>
      <c r="AC128" s="2" t="s">
        <v>342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x14ac:dyDescent="0.2">
      <c r="A129" s="10" t="s">
        <v>70</v>
      </c>
      <c r="B129" s="20" t="s">
        <v>365</v>
      </c>
      <c r="C129" s="4" t="s">
        <v>456</v>
      </c>
      <c r="D129" s="4" t="s">
        <v>48</v>
      </c>
      <c r="E129" s="4" t="s">
        <v>457</v>
      </c>
      <c r="F129" s="1" t="s">
        <v>458</v>
      </c>
      <c r="G129" s="1" t="s">
        <v>455</v>
      </c>
      <c r="I129" s="1" t="str">
        <f t="shared" si="7"/>
        <v>grade_2cl</v>
      </c>
      <c r="J129" s="1" t="s">
        <v>87</v>
      </c>
      <c r="L129" s="4" t="s">
        <v>53</v>
      </c>
      <c r="M129" s="1" t="e">
        <f>#REF!</f>
        <v>#REF!</v>
      </c>
      <c r="N129" s="4" t="str">
        <f t="shared" si="14"/>
        <v>1,Grade I-II| 2,Grade III</v>
      </c>
      <c r="O129" s="1" t="str">
        <f t="shared" si="12"/>
        <v xml:space="preserve">BC grade: tumour architecture, shape/size of the cell nucleus and the number of dividing cells. 2 classes </v>
      </c>
      <c r="Z129" s="1" t="str">
        <f t="shared" si="13"/>
        <v>@derived</v>
      </c>
      <c r="AA129" s="4" t="s">
        <v>54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x14ac:dyDescent="0.2">
      <c r="A130" s="8" t="s">
        <v>45</v>
      </c>
      <c r="B130" s="20" t="s">
        <v>365</v>
      </c>
      <c r="C130" s="4" t="s">
        <v>459</v>
      </c>
      <c r="D130" s="4" t="s">
        <v>62</v>
      </c>
      <c r="E130" s="4"/>
      <c r="F130" s="1" t="s">
        <v>460</v>
      </c>
      <c r="G130" s="1" t="s">
        <v>461</v>
      </c>
      <c r="I130" s="1" t="str">
        <f t="shared" ref="I130:I193" si="15">C130</f>
        <v>ki67_perc</v>
      </c>
      <c r="J130" s="1" t="s">
        <v>87</v>
      </c>
      <c r="L130" s="1" t="s">
        <v>53</v>
      </c>
      <c r="M130" s="1" t="e">
        <f>#REF!</f>
        <v>#REF!</v>
      </c>
      <c r="N130" s="4"/>
      <c r="O130" s="1" t="str">
        <f t="shared" si="12"/>
        <v>% cells stained</v>
      </c>
      <c r="P130" s="4" t="s">
        <v>62</v>
      </c>
      <c r="Z130" s="1" t="str">
        <f t="shared" si="13"/>
        <v>@generic</v>
      </c>
      <c r="AA130" s="4" t="s">
        <v>54</v>
      </c>
      <c r="AB130" s="4"/>
      <c r="AC130" s="4" t="s">
        <v>54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x14ac:dyDescent="0.2">
      <c r="A131" s="10" t="s">
        <v>70</v>
      </c>
      <c r="B131" s="20" t="s">
        <v>365</v>
      </c>
      <c r="C131" s="4" t="s">
        <v>462</v>
      </c>
      <c r="D131" s="4" t="s">
        <v>62</v>
      </c>
      <c r="E131" s="4" t="s">
        <v>463</v>
      </c>
      <c r="F131" s="1" t="s">
        <v>464</v>
      </c>
      <c r="G131" s="1" t="s">
        <v>461</v>
      </c>
      <c r="I131" s="1" t="str">
        <f t="shared" si="15"/>
        <v>ki67_cl</v>
      </c>
      <c r="J131" s="1" t="s">
        <v>87</v>
      </c>
      <c r="L131" s="1" t="s">
        <v>53</v>
      </c>
      <c r="M131" s="1" t="e">
        <f>#REF!</f>
        <v>#REF!</v>
      </c>
      <c r="N131" s="4" t="str">
        <f>E131</f>
        <v>1,[0-10)|2,[10-20)|3,&gt;=20</v>
      </c>
      <c r="O131" s="1" t="str">
        <f t="shared" si="12"/>
        <v>% cells stained (3 classes)</v>
      </c>
      <c r="P131" s="4" t="s">
        <v>62</v>
      </c>
      <c r="Z131" s="1" t="str">
        <f t="shared" si="13"/>
        <v>@derived</v>
      </c>
      <c r="AA131" s="11" t="s">
        <v>54</v>
      </c>
      <c r="AB131" s="11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x14ac:dyDescent="0.2">
      <c r="A132" s="8" t="s">
        <v>45</v>
      </c>
      <c r="B132" s="20" t="s">
        <v>365</v>
      </c>
      <c r="C132" s="4" t="s">
        <v>465</v>
      </c>
      <c r="D132" s="4" t="s">
        <v>62</v>
      </c>
      <c r="F132" s="5" t="s">
        <v>466</v>
      </c>
      <c r="G132" s="1" t="s">
        <v>467</v>
      </c>
      <c r="I132" s="1" t="str">
        <f t="shared" si="15"/>
        <v>mitotic_index</v>
      </c>
      <c r="J132" s="1" t="s">
        <v>87</v>
      </c>
      <c r="L132" s="1" t="s">
        <v>53</v>
      </c>
      <c r="M132" s="1" t="e">
        <f>#REF!</f>
        <v>#REF!</v>
      </c>
      <c r="N132" s="4"/>
      <c r="O132" s="1" t="str">
        <f t="shared" si="12"/>
        <v>Number mitoses per mm² (most mitotic active area of carcinoma) (@Bea, where did you have the info 2mm2???)</v>
      </c>
      <c r="P132" s="4" t="s">
        <v>62</v>
      </c>
      <c r="Z132" s="1" t="str">
        <f t="shared" si="13"/>
        <v>@generic</v>
      </c>
      <c r="AA132" s="4" t="s">
        <v>54</v>
      </c>
      <c r="AB132" s="4"/>
      <c r="AC132" s="4" t="s">
        <v>54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x14ac:dyDescent="0.2">
      <c r="A133" s="10" t="s">
        <v>70</v>
      </c>
      <c r="B133" s="20" t="s">
        <v>365</v>
      </c>
      <c r="C133" s="4" t="s">
        <v>468</v>
      </c>
      <c r="D133" s="4" t="s">
        <v>48</v>
      </c>
      <c r="E133" s="4" t="s">
        <v>469</v>
      </c>
      <c r="F133" s="5" t="s">
        <v>470</v>
      </c>
      <c r="G133" s="1" t="s">
        <v>467</v>
      </c>
      <c r="I133" s="1" t="str">
        <f t="shared" si="15"/>
        <v>mitotic_index_class</v>
      </c>
      <c r="J133" s="1" t="s">
        <v>87</v>
      </c>
      <c r="L133" s="4" t="s">
        <v>53</v>
      </c>
      <c r="M133" s="1" t="e">
        <f>#REF!</f>
        <v>#REF!</v>
      </c>
      <c r="N133" s="4" t="str">
        <f>E133</f>
        <v>1 ,[0-7) mitose/2 mm2| 2 , [7-13) mitose/2 mm2| 3 , &gt;=13 mitose ou plus/2 mm2.</v>
      </c>
      <c r="O133" s="1" t="str">
        <f t="shared" si="12"/>
        <v>Number mitoses per mm² (3 classes)</v>
      </c>
      <c r="Z133" s="1" t="str">
        <f t="shared" si="13"/>
        <v>@derived</v>
      </c>
      <c r="AA133" s="4" t="s">
        <v>54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x14ac:dyDescent="0.2">
      <c r="A134" s="8" t="s">
        <v>45</v>
      </c>
      <c r="B134" s="20" t="s">
        <v>365</v>
      </c>
      <c r="C134" s="4" t="s">
        <v>471</v>
      </c>
      <c r="D134" s="4" t="s">
        <v>48</v>
      </c>
      <c r="E134" s="4" t="s">
        <v>208</v>
      </c>
      <c r="F134" s="1" t="s">
        <v>472</v>
      </c>
      <c r="G134" s="1" t="s">
        <v>473</v>
      </c>
      <c r="I134" s="1" t="str">
        <f t="shared" si="15"/>
        <v>dcis_component</v>
      </c>
      <c r="J134" s="1" t="s">
        <v>87</v>
      </c>
      <c r="L134" s="1" t="s">
        <v>211</v>
      </c>
      <c r="M134" s="1" t="e">
        <f>#REF!</f>
        <v>#REF!</v>
      </c>
      <c r="N134" s="4" t="str">
        <f>E134</f>
        <v>0,No|1,Yes</v>
      </c>
      <c r="O134" s="1" t="str">
        <f t="shared" ref="O134:O165" si="16">F134</f>
        <v xml:space="preserve">Ductal carcinoma in situ </v>
      </c>
      <c r="Z134" s="1" t="str">
        <f t="shared" si="13"/>
        <v>@generic</v>
      </c>
      <c r="AA134" s="4" t="s">
        <v>54</v>
      </c>
      <c r="AB134" s="4" t="s">
        <v>474</v>
      </c>
      <c r="AC134" s="4" t="s">
        <v>238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x14ac:dyDescent="0.2">
      <c r="A135" s="8" t="s">
        <v>45</v>
      </c>
      <c r="B135" s="20" t="s">
        <v>365</v>
      </c>
      <c r="C135" s="4" t="s">
        <v>475</v>
      </c>
      <c r="D135" s="4" t="s">
        <v>48</v>
      </c>
      <c r="E135" s="4" t="s">
        <v>476</v>
      </c>
      <c r="F135" s="1" t="s">
        <v>477</v>
      </c>
      <c r="G135" s="1" t="s">
        <v>478</v>
      </c>
      <c r="I135" s="1" t="str">
        <f t="shared" si="15"/>
        <v>invasive_or_dcis</v>
      </c>
      <c r="J135" s="1" t="s">
        <v>87</v>
      </c>
      <c r="L135" s="4" t="s">
        <v>53</v>
      </c>
      <c r="M135" s="1" t="e">
        <f>#REF!</f>
        <v>#REF!</v>
      </c>
      <c r="N135" s="4" t="str">
        <f>E135</f>
        <v>1,Invasive|2,DCIS</v>
      </c>
      <c r="O135" s="1" t="str">
        <f t="shared" si="16"/>
        <v>Invasive or in situ cancer (microinvasive are classified as invasive, and strict paget disease are classified as DCIS)</v>
      </c>
      <c r="Z135" s="1" t="str">
        <f t="shared" si="13"/>
        <v>@generic</v>
      </c>
      <c r="AA135" s="4" t="s">
        <v>54</v>
      </c>
      <c r="AB135" s="4"/>
      <c r="AC135" s="4" t="s">
        <v>54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x14ac:dyDescent="0.2">
      <c r="A136" s="10" t="s">
        <v>70</v>
      </c>
      <c r="B136" s="20" t="s">
        <v>365</v>
      </c>
      <c r="C136" s="4" t="s">
        <v>479</v>
      </c>
      <c r="D136" s="4" t="s">
        <v>48</v>
      </c>
      <c r="E136" s="1" t="s">
        <v>480</v>
      </c>
      <c r="F136" s="1" t="s">
        <v>481</v>
      </c>
      <c r="G136" s="1" t="s">
        <v>482</v>
      </c>
      <c r="I136" s="1" t="str">
        <f t="shared" si="15"/>
        <v>inv_dcis_4cl</v>
      </c>
      <c r="J136" s="1" t="s">
        <v>87</v>
      </c>
      <c r="L136" s="4" t="s">
        <v>53</v>
      </c>
      <c r="M136" s="1" t="e">
        <f>#REF!</f>
        <v>#REF!</v>
      </c>
      <c r="N136" s="4" t="str">
        <f>E136</f>
        <v>1,Invasive without DCIS |2,Invasive with DCIS|3,DCIS|4,Invasive and DCIS NA</v>
      </c>
      <c r="O136" s="1" t="str">
        <f t="shared" si="16"/>
        <v xml:space="preserve">Invasive cancer or/and in situ </v>
      </c>
      <c r="Z136" s="1" t="str">
        <f t="shared" ref="Z136:Z143" si="17">CONCATENATE("@",A136)</f>
        <v>@derived</v>
      </c>
      <c r="AA136" s="4" t="s">
        <v>54</v>
      </c>
      <c r="AB136" s="4"/>
    </row>
    <row r="137" spans="1:45" x14ac:dyDescent="0.2">
      <c r="A137" s="8" t="s">
        <v>45</v>
      </c>
      <c r="B137" s="20" t="s">
        <v>365</v>
      </c>
      <c r="C137" s="4" t="s">
        <v>483</v>
      </c>
      <c r="D137" s="4" t="s">
        <v>48</v>
      </c>
      <c r="E137" s="1" t="s">
        <v>484</v>
      </c>
      <c r="F137" s="4" t="s">
        <v>485</v>
      </c>
      <c r="G137" s="1" t="s">
        <v>486</v>
      </c>
      <c r="I137" s="1" t="str">
        <f t="shared" si="15"/>
        <v>p53</v>
      </c>
      <c r="J137" s="1" t="s">
        <v>87</v>
      </c>
      <c r="L137" s="4" t="s">
        <v>53</v>
      </c>
      <c r="M137" s="1" t="e">
        <f>#REF!</f>
        <v>#REF!</v>
      </c>
      <c r="N137" s="4" t="str">
        <f>E137</f>
        <v>1,wild type| 2,mutated</v>
      </c>
      <c r="O137" s="1" t="str">
        <f t="shared" si="16"/>
        <v xml:space="preserve">p53 status </v>
      </c>
      <c r="Z137" s="1" t="str">
        <f t="shared" si="17"/>
        <v>@generic</v>
      </c>
      <c r="AA137" s="4" t="s">
        <v>201</v>
      </c>
      <c r="AB137" s="4"/>
      <c r="AC137" s="1" t="s">
        <v>201</v>
      </c>
      <c r="AE137" s="1" t="s">
        <v>487</v>
      </c>
    </row>
    <row r="138" spans="1:45" x14ac:dyDescent="0.2">
      <c r="A138" s="8" t="s">
        <v>45</v>
      </c>
      <c r="B138" s="20" t="s">
        <v>365</v>
      </c>
      <c r="C138" s="4" t="s">
        <v>488</v>
      </c>
      <c r="D138" s="1" t="s">
        <v>62</v>
      </c>
      <c r="F138" s="1" t="s">
        <v>489</v>
      </c>
      <c r="G138" s="1" t="s">
        <v>490</v>
      </c>
      <c r="I138" s="1" t="str">
        <f t="shared" si="15"/>
        <v>str_til_perc</v>
      </c>
      <c r="J138" s="1" t="s">
        <v>87</v>
      </c>
      <c r="L138" s="1" t="s">
        <v>53</v>
      </c>
      <c r="M138" s="1" t="e">
        <f>#REF!</f>
        <v>#REF!</v>
      </c>
      <c r="N138" s="4"/>
      <c r="O138" s="1" t="str">
        <f t="shared" si="16"/>
        <v>% stromal lymphocytes</v>
      </c>
      <c r="P138" s="4" t="s">
        <v>62</v>
      </c>
      <c r="Z138" s="1" t="str">
        <f t="shared" si="17"/>
        <v>@generic</v>
      </c>
      <c r="AA138" s="4" t="s">
        <v>54</v>
      </c>
      <c r="AB138" s="4"/>
      <c r="AC138" s="1" t="s">
        <v>238</v>
      </c>
    </row>
    <row r="139" spans="1:45" x14ac:dyDescent="0.2">
      <c r="A139" s="10" t="s">
        <v>70</v>
      </c>
      <c r="B139" s="20" t="s">
        <v>365</v>
      </c>
      <c r="C139" s="4" t="s">
        <v>491</v>
      </c>
      <c r="D139" s="1" t="s">
        <v>48</v>
      </c>
      <c r="E139" s="1" t="s">
        <v>492</v>
      </c>
      <c r="F139" s="1" t="s">
        <v>493</v>
      </c>
      <c r="G139" s="1" t="s">
        <v>490</v>
      </c>
      <c r="I139" s="1" t="str">
        <f t="shared" si="15"/>
        <v>str_til_perc_by_10</v>
      </c>
      <c r="J139" s="1" t="s">
        <v>87</v>
      </c>
      <c r="L139" s="4" t="s">
        <v>53</v>
      </c>
      <c r="M139" s="1" t="e">
        <f>#REF!</f>
        <v>#REF!</v>
      </c>
      <c r="N139" s="4" t="str">
        <f>E139</f>
        <v>0,[0-10[|1,[10-20[|2,[20-30[,3,[30-40[|4,[40-50[|5,[50-60[|6,[60-70[|7,[70-80[|8,[80-90[|9,[90-100]</v>
      </c>
      <c r="O139" s="1" t="str">
        <f t="shared" si="16"/>
        <v>% stromal lymphocytes (by 10% increment)</v>
      </c>
      <c r="Z139" s="1" t="str">
        <f t="shared" si="17"/>
        <v>@derived</v>
      </c>
      <c r="AA139" s="4" t="s">
        <v>54</v>
      </c>
      <c r="AB139" s="4"/>
    </row>
    <row r="140" spans="1:45" x14ac:dyDescent="0.2">
      <c r="A140" s="10" t="s">
        <v>70</v>
      </c>
      <c r="B140" s="20" t="s">
        <v>365</v>
      </c>
      <c r="C140" s="4" t="s">
        <v>494</v>
      </c>
      <c r="D140" s="1" t="s">
        <v>48</v>
      </c>
      <c r="E140" s="1" t="s">
        <v>495</v>
      </c>
      <c r="F140" s="1" t="s">
        <v>496</v>
      </c>
      <c r="G140" s="1" t="s">
        <v>490</v>
      </c>
      <c r="I140" s="1" t="str">
        <f t="shared" si="15"/>
        <v>str_til_perc_30</v>
      </c>
      <c r="J140" s="1" t="s">
        <v>87</v>
      </c>
      <c r="L140" s="4" t="s">
        <v>53</v>
      </c>
      <c r="M140" s="1" t="e">
        <f>#REF!</f>
        <v>#REF!</v>
      </c>
      <c r="N140" s="4" t="str">
        <f>E140</f>
        <v>1,[0 -30[|2,&gt;=30</v>
      </c>
      <c r="O140" s="1" t="str">
        <f t="shared" si="16"/>
        <v>% stromal lymphocytes (2 classes)</v>
      </c>
      <c r="Z140" s="1" t="str">
        <f t="shared" si="17"/>
        <v>@derived</v>
      </c>
      <c r="AA140" s="4" t="s">
        <v>54</v>
      </c>
      <c r="AB140" s="4"/>
    </row>
    <row r="141" spans="1:45" x14ac:dyDescent="0.2">
      <c r="A141" s="10" t="s">
        <v>70</v>
      </c>
      <c r="B141" s="20" t="s">
        <v>365</v>
      </c>
      <c r="C141" s="4" t="s">
        <v>497</v>
      </c>
      <c r="D141" s="1" t="s">
        <v>48</v>
      </c>
      <c r="E141" s="1" t="s">
        <v>498</v>
      </c>
      <c r="F141" s="1" t="s">
        <v>499</v>
      </c>
      <c r="G141" s="1" t="s">
        <v>500</v>
      </c>
      <c r="I141" s="1" t="str">
        <f t="shared" si="15"/>
        <v>str_til_denkert</v>
      </c>
      <c r="J141" s="1" t="s">
        <v>87</v>
      </c>
      <c r="L141" s="4" t="s">
        <v>53</v>
      </c>
      <c r="M141" s="1" t="e">
        <f>#REF!</f>
        <v>#REF!</v>
      </c>
      <c r="N141" s="4" t="str">
        <f>E141</f>
        <v>1,[0 -10[|2,[10 -50[|3,&gt;=50</v>
      </c>
      <c r="O141" s="1" t="str">
        <f t="shared" si="16"/>
        <v>% stromal lymphocytes (3 classes. Denkert classification)</v>
      </c>
      <c r="Z141" s="1" t="str">
        <f t="shared" si="17"/>
        <v>@derived</v>
      </c>
      <c r="AA141" s="4" t="s">
        <v>54</v>
      </c>
      <c r="AB141" s="4"/>
    </row>
    <row r="142" spans="1:45" x14ac:dyDescent="0.2">
      <c r="A142" s="8" t="s">
        <v>45</v>
      </c>
      <c r="B142" s="20" t="s">
        <v>365</v>
      </c>
      <c r="C142" s="4" t="s">
        <v>501</v>
      </c>
      <c r="D142" s="1" t="s">
        <v>62</v>
      </c>
      <c r="F142" s="1" t="s">
        <v>502</v>
      </c>
      <c r="G142" s="1" t="s">
        <v>503</v>
      </c>
      <c r="I142" s="1" t="str">
        <f t="shared" si="15"/>
        <v>it_til_perc</v>
      </c>
      <c r="J142" s="1" t="s">
        <v>87</v>
      </c>
      <c r="L142" s="1" t="s">
        <v>53</v>
      </c>
      <c r="M142" s="1" t="e">
        <f>#REF!</f>
        <v>#REF!</v>
      </c>
      <c r="N142" s="4"/>
      <c r="O142" s="1" t="str">
        <f t="shared" si="16"/>
        <v>% intra-tumoral lymphocytes</v>
      </c>
      <c r="P142" s="4" t="s">
        <v>62</v>
      </c>
      <c r="Z142" s="1" t="str">
        <f t="shared" si="17"/>
        <v>@generic</v>
      </c>
      <c r="AA142" s="4" t="s">
        <v>54</v>
      </c>
      <c r="AB142" s="4"/>
      <c r="AC142" s="4" t="s">
        <v>238</v>
      </c>
    </row>
    <row r="143" spans="1:45" x14ac:dyDescent="0.2">
      <c r="A143" s="10" t="s">
        <v>70</v>
      </c>
      <c r="B143" s="20" t="s">
        <v>365</v>
      </c>
      <c r="C143" s="4" t="s">
        <v>504</v>
      </c>
      <c r="D143" s="1" t="s">
        <v>48</v>
      </c>
      <c r="E143" s="1" t="s">
        <v>505</v>
      </c>
      <c r="F143" s="1" t="s">
        <v>506</v>
      </c>
      <c r="G143" s="1" t="s">
        <v>507</v>
      </c>
      <c r="I143" s="1" t="str">
        <f t="shared" si="15"/>
        <v>it_til_perc_by_5</v>
      </c>
      <c r="J143" s="1" t="s">
        <v>87</v>
      </c>
      <c r="L143" s="4" t="s">
        <v>53</v>
      </c>
      <c r="M143" s="1" t="e">
        <f>#REF!</f>
        <v>#REF!</v>
      </c>
      <c r="N143" s="4" t="str">
        <f>E143</f>
        <v>0,[0-5[|1,[5-10[|2,[10-15[,3,[15-20[|4,[20-25[|5,[25-30[|6,[30-35[|7,[35-40[|8,[40-45[|9,[45-100]</v>
      </c>
      <c r="O143" s="1" t="str">
        <f t="shared" si="16"/>
        <v>% intra tumoral lymphocytes (by 5% increment)</v>
      </c>
      <c r="Z143" s="1" t="str">
        <f t="shared" si="17"/>
        <v>@derived</v>
      </c>
      <c r="AA143" s="4" t="s">
        <v>54</v>
      </c>
      <c r="AB143" s="4"/>
    </row>
    <row r="144" spans="1:45" x14ac:dyDescent="0.2">
      <c r="A144" s="8" t="s">
        <v>45</v>
      </c>
      <c r="B144" s="20" t="s">
        <v>365</v>
      </c>
      <c r="C144" s="5" t="s">
        <v>508</v>
      </c>
      <c r="D144" s="2" t="s">
        <v>62</v>
      </c>
      <c r="E144" s="2"/>
      <c r="F144" s="2" t="s">
        <v>509</v>
      </c>
      <c r="G144" s="2" t="s">
        <v>510</v>
      </c>
      <c r="I144" s="1" t="str">
        <f t="shared" si="15"/>
        <v>tumor_cellularity</v>
      </c>
      <c r="L144" s="4"/>
      <c r="N144" s="4"/>
      <c r="O144" s="1" t="str">
        <f t="shared" si="16"/>
        <v>% slide occupated by tumoral cell</v>
      </c>
      <c r="AA144" s="4"/>
      <c r="AB144" s="4"/>
    </row>
    <row r="145" spans="1:45" x14ac:dyDescent="0.2">
      <c r="A145" s="8" t="s">
        <v>45</v>
      </c>
      <c r="B145" s="20" t="s">
        <v>365</v>
      </c>
      <c r="C145" s="4" t="s">
        <v>511</v>
      </c>
      <c r="D145" s="1" t="s">
        <v>48</v>
      </c>
      <c r="E145" s="4" t="s">
        <v>208</v>
      </c>
      <c r="F145" s="4" t="s">
        <v>512</v>
      </c>
      <c r="G145" s="1" t="s">
        <v>513</v>
      </c>
      <c r="I145" s="1" t="str">
        <f t="shared" si="15"/>
        <v>lvi_biop</v>
      </c>
      <c r="J145" s="1" t="s">
        <v>87</v>
      </c>
      <c r="L145" s="1" t="s">
        <v>211</v>
      </c>
      <c r="M145" s="1" t="e">
        <f>#REF!</f>
        <v>#REF!</v>
      </c>
      <c r="N145" s="4" t="str">
        <f>E145</f>
        <v>0,No|1,Yes</v>
      </c>
      <c r="O145" s="1" t="str">
        <f t="shared" si="16"/>
        <v>Presence of lymphovascular invasion(LVI) on the baseline biopsy</v>
      </c>
      <c r="Z145" s="1" t="str">
        <f t="shared" ref="Z145:Z176" si="18">CONCATENATE("@",A145)</f>
        <v>@generic</v>
      </c>
      <c r="AA145" s="4" t="s">
        <v>201</v>
      </c>
      <c r="AB145" s="4"/>
      <c r="AC145" s="4" t="s">
        <v>238</v>
      </c>
    </row>
    <row r="146" spans="1:45" x14ac:dyDescent="0.2">
      <c r="A146" s="10" t="s">
        <v>70</v>
      </c>
      <c r="B146" s="21" t="s">
        <v>514</v>
      </c>
      <c r="C146" s="4" t="s">
        <v>515</v>
      </c>
      <c r="D146" s="4" t="s">
        <v>48</v>
      </c>
      <c r="E146" s="4" t="s">
        <v>208</v>
      </c>
      <c r="F146" s="1" t="s">
        <v>516</v>
      </c>
      <c r="G146" s="1" t="s">
        <v>517</v>
      </c>
      <c r="I146" s="1" t="str">
        <f t="shared" si="15"/>
        <v>breast_surgery</v>
      </c>
      <c r="J146" s="1" t="s">
        <v>87</v>
      </c>
      <c r="K146" s="1" t="str">
        <f>CONCATENATE("&lt;div class='rich-text-field-label'&gt;&lt;p style='text-align: center;'&gt;",B146,"&lt;/p&gt;&lt;/div&gt;")</f>
        <v>&lt;div class='rich-text-field-label'&gt;&lt;p style='text-align: center;'&gt;surgery&lt;/p&gt;&lt;/div&gt;</v>
      </c>
      <c r="L146" s="1" t="s">
        <v>211</v>
      </c>
      <c r="M146" s="1" t="e">
        <f>#REF!</f>
        <v>#REF!</v>
      </c>
      <c r="N146" s="4" t="str">
        <f>E146</f>
        <v>0,No|1,Yes</v>
      </c>
      <c r="O146" s="1" t="str">
        <f t="shared" si="16"/>
        <v>BC surgery (in the year following BC diagnosis ; if axillar surgery only, consider as yes)</v>
      </c>
      <c r="Z146" s="1" t="str">
        <f t="shared" si="18"/>
        <v>@derived</v>
      </c>
      <c r="AA146" s="4" t="s">
        <v>54</v>
      </c>
      <c r="AB146" s="4"/>
      <c r="AC146" s="4" t="s">
        <v>54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x14ac:dyDescent="0.2">
      <c r="A147" s="8" t="s">
        <v>45</v>
      </c>
      <c r="B147" s="21" t="s">
        <v>514</v>
      </c>
      <c r="C147" s="4" t="s">
        <v>518</v>
      </c>
      <c r="D147" s="4" t="s">
        <v>48</v>
      </c>
      <c r="E147" s="2" t="s">
        <v>519</v>
      </c>
      <c r="F147" s="2" t="s">
        <v>520</v>
      </c>
      <c r="G147" s="1" t="s">
        <v>517</v>
      </c>
      <c r="I147" s="1" t="str">
        <f t="shared" si="15"/>
        <v>breast_surgery_3cl</v>
      </c>
      <c r="J147" s="1" t="s">
        <v>87</v>
      </c>
      <c r="L147" s="4" t="s">
        <v>53</v>
      </c>
      <c r="M147" s="1" t="e">
        <f>#REF!</f>
        <v>#REF!</v>
      </c>
      <c r="N147" s="4" t="str">
        <f>E147</f>
        <v>1,Lumpectomy|2,Mastectomy|9,No surgery</v>
      </c>
      <c r="O147" s="1" t="str">
        <f t="shared" si="16"/>
        <v>BC surgery and type (if lumpectomy followed by mastectomy, classify as mastectomy)</v>
      </c>
      <c r="Z147" s="1" t="str">
        <f t="shared" si="18"/>
        <v>@generic</v>
      </c>
      <c r="AA147" s="4" t="s">
        <v>54</v>
      </c>
      <c r="AB147" s="4" t="s">
        <v>521</v>
      </c>
      <c r="AC147" s="4" t="s">
        <v>54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7" x14ac:dyDescent="0.2">
      <c r="A148" s="8" t="s">
        <v>45</v>
      </c>
      <c r="B148" s="21" t="s">
        <v>514</v>
      </c>
      <c r="C148" s="4" t="s">
        <v>522</v>
      </c>
      <c r="D148" s="4" t="s">
        <v>81</v>
      </c>
      <c r="E148" s="4"/>
      <c r="F148" s="1" t="s">
        <v>523</v>
      </c>
      <c r="G148" s="1" t="s">
        <v>524</v>
      </c>
      <c r="H148" s="5"/>
      <c r="I148" s="1" t="str">
        <f t="shared" si="15"/>
        <v>dat_first_surg</v>
      </c>
      <c r="J148" s="1" t="s">
        <v>87</v>
      </c>
      <c r="L148" s="1" t="s">
        <v>53</v>
      </c>
      <c r="M148" s="1" t="e">
        <f>#REF!</f>
        <v>#REF!</v>
      </c>
      <c r="N148" s="4"/>
      <c r="O148" s="1" t="str">
        <f t="shared" si="16"/>
        <v xml:space="preserve">Date of first surgery </v>
      </c>
      <c r="P148" s="3" t="s">
        <v>83</v>
      </c>
      <c r="Z148" s="1" t="str">
        <f t="shared" si="18"/>
        <v>@generic</v>
      </c>
      <c r="AA148" s="4" t="s">
        <v>54</v>
      </c>
      <c r="AB148" s="3"/>
      <c r="AC148" s="4" t="s">
        <v>54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x14ac:dyDescent="0.2">
      <c r="A149" s="8" t="s">
        <v>45</v>
      </c>
      <c r="B149" s="21" t="s">
        <v>514</v>
      </c>
      <c r="C149" s="4" t="s">
        <v>525</v>
      </c>
      <c r="D149" s="4" t="s">
        <v>48</v>
      </c>
      <c r="E149" s="2" t="s">
        <v>526</v>
      </c>
      <c r="F149" s="1" t="s">
        <v>527</v>
      </c>
      <c r="G149" s="1" t="s">
        <v>528</v>
      </c>
      <c r="I149" s="1" t="str">
        <f t="shared" si="15"/>
        <v>axillary_surgery_4cl</v>
      </c>
      <c r="J149" s="1" t="s">
        <v>87</v>
      </c>
      <c r="L149" s="4" t="s">
        <v>53</v>
      </c>
      <c r="M149" s="1" t="e">
        <f>#REF!</f>
        <v>#REF!</v>
      </c>
      <c r="N149" s="4" t="str">
        <f>E149</f>
        <v>1,SNB| 2,AND|3,both|9,No axillar surgery</v>
      </c>
      <c r="O149" s="1" t="str">
        <f t="shared" si="16"/>
        <v>Sentinel node biopsy / axillary node dissection</v>
      </c>
      <c r="Z149" s="1" t="str">
        <f t="shared" si="18"/>
        <v>@generic</v>
      </c>
      <c r="AA149" s="4" t="s">
        <v>54</v>
      </c>
      <c r="AB149" s="4" t="s">
        <v>521</v>
      </c>
      <c r="AC149" s="4" t="s">
        <v>54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x14ac:dyDescent="0.2">
      <c r="A150" s="10" t="s">
        <v>70</v>
      </c>
      <c r="B150" s="21" t="s">
        <v>514</v>
      </c>
      <c r="C150" s="4" t="s">
        <v>529</v>
      </c>
      <c r="D150" s="4" t="s">
        <v>48</v>
      </c>
      <c r="E150" s="4" t="s">
        <v>530</v>
      </c>
      <c r="F150" s="1" t="s">
        <v>531</v>
      </c>
      <c r="G150" s="1" t="s">
        <v>528</v>
      </c>
      <c r="I150" s="1" t="str">
        <f t="shared" si="15"/>
        <v>axillary_surgery_3cl</v>
      </c>
      <c r="J150" s="1" t="s">
        <v>87</v>
      </c>
      <c r="L150" s="4" t="s">
        <v>53</v>
      </c>
      <c r="M150" s="1" t="e">
        <f>#REF!</f>
        <v>#REF!</v>
      </c>
      <c r="N150" s="4" t="str">
        <f>E150</f>
        <v>1,SNB|2,AND|4,No</v>
      </c>
      <c r="O150" s="1" t="str">
        <f t="shared" si="16"/>
        <v>In this class, both are classified as AND</v>
      </c>
      <c r="Z150" s="1" t="str">
        <f t="shared" si="18"/>
        <v>@derived</v>
      </c>
      <c r="AA150" s="4" t="s">
        <v>54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x14ac:dyDescent="0.2">
      <c r="A151" s="10" t="s">
        <v>70</v>
      </c>
      <c r="B151" s="21" t="s">
        <v>514</v>
      </c>
      <c r="C151" s="4" t="s">
        <v>532</v>
      </c>
      <c r="D151" s="4" t="s">
        <v>48</v>
      </c>
      <c r="E151" s="4" t="s">
        <v>533</v>
      </c>
      <c r="F151" s="1" t="s">
        <v>531</v>
      </c>
      <c r="G151" s="1" t="s">
        <v>528</v>
      </c>
      <c r="I151" s="1" t="str">
        <f t="shared" si="15"/>
        <v>axillary_surgery_2cl</v>
      </c>
      <c r="J151" s="1" t="s">
        <v>87</v>
      </c>
      <c r="L151" s="4" t="s">
        <v>53</v>
      </c>
      <c r="M151" s="1" t="e">
        <f>#REF!</f>
        <v>#REF!</v>
      </c>
      <c r="N151" s="4" t="str">
        <f>E151</f>
        <v>1,SNB|2,AND</v>
      </c>
      <c r="O151" s="1" t="str">
        <f t="shared" si="16"/>
        <v>In this class, both are classified as AND</v>
      </c>
      <c r="Z151" s="1" t="str">
        <f t="shared" si="18"/>
        <v>@derived</v>
      </c>
      <c r="AA151" s="4" t="s">
        <v>54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x14ac:dyDescent="0.2">
      <c r="A152" s="8" t="s">
        <v>45</v>
      </c>
      <c r="B152" s="21" t="s">
        <v>514</v>
      </c>
      <c r="C152" s="4" t="s">
        <v>534</v>
      </c>
      <c r="D152" s="4" t="s">
        <v>48</v>
      </c>
      <c r="E152" s="4" t="s">
        <v>208</v>
      </c>
      <c r="F152" s="1" t="s">
        <v>535</v>
      </c>
      <c r="G152" s="1" t="s">
        <v>536</v>
      </c>
      <c r="I152" s="1" t="str">
        <f t="shared" si="15"/>
        <v>comp_post_surg</v>
      </c>
      <c r="J152" s="1" t="s">
        <v>87</v>
      </c>
      <c r="L152" s="1" t="s">
        <v>211</v>
      </c>
      <c r="M152" s="1" t="e">
        <f>#REF!</f>
        <v>#REF!</v>
      </c>
      <c r="N152" s="4" t="str">
        <f>E152</f>
        <v>0,No|1,Yes</v>
      </c>
      <c r="O152" s="1" t="str">
        <f t="shared" si="16"/>
        <v>Complication after surgery</v>
      </c>
      <c r="Z152" s="1" t="str">
        <f t="shared" si="18"/>
        <v>@generic</v>
      </c>
      <c r="AA152" s="4" t="s">
        <v>201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x14ac:dyDescent="0.2">
      <c r="A153" s="22" t="s">
        <v>0</v>
      </c>
      <c r="B153" s="4" t="s">
        <v>537</v>
      </c>
      <c r="C153" s="4" t="s">
        <v>538</v>
      </c>
      <c r="D153" s="4" t="s">
        <v>48</v>
      </c>
      <c r="E153" s="4" t="s">
        <v>208</v>
      </c>
      <c r="F153" s="1" t="s">
        <v>539</v>
      </c>
      <c r="G153" s="1" t="s">
        <v>539</v>
      </c>
      <c r="I153" s="1" t="str">
        <f t="shared" si="15"/>
        <v>ct</v>
      </c>
      <c r="J153" s="1" t="s">
        <v>87</v>
      </c>
      <c r="K153" s="1" t="str">
        <f>CONCATENATE("&lt;div class='rich-text-field-label'&gt;&lt;p style='text-align: center;'&gt;",B153,"&lt;/p&gt;&lt;/div&gt;")</f>
        <v>&lt;div class='rich-text-field-label'&gt;&lt;p style='text-align: center;'&gt;treatments_binary&lt;/p&gt;&lt;/div&gt;</v>
      </c>
      <c r="L153" s="1" t="s">
        <v>211</v>
      </c>
      <c r="M153" s="1" t="e">
        <f>#REF!</f>
        <v>#REF!</v>
      </c>
      <c r="N153" s="4" t="str">
        <f>E153</f>
        <v>0,No|1,Yes</v>
      </c>
      <c r="O153" s="1" t="str">
        <f t="shared" si="16"/>
        <v>Chemotherapy</v>
      </c>
      <c r="Z153" s="1" t="str">
        <f t="shared" si="18"/>
        <v>@generic_or_derived</v>
      </c>
      <c r="AA153" s="4" t="s">
        <v>54</v>
      </c>
      <c r="AB153" s="4"/>
      <c r="AC153" s="4" t="s">
        <v>54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7" x14ac:dyDescent="0.2">
      <c r="A154" s="8" t="s">
        <v>45</v>
      </c>
      <c r="B154" s="4" t="s">
        <v>537</v>
      </c>
      <c r="C154" s="4" t="s">
        <v>540</v>
      </c>
      <c r="D154" s="4" t="s">
        <v>81</v>
      </c>
      <c r="E154" s="4"/>
      <c r="F154" s="1" t="s">
        <v>541</v>
      </c>
      <c r="G154" s="1" t="s">
        <v>542</v>
      </c>
      <c r="I154" s="1" t="str">
        <f t="shared" si="15"/>
        <v>dat_first_ct</v>
      </c>
      <c r="J154" s="1" t="s">
        <v>87</v>
      </c>
      <c r="L154" s="1" t="s">
        <v>53</v>
      </c>
      <c r="M154" s="1" t="e">
        <f>#REF!</f>
        <v>#REF!</v>
      </c>
      <c r="N154" s="4"/>
      <c r="O154" s="1" t="str">
        <f t="shared" si="16"/>
        <v>Date of first cycle of chemotherapy</v>
      </c>
      <c r="P154" s="3" t="s">
        <v>83</v>
      </c>
      <c r="Z154" s="1" t="str">
        <f t="shared" si="18"/>
        <v>@generic</v>
      </c>
      <c r="AA154" s="4" t="s">
        <v>54</v>
      </c>
      <c r="AB154" s="4"/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7" x14ac:dyDescent="0.2">
      <c r="A155" s="8" t="s">
        <v>45</v>
      </c>
      <c r="B155" s="4" t="s">
        <v>537</v>
      </c>
      <c r="C155" s="4" t="s">
        <v>543</v>
      </c>
      <c r="D155" s="4" t="s">
        <v>81</v>
      </c>
      <c r="E155" s="4"/>
      <c r="F155" s="1" t="s">
        <v>544</v>
      </c>
      <c r="G155" s="1" t="s">
        <v>545</v>
      </c>
      <c r="I155" s="1" t="str">
        <f t="shared" si="15"/>
        <v>dat_end_first_ct</v>
      </c>
      <c r="J155" s="1" t="s">
        <v>87</v>
      </c>
      <c r="L155" s="1" t="s">
        <v>53</v>
      </c>
      <c r="M155" s="1" t="e">
        <f>#REF!</f>
        <v>#REF!</v>
      </c>
      <c r="N155" s="4"/>
      <c r="O155" s="1" t="str">
        <f t="shared" si="16"/>
        <v xml:space="preserve">Date of last cycle of chemotherapy </v>
      </c>
      <c r="P155" s="3" t="s">
        <v>83</v>
      </c>
      <c r="Z155" s="1" t="str">
        <f t="shared" si="18"/>
        <v>@generic</v>
      </c>
      <c r="AA155" s="4" t="s">
        <v>54</v>
      </c>
      <c r="AB155" s="4"/>
      <c r="AC155" s="2" t="s">
        <v>342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x14ac:dyDescent="0.2">
      <c r="A156" s="8" t="s">
        <v>45</v>
      </c>
      <c r="B156" s="4" t="s">
        <v>537</v>
      </c>
      <c r="C156" s="4" t="s">
        <v>546</v>
      </c>
      <c r="D156" s="4" t="s">
        <v>48</v>
      </c>
      <c r="E156" s="4" t="s">
        <v>208</v>
      </c>
      <c r="F156" s="1" t="s">
        <v>547</v>
      </c>
      <c r="G156" s="1" t="s">
        <v>547</v>
      </c>
      <c r="I156" s="1" t="str">
        <f t="shared" si="15"/>
        <v>rt</v>
      </c>
      <c r="J156" s="1" t="s">
        <v>87</v>
      </c>
      <c r="L156" s="1" t="s">
        <v>211</v>
      </c>
      <c r="M156" s="1" t="e">
        <f>#REF!</f>
        <v>#REF!</v>
      </c>
      <c r="N156" s="4" t="str">
        <f>E156</f>
        <v>0,No|1,Yes</v>
      </c>
      <c r="O156" s="1" t="str">
        <f t="shared" si="16"/>
        <v>Radiotherapy</v>
      </c>
      <c r="Z156" s="1" t="str">
        <f t="shared" si="18"/>
        <v>@generic</v>
      </c>
      <c r="AA156" s="4" t="s">
        <v>54</v>
      </c>
      <c r="AB156" s="4"/>
      <c r="AC156" s="4" t="s">
        <v>54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7" x14ac:dyDescent="0.2">
      <c r="A157" s="8" t="s">
        <v>45</v>
      </c>
      <c r="B157" s="4" t="s">
        <v>537</v>
      </c>
      <c r="C157" s="4" t="s">
        <v>548</v>
      </c>
      <c r="D157" s="4" t="s">
        <v>81</v>
      </c>
      <c r="E157" s="4"/>
      <c r="F157" s="1" t="s">
        <v>549</v>
      </c>
      <c r="G157" s="1" t="s">
        <v>550</v>
      </c>
      <c r="I157" s="1" t="str">
        <f t="shared" si="15"/>
        <v>dat_first_rt</v>
      </c>
      <c r="J157" s="1" t="s">
        <v>87</v>
      </c>
      <c r="L157" s="1" t="s">
        <v>53</v>
      </c>
      <c r="M157" s="1" t="e">
        <f>#REF!</f>
        <v>#REF!</v>
      </c>
      <c r="N157" s="4"/>
      <c r="O157" s="1" t="str">
        <f t="shared" si="16"/>
        <v>Date of first cycle of radiotherapy</v>
      </c>
      <c r="P157" s="3" t="s">
        <v>83</v>
      </c>
      <c r="Z157" s="1" t="str">
        <f t="shared" si="18"/>
        <v>@generic</v>
      </c>
      <c r="AA157" s="4" t="s">
        <v>54</v>
      </c>
      <c r="AB157" s="4"/>
      <c r="AC157" s="4" t="s">
        <v>54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x14ac:dyDescent="0.2">
      <c r="A158" s="8" t="s">
        <v>45</v>
      </c>
      <c r="B158" s="4" t="s">
        <v>537</v>
      </c>
      <c r="C158" s="4" t="s">
        <v>551</v>
      </c>
      <c r="D158" s="4" t="s">
        <v>48</v>
      </c>
      <c r="E158" s="4" t="s">
        <v>208</v>
      </c>
      <c r="F158" s="1" t="s">
        <v>552</v>
      </c>
      <c r="G158" s="1" t="s">
        <v>552</v>
      </c>
      <c r="I158" s="1" t="str">
        <f t="shared" si="15"/>
        <v>ht</v>
      </c>
      <c r="J158" s="1" t="s">
        <v>87</v>
      </c>
      <c r="L158" s="1" t="s">
        <v>211</v>
      </c>
      <c r="M158" s="1" t="e">
        <f>#REF!</f>
        <v>#REF!</v>
      </c>
      <c r="N158" s="4" t="str">
        <f>E158</f>
        <v>0,No|1,Yes</v>
      </c>
      <c r="O158" s="1" t="str">
        <f t="shared" si="16"/>
        <v>Endocrine therapy</v>
      </c>
      <c r="Z158" s="1" t="str">
        <f t="shared" si="18"/>
        <v>@generic</v>
      </c>
      <c r="AA158" s="4" t="s">
        <v>54</v>
      </c>
      <c r="AB158" s="4"/>
      <c r="AC158" s="4" t="s">
        <v>54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7" x14ac:dyDescent="0.2">
      <c r="A159" s="8" t="s">
        <v>45</v>
      </c>
      <c r="B159" s="4" t="s">
        <v>537</v>
      </c>
      <c r="C159" s="4" t="s">
        <v>553</v>
      </c>
      <c r="D159" s="4" t="s">
        <v>81</v>
      </c>
      <c r="E159" s="4"/>
      <c r="F159" s="1" t="s">
        <v>554</v>
      </c>
      <c r="G159" s="1" t="s">
        <v>555</v>
      </c>
      <c r="I159" s="1" t="str">
        <f t="shared" si="15"/>
        <v>dat_first_ht</v>
      </c>
      <c r="J159" s="1" t="s">
        <v>87</v>
      </c>
      <c r="L159" s="1" t="s">
        <v>53</v>
      </c>
      <c r="M159" s="1" t="e">
        <f>#REF!</f>
        <v>#REF!</v>
      </c>
      <c r="N159" s="4"/>
      <c r="O159" s="1" t="str">
        <f t="shared" si="16"/>
        <v xml:space="preserve">Data of first endocrine therapy </v>
      </c>
      <c r="P159" s="3" t="s">
        <v>83</v>
      </c>
      <c r="Z159" s="1" t="str">
        <f t="shared" si="18"/>
        <v>@generic</v>
      </c>
      <c r="AA159" s="4" t="s">
        <v>54</v>
      </c>
      <c r="AB159" s="4"/>
      <c r="AC159" s="4" t="s">
        <v>54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x14ac:dyDescent="0.2">
      <c r="A160" s="8" t="s">
        <v>45</v>
      </c>
      <c r="B160" s="4" t="s">
        <v>537</v>
      </c>
      <c r="C160" s="4" t="s">
        <v>556</v>
      </c>
      <c r="D160" s="4" t="s">
        <v>48</v>
      </c>
      <c r="E160" s="4" t="s">
        <v>557</v>
      </c>
      <c r="F160" s="1" t="s">
        <v>558</v>
      </c>
      <c r="G160" s="1" t="s">
        <v>559</v>
      </c>
      <c r="I160" s="1" t="str">
        <f t="shared" si="15"/>
        <v>ht_type_5cl</v>
      </c>
      <c r="J160" s="1" t="s">
        <v>87</v>
      </c>
      <c r="L160" s="4" t="s">
        <v>53</v>
      </c>
      <c r="M160" s="1" t="e">
        <f>#REF!</f>
        <v>#REF!</v>
      </c>
      <c r="N160" s="4" t="str">
        <f>E160</f>
        <v>1,tamoxifen| 2,aromatase inhibitor| 3,tamoxifen+agonist| 4,aromatase inhibitor+agonist| 5,others|9,No</v>
      </c>
      <c r="O160" s="1" t="str">
        <f t="shared" si="16"/>
        <v>Type of endocrine therapy (5 classes)</v>
      </c>
      <c r="Z160" s="1" t="str">
        <f t="shared" si="18"/>
        <v>@generic</v>
      </c>
      <c r="AA160" s="4" t="s">
        <v>54</v>
      </c>
      <c r="AB160" s="4"/>
      <c r="AC160" s="4" t="s">
        <v>54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x14ac:dyDescent="0.2">
      <c r="A161" s="10" t="s">
        <v>70</v>
      </c>
      <c r="B161" s="4" t="s">
        <v>537</v>
      </c>
      <c r="C161" s="4" t="s">
        <v>560</v>
      </c>
      <c r="D161" s="4" t="s">
        <v>48</v>
      </c>
      <c r="E161" s="4" t="s">
        <v>561</v>
      </c>
      <c r="F161" s="1" t="s">
        <v>562</v>
      </c>
      <c r="G161" s="1" t="s">
        <v>559</v>
      </c>
      <c r="I161" s="1" t="str">
        <f t="shared" si="15"/>
        <v>ht_type_3cl</v>
      </c>
      <c r="J161" s="1" t="s">
        <v>87</v>
      </c>
      <c r="L161" s="4" t="s">
        <v>53</v>
      </c>
      <c r="M161" s="1" t="e">
        <f>#REF!</f>
        <v>#REF!</v>
      </c>
      <c r="N161" s="4" t="str">
        <f>E161</f>
        <v>1,tamoxifen| 2,aromatase inhibitor|3,others</v>
      </c>
      <c r="O161" s="1" t="str">
        <f t="shared" si="16"/>
        <v>Type of endocrine therapy (3 classes)</v>
      </c>
      <c r="Z161" s="1" t="str">
        <f t="shared" si="18"/>
        <v>@derived</v>
      </c>
      <c r="AA161" s="4" t="s">
        <v>54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x14ac:dyDescent="0.2">
      <c r="A162" s="8" t="s">
        <v>45</v>
      </c>
      <c r="B162" s="4" t="s">
        <v>537</v>
      </c>
      <c r="C162" s="4" t="s">
        <v>563</v>
      </c>
      <c r="D162" s="4" t="s">
        <v>48</v>
      </c>
      <c r="E162" s="4" t="s">
        <v>208</v>
      </c>
      <c r="F162" s="1" t="s">
        <v>564</v>
      </c>
      <c r="G162" s="1" t="s">
        <v>564</v>
      </c>
      <c r="I162" s="1" t="str">
        <f t="shared" si="15"/>
        <v>antiher2</v>
      </c>
      <c r="J162" s="1" t="s">
        <v>87</v>
      </c>
      <c r="L162" s="1" t="s">
        <v>211</v>
      </c>
      <c r="M162" s="1" t="e">
        <f>#REF!</f>
        <v>#REF!</v>
      </c>
      <c r="N162" s="4" t="str">
        <f>E162</f>
        <v>0,No|1,Yes</v>
      </c>
      <c r="O162" s="1" t="str">
        <f t="shared" si="16"/>
        <v>Anti-HER2 therapy</v>
      </c>
      <c r="Z162" s="1" t="str">
        <f t="shared" si="18"/>
        <v>@generic</v>
      </c>
      <c r="AA162" s="4" t="s">
        <v>54</v>
      </c>
      <c r="AB162" s="4"/>
      <c r="AC162" s="4" t="s">
        <v>54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7" x14ac:dyDescent="0.2">
      <c r="A163" s="8" t="s">
        <v>45</v>
      </c>
      <c r="B163" s="4" t="s">
        <v>537</v>
      </c>
      <c r="C163" s="4" t="s">
        <v>565</v>
      </c>
      <c r="D163" s="4" t="s">
        <v>81</v>
      </c>
      <c r="E163" s="4"/>
      <c r="F163" s="1" t="s">
        <v>566</v>
      </c>
      <c r="G163" s="1" t="s">
        <v>567</v>
      </c>
      <c r="I163" s="1" t="str">
        <f t="shared" si="15"/>
        <v>dat_first_antiher2</v>
      </c>
      <c r="J163" s="1" t="s">
        <v>87</v>
      </c>
      <c r="L163" s="1" t="s">
        <v>53</v>
      </c>
      <c r="M163" s="1" t="e">
        <f>#REF!</f>
        <v>#REF!</v>
      </c>
      <c r="N163" s="4"/>
      <c r="O163" s="1" t="str">
        <f t="shared" si="16"/>
        <v xml:space="preserve">Data of first anti-HER2 therapy </v>
      </c>
      <c r="P163" s="3" t="s">
        <v>83</v>
      </c>
      <c r="Z163" s="1" t="str">
        <f t="shared" si="18"/>
        <v>@generic</v>
      </c>
      <c r="AA163" s="4" t="s">
        <v>54</v>
      </c>
      <c r="AB163" s="4" t="s">
        <v>568</v>
      </c>
      <c r="AC163" s="2" t="s">
        <v>342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x14ac:dyDescent="0.2">
      <c r="A164" s="8" t="s">
        <v>45</v>
      </c>
      <c r="B164" s="4" t="s">
        <v>537</v>
      </c>
      <c r="C164" s="4" t="s">
        <v>569</v>
      </c>
      <c r="D164" s="4" t="s">
        <v>48</v>
      </c>
      <c r="E164" s="4" t="s">
        <v>208</v>
      </c>
      <c r="F164" s="1" t="s">
        <v>570</v>
      </c>
      <c r="G164" s="1" t="s">
        <v>570</v>
      </c>
      <c r="I164" s="1" t="str">
        <f t="shared" si="15"/>
        <v>tc_other</v>
      </c>
      <c r="J164" s="1" t="s">
        <v>87</v>
      </c>
      <c r="L164" s="1" t="s">
        <v>211</v>
      </c>
      <c r="M164" s="1" t="e">
        <f>#REF!</f>
        <v>#REF!</v>
      </c>
      <c r="N164" s="4" t="str">
        <f>E164</f>
        <v>0,No|1,Yes</v>
      </c>
      <c r="O164" s="1" t="str">
        <f t="shared" si="16"/>
        <v>Targeted therapy (other than anti-HER2)</v>
      </c>
      <c r="Z164" s="1" t="str">
        <f t="shared" si="18"/>
        <v>@generic</v>
      </c>
      <c r="AA164" s="4" t="s">
        <v>54</v>
      </c>
      <c r="AB164" s="4"/>
      <c r="AC164" s="4" t="s">
        <v>201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7" x14ac:dyDescent="0.2">
      <c r="A165" s="8" t="s">
        <v>45</v>
      </c>
      <c r="B165" s="4" t="s">
        <v>537</v>
      </c>
      <c r="C165" s="4" t="s">
        <v>571</v>
      </c>
      <c r="D165" s="4" t="s">
        <v>81</v>
      </c>
      <c r="E165" s="4"/>
      <c r="F165" s="1" t="s">
        <v>572</v>
      </c>
      <c r="G165" s="1" t="s">
        <v>573</v>
      </c>
      <c r="H165" s="5"/>
      <c r="I165" s="1" t="str">
        <f t="shared" si="15"/>
        <v>dat_first_tc_other</v>
      </c>
      <c r="J165" s="1" t="s">
        <v>87</v>
      </c>
      <c r="L165" s="1" t="s">
        <v>53</v>
      </c>
      <c r="M165" s="1" t="e">
        <f>#REF!</f>
        <v>#REF!</v>
      </c>
      <c r="N165" s="4"/>
      <c r="O165" s="1" t="str">
        <f t="shared" si="16"/>
        <v xml:space="preserve">Data of first targeted therapy </v>
      </c>
      <c r="P165" s="3" t="s">
        <v>83</v>
      </c>
      <c r="Z165" s="1" t="str">
        <f t="shared" si="18"/>
        <v>@generic</v>
      </c>
      <c r="AA165" s="4" t="s">
        <v>54</v>
      </c>
      <c r="AB165" s="4"/>
      <c r="AC165" s="4" t="s">
        <v>201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x14ac:dyDescent="0.2">
      <c r="A166" s="8" t="s">
        <v>45</v>
      </c>
      <c r="B166" s="4" t="s">
        <v>574</v>
      </c>
      <c r="C166" s="4" t="s">
        <v>575</v>
      </c>
      <c r="D166" s="4" t="s">
        <v>48</v>
      </c>
      <c r="E166" s="4" t="s">
        <v>208</v>
      </c>
      <c r="F166" s="1" t="s">
        <v>576</v>
      </c>
      <c r="G166" s="1" t="s">
        <v>577</v>
      </c>
      <c r="I166" s="1" t="str">
        <f t="shared" si="15"/>
        <v xml:space="preserve">neo_ct      </v>
      </c>
      <c r="J166" s="1" t="s">
        <v>87</v>
      </c>
      <c r="K166" s="1" t="str">
        <f>CONCATENATE("&lt;div class='rich-text-field-label'&gt;&lt;p style='text-align: center;'&gt;",B166,"&lt;/p&gt;&lt;/div&gt;")</f>
        <v>&lt;div class='rich-text-field-label'&gt;&lt;p style='text-align: center;'&gt;neoadj_or_not&lt;/p&gt;&lt;/div&gt;</v>
      </c>
      <c r="L166" s="1" t="s">
        <v>211</v>
      </c>
      <c r="M166" s="1" t="e">
        <f>#REF!</f>
        <v>#REF!</v>
      </c>
      <c r="N166" s="4" t="str">
        <f>E166</f>
        <v>0,No|1,Yes</v>
      </c>
      <c r="O166" s="1" t="str">
        <f t="shared" ref="O166:O197" si="19">F166</f>
        <v>Neoadjuvant chemotherapy (before surgery)</v>
      </c>
      <c r="Z166" s="1" t="str">
        <f t="shared" si="18"/>
        <v>@generic</v>
      </c>
      <c r="AA166" s="4" t="s">
        <v>54</v>
      </c>
      <c r="AB166" s="4"/>
      <c r="AC166" s="4" t="s">
        <v>54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x14ac:dyDescent="0.2">
      <c r="A167" s="8" t="s">
        <v>45</v>
      </c>
      <c r="B167" s="4" t="s">
        <v>574</v>
      </c>
      <c r="C167" s="4" t="s">
        <v>578</v>
      </c>
      <c r="D167" s="4" t="s">
        <v>48</v>
      </c>
      <c r="E167" s="4" t="s">
        <v>208</v>
      </c>
      <c r="F167" s="1" t="s">
        <v>579</v>
      </c>
      <c r="G167" s="1" t="s">
        <v>580</v>
      </c>
      <c r="I167" s="1" t="str">
        <f t="shared" si="15"/>
        <v xml:space="preserve">neo_ht      </v>
      </c>
      <c r="J167" s="1" t="s">
        <v>87</v>
      </c>
      <c r="L167" s="1" t="s">
        <v>211</v>
      </c>
      <c r="M167" s="1" t="e">
        <f>#REF!</f>
        <v>#REF!</v>
      </c>
      <c r="N167" s="4" t="str">
        <f>E167</f>
        <v>0,No|1,Yes</v>
      </c>
      <c r="O167" s="1" t="str">
        <f t="shared" si="19"/>
        <v>Neoadjuvant endocrine therapy (NET)  (before surgery)</v>
      </c>
      <c r="Z167" s="1" t="str">
        <f t="shared" si="18"/>
        <v>@generic</v>
      </c>
      <c r="AA167" s="4" t="s">
        <v>54</v>
      </c>
      <c r="AB167" s="4"/>
      <c r="AC167" s="4" t="s">
        <v>54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x14ac:dyDescent="0.2">
      <c r="A168" s="8" t="s">
        <v>45</v>
      </c>
      <c r="B168" s="4" t="s">
        <v>574</v>
      </c>
      <c r="C168" s="4" t="s">
        <v>581</v>
      </c>
      <c r="D168" s="4" t="s">
        <v>48</v>
      </c>
      <c r="E168" s="4" t="s">
        <v>208</v>
      </c>
      <c r="F168" s="1" t="s">
        <v>582</v>
      </c>
      <c r="G168" s="1" t="s">
        <v>583</v>
      </c>
      <c r="I168" s="1" t="str">
        <f t="shared" si="15"/>
        <v xml:space="preserve">neo_rt      </v>
      </c>
      <c r="J168" s="1" t="s">
        <v>87</v>
      </c>
      <c r="L168" s="1" t="s">
        <v>211</v>
      </c>
      <c r="M168" s="1" t="e">
        <f>#REF!</f>
        <v>#REF!</v>
      </c>
      <c r="N168" s="4" t="str">
        <f>E168</f>
        <v>0,No|1,Yes</v>
      </c>
      <c r="O168" s="1" t="str">
        <f t="shared" si="19"/>
        <v>Neoadjuvant RT ( (before surgery)</v>
      </c>
      <c r="Z168" s="1" t="str">
        <f t="shared" si="18"/>
        <v>@generic</v>
      </c>
      <c r="AA168" s="1" t="s">
        <v>54</v>
      </c>
      <c r="AC168" s="1" t="s">
        <v>54</v>
      </c>
    </row>
    <row r="169" spans="1:45" x14ac:dyDescent="0.2">
      <c r="A169" s="8" t="s">
        <v>45</v>
      </c>
      <c r="B169" s="4" t="s">
        <v>574</v>
      </c>
      <c r="C169" s="4" t="s">
        <v>584</v>
      </c>
      <c r="D169" s="4" t="s">
        <v>48</v>
      </c>
      <c r="E169" s="4" t="s">
        <v>208</v>
      </c>
      <c r="F169" s="1" t="s">
        <v>585</v>
      </c>
      <c r="G169" s="1" t="s">
        <v>586</v>
      </c>
      <c r="I169" s="1" t="str">
        <f t="shared" si="15"/>
        <v>neo_antiher2</v>
      </c>
      <c r="J169" s="1" t="s">
        <v>87</v>
      </c>
      <c r="L169" s="1" t="s">
        <v>211</v>
      </c>
      <c r="M169" s="1" t="e">
        <f>#REF!</f>
        <v>#REF!</v>
      </c>
      <c r="N169" s="4" t="str">
        <f>E169</f>
        <v>0,No|1,Yes</v>
      </c>
      <c r="O169" s="1" t="str">
        <f t="shared" si="19"/>
        <v>Neoajuvant anti-HER2 therapy  (before surgery)</v>
      </c>
      <c r="Z169" s="1" t="str">
        <f t="shared" si="18"/>
        <v>@generic</v>
      </c>
      <c r="AA169" s="1" t="s">
        <v>54</v>
      </c>
      <c r="AC169" s="1" t="s">
        <v>54</v>
      </c>
    </row>
    <row r="170" spans="1:45" x14ac:dyDescent="0.2">
      <c r="A170" s="8" t="s">
        <v>45</v>
      </c>
      <c r="B170" s="4" t="s">
        <v>574</v>
      </c>
      <c r="C170" s="4" t="s">
        <v>587</v>
      </c>
      <c r="D170" s="4" t="s">
        <v>48</v>
      </c>
      <c r="E170" s="4" t="s">
        <v>208</v>
      </c>
      <c r="F170" s="1" t="s">
        <v>588</v>
      </c>
      <c r="G170" s="1" t="s">
        <v>589</v>
      </c>
      <c r="I170" s="1" t="str">
        <f t="shared" si="15"/>
        <v>neo_tc_other</v>
      </c>
      <c r="J170" s="1" t="s">
        <v>87</v>
      </c>
      <c r="L170" s="1" t="s">
        <v>211</v>
      </c>
      <c r="M170" s="1" t="e">
        <f>#REF!</f>
        <v>#REF!</v>
      </c>
      <c r="N170" s="4" t="str">
        <f>E170</f>
        <v>0,No|1,Yes</v>
      </c>
      <c r="O170" s="1" t="str">
        <f t="shared" si="19"/>
        <v>Neoajuvant targeted therapy (other than HER2)  (before surgery)</v>
      </c>
      <c r="Z170" s="1" t="str">
        <f t="shared" si="18"/>
        <v>@generic</v>
      </c>
      <c r="AA170" s="1" t="s">
        <v>54</v>
      </c>
      <c r="AC170" s="4" t="s">
        <v>201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7" x14ac:dyDescent="0.2">
      <c r="A171" s="8" t="s">
        <v>45</v>
      </c>
      <c r="B171" s="4" t="s">
        <v>574</v>
      </c>
      <c r="C171" s="4" t="s">
        <v>590</v>
      </c>
      <c r="D171" s="4" t="s">
        <v>81</v>
      </c>
      <c r="E171" s="4"/>
      <c r="F171" s="1" t="s">
        <v>591</v>
      </c>
      <c r="G171" s="1" t="s">
        <v>592</v>
      </c>
      <c r="I171" s="1" t="str">
        <f t="shared" si="15"/>
        <v xml:space="preserve">dat_first_neo_ct      </v>
      </c>
      <c r="J171" s="1" t="s">
        <v>87</v>
      </c>
      <c r="L171" s="1" t="s">
        <v>53</v>
      </c>
      <c r="M171" s="1" t="e">
        <f>#REF!</f>
        <v>#REF!</v>
      </c>
      <c r="N171" s="4"/>
      <c r="O171" s="1" t="str">
        <f t="shared" si="19"/>
        <v>Date of first cycle of neoadjuvant chemotherapy (before surgery)</v>
      </c>
      <c r="P171" s="3" t="s">
        <v>83</v>
      </c>
      <c r="Z171" s="1" t="str">
        <f t="shared" si="18"/>
        <v>@generic</v>
      </c>
      <c r="AA171" s="1" t="s">
        <v>54</v>
      </c>
      <c r="AC171" s="4" t="s">
        <v>54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7" x14ac:dyDescent="0.2">
      <c r="A172" s="8" t="s">
        <v>45</v>
      </c>
      <c r="B172" s="4" t="s">
        <v>574</v>
      </c>
      <c r="C172" s="4" t="s">
        <v>593</v>
      </c>
      <c r="D172" s="4" t="s">
        <v>81</v>
      </c>
      <c r="E172" s="4"/>
      <c r="F172" s="1" t="s">
        <v>594</v>
      </c>
      <c r="G172" s="1" t="s">
        <v>595</v>
      </c>
      <c r="I172" s="1" t="str">
        <f t="shared" si="15"/>
        <v xml:space="preserve">dat_first_neo_ht      </v>
      </c>
      <c r="J172" s="1" t="s">
        <v>87</v>
      </c>
      <c r="L172" s="1" t="s">
        <v>53</v>
      </c>
      <c r="M172" s="1" t="e">
        <f>#REF!</f>
        <v>#REF!</v>
      </c>
      <c r="N172" s="4"/>
      <c r="O172" s="1" t="str">
        <f t="shared" si="19"/>
        <v>Date of first cycle of neoadjuvant  endocrine therapy (NET) (before surgery)</v>
      </c>
      <c r="P172" s="3" t="s">
        <v>83</v>
      </c>
      <c r="Z172" s="1" t="str">
        <f t="shared" si="18"/>
        <v>@generic</v>
      </c>
      <c r="AA172" s="1" t="s">
        <v>54</v>
      </c>
      <c r="AC172" s="4" t="s">
        <v>54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7" x14ac:dyDescent="0.2">
      <c r="A173" s="8" t="s">
        <v>45</v>
      </c>
      <c r="B173" s="4" t="s">
        <v>574</v>
      </c>
      <c r="C173" s="4" t="s">
        <v>596</v>
      </c>
      <c r="D173" s="4" t="s">
        <v>81</v>
      </c>
      <c r="E173" s="4"/>
      <c r="F173" s="1" t="s">
        <v>597</v>
      </c>
      <c r="G173" s="1" t="s">
        <v>598</v>
      </c>
      <c r="I173" s="1" t="str">
        <f t="shared" si="15"/>
        <v xml:space="preserve">dat_first_neo_rt      </v>
      </c>
      <c r="J173" s="1" t="s">
        <v>87</v>
      </c>
      <c r="L173" s="1" t="s">
        <v>53</v>
      </c>
      <c r="M173" s="1" t="e">
        <f>#REF!</f>
        <v>#REF!</v>
      </c>
      <c r="N173" s="4"/>
      <c r="O173" s="1" t="str">
        <f t="shared" si="19"/>
        <v>Date of first cycle of neoadjuvant RT (before surgery)</v>
      </c>
      <c r="P173" s="3" t="s">
        <v>83</v>
      </c>
      <c r="Z173" s="1" t="str">
        <f t="shared" si="18"/>
        <v>@generic</v>
      </c>
      <c r="AA173" s="1" t="s">
        <v>54</v>
      </c>
      <c r="AB173" s="23"/>
      <c r="AC173" s="4" t="s">
        <v>54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7" x14ac:dyDescent="0.2">
      <c r="A174" s="8" t="s">
        <v>45</v>
      </c>
      <c r="B174" s="4" t="s">
        <v>574</v>
      </c>
      <c r="C174" s="4" t="s">
        <v>599</v>
      </c>
      <c r="D174" s="4" t="s">
        <v>81</v>
      </c>
      <c r="E174" s="4"/>
      <c r="F174" s="1" t="s">
        <v>600</v>
      </c>
      <c r="G174" s="1" t="s">
        <v>601</v>
      </c>
      <c r="I174" s="1" t="str">
        <f t="shared" si="15"/>
        <v>dat_first_neo_antiher2</v>
      </c>
      <c r="J174" s="1" t="s">
        <v>87</v>
      </c>
      <c r="L174" s="1" t="s">
        <v>53</v>
      </c>
      <c r="M174" s="1" t="e">
        <f>#REF!</f>
        <v>#REF!</v>
      </c>
      <c r="N174" s="4"/>
      <c r="O174" s="1" t="str">
        <f t="shared" si="19"/>
        <v>Date of first neoadjuvant anti-HER2 (before surgery)</v>
      </c>
      <c r="P174" s="3" t="s">
        <v>83</v>
      </c>
      <c r="Z174" s="1" t="str">
        <f t="shared" si="18"/>
        <v>@generic</v>
      </c>
      <c r="AA174" s="1" t="s">
        <v>54</v>
      </c>
      <c r="AB174" s="23"/>
      <c r="AC174" s="4" t="s">
        <v>54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7" x14ac:dyDescent="0.2">
      <c r="A175" s="8" t="s">
        <v>45</v>
      </c>
      <c r="B175" s="4" t="s">
        <v>574</v>
      </c>
      <c r="C175" s="4" t="s">
        <v>602</v>
      </c>
      <c r="D175" s="4" t="s">
        <v>81</v>
      </c>
      <c r="E175" s="4"/>
      <c r="F175" s="1" t="s">
        <v>603</v>
      </c>
      <c r="G175" s="1" t="s">
        <v>604</v>
      </c>
      <c r="I175" s="1" t="str">
        <f t="shared" si="15"/>
        <v>dat_first_neo_tc_other</v>
      </c>
      <c r="J175" s="1" t="s">
        <v>87</v>
      </c>
      <c r="L175" s="1" t="s">
        <v>53</v>
      </c>
      <c r="M175" s="1" t="e">
        <f>#REF!</f>
        <v>#REF!</v>
      </c>
      <c r="N175" s="4"/>
      <c r="O175" s="1" t="str">
        <f t="shared" si="19"/>
        <v>Date of first neoadjuvant targeted therapy (before surgery)</v>
      </c>
      <c r="P175" s="3" t="s">
        <v>83</v>
      </c>
      <c r="Z175" s="1" t="str">
        <f t="shared" si="18"/>
        <v>@generic</v>
      </c>
      <c r="AA175" s="1" t="s">
        <v>54</v>
      </c>
      <c r="AB175" s="23"/>
      <c r="AC175" s="4" t="s">
        <v>201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x14ac:dyDescent="0.2">
      <c r="A176" s="10" t="s">
        <v>70</v>
      </c>
      <c r="B176" s="4" t="s">
        <v>574</v>
      </c>
      <c r="C176" s="4" t="s">
        <v>605</v>
      </c>
      <c r="D176" s="4" t="s">
        <v>48</v>
      </c>
      <c r="E176" s="4" t="s">
        <v>606</v>
      </c>
      <c r="F176" s="1" t="s">
        <v>607</v>
      </c>
      <c r="G176" s="1" t="s">
        <v>608</v>
      </c>
      <c r="I176" s="1" t="str">
        <f t="shared" si="15"/>
        <v>primary_ttt</v>
      </c>
      <c r="J176" s="1" t="s">
        <v>87</v>
      </c>
      <c r="L176" s="4" t="s">
        <v>53</v>
      </c>
      <c r="M176" s="1" t="e">
        <f>#REF!</f>
        <v>#REF!</v>
      </c>
      <c r="N176" s="4" t="str">
        <f>E176</f>
        <v>1,Surgery|2,Neoadjuvant treatment|9,No surgery</v>
      </c>
      <c r="O176" s="1" t="str">
        <f t="shared" si="19"/>
        <v>Primary treatment (3 classes)</v>
      </c>
      <c r="Z176" s="1" t="str">
        <f t="shared" si="18"/>
        <v>@derived</v>
      </c>
      <c r="AA176" s="1" t="s">
        <v>54</v>
      </c>
      <c r="AC176" s="1" t="s">
        <v>54</v>
      </c>
    </row>
    <row r="177" spans="1:45" x14ac:dyDescent="0.2">
      <c r="A177" s="10" t="s">
        <v>70</v>
      </c>
      <c r="B177" s="4" t="s">
        <v>574</v>
      </c>
      <c r="C177" s="4" t="s">
        <v>609</v>
      </c>
      <c r="D177" s="4" t="s">
        <v>48</v>
      </c>
      <c r="E177" s="4" t="s">
        <v>610</v>
      </c>
      <c r="F177" s="1" t="s">
        <v>611</v>
      </c>
      <c r="G177" s="1" t="s">
        <v>608</v>
      </c>
      <c r="I177" s="1" t="str">
        <f t="shared" si="15"/>
        <v>primary_ttt_5cl</v>
      </c>
      <c r="J177" s="1" t="s">
        <v>87</v>
      </c>
      <c r="L177" s="4" t="s">
        <v>53</v>
      </c>
      <c r="M177" s="1" t="e">
        <f>#REF!</f>
        <v>#REF!</v>
      </c>
      <c r="N177" s="4" t="str">
        <f>E177</f>
        <v>1,Surgery|2,NAC +/- anti-HER2 treatment|3,Neoadjuvant endocrine therapy alone|4,Others neoadjuvant treatments|9,No surgery</v>
      </c>
      <c r="O177" s="1" t="str">
        <f t="shared" si="19"/>
        <v>Primary treatment (5 classes)</v>
      </c>
      <c r="Z177" s="1" t="str">
        <f t="shared" ref="Z177:Z208" si="20">CONCATENATE("@",A177)</f>
        <v>@derived</v>
      </c>
      <c r="AA177" s="1" t="s">
        <v>54</v>
      </c>
    </row>
    <row r="178" spans="1:45" x14ac:dyDescent="0.2">
      <c r="A178" s="10" t="s">
        <v>70</v>
      </c>
      <c r="B178" s="4" t="s">
        <v>574</v>
      </c>
      <c r="C178" s="4" t="s">
        <v>612</v>
      </c>
      <c r="D178" s="4" t="s">
        <v>48</v>
      </c>
      <c r="E178" s="4" t="s">
        <v>613</v>
      </c>
      <c r="F178" s="1" t="s">
        <v>614</v>
      </c>
      <c r="G178" s="1" t="s">
        <v>608</v>
      </c>
      <c r="I178" s="1" t="str">
        <f t="shared" si="15"/>
        <v>primary_ttt_3cl</v>
      </c>
      <c r="J178" s="1" t="s">
        <v>87</v>
      </c>
      <c r="L178" s="4" t="s">
        <v>53</v>
      </c>
      <c r="M178" s="1" t="e">
        <f>#REF!</f>
        <v>#REF!</v>
      </c>
      <c r="N178" s="4" t="str">
        <f>E178</f>
        <v>1,Surgery|2,NAC|3,Others</v>
      </c>
      <c r="O178" s="1" t="str">
        <f t="shared" si="19"/>
        <v xml:space="preserve">Primary treatment </v>
      </c>
      <c r="Z178" s="1" t="str">
        <f t="shared" si="20"/>
        <v>@derived</v>
      </c>
      <c r="AA178" s="1" t="s">
        <v>54</v>
      </c>
    </row>
    <row r="179" spans="1:45" x14ac:dyDescent="0.2">
      <c r="A179" s="8" t="s">
        <v>45</v>
      </c>
      <c r="B179" s="4" t="s">
        <v>615</v>
      </c>
      <c r="C179" s="4" t="s">
        <v>616</v>
      </c>
      <c r="D179" s="4" t="s">
        <v>48</v>
      </c>
      <c r="E179" s="4" t="s">
        <v>617</v>
      </c>
      <c r="F179" s="1" t="s">
        <v>618</v>
      </c>
      <c r="G179" s="1" t="s">
        <v>619</v>
      </c>
      <c r="I179" s="1" t="str">
        <f t="shared" si="15"/>
        <v>neo_ct_regimen</v>
      </c>
      <c r="J179" s="1" t="s">
        <v>87</v>
      </c>
      <c r="K179" s="1" t="str">
        <f>CONCATENATE("&lt;div class='rich-text-field-label'&gt;&lt;p style='text-align: center;'&gt;",B179,"&lt;/p&gt;&lt;/div&gt;")</f>
        <v>&lt;div class='rich-text-field-label'&gt;&lt;p style='text-align: center;'&gt;neoadjuvant_ct_antiher2&lt;/p&gt;&lt;/div&gt;</v>
      </c>
      <c r="L179" s="4" t="s">
        <v>53</v>
      </c>
      <c r="M179" s="1" t="e">
        <f>#REF!</f>
        <v>#REF!</v>
      </c>
      <c r="N179" s="4" t="str">
        <f>E179</f>
        <v>1,anthra-taxans| 2,anthra |3,taxanes| 4,others</v>
      </c>
      <c r="O179" s="1" t="str">
        <f t="shared" si="19"/>
        <v xml:space="preserve">Regimen of NAC </v>
      </c>
      <c r="Z179" s="1" t="str">
        <f t="shared" si="20"/>
        <v>@generic</v>
      </c>
      <c r="AA179" s="4" t="s">
        <v>54</v>
      </c>
      <c r="AB179" s="4"/>
      <c r="AC179" s="2" t="s">
        <v>342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x14ac:dyDescent="0.2">
      <c r="A180" s="8" t="s">
        <v>45</v>
      </c>
      <c r="B180" s="4" t="s">
        <v>615</v>
      </c>
      <c r="C180" s="4" t="s">
        <v>620</v>
      </c>
      <c r="D180" s="4" t="s">
        <v>62</v>
      </c>
      <c r="E180" s="4"/>
      <c r="F180" s="1" t="s">
        <v>621</v>
      </c>
      <c r="G180" s="1" t="s">
        <v>622</v>
      </c>
      <c r="I180" s="1" t="str">
        <f t="shared" si="15"/>
        <v>nb_cycles_neo_ct</v>
      </c>
      <c r="J180" s="1" t="s">
        <v>87</v>
      </c>
      <c r="L180" s="1" t="s">
        <v>53</v>
      </c>
      <c r="M180" s="1" t="e">
        <f>#REF!</f>
        <v>#REF!</v>
      </c>
      <c r="N180" s="4"/>
      <c r="O180" s="1" t="str">
        <f t="shared" si="19"/>
        <v>Number of cycles (NAC) ; set to NA if no ttt</v>
      </c>
      <c r="P180" s="4" t="s">
        <v>62</v>
      </c>
      <c r="Z180" s="1" t="str">
        <f t="shared" si="20"/>
        <v>@generic</v>
      </c>
      <c r="AA180" s="4" t="s">
        <v>54</v>
      </c>
      <c r="AB180" s="4"/>
      <c r="AC180" s="2" t="s">
        <v>342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x14ac:dyDescent="0.2">
      <c r="A181" s="8" t="s">
        <v>45</v>
      </c>
      <c r="B181" s="4" t="s">
        <v>615</v>
      </c>
      <c r="C181" s="4" t="s">
        <v>623</v>
      </c>
      <c r="D181" s="4" t="s">
        <v>62</v>
      </c>
      <c r="E181" s="4"/>
      <c r="F181" s="1" t="s">
        <v>624</v>
      </c>
      <c r="G181" s="1" t="s">
        <v>625</v>
      </c>
      <c r="I181" s="1" t="str">
        <f t="shared" si="15"/>
        <v>nb_cycles_neo_ct_taxanes</v>
      </c>
      <c r="J181" s="1" t="s">
        <v>87</v>
      </c>
      <c r="L181" s="1" t="s">
        <v>53</v>
      </c>
      <c r="M181" s="1" t="e">
        <f>#REF!</f>
        <v>#REF!</v>
      </c>
      <c r="N181" s="4"/>
      <c r="O181" s="1" t="str">
        <f t="shared" si="19"/>
        <v>Number cycles of taxanes (NAC); set to NA if no ttt</v>
      </c>
      <c r="P181" s="4" t="s">
        <v>62</v>
      </c>
      <c r="Z181" s="1" t="str">
        <f t="shared" si="20"/>
        <v>@generic</v>
      </c>
      <c r="AA181" s="1" t="s">
        <v>321</v>
      </c>
      <c r="AC181" s="2" t="s">
        <v>342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x14ac:dyDescent="0.2">
      <c r="A182" s="8" t="s">
        <v>45</v>
      </c>
      <c r="B182" s="4" t="s">
        <v>615</v>
      </c>
      <c r="C182" s="4" t="s">
        <v>626</v>
      </c>
      <c r="D182" s="4" t="s">
        <v>62</v>
      </c>
      <c r="E182" s="4"/>
      <c r="F182" s="1" t="s">
        <v>627</v>
      </c>
      <c r="G182" s="1" t="s">
        <v>628</v>
      </c>
      <c r="I182" s="1" t="str">
        <f t="shared" si="15"/>
        <v>nb_cycles_neo_ct_anthra</v>
      </c>
      <c r="J182" s="1" t="s">
        <v>87</v>
      </c>
      <c r="L182" s="1" t="s">
        <v>53</v>
      </c>
      <c r="M182" s="1" t="e">
        <f>#REF!</f>
        <v>#REF!</v>
      </c>
      <c r="N182" s="4"/>
      <c r="O182" s="1" t="str">
        <f t="shared" si="19"/>
        <v>Number cycles of anthracyclines (NAC); set to NA if no ttt</v>
      </c>
      <c r="P182" s="4" t="s">
        <v>62</v>
      </c>
      <c r="Z182" s="1" t="str">
        <f t="shared" si="20"/>
        <v>@generic</v>
      </c>
      <c r="AA182" s="1" t="s">
        <v>321</v>
      </c>
      <c r="AC182" s="2" t="s">
        <v>342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7" x14ac:dyDescent="0.2">
      <c r="A183" s="8" t="s">
        <v>45</v>
      </c>
      <c r="B183" s="4" t="s">
        <v>615</v>
      </c>
      <c r="C183" s="4" t="s">
        <v>629</v>
      </c>
      <c r="D183" s="4" t="s">
        <v>81</v>
      </c>
      <c r="E183" s="4"/>
      <c r="F183" s="1" t="s">
        <v>630</v>
      </c>
      <c r="G183" s="1" t="s">
        <v>631</v>
      </c>
      <c r="I183" s="1" t="str">
        <f t="shared" si="15"/>
        <v xml:space="preserve">dat_end_neo_ct      </v>
      </c>
      <c r="J183" s="1" t="s">
        <v>87</v>
      </c>
      <c r="L183" s="1" t="s">
        <v>53</v>
      </c>
      <c r="M183" s="1" t="e">
        <f>#REF!</f>
        <v>#REF!</v>
      </c>
      <c r="N183" s="4"/>
      <c r="O183" s="1" t="str">
        <f t="shared" si="19"/>
        <v>Date of last cycle of neoadjuvant chemotherapy</v>
      </c>
      <c r="P183" s="3" t="s">
        <v>83</v>
      </c>
      <c r="Z183" s="1" t="str">
        <f t="shared" si="20"/>
        <v>@generic</v>
      </c>
      <c r="AA183" s="4" t="s">
        <v>54</v>
      </c>
      <c r="AB183" s="4"/>
      <c r="AC183" s="2" t="s">
        <v>342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x14ac:dyDescent="0.2">
      <c r="A184" s="8" t="s">
        <v>45</v>
      </c>
      <c r="B184" s="4" t="s">
        <v>615</v>
      </c>
      <c r="C184" s="4" t="s">
        <v>632</v>
      </c>
      <c r="D184" s="4" t="s">
        <v>48</v>
      </c>
      <c r="E184" s="4" t="s">
        <v>633</v>
      </c>
      <c r="F184" s="4" t="s">
        <v>634</v>
      </c>
      <c r="G184" s="1" t="s">
        <v>635</v>
      </c>
      <c r="I184" s="1" t="str">
        <f t="shared" si="15"/>
        <v>neo_ct_sequence</v>
      </c>
      <c r="J184" s="1" t="s">
        <v>87</v>
      </c>
      <c r="L184" s="4" t="s">
        <v>53</v>
      </c>
      <c r="M184" s="1" t="e">
        <f>#REF!</f>
        <v>#REF!</v>
      </c>
      <c r="N184" s="4" t="str">
        <f t="shared" ref="N184:N189" si="21">E184</f>
        <v>1,monosequential|2,bi-sequential|3,plurisequential</v>
      </c>
      <c r="O184" s="1" t="str">
        <f t="shared" si="19"/>
        <v>Type of sequencing of neoadjuvant chemotherapy</v>
      </c>
      <c r="Z184" s="1" t="str">
        <f t="shared" si="20"/>
        <v>@generic</v>
      </c>
      <c r="AA184" s="4" t="s">
        <v>54</v>
      </c>
      <c r="AB184" s="4"/>
      <c r="AC184" s="2" t="s">
        <v>342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x14ac:dyDescent="0.2">
      <c r="A185" s="8" t="s">
        <v>45</v>
      </c>
      <c r="B185" s="4" t="s">
        <v>615</v>
      </c>
      <c r="C185" s="4" t="s">
        <v>636</v>
      </c>
      <c r="D185" s="4" t="s">
        <v>48</v>
      </c>
      <c r="E185" s="4" t="s">
        <v>208</v>
      </c>
      <c r="F185" s="1" t="s">
        <v>637</v>
      </c>
      <c r="G185" s="1" t="s">
        <v>638</v>
      </c>
      <c r="I185" s="1" t="str">
        <f t="shared" si="15"/>
        <v>reduc_dos_neo</v>
      </c>
      <c r="J185" s="1" t="s">
        <v>87</v>
      </c>
      <c r="L185" s="1" t="s">
        <v>211</v>
      </c>
      <c r="M185" s="1" t="e">
        <f>#REF!</f>
        <v>#REF!</v>
      </c>
      <c r="N185" s="4" t="str">
        <f t="shared" si="21"/>
        <v>0,No|1,Yes</v>
      </c>
      <c r="O185" s="1" t="str">
        <f t="shared" si="19"/>
        <v xml:space="preserve">Neoadyuvant chemotherapy dose reduction </v>
      </c>
      <c r="Z185" s="1" t="str">
        <f t="shared" si="20"/>
        <v>@generic</v>
      </c>
      <c r="AA185" s="4" t="s">
        <v>201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x14ac:dyDescent="0.2">
      <c r="A186" s="8" t="s">
        <v>45</v>
      </c>
      <c r="B186" s="4" t="s">
        <v>615</v>
      </c>
      <c r="C186" s="4" t="s">
        <v>639</v>
      </c>
      <c r="D186" s="4" t="s">
        <v>48</v>
      </c>
      <c r="E186" s="4" t="s">
        <v>208</v>
      </c>
      <c r="F186" s="1" t="s">
        <v>640</v>
      </c>
      <c r="G186" s="1" t="s">
        <v>641</v>
      </c>
      <c r="I186" s="1" t="str">
        <f t="shared" si="15"/>
        <v>gcsf_neo</v>
      </c>
      <c r="J186" s="1" t="s">
        <v>87</v>
      </c>
      <c r="L186" s="1" t="s">
        <v>211</v>
      </c>
      <c r="M186" s="1" t="e">
        <f>#REF!</f>
        <v>#REF!</v>
      </c>
      <c r="N186" s="4" t="str">
        <f t="shared" si="21"/>
        <v>0,No|1,Yes</v>
      </c>
      <c r="O186" s="1" t="str">
        <f t="shared" si="19"/>
        <v xml:space="preserve">Treatment with colony-stimulating factor </v>
      </c>
      <c r="Z186" s="1" t="str">
        <f t="shared" si="20"/>
        <v>@generic</v>
      </c>
      <c r="AA186" s="4" t="s">
        <v>201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x14ac:dyDescent="0.2">
      <c r="A187" s="8" t="s">
        <v>45</v>
      </c>
      <c r="B187" s="4" t="s">
        <v>615</v>
      </c>
      <c r="C187" s="4" t="s">
        <v>642</v>
      </c>
      <c r="D187" s="4" t="s">
        <v>48</v>
      </c>
      <c r="E187" s="1" t="s">
        <v>643</v>
      </c>
      <c r="F187" s="1" t="s">
        <v>644</v>
      </c>
      <c r="G187" s="1" t="s">
        <v>645</v>
      </c>
      <c r="I187" s="1" t="str">
        <f t="shared" si="15"/>
        <v>neo_antiher2_regimen</v>
      </c>
      <c r="J187" s="1" t="s">
        <v>87</v>
      </c>
      <c r="L187" s="4" t="s">
        <v>53</v>
      </c>
      <c r="M187" s="1" t="e">
        <f>#REF!</f>
        <v>#REF!</v>
      </c>
      <c r="N187" s="4" t="str">
        <f t="shared" si="21"/>
        <v>1,trastuzumab| 2,lapatinib| 3,pertuzumab| 4,combination| 5,others</v>
      </c>
      <c r="O187" s="1" t="str">
        <f t="shared" si="19"/>
        <v>Type of neoajuvant anti-HER2 therapy</v>
      </c>
      <c r="Z187" s="1" t="str">
        <f t="shared" si="20"/>
        <v>@generic</v>
      </c>
      <c r="AA187" s="1" t="s">
        <v>321</v>
      </c>
      <c r="AC187" s="2" t="s">
        <v>342</v>
      </c>
    </row>
    <row r="188" spans="1:45" x14ac:dyDescent="0.2">
      <c r="A188" s="8" t="s">
        <v>45</v>
      </c>
      <c r="B188" s="4" t="s">
        <v>646</v>
      </c>
      <c r="C188" s="4" t="s">
        <v>647</v>
      </c>
      <c r="D188" s="4" t="s">
        <v>48</v>
      </c>
      <c r="E188" s="4" t="s">
        <v>208</v>
      </c>
      <c r="F188" s="1" t="s">
        <v>648</v>
      </c>
      <c r="G188" s="1" t="s">
        <v>649</v>
      </c>
      <c r="I188" s="1" t="str">
        <f t="shared" si="15"/>
        <v>adj_ct</v>
      </c>
      <c r="J188" s="1" t="s">
        <v>87</v>
      </c>
      <c r="K188" s="1" t="str">
        <f>CONCATENATE("&lt;div class='rich-text-field-label'&gt;&lt;p style='text-align: center;'&gt;",B188,"&lt;/p&gt;&lt;/div&gt;")</f>
        <v>&lt;div class='rich-text-field-label'&gt;&lt;p style='text-align: center;'&gt;adjuvant_ct_antiher2&lt;/p&gt;&lt;/div&gt;</v>
      </c>
      <c r="L188" s="1" t="s">
        <v>211</v>
      </c>
      <c r="M188" s="1" t="e">
        <f>#REF!</f>
        <v>#REF!</v>
      </c>
      <c r="N188" s="4" t="str">
        <f t="shared" si="21"/>
        <v>0,No|1,Yes</v>
      </c>
      <c r="O188" s="1" t="str">
        <f t="shared" si="19"/>
        <v>Treatment with adjuvant chemotherapy ( after surgery)</v>
      </c>
      <c r="Z188" s="1" t="str">
        <f t="shared" si="20"/>
        <v>@generic</v>
      </c>
      <c r="AA188" s="4" t="s">
        <v>54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x14ac:dyDescent="0.2">
      <c r="A189" s="8" t="s">
        <v>45</v>
      </c>
      <c r="B189" s="4" t="s">
        <v>646</v>
      </c>
      <c r="C189" s="4" t="s">
        <v>650</v>
      </c>
      <c r="D189" s="4" t="s">
        <v>48</v>
      </c>
      <c r="E189" s="4" t="s">
        <v>651</v>
      </c>
      <c r="F189" s="1" t="s">
        <v>652</v>
      </c>
      <c r="G189" s="1" t="s">
        <v>653</v>
      </c>
      <c r="I189" s="1" t="str">
        <f t="shared" si="15"/>
        <v>adj_ct_regimen</v>
      </c>
      <c r="J189" s="1" t="s">
        <v>87</v>
      </c>
      <c r="L189" s="4" t="s">
        <v>53</v>
      </c>
      <c r="M189" s="1" t="e">
        <f>#REF!</f>
        <v>#REF!</v>
      </c>
      <c r="N189" s="4" t="str">
        <f t="shared" si="21"/>
        <v>1,anthra-taxans| 2,anthra |3,taxanes|4,others</v>
      </c>
      <c r="O189" s="1" t="str">
        <f t="shared" si="19"/>
        <v xml:space="preserve"> Regimen of adjuvant chemotherapy</v>
      </c>
      <c r="Z189" s="1" t="str">
        <f t="shared" si="20"/>
        <v>@generic</v>
      </c>
      <c r="AA189" s="4" t="s">
        <v>54</v>
      </c>
      <c r="AB189" s="4"/>
      <c r="AC189" s="2" t="s">
        <v>342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x14ac:dyDescent="0.2">
      <c r="A190" s="8" t="s">
        <v>45</v>
      </c>
      <c r="B190" s="4" t="s">
        <v>646</v>
      </c>
      <c r="C190" s="4" t="s">
        <v>654</v>
      </c>
      <c r="D190" s="4" t="s">
        <v>62</v>
      </c>
      <c r="E190" s="4"/>
      <c r="F190" s="1" t="s">
        <v>655</v>
      </c>
      <c r="G190" s="1" t="s">
        <v>656</v>
      </c>
      <c r="I190" s="1" t="str">
        <f t="shared" si="15"/>
        <v>nb_cycles_adj_ct_taxanes</v>
      </c>
      <c r="J190" s="1" t="s">
        <v>87</v>
      </c>
      <c r="L190" s="1" t="s">
        <v>53</v>
      </c>
      <c r="M190" s="1" t="e">
        <f>#REF!</f>
        <v>#REF!</v>
      </c>
      <c r="N190" s="4"/>
      <c r="O190" s="1" t="str">
        <f t="shared" si="19"/>
        <v>Number cycles of taxanes (adj CT) ; set to NA if no ttt</v>
      </c>
      <c r="P190" s="4" t="s">
        <v>62</v>
      </c>
      <c r="Z190" s="1" t="str">
        <f t="shared" si="20"/>
        <v>@generic</v>
      </c>
      <c r="AA190" s="1" t="s">
        <v>321</v>
      </c>
      <c r="AC190" s="2" t="s">
        <v>342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x14ac:dyDescent="0.2">
      <c r="A191" s="8" t="s">
        <v>45</v>
      </c>
      <c r="B191" s="4" t="s">
        <v>646</v>
      </c>
      <c r="C191" s="4" t="s">
        <v>657</v>
      </c>
      <c r="D191" s="4" t="s">
        <v>62</v>
      </c>
      <c r="E191" s="4"/>
      <c r="F191" s="1" t="s">
        <v>658</v>
      </c>
      <c r="G191" s="1" t="s">
        <v>659</v>
      </c>
      <c r="I191" s="1" t="str">
        <f t="shared" si="15"/>
        <v>nb_cycles_adj_ct_anthra</v>
      </c>
      <c r="J191" s="1" t="s">
        <v>87</v>
      </c>
      <c r="L191" s="1" t="s">
        <v>53</v>
      </c>
      <c r="M191" s="1" t="e">
        <f>#REF!</f>
        <v>#REF!</v>
      </c>
      <c r="N191" s="4"/>
      <c r="O191" s="1" t="str">
        <f t="shared" si="19"/>
        <v>Number cycles of anthracyclines (adj CT); set to NA if no ttt</v>
      </c>
      <c r="P191" s="4" t="s">
        <v>62</v>
      </c>
      <c r="Z191" s="1" t="str">
        <f t="shared" si="20"/>
        <v>@generic</v>
      </c>
      <c r="AA191" s="1" t="s">
        <v>321</v>
      </c>
      <c r="AC191" s="2" t="s">
        <v>342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x14ac:dyDescent="0.2">
      <c r="A192" s="8" t="s">
        <v>45</v>
      </c>
      <c r="B192" s="4" t="s">
        <v>646</v>
      </c>
      <c r="C192" s="4" t="s">
        <v>660</v>
      </c>
      <c r="D192" s="4" t="s">
        <v>48</v>
      </c>
      <c r="E192" s="4" t="s">
        <v>633</v>
      </c>
      <c r="F192" s="4" t="s">
        <v>634</v>
      </c>
      <c r="G192" s="1" t="s">
        <v>661</v>
      </c>
      <c r="I192" s="1" t="str">
        <f t="shared" si="15"/>
        <v>adj_ct_sequence</v>
      </c>
      <c r="J192" s="1" t="s">
        <v>87</v>
      </c>
      <c r="L192" s="4" t="s">
        <v>53</v>
      </c>
      <c r="M192" s="1" t="e">
        <f>#REF!</f>
        <v>#REF!</v>
      </c>
      <c r="N192" s="4" t="str">
        <f>E192</f>
        <v>1,monosequential|2,bi-sequential|3,plurisequential</v>
      </c>
      <c r="O192" s="1" t="str">
        <f t="shared" si="19"/>
        <v>Type of sequencing of neoadjuvant chemotherapy</v>
      </c>
      <c r="Z192" s="1" t="str">
        <f t="shared" si="20"/>
        <v>@generic</v>
      </c>
      <c r="AA192" s="4" t="s">
        <v>54</v>
      </c>
      <c r="AB192" s="4"/>
      <c r="AC192" s="2" t="s">
        <v>342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x14ac:dyDescent="0.2">
      <c r="A193" s="8" t="s">
        <v>45</v>
      </c>
      <c r="B193" s="4" t="s">
        <v>646</v>
      </c>
      <c r="C193" s="4" t="s">
        <v>662</v>
      </c>
      <c r="D193" s="4" t="s">
        <v>62</v>
      </c>
      <c r="E193" s="4"/>
      <c r="F193" s="1" t="s">
        <v>663</v>
      </c>
      <c r="G193" s="1" t="s">
        <v>664</v>
      </c>
      <c r="I193" s="1" t="str">
        <f t="shared" si="15"/>
        <v>nb_cycles_adj_ct</v>
      </c>
      <c r="J193" s="1" t="s">
        <v>87</v>
      </c>
      <c r="L193" s="1" t="s">
        <v>53</v>
      </c>
      <c r="M193" s="1" t="e">
        <f>#REF!</f>
        <v>#REF!</v>
      </c>
      <c r="N193" s="4"/>
      <c r="O193" s="1" t="str">
        <f t="shared" si="19"/>
        <v>Number of cycles (adj CT) ; ; set to NA if no ttt</v>
      </c>
      <c r="P193" s="4" t="s">
        <v>62</v>
      </c>
      <c r="Z193" s="1" t="str">
        <f t="shared" si="20"/>
        <v>@generic</v>
      </c>
      <c r="AA193" s="4" t="s">
        <v>54</v>
      </c>
      <c r="AB193" s="4"/>
      <c r="AC193" s="2" t="s">
        <v>342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7" x14ac:dyDescent="0.2">
      <c r="A194" s="8" t="s">
        <v>45</v>
      </c>
      <c r="B194" s="4" t="s">
        <v>646</v>
      </c>
      <c r="C194" s="4" t="s">
        <v>665</v>
      </c>
      <c r="D194" s="4" t="s">
        <v>81</v>
      </c>
      <c r="E194" s="4"/>
      <c r="F194" s="1" t="s">
        <v>666</v>
      </c>
      <c r="G194" s="1" t="s">
        <v>667</v>
      </c>
      <c r="I194" s="1" t="str">
        <f t="shared" ref="I194:I228" si="22">C194</f>
        <v>dat_first_adj_ct</v>
      </c>
      <c r="J194" s="1" t="s">
        <v>87</v>
      </c>
      <c r="L194" s="1" t="s">
        <v>53</v>
      </c>
      <c r="M194" s="1" t="e">
        <f>#REF!</f>
        <v>#REF!</v>
      </c>
      <c r="N194" s="4"/>
      <c r="O194" s="1" t="str">
        <f t="shared" si="19"/>
        <v>Date of first cycle of adjuvant chemotherapy</v>
      </c>
      <c r="P194" s="3" t="s">
        <v>83</v>
      </c>
      <c r="Z194" s="1" t="str">
        <f t="shared" si="20"/>
        <v>@generic</v>
      </c>
      <c r="AA194" s="4" t="s">
        <v>54</v>
      </c>
      <c r="AB194" s="4"/>
      <c r="AC194" s="2" t="s">
        <v>342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7" x14ac:dyDescent="0.2">
      <c r="A195" s="8" t="s">
        <v>45</v>
      </c>
      <c r="B195" s="4" t="s">
        <v>646</v>
      </c>
      <c r="C195" s="4" t="s">
        <v>668</v>
      </c>
      <c r="D195" s="4" t="s">
        <v>81</v>
      </c>
      <c r="E195" s="4"/>
      <c r="F195" s="1" t="s">
        <v>669</v>
      </c>
      <c r="G195" s="1" t="s">
        <v>670</v>
      </c>
      <c r="I195" s="1" t="str">
        <f t="shared" si="22"/>
        <v>dat_end_adj_ct</v>
      </c>
      <c r="J195" s="1" t="s">
        <v>87</v>
      </c>
      <c r="L195" s="1" t="s">
        <v>53</v>
      </c>
      <c r="M195" s="1" t="e">
        <f>#REF!</f>
        <v>#REF!</v>
      </c>
      <c r="N195" s="4"/>
      <c r="O195" s="1" t="str">
        <f t="shared" si="19"/>
        <v xml:space="preserve">Date of last cycle of adjuvant chemotherapy </v>
      </c>
      <c r="P195" s="3" t="s">
        <v>83</v>
      </c>
      <c r="Z195" s="1" t="str">
        <f t="shared" si="20"/>
        <v>@generic</v>
      </c>
      <c r="AA195" s="4" t="s">
        <v>54</v>
      </c>
      <c r="AB195" s="4"/>
      <c r="AC195" s="2" t="s">
        <v>342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x14ac:dyDescent="0.2">
      <c r="A196" s="8" t="s">
        <v>45</v>
      </c>
      <c r="B196" s="4" t="s">
        <v>646</v>
      </c>
      <c r="C196" s="4" t="s">
        <v>671</v>
      </c>
      <c r="D196" s="4" t="s">
        <v>48</v>
      </c>
      <c r="E196" s="4" t="s">
        <v>208</v>
      </c>
      <c r="F196" s="1" t="s">
        <v>672</v>
      </c>
      <c r="G196" s="1" t="s">
        <v>673</v>
      </c>
      <c r="I196" s="1" t="str">
        <f t="shared" si="22"/>
        <v>reduc_dos_adj</v>
      </c>
      <c r="J196" s="1" t="s">
        <v>87</v>
      </c>
      <c r="L196" s="1" t="s">
        <v>211</v>
      </c>
      <c r="M196" s="1" t="e">
        <f>#REF!</f>
        <v>#REF!</v>
      </c>
      <c r="N196" s="4" t="str">
        <f>E196</f>
        <v>0,No|1,Yes</v>
      </c>
      <c r="O196" s="1" t="str">
        <f t="shared" si="19"/>
        <v xml:space="preserve">Chemotherapy dose reduction </v>
      </c>
      <c r="Z196" s="1" t="str">
        <f t="shared" si="20"/>
        <v>@generic</v>
      </c>
      <c r="AA196" s="4" t="s">
        <v>201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x14ac:dyDescent="0.2">
      <c r="A197" s="8" t="s">
        <v>45</v>
      </c>
      <c r="B197" s="4" t="s">
        <v>646</v>
      </c>
      <c r="C197" s="4" t="s">
        <v>674</v>
      </c>
      <c r="D197" s="4" t="s">
        <v>48</v>
      </c>
      <c r="E197" s="4" t="s">
        <v>208</v>
      </c>
      <c r="F197" s="1" t="s">
        <v>640</v>
      </c>
      <c r="G197" s="1" t="s">
        <v>675</v>
      </c>
      <c r="I197" s="1" t="str">
        <f t="shared" si="22"/>
        <v>gcsf_adj</v>
      </c>
      <c r="J197" s="1" t="s">
        <v>87</v>
      </c>
      <c r="L197" s="1" t="s">
        <v>211</v>
      </c>
      <c r="M197" s="1" t="e">
        <f>#REF!</f>
        <v>#REF!</v>
      </c>
      <c r="N197" s="4" t="str">
        <f>E197</f>
        <v>0,No|1,Yes</v>
      </c>
      <c r="O197" s="1" t="str">
        <f t="shared" si="19"/>
        <v xml:space="preserve">Treatment with colony-stimulating factor </v>
      </c>
      <c r="Z197" s="1" t="str">
        <f t="shared" si="20"/>
        <v>@generic</v>
      </c>
      <c r="AA197" s="4" t="s">
        <v>201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x14ac:dyDescent="0.2">
      <c r="A198" s="8" t="s">
        <v>45</v>
      </c>
      <c r="B198" s="4" t="s">
        <v>646</v>
      </c>
      <c r="C198" s="4" t="s">
        <v>676</v>
      </c>
      <c r="D198" s="4" t="s">
        <v>48</v>
      </c>
      <c r="E198" s="4" t="s">
        <v>208</v>
      </c>
      <c r="F198" s="1" t="s">
        <v>677</v>
      </c>
      <c r="G198" s="1" t="s">
        <v>678</v>
      </c>
      <c r="I198" s="1" t="str">
        <f t="shared" si="22"/>
        <v>adj_antiher2</v>
      </c>
      <c r="J198" s="1" t="s">
        <v>87</v>
      </c>
      <c r="L198" s="1" t="s">
        <v>211</v>
      </c>
      <c r="M198" s="1" t="e">
        <f>#REF!</f>
        <v>#REF!</v>
      </c>
      <c r="N198" s="4" t="str">
        <f>E198</f>
        <v>0,No|1,Yes</v>
      </c>
      <c r="O198" s="1" t="str">
        <f t="shared" ref="O198:O229" si="23">F198</f>
        <v>Adjuvant anti-HER2 therapy  (after surgery)</v>
      </c>
      <c r="Z198" s="1" t="str">
        <f t="shared" si="20"/>
        <v>@generic</v>
      </c>
      <c r="AA198" s="1" t="s">
        <v>54</v>
      </c>
      <c r="AC198" s="2" t="s">
        <v>342</v>
      </c>
    </row>
    <row r="199" spans="1:45" x14ac:dyDescent="0.2">
      <c r="A199" s="8" t="s">
        <v>45</v>
      </c>
      <c r="B199" s="4" t="s">
        <v>646</v>
      </c>
      <c r="C199" s="4" t="s">
        <v>679</v>
      </c>
      <c r="D199" s="4" t="s">
        <v>81</v>
      </c>
      <c r="F199" s="1" t="s">
        <v>680</v>
      </c>
      <c r="G199" s="1" t="s">
        <v>681</v>
      </c>
      <c r="I199" s="1" t="str">
        <f t="shared" si="22"/>
        <v>dat_first_adj_antiher2</v>
      </c>
      <c r="J199" s="1" t="s">
        <v>87</v>
      </c>
      <c r="L199" s="1" t="s">
        <v>53</v>
      </c>
      <c r="M199" s="1" t="e">
        <f>#REF!</f>
        <v>#REF!</v>
      </c>
      <c r="N199" s="4"/>
      <c r="O199" s="1" t="str">
        <f t="shared" si="23"/>
        <v xml:space="preserve">Date of first anti-HER2 therapy </v>
      </c>
      <c r="P199" s="1" t="s">
        <v>83</v>
      </c>
      <c r="Z199" s="1" t="str">
        <f t="shared" si="20"/>
        <v>@generic</v>
      </c>
      <c r="AA199" s="1" t="s">
        <v>54</v>
      </c>
      <c r="AC199" s="2" t="s">
        <v>342</v>
      </c>
    </row>
    <row r="200" spans="1:45" x14ac:dyDescent="0.2">
      <c r="A200" s="10" t="s">
        <v>70</v>
      </c>
      <c r="B200" s="4" t="s">
        <v>682</v>
      </c>
      <c r="C200" s="4" t="s">
        <v>683</v>
      </c>
      <c r="D200" s="24" t="s">
        <v>48</v>
      </c>
      <c r="E200" s="4" t="s">
        <v>684</v>
      </c>
      <c r="F200" s="1" t="s">
        <v>685</v>
      </c>
      <c r="G200" s="1" t="s">
        <v>685</v>
      </c>
      <c r="I200" s="1" t="str">
        <f t="shared" si="22"/>
        <v>ct_setting_5cl</v>
      </c>
      <c r="J200" s="1" t="s">
        <v>87</v>
      </c>
      <c r="K200" s="1" t="str">
        <f>CONCATENATE("&lt;div class='rich-text-field-label'&gt;&lt;p style='text-align: center;'&gt;",B200,"&lt;/p&gt;&lt;/div&gt;")</f>
        <v>&lt;div class='rich-text-field-label'&gt;&lt;p style='text-align: center;'&gt;settings_and_regimen&lt;/p&gt;&lt;/div&gt;</v>
      </c>
      <c r="L200" s="4" t="s">
        <v>53</v>
      </c>
      <c r="M200" s="1" t="e">
        <f>#REF!</f>
        <v>#REF!</v>
      </c>
      <c r="N200" s="4" t="str">
        <f>E200</f>
        <v>1,NAC|2,Adjuvant|3,NAC and adjuvant|4,Chemotherapy without surgery|5,No</v>
      </c>
      <c r="O200" s="1" t="str">
        <f t="shared" si="23"/>
        <v>Chemotherapy setting</v>
      </c>
      <c r="Z200" s="1" t="str">
        <f t="shared" si="20"/>
        <v>@derived</v>
      </c>
      <c r="AA200" s="4" t="s">
        <v>54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x14ac:dyDescent="0.2">
      <c r="A201" s="10" t="s">
        <v>70</v>
      </c>
      <c r="B201" s="4" t="s">
        <v>682</v>
      </c>
      <c r="C201" s="4" t="s">
        <v>686</v>
      </c>
      <c r="D201" s="24" t="s">
        <v>48</v>
      </c>
      <c r="E201" s="4" t="s">
        <v>687</v>
      </c>
      <c r="F201" s="1" t="s">
        <v>688</v>
      </c>
      <c r="G201" s="1" t="s">
        <v>688</v>
      </c>
      <c r="I201" s="1" t="str">
        <f t="shared" si="22"/>
        <v>antiher2_setting_5cl</v>
      </c>
      <c r="J201" s="1" t="s">
        <v>87</v>
      </c>
      <c r="L201" s="4" t="s">
        <v>53</v>
      </c>
      <c r="M201" s="1" t="e">
        <f>#REF!</f>
        <v>#REF!</v>
      </c>
      <c r="N201" s="4" t="str">
        <f>E201</f>
        <v>1,Neoadjuvant anti-HER2|2,Adjuvant anti-HER2|3,Neo and adjuvant anti-HER2|4,Anti-HER2 without surgery|5,No anti-HER2</v>
      </c>
      <c r="O201" s="1" t="str">
        <f t="shared" si="23"/>
        <v>Trastuzumab setting</v>
      </c>
      <c r="Z201" s="1" t="str">
        <f t="shared" si="20"/>
        <v>@derived</v>
      </c>
      <c r="AA201" s="4" t="s">
        <v>54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26" customFormat="1" x14ac:dyDescent="0.2">
      <c r="A202" s="25" t="s">
        <v>45</v>
      </c>
      <c r="B202" s="25" t="s">
        <v>689</v>
      </c>
      <c r="C202" s="25" t="s">
        <v>690</v>
      </c>
      <c r="D202" s="25" t="s">
        <v>48</v>
      </c>
      <c r="E202" s="25" t="s">
        <v>208</v>
      </c>
      <c r="F202" s="25" t="s">
        <v>691</v>
      </c>
      <c r="G202" s="1" t="s">
        <v>692</v>
      </c>
      <c r="H202" s="25"/>
      <c r="I202" s="25" t="str">
        <f t="shared" si="22"/>
        <v>reduc_dos_tz</v>
      </c>
      <c r="J202" s="25" t="s">
        <v>87</v>
      </c>
      <c r="K202" s="25" t="str">
        <f>CONCATENATE("&lt;div class='rich-text-field-label'&gt;&lt;p style='text-align: center;'&gt;",B202,"&lt;/p&gt;&lt;/div&gt;")</f>
        <v>&lt;div class='rich-text-field-label'&gt;&lt;p style='text-align: center;'&gt;treatments&lt;/p&gt;&lt;/div&gt;</v>
      </c>
      <c r="L202" s="25" t="s">
        <v>211</v>
      </c>
      <c r="M202" s="25" t="e">
        <f>#REF!</f>
        <v>#REF!</v>
      </c>
      <c r="N202" s="25" t="str">
        <f>E202</f>
        <v>0,No|1,Yes</v>
      </c>
      <c r="O202" s="25" t="str">
        <f t="shared" si="23"/>
        <v xml:space="preserve">Trastuzumab dose reduction </v>
      </c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 t="str">
        <f t="shared" si="20"/>
        <v>@generic</v>
      </c>
      <c r="AA202" s="25" t="s">
        <v>321</v>
      </c>
      <c r="AB202" s="25"/>
      <c r="AC202" s="25" t="s">
        <v>342</v>
      </c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</row>
    <row r="203" spans="1:45" s="26" customFormat="1" x14ac:dyDescent="0.2">
      <c r="A203" s="25" t="s">
        <v>45</v>
      </c>
      <c r="B203" s="25" t="s">
        <v>689</v>
      </c>
      <c r="C203" s="25" t="s">
        <v>693</v>
      </c>
      <c r="D203" s="25" t="s">
        <v>48</v>
      </c>
      <c r="E203" s="25" t="s">
        <v>208</v>
      </c>
      <c r="F203" s="25" t="s">
        <v>694</v>
      </c>
      <c r="G203" s="1" t="s">
        <v>695</v>
      </c>
      <c r="H203" s="25"/>
      <c r="I203" s="25" t="str">
        <f t="shared" si="22"/>
        <v>stop_tz</v>
      </c>
      <c r="J203" s="25" t="s">
        <v>87</v>
      </c>
      <c r="K203" s="25"/>
      <c r="L203" s="25" t="s">
        <v>211</v>
      </c>
      <c r="M203" s="25" t="e">
        <f>#REF!</f>
        <v>#REF!</v>
      </c>
      <c r="N203" s="25" t="str">
        <f>E203</f>
        <v>0,No|1,Yes</v>
      </c>
      <c r="O203" s="25" t="str">
        <f t="shared" si="23"/>
        <v>Premature stop of trastuzumab</v>
      </c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 t="str">
        <f t="shared" si="20"/>
        <v>@generic</v>
      </c>
      <c r="AA203" s="25" t="s">
        <v>321</v>
      </c>
      <c r="AB203" s="25"/>
      <c r="AC203" s="25" t="s">
        <v>342</v>
      </c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</row>
    <row r="204" spans="1:45" x14ac:dyDescent="0.2">
      <c r="A204" s="8" t="s">
        <v>45</v>
      </c>
      <c r="B204" s="21" t="s">
        <v>696</v>
      </c>
      <c r="C204" s="4" t="s">
        <v>697</v>
      </c>
      <c r="D204" s="4" t="s">
        <v>62</v>
      </c>
      <c r="E204" s="4"/>
      <c r="F204" s="1" t="s">
        <v>698</v>
      </c>
      <c r="G204" s="1" t="s">
        <v>699</v>
      </c>
      <c r="I204" s="1" t="str">
        <f t="shared" si="22"/>
        <v>nbggpos</v>
      </c>
      <c r="J204" s="1" t="s">
        <v>87</v>
      </c>
      <c r="K204" s="1" t="str">
        <f>CONCATENATE("&lt;div class='rich-text-field-label'&gt;&lt;p style='text-align: center;'&gt;",B204,"&lt;/p&gt;&lt;/div&gt;")</f>
        <v>&lt;div class='rich-text-field-label'&gt;&lt;p style='text-align: center;'&gt;tumor_char_surg&lt;/p&gt;&lt;/div&gt;</v>
      </c>
      <c r="L204" s="1" t="s">
        <v>53</v>
      </c>
      <c r="M204" s="1" t="e">
        <f>#REF!</f>
        <v>#REF!</v>
      </c>
      <c r="N204" s="4"/>
      <c r="O204" s="1" t="str">
        <f t="shared" si="23"/>
        <v>Number nodes involved</v>
      </c>
      <c r="P204" s="4" t="s">
        <v>62</v>
      </c>
      <c r="Z204" s="1" t="str">
        <f t="shared" si="20"/>
        <v>@generic</v>
      </c>
      <c r="AA204" s="4" t="s">
        <v>54</v>
      </c>
      <c r="AB204" s="4"/>
      <c r="AC204" s="4" t="s">
        <v>201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x14ac:dyDescent="0.2">
      <c r="A205" s="10" t="s">
        <v>70</v>
      </c>
      <c r="B205" s="21" t="s">
        <v>696</v>
      </c>
      <c r="C205" s="4" t="s">
        <v>700</v>
      </c>
      <c r="D205" s="24" t="s">
        <v>48</v>
      </c>
      <c r="E205" s="4" t="s">
        <v>701</v>
      </c>
      <c r="F205" s="1" t="s">
        <v>702</v>
      </c>
      <c r="G205" s="1" t="s">
        <v>703</v>
      </c>
      <c r="I205" s="1" t="str">
        <f t="shared" si="22"/>
        <v>pnuicc_4cl</v>
      </c>
      <c r="J205" s="1" t="s">
        <v>87</v>
      </c>
      <c r="L205" s="4" t="s">
        <v>53</v>
      </c>
      <c r="M205" s="1" t="e">
        <f>#REF!</f>
        <v>#REF!</v>
      </c>
      <c r="N205" s="4" t="str">
        <f>E205</f>
        <v>1,0| 2,[1-3]| 3,[4-9]|4,10 and more</v>
      </c>
      <c r="O205" s="1" t="str">
        <f t="shared" si="23"/>
        <v xml:space="preserve">Number nodes involved ( 4 classes) </v>
      </c>
      <c r="Z205" s="1" t="str">
        <f t="shared" si="20"/>
        <v>@derived</v>
      </c>
      <c r="AA205" s="4" t="s">
        <v>54</v>
      </c>
      <c r="AB205" s="4"/>
      <c r="AC205" s="4" t="s">
        <v>201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x14ac:dyDescent="0.2">
      <c r="A206" s="10" t="s">
        <v>70</v>
      </c>
      <c r="B206" s="21" t="s">
        <v>696</v>
      </c>
      <c r="C206" s="4" t="s">
        <v>704</v>
      </c>
      <c r="D206" s="24" t="s">
        <v>48</v>
      </c>
      <c r="E206" s="4" t="s">
        <v>705</v>
      </c>
      <c r="F206" s="1" t="s">
        <v>706</v>
      </c>
      <c r="G206" s="1" t="s">
        <v>703</v>
      </c>
      <c r="I206" s="1" t="str">
        <f t="shared" si="22"/>
        <v>pnuicc_3cl</v>
      </c>
      <c r="J206" s="1" t="s">
        <v>87</v>
      </c>
      <c r="L206" s="4" t="s">
        <v>53</v>
      </c>
      <c r="M206" s="1" t="e">
        <f>#REF!</f>
        <v>#REF!</v>
      </c>
      <c r="N206" s="4" t="str">
        <f>E206</f>
        <v>1,0| 2,[1-3]| 3,4 and more</v>
      </c>
      <c r="O206" s="1" t="str">
        <f t="shared" si="23"/>
        <v xml:space="preserve">Number nodes involved ( 3 classes) </v>
      </c>
      <c r="Z206" s="1" t="str">
        <f t="shared" si="20"/>
        <v>@derived</v>
      </c>
      <c r="AA206" s="4" t="s">
        <v>54</v>
      </c>
      <c r="AB206" s="4"/>
      <c r="AC206" s="4" t="s">
        <v>201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x14ac:dyDescent="0.2">
      <c r="A207" s="10" t="s">
        <v>70</v>
      </c>
      <c r="B207" s="21" t="s">
        <v>696</v>
      </c>
      <c r="C207" s="4" t="s">
        <v>707</v>
      </c>
      <c r="D207" s="24" t="s">
        <v>48</v>
      </c>
      <c r="E207" s="4" t="s">
        <v>708</v>
      </c>
      <c r="F207" s="1" t="s">
        <v>709</v>
      </c>
      <c r="G207" s="1" t="s">
        <v>703</v>
      </c>
      <c r="I207" s="1" t="str">
        <f t="shared" si="22"/>
        <v>pnuicc_2cl</v>
      </c>
      <c r="J207" s="1" t="s">
        <v>87</v>
      </c>
      <c r="L207" s="4" t="s">
        <v>53</v>
      </c>
      <c r="M207" s="1" t="e">
        <f>#REF!</f>
        <v>#REF!</v>
      </c>
      <c r="N207" s="4" t="str">
        <f>E207</f>
        <v>1,Node negative| 2,Node positive</v>
      </c>
      <c r="O207" s="1" t="str">
        <f t="shared" si="23"/>
        <v xml:space="preserve">Number nodes involved ( 2 classes) </v>
      </c>
      <c r="Z207" s="1" t="str">
        <f t="shared" si="20"/>
        <v>@derived</v>
      </c>
      <c r="AA207" s="4" t="s">
        <v>54</v>
      </c>
      <c r="AB207" s="4"/>
      <c r="AC207" s="4" t="s">
        <v>201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x14ac:dyDescent="0.2">
      <c r="A208" s="8" t="s">
        <v>45</v>
      </c>
      <c r="B208" s="21" t="s">
        <v>696</v>
      </c>
      <c r="C208" s="4" t="s">
        <v>710</v>
      </c>
      <c r="D208" s="24" t="s">
        <v>62</v>
      </c>
      <c r="E208" s="4"/>
      <c r="F208" s="1" t="s">
        <v>711</v>
      </c>
      <c r="G208" s="1" t="s">
        <v>712</v>
      </c>
      <c r="I208" s="1" t="str">
        <f t="shared" si="22"/>
        <v>histo_size</v>
      </c>
      <c r="J208" s="1" t="s">
        <v>87</v>
      </c>
      <c r="L208" s="1" t="s">
        <v>53</v>
      </c>
      <c r="M208" s="1" t="e">
        <f>#REF!</f>
        <v>#REF!</v>
      </c>
      <c r="N208" s="4"/>
      <c r="O208" s="1" t="str">
        <f t="shared" si="23"/>
        <v>Pathological tumor size (mm in operative piece)</v>
      </c>
      <c r="P208" s="4" t="s">
        <v>62</v>
      </c>
      <c r="Z208" s="1" t="str">
        <f t="shared" si="20"/>
        <v>@generic</v>
      </c>
      <c r="AA208" s="4" t="s">
        <v>54</v>
      </c>
      <c r="AB208" s="4"/>
      <c r="AC208" s="4" t="s">
        <v>201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x14ac:dyDescent="0.2">
      <c r="A209" s="8" t="s">
        <v>45</v>
      </c>
      <c r="B209" s="21" t="s">
        <v>696</v>
      </c>
      <c r="C209" s="4" t="s">
        <v>713</v>
      </c>
      <c r="D209" s="24" t="s">
        <v>48</v>
      </c>
      <c r="E209" s="4" t="s">
        <v>714</v>
      </c>
      <c r="F209" s="19" t="s">
        <v>715</v>
      </c>
      <c r="G209" s="1" t="s">
        <v>716</v>
      </c>
      <c r="H209" s="5"/>
      <c r="I209" s="1" t="str">
        <f t="shared" si="22"/>
        <v>ptuicc_5cl</v>
      </c>
      <c r="J209" s="1" t="s">
        <v>87</v>
      </c>
      <c r="L209" s="4" t="s">
        <v>53</v>
      </c>
      <c r="M209" s="1" t="e">
        <f>#REF!</f>
        <v>#REF!</v>
      </c>
      <c r="N209" s="4" t="str">
        <f t="shared" ref="N209:N216" si="24">E209</f>
        <v>0,pT0 or pTis|1,pT1|2,pT2|3,pT3|4,pT4</v>
      </c>
      <c r="O209" s="1" t="str">
        <f t="shared" si="23"/>
        <v>Pathological T stage [maximum size (mm) in operative piece]. TNM.</v>
      </c>
      <c r="Z209" s="1" t="str">
        <f t="shared" ref="Z209:Z225" si="25">CONCATENATE("@",A209)</f>
        <v>@generic</v>
      </c>
      <c r="AA209" s="4" t="s">
        <v>54</v>
      </c>
      <c r="AB209" s="4"/>
      <c r="AC209" s="4" t="s">
        <v>201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x14ac:dyDescent="0.2">
      <c r="A210" s="10" t="s">
        <v>70</v>
      </c>
      <c r="B210" s="21" t="s">
        <v>696</v>
      </c>
      <c r="C210" s="4" t="s">
        <v>717</v>
      </c>
      <c r="D210" s="24" t="s">
        <v>48</v>
      </c>
      <c r="E210" s="4" t="s">
        <v>718</v>
      </c>
      <c r="F210" s="4" t="s">
        <v>719</v>
      </c>
      <c r="G210" s="1" t="s">
        <v>716</v>
      </c>
      <c r="H210" s="5"/>
      <c r="I210" s="1" t="str">
        <f t="shared" si="22"/>
        <v>ptuicc_4cl</v>
      </c>
      <c r="J210" s="1" t="s">
        <v>87</v>
      </c>
      <c r="L210" s="4" t="s">
        <v>53</v>
      </c>
      <c r="M210" s="1" t="e">
        <f>#REF!</f>
        <v>#REF!</v>
      </c>
      <c r="N210" s="4" t="str">
        <f t="shared" si="24"/>
        <v>1,pT0-pT1|2,pT2|3,pT3|4,pT4</v>
      </c>
      <c r="O210" s="1" t="str">
        <f t="shared" si="23"/>
        <v>Pathological T stage [maximum size (mm) in operative piece]. 4 classes</v>
      </c>
      <c r="Z210" s="1" t="str">
        <f t="shared" si="25"/>
        <v>@derived</v>
      </c>
      <c r="AA210" s="4" t="s">
        <v>54</v>
      </c>
      <c r="AB210" s="4"/>
      <c r="AC210" s="4" t="s">
        <v>201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x14ac:dyDescent="0.2">
      <c r="A211" s="10" t="s">
        <v>70</v>
      </c>
      <c r="B211" s="21" t="s">
        <v>696</v>
      </c>
      <c r="C211" s="4" t="s">
        <v>720</v>
      </c>
      <c r="D211" s="24" t="s">
        <v>48</v>
      </c>
      <c r="E211" s="4" t="s">
        <v>721</v>
      </c>
      <c r="F211" s="4" t="s">
        <v>722</v>
      </c>
      <c r="G211" s="1" t="s">
        <v>716</v>
      </c>
      <c r="H211" s="5"/>
      <c r="I211" s="1" t="str">
        <f t="shared" si="22"/>
        <v>ptuicc_3cl</v>
      </c>
      <c r="J211" s="1" t="s">
        <v>87</v>
      </c>
      <c r="L211" s="4" t="s">
        <v>53</v>
      </c>
      <c r="M211" s="1" t="e">
        <f>#REF!</f>
        <v>#REF!</v>
      </c>
      <c r="N211" s="4" t="str">
        <f t="shared" si="24"/>
        <v>1,pT0-T1|2,pT2|3,pT3-pT4</v>
      </c>
      <c r="O211" s="1" t="str">
        <f t="shared" si="23"/>
        <v>Pathological T stage [maximum size (mm) in operative piece]. 3 classes</v>
      </c>
      <c r="Z211" s="1" t="str">
        <f t="shared" si="25"/>
        <v>@derived</v>
      </c>
      <c r="AA211" s="4" t="s">
        <v>54</v>
      </c>
      <c r="AB211" s="4"/>
      <c r="AC211" s="4" t="s">
        <v>201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x14ac:dyDescent="0.2">
      <c r="A212" s="8" t="s">
        <v>45</v>
      </c>
      <c r="B212" s="21" t="s">
        <v>696</v>
      </c>
      <c r="C212" s="4" t="s">
        <v>723</v>
      </c>
      <c r="D212" s="24" t="s">
        <v>48</v>
      </c>
      <c r="E212" s="4" t="s">
        <v>208</v>
      </c>
      <c r="F212" s="4" t="s">
        <v>724</v>
      </c>
      <c r="G212" s="1" t="s">
        <v>725</v>
      </c>
      <c r="H212" s="5"/>
      <c r="I212" s="1" t="str">
        <f t="shared" si="22"/>
        <v>lvi</v>
      </c>
      <c r="J212" s="1" t="s">
        <v>87</v>
      </c>
      <c r="L212" s="1" t="s">
        <v>211</v>
      </c>
      <c r="M212" s="1" t="e">
        <f>#REF!</f>
        <v>#REF!</v>
      </c>
      <c r="N212" s="4" t="str">
        <f t="shared" si="24"/>
        <v>0,No|1,Yes</v>
      </c>
      <c r="O212" s="1" t="str">
        <f t="shared" si="23"/>
        <v xml:space="preserve">Lymphovascular invasion </v>
      </c>
      <c r="Z212" s="1" t="str">
        <f t="shared" si="25"/>
        <v>@generic</v>
      </c>
      <c r="AA212" s="4" t="s">
        <v>54</v>
      </c>
      <c r="AB212" s="4"/>
      <c r="AC212" s="4" t="s">
        <v>201</v>
      </c>
      <c r="AD212" s="4"/>
      <c r="AE212" s="4" t="s">
        <v>487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x14ac:dyDescent="0.2">
      <c r="A213" s="8" t="s">
        <v>45</v>
      </c>
      <c r="B213" s="21" t="s">
        <v>696</v>
      </c>
      <c r="C213" s="2" t="s">
        <v>726</v>
      </c>
      <c r="D213" s="24" t="s">
        <v>48</v>
      </c>
      <c r="E213" s="4" t="s">
        <v>208</v>
      </c>
      <c r="F213" s="1" t="s">
        <v>727</v>
      </c>
      <c r="G213" s="1" t="s">
        <v>728</v>
      </c>
      <c r="I213" s="1" t="str">
        <f t="shared" si="22"/>
        <v>multifocality_histo</v>
      </c>
      <c r="J213" s="1" t="s">
        <v>87</v>
      </c>
      <c r="L213" s="1" t="s">
        <v>211</v>
      </c>
      <c r="M213" s="1" t="e">
        <f>#REF!</f>
        <v>#REF!</v>
      </c>
      <c r="N213" s="4" t="str">
        <f t="shared" si="24"/>
        <v>0,No|1,Yes</v>
      </c>
      <c r="O213" s="1" t="str">
        <f t="shared" si="23"/>
        <v>Tumor multifocality in operative piece</v>
      </c>
      <c r="Z213" s="1" t="str">
        <f t="shared" si="25"/>
        <v>@generic</v>
      </c>
      <c r="AA213" s="4" t="s">
        <v>54</v>
      </c>
      <c r="AB213" s="4"/>
      <c r="AC213" s="4" t="s">
        <v>201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x14ac:dyDescent="0.2">
      <c r="A214" s="8" t="s">
        <v>45</v>
      </c>
      <c r="B214" s="27" t="s">
        <v>729</v>
      </c>
      <c r="C214" s="4" t="s">
        <v>730</v>
      </c>
      <c r="D214" s="24" t="s">
        <v>48</v>
      </c>
      <c r="E214" s="4" t="s">
        <v>208</v>
      </c>
      <c r="F214" s="1" t="s">
        <v>731</v>
      </c>
      <c r="G214" s="1" t="s">
        <v>732</v>
      </c>
      <c r="I214" s="1" t="str">
        <f t="shared" si="22"/>
        <v>breast_res_insitu</v>
      </c>
      <c r="J214" s="1" t="s">
        <v>87</v>
      </c>
      <c r="K214" s="1" t="str">
        <f>CONCATENATE("&lt;div class='rich-text-field-label'&gt;&lt;p style='text-align: center;'&gt;",B214,"&lt;/p&gt;&lt;/div&gt;")</f>
        <v>&lt;div class='rich-text-field-label'&gt;&lt;p style='text-align: center;'&gt;tumor_char_neo&lt;/p&gt;&lt;/div&gt;</v>
      </c>
      <c r="L214" s="1" t="s">
        <v>211</v>
      </c>
      <c r="M214" s="1" t="e">
        <f>#REF!</f>
        <v>#REF!</v>
      </c>
      <c r="N214" s="4" t="str">
        <f t="shared" si="24"/>
        <v>0,No|1,Yes</v>
      </c>
      <c r="O214" s="1" t="str">
        <f t="shared" si="23"/>
        <v>presence of in situ residual disease</v>
      </c>
      <c r="Z214" s="1" t="str">
        <f t="shared" si="25"/>
        <v>@generic</v>
      </c>
      <c r="AA214" s="4" t="s">
        <v>201</v>
      </c>
      <c r="AB214" s="4"/>
      <c r="AC214" s="4" t="s">
        <v>54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x14ac:dyDescent="0.2">
      <c r="A215" s="8" t="s">
        <v>45</v>
      </c>
      <c r="B215" s="27" t="s">
        <v>729</v>
      </c>
      <c r="C215" s="4" t="s">
        <v>733</v>
      </c>
      <c r="D215" s="24" t="s">
        <v>48</v>
      </c>
      <c r="E215" s="4" t="s">
        <v>208</v>
      </c>
      <c r="F215" s="1" t="s">
        <v>734</v>
      </c>
      <c r="G215" s="1" t="s">
        <v>735</v>
      </c>
      <c r="I215" s="1" t="str">
        <f t="shared" si="22"/>
        <v>breast_res_infiltr</v>
      </c>
      <c r="J215" s="1" t="s">
        <v>87</v>
      </c>
      <c r="L215" s="1" t="s">
        <v>211</v>
      </c>
      <c r="M215" s="1" t="e">
        <f>#REF!</f>
        <v>#REF!</v>
      </c>
      <c r="N215" s="4" t="str">
        <f t="shared" si="24"/>
        <v>0,No|1,Yes</v>
      </c>
      <c r="O215" s="1" t="str">
        <f t="shared" si="23"/>
        <v>presence of invasive residual disease</v>
      </c>
      <c r="Z215" s="1" t="str">
        <f t="shared" si="25"/>
        <v>@generic</v>
      </c>
      <c r="AA215" s="4" t="s">
        <v>54</v>
      </c>
      <c r="AB215" s="4"/>
      <c r="AC215" s="4" t="s">
        <v>54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x14ac:dyDescent="0.2">
      <c r="A216" s="10" t="s">
        <v>70</v>
      </c>
      <c r="B216" s="27" t="s">
        <v>729</v>
      </c>
      <c r="C216" s="4" t="s">
        <v>736</v>
      </c>
      <c r="D216" s="24" t="s">
        <v>48</v>
      </c>
      <c r="E216" s="4" t="s">
        <v>208</v>
      </c>
      <c r="F216" s="1" t="s">
        <v>737</v>
      </c>
      <c r="G216" s="1" t="s">
        <v>738</v>
      </c>
      <c r="I216" s="1" t="str">
        <f t="shared" si="22"/>
        <v>pCR</v>
      </c>
      <c r="J216" s="1" t="s">
        <v>87</v>
      </c>
      <c r="L216" s="1" t="s">
        <v>211</v>
      </c>
      <c r="M216" s="1" t="e">
        <f>#REF!</f>
        <v>#REF!</v>
      </c>
      <c r="N216" s="4" t="str">
        <f t="shared" si="24"/>
        <v>0,No|1,Yes</v>
      </c>
      <c r="O216" s="1" t="str">
        <f t="shared" si="23"/>
        <v>binary criteria for response to treatment : yes/no
pCR : absence of invasive disease in breast AND in nodes
If one data NA, code as no pCR</v>
      </c>
      <c r="Z216" s="1" t="str">
        <f t="shared" si="25"/>
        <v>@derived</v>
      </c>
      <c r="AA216" s="4" t="s">
        <v>54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x14ac:dyDescent="0.2">
      <c r="A217" s="8" t="s">
        <v>45</v>
      </c>
      <c r="B217" s="27" t="s">
        <v>729</v>
      </c>
      <c r="C217" s="4" t="s">
        <v>739</v>
      </c>
      <c r="D217" s="4" t="s">
        <v>179</v>
      </c>
      <c r="E217" s="4"/>
      <c r="F217" s="1" t="s">
        <v>740</v>
      </c>
      <c r="G217" s="1" t="s">
        <v>740</v>
      </c>
      <c r="I217" s="1" t="str">
        <f t="shared" si="22"/>
        <v>nbggpos_postneo</v>
      </c>
      <c r="J217" s="1" t="s">
        <v>87</v>
      </c>
      <c r="L217" s="1" t="s">
        <v>53</v>
      </c>
      <c r="M217" s="1" t="e">
        <f>#REF!</f>
        <v>#REF!</v>
      </c>
      <c r="N217" s="4"/>
      <c r="O217" s="1" t="str">
        <f t="shared" si="23"/>
        <v>Number nodes involved (post-neoadj treatment)</v>
      </c>
      <c r="P217" s="1" t="s">
        <v>182</v>
      </c>
      <c r="Z217" s="1" t="str">
        <f t="shared" si="25"/>
        <v>@generic</v>
      </c>
      <c r="AA217" s="4" t="s">
        <v>54</v>
      </c>
      <c r="AB217" s="4"/>
      <c r="AC217" s="4" t="s">
        <v>54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x14ac:dyDescent="0.2">
      <c r="A218" s="10" t="s">
        <v>70</v>
      </c>
      <c r="B218" s="27" t="s">
        <v>729</v>
      </c>
      <c r="C218" s="4" t="s">
        <v>741</v>
      </c>
      <c r="D218" s="24" t="s">
        <v>48</v>
      </c>
      <c r="E218" s="4" t="s">
        <v>742</v>
      </c>
      <c r="F218" s="4" t="s">
        <v>743</v>
      </c>
      <c r="G218" s="1" t="s">
        <v>744</v>
      </c>
      <c r="I218" s="1" t="str">
        <f t="shared" si="22"/>
        <v>ypnuicc_4cl</v>
      </c>
      <c r="J218" s="1" t="s">
        <v>87</v>
      </c>
      <c r="L218" s="4" t="s">
        <v>53</v>
      </c>
      <c r="M218" s="1" t="e">
        <f>#REF!</f>
        <v>#REF!</v>
      </c>
      <c r="N218" s="4" t="str">
        <f>E218</f>
        <v>0,0| 1,[1-3]| 2,[4-9]|3,10 and more</v>
      </c>
      <c r="O218" s="1" t="str">
        <f t="shared" si="23"/>
        <v>Histological N stage postNAC (4 classes)</v>
      </c>
      <c r="Z218" s="1" t="str">
        <f t="shared" si="25"/>
        <v>@derived</v>
      </c>
      <c r="AA218" s="4" t="s">
        <v>54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x14ac:dyDescent="0.2">
      <c r="A219" s="10" t="s">
        <v>70</v>
      </c>
      <c r="B219" s="27" t="s">
        <v>729</v>
      </c>
      <c r="C219" s="4" t="s">
        <v>745</v>
      </c>
      <c r="D219" s="24" t="s">
        <v>48</v>
      </c>
      <c r="E219" s="4" t="s">
        <v>746</v>
      </c>
      <c r="F219" s="4" t="s">
        <v>747</v>
      </c>
      <c r="G219" s="1" t="s">
        <v>744</v>
      </c>
      <c r="I219" s="1" t="str">
        <f t="shared" si="22"/>
        <v>ypnuicc_3cl</v>
      </c>
      <c r="J219" s="1" t="s">
        <v>87</v>
      </c>
      <c r="L219" s="4" t="s">
        <v>53</v>
      </c>
      <c r="M219" s="1" t="e">
        <f>#REF!</f>
        <v>#REF!</v>
      </c>
      <c r="N219" s="4" t="str">
        <f>E219</f>
        <v>0,0| 1,[1-3]| 2,4 and more</v>
      </c>
      <c r="O219" s="1" t="str">
        <f t="shared" si="23"/>
        <v>Histological N stage postNAC (3 classes)</v>
      </c>
      <c r="Z219" s="1" t="str">
        <f t="shared" si="25"/>
        <v>@derived</v>
      </c>
      <c r="AA219" s="4" t="s">
        <v>54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x14ac:dyDescent="0.2">
      <c r="A220" s="10" t="s">
        <v>70</v>
      </c>
      <c r="B220" s="27" t="s">
        <v>729</v>
      </c>
      <c r="C220" s="4" t="s">
        <v>748</v>
      </c>
      <c r="D220" s="24" t="s">
        <v>48</v>
      </c>
      <c r="E220" s="4" t="s">
        <v>749</v>
      </c>
      <c r="F220" s="1" t="s">
        <v>750</v>
      </c>
      <c r="G220" s="1" t="s">
        <v>744</v>
      </c>
      <c r="I220" s="1" t="str">
        <f t="shared" si="22"/>
        <v>ypnuicc_2cl</v>
      </c>
      <c r="J220" s="1" t="s">
        <v>87</v>
      </c>
      <c r="L220" s="4" t="s">
        <v>53</v>
      </c>
      <c r="M220" s="1" t="e">
        <f>#REF!</f>
        <v>#REF!</v>
      </c>
      <c r="N220" s="4" t="str">
        <f>E220</f>
        <v>0,Node negative| 1,Node positive</v>
      </c>
      <c r="O220" s="1" t="str">
        <f t="shared" si="23"/>
        <v>Histological N stage postNAC (2 classes)</v>
      </c>
      <c r="Z220" s="1" t="str">
        <f t="shared" si="25"/>
        <v>@derived</v>
      </c>
      <c r="AA220" s="4" t="s">
        <v>54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x14ac:dyDescent="0.2">
      <c r="A221" s="8" t="s">
        <v>45</v>
      </c>
      <c r="B221" s="27" t="s">
        <v>729</v>
      </c>
      <c r="C221" s="4" t="s">
        <v>751</v>
      </c>
      <c r="D221" s="24" t="s">
        <v>48</v>
      </c>
      <c r="E221" s="4" t="s">
        <v>208</v>
      </c>
      <c r="F221" s="4" t="s">
        <v>752</v>
      </c>
      <c r="G221" s="1" t="s">
        <v>753</v>
      </c>
      <c r="I221" s="1" t="str">
        <f t="shared" si="22"/>
        <v>lvi_postneo</v>
      </c>
      <c r="J221" s="1" t="s">
        <v>87</v>
      </c>
      <c r="L221" s="1" t="s">
        <v>211</v>
      </c>
      <c r="M221" s="1" t="e">
        <f>#REF!</f>
        <v>#REF!</v>
      </c>
      <c r="N221" s="4" t="str">
        <f>E221</f>
        <v>0,No|1,Yes</v>
      </c>
      <c r="O221" s="1" t="str">
        <f t="shared" si="23"/>
        <v xml:space="preserve">Post-NAC lymphovascular invasion </v>
      </c>
      <c r="Z221" s="1" t="str">
        <f t="shared" si="25"/>
        <v>@generic</v>
      </c>
      <c r="AA221" s="4" t="s">
        <v>201</v>
      </c>
      <c r="AB221" s="4"/>
      <c r="AC221" s="4" t="s">
        <v>238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x14ac:dyDescent="0.2">
      <c r="A222" s="8" t="s">
        <v>45</v>
      </c>
      <c r="B222" s="27" t="s">
        <v>729</v>
      </c>
      <c r="C222" s="4" t="s">
        <v>754</v>
      </c>
      <c r="D222" s="24" t="s">
        <v>179</v>
      </c>
      <c r="E222" s="4"/>
      <c r="F222" s="1" t="s">
        <v>755</v>
      </c>
      <c r="G222" s="1" t="s">
        <v>756</v>
      </c>
      <c r="I222" s="1" t="str">
        <f t="shared" si="22"/>
        <v>RCB_index</v>
      </c>
      <c r="J222" s="1" t="s">
        <v>87</v>
      </c>
      <c r="L222" s="1" t="s">
        <v>53</v>
      </c>
      <c r="M222" s="1" t="e">
        <f>#REF!</f>
        <v>#REF!</v>
      </c>
      <c r="N222" s="4"/>
      <c r="O222" s="1" t="str">
        <f t="shared" si="23"/>
        <v>Residual Cancer Burden index (continuous)</v>
      </c>
      <c r="P222" s="1" t="s">
        <v>182</v>
      </c>
      <c r="Z222" s="1" t="str">
        <f t="shared" si="25"/>
        <v>@generic</v>
      </c>
      <c r="AA222" s="4" t="s">
        <v>201</v>
      </c>
      <c r="AB222" s="4"/>
      <c r="AC222" s="4" t="s">
        <v>238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s="30" customFormat="1" x14ac:dyDescent="0.2">
      <c r="A223" s="10" t="s">
        <v>70</v>
      </c>
      <c r="B223" s="27" t="s">
        <v>729</v>
      </c>
      <c r="C223" s="4" t="s">
        <v>757</v>
      </c>
      <c r="D223" s="4" t="s">
        <v>48</v>
      </c>
      <c r="E223" s="4" t="s">
        <v>758</v>
      </c>
      <c r="F223" s="1" t="s">
        <v>759</v>
      </c>
      <c r="G223" s="1" t="s">
        <v>760</v>
      </c>
      <c r="H223" s="2"/>
      <c r="I223" s="1" t="str">
        <f t="shared" si="22"/>
        <v>RCB_class</v>
      </c>
      <c r="J223" s="1" t="s">
        <v>87</v>
      </c>
      <c r="K223" s="1"/>
      <c r="L223" s="4" t="s">
        <v>53</v>
      </c>
      <c r="M223" s="1" t="e">
        <f>#REF!</f>
        <v>#REF!</v>
      </c>
      <c r="N223" s="4" t="str">
        <f>E223</f>
        <v>0,RCB-0|1,RCB-I|2,RCB-II|3,RCB-III</v>
      </c>
      <c r="O223" s="1" t="str">
        <f t="shared" si="23"/>
        <v>Residual Cancer Burden class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25"/>
        <v>@derived</v>
      </c>
      <c r="AA223" s="4" t="s">
        <v>201</v>
      </c>
      <c r="AB223" s="4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</row>
    <row r="224" spans="1:45" s="30" customFormat="1" x14ac:dyDescent="0.2">
      <c r="A224" s="8" t="s">
        <v>45</v>
      </c>
      <c r="B224" s="27" t="s">
        <v>729</v>
      </c>
      <c r="C224" s="4" t="s">
        <v>761</v>
      </c>
      <c r="D224" s="4" t="s">
        <v>179</v>
      </c>
      <c r="E224" s="29"/>
      <c r="F224" s="1" t="s">
        <v>762</v>
      </c>
      <c r="G224" s="1" t="s">
        <v>763</v>
      </c>
      <c r="H224" s="2"/>
      <c r="I224" s="1" t="str">
        <f t="shared" si="22"/>
        <v>str_til_perc_postneo</v>
      </c>
      <c r="J224" s="1" t="s">
        <v>87</v>
      </c>
      <c r="K224" s="1"/>
      <c r="L224" s="1" t="s">
        <v>53</v>
      </c>
      <c r="M224" s="1" t="e">
        <f>#REF!</f>
        <v>#REF!</v>
      </c>
      <c r="N224" s="4"/>
      <c r="O224" s="1" t="str">
        <f t="shared" si="23"/>
        <v>% stromal lymphocytes postNAC</v>
      </c>
      <c r="P224" s="1" t="s">
        <v>182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25"/>
        <v>@generic</v>
      </c>
      <c r="AA224" s="4" t="s">
        <v>201</v>
      </c>
      <c r="AB224" s="4"/>
      <c r="AC224" s="4" t="s">
        <v>238</v>
      </c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</row>
    <row r="225" spans="1:45" s="30" customFormat="1" x14ac:dyDescent="0.2">
      <c r="A225" s="8" t="s">
        <v>45</v>
      </c>
      <c r="B225" s="27" t="s">
        <v>729</v>
      </c>
      <c r="C225" s="4" t="s">
        <v>764</v>
      </c>
      <c r="D225" s="4" t="s">
        <v>179</v>
      </c>
      <c r="E225" s="29"/>
      <c r="F225" s="1" t="s">
        <v>765</v>
      </c>
      <c r="G225" s="1" t="s">
        <v>766</v>
      </c>
      <c r="H225" s="2"/>
      <c r="I225" s="1" t="str">
        <f t="shared" si="22"/>
        <v>it_til_perc_postneo</v>
      </c>
      <c r="J225" s="1" t="s">
        <v>87</v>
      </c>
      <c r="K225" s="1"/>
      <c r="L225" s="1" t="s">
        <v>53</v>
      </c>
      <c r="M225" s="1" t="e">
        <f>#REF!</f>
        <v>#REF!</v>
      </c>
      <c r="N225" s="4"/>
      <c r="O225" s="1" t="str">
        <f t="shared" si="23"/>
        <v>% intra-tumoral lymphocytes postNAC</v>
      </c>
      <c r="P225" s="1" t="s">
        <v>182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t="shared" si="25"/>
        <v>@generic</v>
      </c>
      <c r="AA225" s="4" t="s">
        <v>201</v>
      </c>
      <c r="AB225" s="4"/>
      <c r="AC225" s="4" t="s">
        <v>238</v>
      </c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</row>
    <row r="226" spans="1:45" x14ac:dyDescent="0.2">
      <c r="A226" s="8" t="s">
        <v>45</v>
      </c>
      <c r="B226" s="27" t="s">
        <v>729</v>
      </c>
      <c r="C226" s="5" t="s">
        <v>767</v>
      </c>
      <c r="D226" s="2" t="s">
        <v>62</v>
      </c>
      <c r="E226" s="2"/>
      <c r="F226" s="2" t="s">
        <v>509</v>
      </c>
      <c r="G226" s="2" t="s">
        <v>768</v>
      </c>
      <c r="I226" s="1" t="str">
        <f t="shared" si="22"/>
        <v>tumor_cellularity_postneo</v>
      </c>
      <c r="L226" s="4"/>
      <c r="N226" s="4"/>
      <c r="O226" s="1" t="str">
        <f t="shared" si="23"/>
        <v>% slide occupated by tumoral cell</v>
      </c>
      <c r="AA226" s="4"/>
      <c r="AB226" s="4"/>
    </row>
    <row r="227" spans="1:45" x14ac:dyDescent="0.2">
      <c r="A227" s="8" t="s">
        <v>45</v>
      </c>
      <c r="B227" s="27" t="s">
        <v>729</v>
      </c>
      <c r="C227" s="4" t="s">
        <v>769</v>
      </c>
      <c r="D227" s="4" t="s">
        <v>62</v>
      </c>
      <c r="F227" s="5" t="s">
        <v>466</v>
      </c>
      <c r="G227" s="1" t="s">
        <v>770</v>
      </c>
      <c r="I227" s="1" t="str">
        <f t="shared" si="22"/>
        <v>mitotic_index_postneo</v>
      </c>
      <c r="J227" s="1" t="s">
        <v>87</v>
      </c>
      <c r="L227" s="1" t="s">
        <v>53</v>
      </c>
      <c r="M227" s="1" t="e">
        <f>#REF!</f>
        <v>#REF!</v>
      </c>
      <c r="N227" s="4"/>
      <c r="O227" s="1" t="str">
        <f t="shared" si="23"/>
        <v>Number mitoses per mm² (most mitotic active area of carcinoma) (@Bea, where did you have the info 2mm2???)</v>
      </c>
      <c r="P227" s="4" t="s">
        <v>62</v>
      </c>
      <c r="Z227" s="1" t="str">
        <f>CONCATENATE("@",A227)</f>
        <v>@generic</v>
      </c>
      <c r="AA227" s="4" t="s">
        <v>54</v>
      </c>
      <c r="AB227" s="4"/>
      <c r="AC227" s="4" t="s">
        <v>54</v>
      </c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x14ac:dyDescent="0.2">
      <c r="A228" s="10" t="s">
        <v>70</v>
      </c>
      <c r="B228" s="27" t="s">
        <v>729</v>
      </c>
      <c r="C228" s="4" t="s">
        <v>771</v>
      </c>
      <c r="D228" s="4" t="s">
        <v>48</v>
      </c>
      <c r="E228" s="4" t="s">
        <v>469</v>
      </c>
      <c r="F228" s="5" t="s">
        <v>470</v>
      </c>
      <c r="G228" s="1" t="s">
        <v>770</v>
      </c>
      <c r="I228" s="1" t="str">
        <f t="shared" si="22"/>
        <v>mitotic_index_postneo_class</v>
      </c>
      <c r="J228" s="1" t="s">
        <v>87</v>
      </c>
      <c r="L228" s="4" t="s">
        <v>53</v>
      </c>
      <c r="M228" s="1" t="e">
        <f>#REF!</f>
        <v>#REF!</v>
      </c>
      <c r="N228" s="4" t="str">
        <f>E228</f>
        <v>1 ,[0-7) mitose/2 mm2| 2 , [7-13) mitose/2 mm2| 3 , &gt;=13 mitose ou plus/2 mm2.</v>
      </c>
      <c r="O228" s="1" t="str">
        <f t="shared" si="23"/>
        <v>Number mitoses per mm² (3 classes)</v>
      </c>
      <c r="Z228" s="1" t="str">
        <f>CONCATENATE("@",A228)</f>
        <v>@derived</v>
      </c>
      <c r="AA228" s="4" t="s">
        <v>54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x14ac:dyDescent="0.2">
      <c r="A229" s="10" t="s">
        <v>70</v>
      </c>
      <c r="B229" s="27" t="s">
        <v>772</v>
      </c>
      <c r="C229" s="4" t="s">
        <v>1069</v>
      </c>
      <c r="D229" s="4" t="s">
        <v>62</v>
      </c>
      <c r="E229" s="4"/>
      <c r="F229" s="5" t="s">
        <v>1065</v>
      </c>
      <c r="G229" s="4" t="s">
        <v>1073</v>
      </c>
      <c r="L229" s="4"/>
      <c r="N229" s="4"/>
      <c r="O229" s="1" t="str">
        <f t="shared" si="23"/>
        <v>Absolute difference between pre and post NAC mitotic index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x14ac:dyDescent="0.2">
      <c r="A230" s="10" t="s">
        <v>70</v>
      </c>
      <c r="B230" s="27" t="s">
        <v>772</v>
      </c>
      <c r="C230" s="4" t="s">
        <v>1070</v>
      </c>
      <c r="D230" s="4" t="s">
        <v>62</v>
      </c>
      <c r="E230" s="4"/>
      <c r="F230" s="5" t="s">
        <v>1066</v>
      </c>
      <c r="G230" s="4" t="s">
        <v>1074</v>
      </c>
      <c r="L230" s="4"/>
      <c r="N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x14ac:dyDescent="0.2">
      <c r="A231" s="10" t="s">
        <v>70</v>
      </c>
      <c r="B231" s="27" t="s">
        <v>772</v>
      </c>
      <c r="C231" s="4" t="s">
        <v>1071</v>
      </c>
      <c r="D231" s="4" t="s">
        <v>62</v>
      </c>
      <c r="E231" s="4"/>
      <c r="F231" s="5" t="s">
        <v>1067</v>
      </c>
      <c r="G231" s="4" t="s">
        <v>1075</v>
      </c>
      <c r="L231" s="4"/>
      <c r="N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x14ac:dyDescent="0.2">
      <c r="A232" s="10" t="s">
        <v>70</v>
      </c>
      <c r="B232" s="27" t="s">
        <v>772</v>
      </c>
      <c r="C232" s="4" t="s">
        <v>1072</v>
      </c>
      <c r="D232" s="4" t="s">
        <v>62</v>
      </c>
      <c r="E232" s="4"/>
      <c r="F232" s="34" t="s">
        <v>1068</v>
      </c>
      <c r="G232" s="4" t="s">
        <v>1076</v>
      </c>
      <c r="L232" s="4"/>
      <c r="N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x14ac:dyDescent="0.2">
      <c r="A233" s="10" t="s">
        <v>70</v>
      </c>
      <c r="B233" s="27" t="s">
        <v>772</v>
      </c>
      <c r="C233" s="4" t="s">
        <v>1077</v>
      </c>
      <c r="D233" s="4" t="s">
        <v>62</v>
      </c>
      <c r="E233" s="4"/>
      <c r="F233" s="5" t="s">
        <v>1097</v>
      </c>
      <c r="G233" s="4" t="s">
        <v>1081</v>
      </c>
      <c r="L233" s="4"/>
      <c r="N233" s="4"/>
      <c r="O233" s="1" t="str">
        <f t="shared" ref="O233" si="26">F233</f>
        <v>Relative difference between pre and post NAC mitotic index (post-pre)/pre (the value corresponds to the rounded percentage)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x14ac:dyDescent="0.2">
      <c r="A234" s="10" t="s">
        <v>70</v>
      </c>
      <c r="B234" s="27" t="s">
        <v>772</v>
      </c>
      <c r="C234" s="4" t="s">
        <v>1078</v>
      </c>
      <c r="D234" s="4" t="s">
        <v>62</v>
      </c>
      <c r="E234" s="4"/>
      <c r="F234" s="5" t="s">
        <v>1098</v>
      </c>
      <c r="G234" s="4" t="s">
        <v>1082</v>
      </c>
      <c r="L234" s="4"/>
      <c r="N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x14ac:dyDescent="0.2">
      <c r="A235" s="10" t="s">
        <v>70</v>
      </c>
      <c r="B235" s="27" t="s">
        <v>772</v>
      </c>
      <c r="C235" s="4" t="s">
        <v>1079</v>
      </c>
      <c r="D235" s="4" t="s">
        <v>62</v>
      </c>
      <c r="E235" s="4"/>
      <c r="F235" s="5" t="s">
        <v>1099</v>
      </c>
      <c r="G235" s="4" t="s">
        <v>1083</v>
      </c>
      <c r="L235" s="4"/>
      <c r="N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x14ac:dyDescent="0.2">
      <c r="A236" s="10" t="s">
        <v>70</v>
      </c>
      <c r="B236" s="27" t="s">
        <v>772</v>
      </c>
      <c r="C236" s="4" t="s">
        <v>1080</v>
      </c>
      <c r="D236" s="4" t="s">
        <v>62</v>
      </c>
      <c r="E236" s="4"/>
      <c r="F236" s="34" t="s">
        <v>1100</v>
      </c>
      <c r="G236" s="4" t="s">
        <v>1084</v>
      </c>
      <c r="L236" s="4"/>
      <c r="N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s="30" customFormat="1" x14ac:dyDescent="0.2">
      <c r="A237" s="10" t="s">
        <v>70</v>
      </c>
      <c r="B237" s="4" t="s">
        <v>773</v>
      </c>
      <c r="C237" s="4" t="s">
        <v>1089</v>
      </c>
      <c r="D237" s="4" t="s">
        <v>62</v>
      </c>
      <c r="E237" s="29"/>
      <c r="F237" s="4" t="s">
        <v>1091</v>
      </c>
      <c r="G237" s="1" t="s">
        <v>775</v>
      </c>
      <c r="H237" s="5"/>
      <c r="I237" s="1" t="str">
        <f t="shared" ref="I237:I270" si="27">C237</f>
        <v>delay_diag_to_surg_day</v>
      </c>
      <c r="J237" s="1" t="s">
        <v>87</v>
      </c>
      <c r="K237" s="1" t="str">
        <f>CONCATENATE("&lt;div class='rich-text-field-label'&gt;&lt;p style='text-align: center;'&gt;",B237,"&lt;/p&gt;&lt;/div&gt;")</f>
        <v>&lt;div class='rich-text-field-label'&gt;&lt;p style='text-align: center;'&gt;delays_pathways&lt;/p&gt;&lt;/div&gt;</v>
      </c>
      <c r="L237" s="1" t="s">
        <v>53</v>
      </c>
      <c r="M237" s="1" t="e">
        <f>#REF!</f>
        <v>#REF!</v>
      </c>
      <c r="N237" s="4"/>
      <c r="O237" s="1" t="str">
        <f t="shared" ref="O237:O270" si="28">F237</f>
        <v>Delay between diagnosis of BC and surgery (in days)</v>
      </c>
      <c r="P237" s="1" t="s">
        <v>182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t="shared" ref="Z237:Z270" si="29">CONCATENATE("@",A237)</f>
        <v>@derived</v>
      </c>
      <c r="AA237" s="4" t="s">
        <v>54</v>
      </c>
      <c r="AB237" s="4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</row>
    <row r="238" spans="1:45" s="30" customFormat="1" x14ac:dyDescent="0.2">
      <c r="A238" s="10" t="s">
        <v>70</v>
      </c>
      <c r="B238" s="4" t="s">
        <v>773</v>
      </c>
      <c r="C238" s="4" t="s">
        <v>1090</v>
      </c>
      <c r="D238" s="4" t="s">
        <v>179</v>
      </c>
      <c r="E238" s="29"/>
      <c r="F238" s="4" t="s">
        <v>774</v>
      </c>
      <c r="G238" s="1" t="s">
        <v>775</v>
      </c>
      <c r="H238" s="5"/>
      <c r="I238" s="1" t="str">
        <f t="shared" ref="I238" si="30">C238</f>
        <v>delay_diag_to_surg_month</v>
      </c>
      <c r="J238" s="1" t="s">
        <v>87</v>
      </c>
      <c r="K238" s="1" t="str">
        <f>CONCATENATE("&lt;div class='rich-text-field-label'&gt;&lt;p style='text-align: center;'&gt;",B238,"&lt;/p&gt;&lt;/div&gt;")</f>
        <v>&lt;div class='rich-text-field-label'&gt;&lt;p style='text-align: center;'&gt;delays_pathways&lt;/p&gt;&lt;/div&gt;</v>
      </c>
      <c r="L238" s="1" t="s">
        <v>53</v>
      </c>
      <c r="M238" s="1" t="e">
        <f>#REF!</f>
        <v>#REF!</v>
      </c>
      <c r="N238" s="4"/>
      <c r="O238" s="1" t="str">
        <f t="shared" ref="O238" si="31">F238</f>
        <v>Delay between diagnosis of BC and surgery (in months /30.4375, rounded at first decimal)</v>
      </c>
      <c r="P238" s="1" t="s">
        <v>182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t="shared" ref="Z238" si="32">CONCATENATE("@",A238)</f>
        <v>@derived</v>
      </c>
      <c r="AA238" s="4" t="s">
        <v>54</v>
      </c>
      <c r="AB238" s="4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</row>
    <row r="239" spans="1:45" s="30" customFormat="1" x14ac:dyDescent="0.2">
      <c r="A239" s="10" t="s">
        <v>70</v>
      </c>
      <c r="B239" s="4" t="s">
        <v>773</v>
      </c>
      <c r="C239" s="4" t="s">
        <v>776</v>
      </c>
      <c r="D239" s="4" t="s">
        <v>62</v>
      </c>
      <c r="E239" s="29"/>
      <c r="F239" s="4" t="s">
        <v>1085</v>
      </c>
      <c r="G239" s="1" t="s">
        <v>777</v>
      </c>
      <c r="H239" s="5"/>
      <c r="I239" s="1" t="str">
        <f t="shared" si="27"/>
        <v>delay_diag_to_neo_ct</v>
      </c>
      <c r="J239" s="1" t="s">
        <v>87</v>
      </c>
      <c r="K239" s="1"/>
      <c r="L239" s="1" t="s">
        <v>53</v>
      </c>
      <c r="M239" s="1" t="e">
        <f>#REF!</f>
        <v>#REF!</v>
      </c>
      <c r="N239" s="4"/>
      <c r="O239" s="1" t="str">
        <f t="shared" si="28"/>
        <v>Delay between diagnosis to first cycle of neoadjuvant treatment  (in days)</v>
      </c>
      <c r="P239" s="1" t="s">
        <v>182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t="shared" si="29"/>
        <v>@derived</v>
      </c>
      <c r="AA239" s="4" t="s">
        <v>54</v>
      </c>
      <c r="AB239" s="4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</row>
    <row r="240" spans="1:45" s="30" customFormat="1" x14ac:dyDescent="0.2">
      <c r="A240" s="10" t="s">
        <v>70</v>
      </c>
      <c r="B240" s="4" t="s">
        <v>773</v>
      </c>
      <c r="C240" s="4" t="s">
        <v>778</v>
      </c>
      <c r="D240" s="4" t="s">
        <v>62</v>
      </c>
      <c r="E240" s="29"/>
      <c r="F240" s="1" t="s">
        <v>1086</v>
      </c>
      <c r="G240" s="1" t="s">
        <v>779</v>
      </c>
      <c r="H240" s="5"/>
      <c r="I240" s="1" t="str">
        <f t="shared" si="27"/>
        <v>delay_diag_to_rando_inclusion</v>
      </c>
      <c r="J240" s="1" t="s">
        <v>87</v>
      </c>
      <c r="K240" s="1"/>
      <c r="L240" s="1" t="s">
        <v>53</v>
      </c>
      <c r="M240" s="1" t="e">
        <f>#REF!</f>
        <v>#REF!</v>
      </c>
      <c r="N240" s="4"/>
      <c r="O240" s="1" t="str">
        <f t="shared" si="28"/>
        <v>Delay between BC diagnosis to randomisation (if clinical trial) or to inclusion in the study (if cohort)  (in days)</v>
      </c>
      <c r="P240" s="1" t="s">
        <v>182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t="shared" si="29"/>
        <v>@derived</v>
      </c>
      <c r="AA240" s="4" t="s">
        <v>321</v>
      </c>
      <c r="AB240" s="4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</row>
    <row r="241" spans="1:45" s="30" customFormat="1" x14ac:dyDescent="0.2">
      <c r="A241" s="10" t="s">
        <v>70</v>
      </c>
      <c r="B241" s="4" t="s">
        <v>773</v>
      </c>
      <c r="C241" s="4" t="s">
        <v>780</v>
      </c>
      <c r="D241" s="4" t="s">
        <v>62</v>
      </c>
      <c r="E241" s="29"/>
      <c r="F241" s="4" t="s">
        <v>1087</v>
      </c>
      <c r="G241" s="1" t="s">
        <v>781</v>
      </c>
      <c r="H241" s="5"/>
      <c r="I241" s="1" t="str">
        <f t="shared" si="27"/>
        <v>delay_end_neo_ct_to_surg</v>
      </c>
      <c r="J241" s="1" t="s">
        <v>87</v>
      </c>
      <c r="K241" s="1"/>
      <c r="L241" s="1" t="s">
        <v>53</v>
      </c>
      <c r="M241" s="1" t="e">
        <f>#REF!</f>
        <v>#REF!</v>
      </c>
      <c r="N241" s="4"/>
      <c r="O241" s="1" t="str">
        <f t="shared" si="28"/>
        <v>Delay between the end of neoadjuvant treatment to surgery (in days)</v>
      </c>
      <c r="P241" s="1" t="s">
        <v>182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t="shared" si="29"/>
        <v>@derived</v>
      </c>
      <c r="AA241" s="4" t="s">
        <v>54</v>
      </c>
      <c r="AB241" s="4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</row>
    <row r="242" spans="1:45" s="30" customFormat="1" x14ac:dyDescent="0.2">
      <c r="A242" s="10" t="s">
        <v>70</v>
      </c>
      <c r="B242" s="4" t="s">
        <v>773</v>
      </c>
      <c r="C242" s="4" t="s">
        <v>782</v>
      </c>
      <c r="D242" s="4" t="s">
        <v>62</v>
      </c>
      <c r="E242" s="29"/>
      <c r="F242" s="4" t="s">
        <v>1088</v>
      </c>
      <c r="G242" s="1" t="s">
        <v>783</v>
      </c>
      <c r="H242" s="5"/>
      <c r="I242" s="1" t="str">
        <f t="shared" si="27"/>
        <v>delay_surg_to_adj_ct</v>
      </c>
      <c r="J242" s="1" t="s">
        <v>87</v>
      </c>
      <c r="K242" s="1"/>
      <c r="L242" s="1" t="s">
        <v>53</v>
      </c>
      <c r="M242" s="1" t="e">
        <f>#REF!</f>
        <v>#REF!</v>
      </c>
      <c r="N242" s="4"/>
      <c r="O242" s="1" t="str">
        <f t="shared" si="28"/>
        <v>Delay between surgery to adjuvant chemotherapy (in days)</v>
      </c>
      <c r="P242" s="1" t="s">
        <v>182</v>
      </c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t="shared" si="29"/>
        <v>@derived</v>
      </c>
      <c r="AA242" s="4" t="s">
        <v>54</v>
      </c>
      <c r="AB242" s="4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</row>
    <row r="243" spans="1:45" s="30" customFormat="1" x14ac:dyDescent="0.2">
      <c r="A243" s="10" t="s">
        <v>70</v>
      </c>
      <c r="B243" s="4" t="s">
        <v>773</v>
      </c>
      <c r="C243" s="2" t="s">
        <v>784</v>
      </c>
      <c r="D243" s="4" t="s">
        <v>62</v>
      </c>
      <c r="E243" s="29"/>
      <c r="F243" s="5" t="s">
        <v>1092</v>
      </c>
      <c r="G243" s="1" t="s">
        <v>785</v>
      </c>
      <c r="H243" s="5"/>
      <c r="I243" s="1" t="str">
        <f t="shared" si="27"/>
        <v>delay_end_first_ct_to_first_rt</v>
      </c>
      <c r="J243" s="1" t="s">
        <v>87</v>
      </c>
      <c r="K243" s="1"/>
      <c r="L243" s="1" t="s">
        <v>53</v>
      </c>
      <c r="M243" s="1" t="e">
        <f>#REF!</f>
        <v>#REF!</v>
      </c>
      <c r="N243" s="4"/>
      <c r="O243" s="1" t="str">
        <f t="shared" si="28"/>
        <v>Delay between the end of first chemotherapy to first radiotherapy (in days)</v>
      </c>
      <c r="P243" s="1" t="s">
        <v>182</v>
      </c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t="shared" si="29"/>
        <v>@derived</v>
      </c>
      <c r="AA243" s="4" t="s">
        <v>321</v>
      </c>
      <c r="AB243" s="4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</row>
    <row r="244" spans="1:45" s="30" customFormat="1" x14ac:dyDescent="0.2">
      <c r="A244" s="10" t="s">
        <v>70</v>
      </c>
      <c r="B244" s="4" t="s">
        <v>773</v>
      </c>
      <c r="C244" s="2" t="s">
        <v>1094</v>
      </c>
      <c r="D244" s="4" t="s">
        <v>62</v>
      </c>
      <c r="E244" s="29"/>
      <c r="F244" s="5" t="s">
        <v>1093</v>
      </c>
      <c r="G244" s="1" t="s">
        <v>786</v>
      </c>
      <c r="H244" s="5"/>
      <c r="I244" s="1" t="str">
        <f t="shared" si="27"/>
        <v>delay_surg_to_first_rt_day</v>
      </c>
      <c r="J244" s="1" t="s">
        <v>87</v>
      </c>
      <c r="K244" s="1"/>
      <c r="L244" s="1" t="s">
        <v>53</v>
      </c>
      <c r="M244" s="1" t="e">
        <f>#REF!</f>
        <v>#REF!</v>
      </c>
      <c r="N244" s="4"/>
      <c r="O244" s="1" t="str">
        <f t="shared" si="28"/>
        <v>Delay between surgery to first radiotherapy (in days)</v>
      </c>
      <c r="P244" s="1" t="s">
        <v>182</v>
      </c>
      <c r="Q244" s="1"/>
      <c r="R244" s="1"/>
      <c r="S244" s="1"/>
      <c r="T244" s="1"/>
      <c r="U244" s="1"/>
      <c r="V244" s="1"/>
      <c r="W244" s="1"/>
      <c r="X244" s="1"/>
      <c r="Y244" s="1"/>
      <c r="Z244" s="1" t="str">
        <f t="shared" si="29"/>
        <v>@derived</v>
      </c>
      <c r="AA244" s="4" t="s">
        <v>54</v>
      </c>
      <c r="AB244" s="4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</row>
    <row r="245" spans="1:45" s="30" customFormat="1" x14ac:dyDescent="0.2">
      <c r="A245" s="10" t="s">
        <v>70</v>
      </c>
      <c r="B245" s="4" t="s">
        <v>773</v>
      </c>
      <c r="C245" s="2" t="s">
        <v>1095</v>
      </c>
      <c r="D245" s="4" t="s">
        <v>179</v>
      </c>
      <c r="E245" s="29"/>
      <c r="F245" s="5" t="s">
        <v>1096</v>
      </c>
      <c r="G245" s="1" t="s">
        <v>786</v>
      </c>
      <c r="H245" s="5"/>
      <c r="I245" s="1" t="str">
        <f t="shared" ref="I245" si="33">C245</f>
        <v>delay_surg_to_first_rt_month</v>
      </c>
      <c r="J245" s="1" t="s">
        <v>87</v>
      </c>
      <c r="K245" s="1"/>
      <c r="L245" s="1" t="s">
        <v>53</v>
      </c>
      <c r="M245" s="1" t="e">
        <f>#REF!</f>
        <v>#REF!</v>
      </c>
      <c r="N245" s="4"/>
      <c r="O245" s="1" t="str">
        <f t="shared" ref="O245" si="34">F245</f>
        <v>Delay between surgery to first radiotherapy (in months)</v>
      </c>
      <c r="P245" s="1" t="s">
        <v>182</v>
      </c>
      <c r="Q245" s="1"/>
      <c r="R245" s="1"/>
      <c r="S245" s="1"/>
      <c r="T245" s="1"/>
      <c r="U245" s="1"/>
      <c r="V245" s="1"/>
      <c r="W245" s="1"/>
      <c r="X245" s="1"/>
      <c r="Y245" s="1"/>
      <c r="Z245" s="1" t="str">
        <f t="shared" ref="Z245" si="35">CONCATENATE("@",A245)</f>
        <v>@derived</v>
      </c>
      <c r="AA245" s="4" t="s">
        <v>54</v>
      </c>
      <c r="AB245" s="4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</row>
    <row r="246" spans="1:45" s="30" customFormat="1" ht="17" x14ac:dyDescent="0.2">
      <c r="A246" s="8" t="s">
        <v>45</v>
      </c>
      <c r="B246" s="31" t="s">
        <v>787</v>
      </c>
      <c r="C246" s="4" t="s">
        <v>788</v>
      </c>
      <c r="D246" s="4" t="s">
        <v>81</v>
      </c>
      <c r="E246" s="29"/>
      <c r="F246" s="4" t="s">
        <v>789</v>
      </c>
      <c r="G246" s="1" t="s">
        <v>790</v>
      </c>
      <c r="H246" s="5"/>
      <c r="I246" s="1" t="str">
        <f t="shared" si="27"/>
        <v>dat_censor_database</v>
      </c>
      <c r="J246" s="1" t="s">
        <v>87</v>
      </c>
      <c r="K246" s="1" t="str">
        <f>CONCATENATE("&lt;div class='rich-text-field-label'&gt;&lt;p style='text-align: center;'&gt;",B246,"&lt;/p&gt;&lt;/div&gt;")</f>
        <v>&lt;div class='rich-text-field-label'&gt;&lt;p style='text-align: center;'&gt;events_and_censor&lt;/p&gt;&lt;/div&gt;</v>
      </c>
      <c r="L246" s="1" t="s">
        <v>53</v>
      </c>
      <c r="M246" s="1" t="e">
        <f>#REF!</f>
        <v>#REF!</v>
      </c>
      <c r="N246" s="4"/>
      <c r="O246" s="1" t="str">
        <f t="shared" si="28"/>
        <v>date of censor used for the analysis of the database</v>
      </c>
      <c r="P246" s="30" t="s">
        <v>83</v>
      </c>
      <c r="Q246" s="1"/>
      <c r="R246" s="1"/>
      <c r="S246" s="1"/>
      <c r="T246" s="1"/>
      <c r="U246" s="1"/>
      <c r="V246" s="1"/>
      <c r="W246" s="1"/>
      <c r="X246" s="1"/>
      <c r="Y246" s="1"/>
      <c r="Z246" s="1" t="str">
        <f t="shared" si="29"/>
        <v>@generic</v>
      </c>
      <c r="AA246" s="4" t="s">
        <v>54</v>
      </c>
      <c r="AB246" s="4"/>
      <c r="AC246" s="29" t="s">
        <v>54</v>
      </c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</row>
    <row r="247" spans="1:45" s="30" customFormat="1" ht="17" x14ac:dyDescent="0.2">
      <c r="A247" s="8" t="s">
        <v>45</v>
      </c>
      <c r="B247" s="31" t="s">
        <v>787</v>
      </c>
      <c r="C247" s="4" t="s">
        <v>791</v>
      </c>
      <c r="D247" s="4" t="s">
        <v>81</v>
      </c>
      <c r="E247" s="29"/>
      <c r="F247" s="4" t="s">
        <v>792</v>
      </c>
      <c r="G247" s="1" t="s">
        <v>793</v>
      </c>
      <c r="H247" s="5"/>
      <c r="I247" s="1" t="str">
        <f t="shared" si="27"/>
        <v>dat_last_update</v>
      </c>
      <c r="J247" s="1" t="s">
        <v>87</v>
      </c>
      <c r="K247" s="1" t="str">
        <f>CONCATENATE("&lt;div class='rich-text-field-label'&gt;&lt;p style='text-align: center;'&gt;",B247,"&lt;/p&gt;&lt;/div&gt;")</f>
        <v>&lt;div class='rich-text-field-label'&gt;&lt;p style='text-align: center;'&gt;events_and_censor&lt;/p&gt;&lt;/div&gt;</v>
      </c>
      <c r="L247" s="1" t="s">
        <v>53</v>
      </c>
      <c r="M247" s="1" t="e">
        <f>#REF!</f>
        <v>#REF!</v>
      </c>
      <c r="N247" s="4"/>
      <c r="O247" s="1" t="str">
        <f t="shared" si="28"/>
        <v>last update of a patient survival data</v>
      </c>
      <c r="P247" s="30" t="s">
        <v>83</v>
      </c>
      <c r="Q247" s="1"/>
      <c r="R247" s="1"/>
      <c r="S247" s="1"/>
      <c r="T247" s="1"/>
      <c r="U247" s="1"/>
      <c r="V247" s="1"/>
      <c r="W247" s="1"/>
      <c r="X247" s="1"/>
      <c r="Y247" s="1"/>
      <c r="Z247" s="1" t="str">
        <f t="shared" si="29"/>
        <v>@generic</v>
      </c>
      <c r="AA247" s="4" t="s">
        <v>54</v>
      </c>
      <c r="AB247" s="4"/>
      <c r="AC247" s="4" t="s">
        <v>54</v>
      </c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</row>
    <row r="248" spans="1:45" s="30" customFormat="1" x14ac:dyDescent="0.2">
      <c r="A248" s="8" t="s">
        <v>45</v>
      </c>
      <c r="B248" s="31" t="s">
        <v>787</v>
      </c>
      <c r="C248" s="32" t="s">
        <v>794</v>
      </c>
      <c r="D248" s="4" t="s">
        <v>62</v>
      </c>
      <c r="E248" s="4" t="s">
        <v>795</v>
      </c>
      <c r="F248" s="4" t="s">
        <v>796</v>
      </c>
      <c r="G248" s="1" t="s">
        <v>797</v>
      </c>
      <c r="H248" s="2"/>
      <c r="I248" s="1" t="str">
        <f t="shared" si="27"/>
        <v>ev_prog_neo</v>
      </c>
      <c r="J248" s="1" t="s">
        <v>87</v>
      </c>
      <c r="K248" s="1"/>
      <c r="L248" s="1" t="s">
        <v>211</v>
      </c>
      <c r="M248" s="1" t="e">
        <f>#REF!</f>
        <v>#REF!</v>
      </c>
      <c r="N248" s="4" t="str">
        <f>E248</f>
        <v>0,0|1,1</v>
      </c>
      <c r="O248" s="1" t="str">
        <f t="shared" si="28"/>
        <v>progression under NAC (1:yes, 0:no) at the date of last update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 t="str">
        <f t="shared" si="29"/>
        <v>@generic</v>
      </c>
      <c r="AA248" s="4" t="s">
        <v>321</v>
      </c>
      <c r="AB248" s="4" t="s">
        <v>798</v>
      </c>
      <c r="AC248" s="29" t="s">
        <v>342</v>
      </c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</row>
    <row r="249" spans="1:45" s="30" customFormat="1" x14ac:dyDescent="0.2">
      <c r="A249" s="10" t="s">
        <v>70</v>
      </c>
      <c r="B249" s="31" t="s">
        <v>787</v>
      </c>
      <c r="C249" s="32" t="s">
        <v>799</v>
      </c>
      <c r="D249" s="4" t="s">
        <v>48</v>
      </c>
      <c r="E249" s="4" t="s">
        <v>800</v>
      </c>
      <c r="F249" s="4" t="s">
        <v>796</v>
      </c>
      <c r="G249" s="1" t="s">
        <v>797</v>
      </c>
      <c r="H249" s="2"/>
      <c r="I249" s="1" t="str">
        <f t="shared" si="27"/>
        <v>ev_prog_neo_txt</v>
      </c>
      <c r="J249" s="1" t="s">
        <v>87</v>
      </c>
      <c r="K249" s="1"/>
      <c r="L249" s="1" t="s">
        <v>211</v>
      </c>
      <c r="M249" s="1" t="e">
        <f>#REF!</f>
        <v>#REF!</v>
      </c>
      <c r="N249" s="4" t="str">
        <f>E249</f>
        <v>No,No|Yes,Yes</v>
      </c>
      <c r="O249" s="1" t="str">
        <f t="shared" si="28"/>
        <v>progression under NAC (1:yes, 0:no) at the date of last update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 t="str">
        <f t="shared" si="29"/>
        <v>@derived</v>
      </c>
      <c r="AA249" s="4" t="s">
        <v>321</v>
      </c>
      <c r="AB249" s="4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</row>
    <row r="250" spans="1:45" x14ac:dyDescent="0.2">
      <c r="A250" s="8" t="s">
        <v>45</v>
      </c>
      <c r="B250" s="31" t="s">
        <v>787</v>
      </c>
      <c r="C250" s="32" t="s">
        <v>801</v>
      </c>
      <c r="D250" s="4" t="s">
        <v>81</v>
      </c>
      <c r="E250" s="4"/>
      <c r="F250" s="4" t="s">
        <v>802</v>
      </c>
      <c r="G250" s="1" t="s">
        <v>803</v>
      </c>
      <c r="H250" s="5"/>
      <c r="I250" s="1" t="str">
        <f t="shared" si="27"/>
        <v>dat_prog_neo</v>
      </c>
      <c r="J250" s="1" t="s">
        <v>87</v>
      </c>
      <c r="L250" s="1" t="s">
        <v>53</v>
      </c>
      <c r="M250" s="1" t="e">
        <f>#REF!</f>
        <v>#REF!</v>
      </c>
      <c r="N250" s="4"/>
      <c r="O250" s="1" t="str">
        <f t="shared" si="28"/>
        <v>Date of progression under NAC</v>
      </c>
      <c r="P250" s="1" t="s">
        <v>83</v>
      </c>
      <c r="Z250" s="1" t="str">
        <f t="shared" si="29"/>
        <v>@generic</v>
      </c>
      <c r="AA250" s="4" t="s">
        <v>321</v>
      </c>
      <c r="AB250" s="4" t="s">
        <v>798</v>
      </c>
      <c r="AC250" s="29" t="s">
        <v>342</v>
      </c>
    </row>
    <row r="251" spans="1:45" x14ac:dyDescent="0.2">
      <c r="A251" s="8" t="s">
        <v>45</v>
      </c>
      <c r="B251" s="31" t="s">
        <v>787</v>
      </c>
      <c r="C251" s="32" t="s">
        <v>804</v>
      </c>
      <c r="D251" s="4" t="s">
        <v>62</v>
      </c>
      <c r="E251" s="4" t="s">
        <v>795</v>
      </c>
      <c r="F251" s="4" t="s">
        <v>805</v>
      </c>
      <c r="G251" s="1" t="s">
        <v>806</v>
      </c>
      <c r="I251" s="1" t="str">
        <f t="shared" si="27"/>
        <v>ev_recloc</v>
      </c>
      <c r="J251" s="1" t="s">
        <v>87</v>
      </c>
      <c r="L251" s="1" t="s">
        <v>211</v>
      </c>
      <c r="M251" s="1" t="e">
        <f>#REF!</f>
        <v>#REF!</v>
      </c>
      <c r="N251" s="4" t="str">
        <f>E251</f>
        <v>0,0|1,1</v>
      </c>
      <c r="O251" s="1" t="str">
        <f t="shared" si="28"/>
        <v>local relapse (1:yes, 0:no) at the date of last update</v>
      </c>
      <c r="Z251" s="1" t="str">
        <f t="shared" si="29"/>
        <v>@generic</v>
      </c>
      <c r="AA251" s="1" t="s">
        <v>54</v>
      </c>
      <c r="AB251" s="4"/>
      <c r="AC251" s="23" t="s">
        <v>238</v>
      </c>
    </row>
    <row r="252" spans="1:45" x14ac:dyDescent="0.2">
      <c r="A252" s="10" t="s">
        <v>70</v>
      </c>
      <c r="B252" s="31" t="s">
        <v>787</v>
      </c>
      <c r="C252" s="32" t="s">
        <v>807</v>
      </c>
      <c r="D252" s="4" t="s">
        <v>48</v>
      </c>
      <c r="E252" s="4" t="s">
        <v>800</v>
      </c>
      <c r="F252" s="4" t="s">
        <v>805</v>
      </c>
      <c r="G252" s="1" t="s">
        <v>806</v>
      </c>
      <c r="I252" s="1" t="str">
        <f t="shared" si="27"/>
        <v>ev_recloc_txt</v>
      </c>
      <c r="J252" s="1" t="s">
        <v>87</v>
      </c>
      <c r="L252" s="1" t="s">
        <v>211</v>
      </c>
      <c r="M252" s="1" t="e">
        <f>#REF!</f>
        <v>#REF!</v>
      </c>
      <c r="N252" s="4" t="str">
        <f>E252</f>
        <v>No,No|Yes,Yes</v>
      </c>
      <c r="O252" s="1" t="str">
        <f t="shared" si="28"/>
        <v>local relapse (1:yes, 0:no) at the date of last update</v>
      </c>
      <c r="Z252" s="1" t="str">
        <f t="shared" si="29"/>
        <v>@derived</v>
      </c>
      <c r="AA252" s="1" t="s">
        <v>54</v>
      </c>
    </row>
    <row r="253" spans="1:45" x14ac:dyDescent="0.2">
      <c r="A253" s="8" t="s">
        <v>45</v>
      </c>
      <c r="B253" s="31" t="s">
        <v>787</v>
      </c>
      <c r="C253" s="32" t="s">
        <v>808</v>
      </c>
      <c r="D253" s="4" t="s">
        <v>81</v>
      </c>
      <c r="E253" s="4"/>
      <c r="F253" s="4" t="s">
        <v>809</v>
      </c>
      <c r="G253" s="1" t="s">
        <v>810</v>
      </c>
      <c r="H253" s="5"/>
      <c r="I253" s="1" t="str">
        <f t="shared" si="27"/>
        <v>dat_recloc</v>
      </c>
      <c r="J253" s="1" t="s">
        <v>87</v>
      </c>
      <c r="L253" s="1" t="s">
        <v>53</v>
      </c>
      <c r="M253" s="1" t="e">
        <f>#REF!</f>
        <v>#REF!</v>
      </c>
      <c r="N253" s="4"/>
      <c r="O253" s="1" t="str">
        <f t="shared" si="28"/>
        <v>date local relapse</v>
      </c>
      <c r="P253" s="1" t="s">
        <v>83</v>
      </c>
      <c r="Z253" s="1" t="str">
        <f t="shared" si="29"/>
        <v>@generic</v>
      </c>
      <c r="AA253" s="1" t="s">
        <v>54</v>
      </c>
      <c r="AB253" s="4"/>
      <c r="AC253" s="23" t="s">
        <v>238</v>
      </c>
    </row>
    <row r="254" spans="1:45" x14ac:dyDescent="0.2">
      <c r="A254" s="8" t="s">
        <v>45</v>
      </c>
      <c r="B254" s="31" t="s">
        <v>787</v>
      </c>
      <c r="C254" s="32" t="s">
        <v>811</v>
      </c>
      <c r="D254" s="4" t="s">
        <v>62</v>
      </c>
      <c r="E254" s="4" t="s">
        <v>795</v>
      </c>
      <c r="F254" s="4" t="s">
        <v>812</v>
      </c>
      <c r="G254" s="1" t="s">
        <v>813</v>
      </c>
      <c r="I254" s="1" t="str">
        <f t="shared" si="27"/>
        <v>ev_recreg</v>
      </c>
      <c r="J254" s="1" t="s">
        <v>87</v>
      </c>
      <c r="L254" s="1" t="s">
        <v>211</v>
      </c>
      <c r="M254" s="1" t="e">
        <f>#REF!</f>
        <v>#REF!</v>
      </c>
      <c r="N254" s="4" t="str">
        <f>E254</f>
        <v>0,0|1,1</v>
      </c>
      <c r="O254" s="1" t="str">
        <f t="shared" si="28"/>
        <v>regional relapse (1:yes, 0:no) at the date of last update</v>
      </c>
      <c r="Z254" s="1" t="str">
        <f t="shared" si="29"/>
        <v>@generic</v>
      </c>
      <c r="AA254" s="1" t="s">
        <v>54</v>
      </c>
      <c r="AB254" s="4" t="s">
        <v>798</v>
      </c>
      <c r="AC254" s="23" t="s">
        <v>238</v>
      </c>
    </row>
    <row r="255" spans="1:45" x14ac:dyDescent="0.2">
      <c r="A255" s="10" t="s">
        <v>70</v>
      </c>
      <c r="B255" s="31" t="s">
        <v>787</v>
      </c>
      <c r="C255" s="32" t="s">
        <v>814</v>
      </c>
      <c r="D255" s="4" t="s">
        <v>48</v>
      </c>
      <c r="E255" s="4" t="s">
        <v>800</v>
      </c>
      <c r="F255" s="4" t="s">
        <v>812</v>
      </c>
      <c r="G255" s="1" t="s">
        <v>813</v>
      </c>
      <c r="I255" s="1" t="str">
        <f t="shared" si="27"/>
        <v>ev_recreg_txt</v>
      </c>
      <c r="J255" s="1" t="s">
        <v>87</v>
      </c>
      <c r="L255" s="1" t="s">
        <v>211</v>
      </c>
      <c r="M255" s="1" t="e">
        <f>#REF!</f>
        <v>#REF!</v>
      </c>
      <c r="N255" s="4" t="str">
        <f>E255</f>
        <v>No,No|Yes,Yes</v>
      </c>
      <c r="O255" s="1" t="str">
        <f t="shared" si="28"/>
        <v>regional relapse (1:yes, 0:no) at the date of last update</v>
      </c>
      <c r="Z255" s="1" t="str">
        <f t="shared" si="29"/>
        <v>@derived</v>
      </c>
      <c r="AA255" s="1" t="s">
        <v>54</v>
      </c>
    </row>
    <row r="256" spans="1:45" x14ac:dyDescent="0.2">
      <c r="A256" s="8" t="s">
        <v>45</v>
      </c>
      <c r="B256" s="31" t="s">
        <v>787</v>
      </c>
      <c r="C256" s="32" t="s">
        <v>815</v>
      </c>
      <c r="D256" s="4" t="s">
        <v>81</v>
      </c>
      <c r="E256" s="4"/>
      <c r="F256" s="4" t="s">
        <v>816</v>
      </c>
      <c r="G256" s="1" t="s">
        <v>817</v>
      </c>
      <c r="H256" s="5"/>
      <c r="I256" s="1" t="str">
        <f t="shared" si="27"/>
        <v>dat_recreg</v>
      </c>
      <c r="J256" s="1" t="s">
        <v>87</v>
      </c>
      <c r="L256" s="1" t="s">
        <v>53</v>
      </c>
      <c r="M256" s="1" t="e">
        <f>#REF!</f>
        <v>#REF!</v>
      </c>
      <c r="N256" s="4"/>
      <c r="O256" s="1" t="str">
        <f t="shared" si="28"/>
        <v>date regional relapse</v>
      </c>
      <c r="P256" s="1" t="s">
        <v>83</v>
      </c>
      <c r="Z256" s="1" t="str">
        <f t="shared" si="29"/>
        <v>@generic</v>
      </c>
      <c r="AA256" s="1" t="s">
        <v>54</v>
      </c>
      <c r="AB256" s="4" t="s">
        <v>798</v>
      </c>
      <c r="AC256" s="23" t="s">
        <v>238</v>
      </c>
    </row>
    <row r="257" spans="1:29" x14ac:dyDescent="0.2">
      <c r="A257" s="8" t="s">
        <v>45</v>
      </c>
      <c r="B257" s="31" t="s">
        <v>787</v>
      </c>
      <c r="C257" s="32" t="s">
        <v>818</v>
      </c>
      <c r="D257" s="4" t="s">
        <v>62</v>
      </c>
      <c r="E257" s="4" t="s">
        <v>795</v>
      </c>
      <c r="F257" s="4" t="s">
        <v>819</v>
      </c>
      <c r="G257" s="1" t="s">
        <v>820</v>
      </c>
      <c r="I257" s="1" t="str">
        <f t="shared" si="27"/>
        <v>ev_meta</v>
      </c>
      <c r="J257" s="1" t="s">
        <v>87</v>
      </c>
      <c r="L257" s="1" t="s">
        <v>211</v>
      </c>
      <c r="M257" s="1" t="e">
        <f>#REF!</f>
        <v>#REF!</v>
      </c>
      <c r="N257" s="4" t="str">
        <f>E257</f>
        <v>0,0|1,1</v>
      </c>
      <c r="O257" s="1" t="str">
        <f t="shared" si="28"/>
        <v>distant relapse (1:yes, 0:no) at the date of last update</v>
      </c>
      <c r="Z257" s="1" t="str">
        <f t="shared" si="29"/>
        <v>@generic</v>
      </c>
      <c r="AA257" s="1" t="s">
        <v>54</v>
      </c>
      <c r="AB257" s="4"/>
      <c r="AC257" s="23" t="s">
        <v>238</v>
      </c>
    </row>
    <row r="258" spans="1:29" x14ac:dyDescent="0.2">
      <c r="A258" s="10" t="s">
        <v>70</v>
      </c>
      <c r="B258" s="31" t="s">
        <v>787</v>
      </c>
      <c r="C258" s="32" t="s">
        <v>821</v>
      </c>
      <c r="D258" s="4" t="s">
        <v>48</v>
      </c>
      <c r="E258" s="4" t="s">
        <v>800</v>
      </c>
      <c r="F258" s="4" t="s">
        <v>819</v>
      </c>
      <c r="G258" s="1" t="s">
        <v>820</v>
      </c>
      <c r="I258" s="1" t="str">
        <f t="shared" si="27"/>
        <v>ev_meta_txt</v>
      </c>
      <c r="J258" s="1" t="s">
        <v>87</v>
      </c>
      <c r="L258" s="1" t="s">
        <v>211</v>
      </c>
      <c r="M258" s="1" t="e">
        <f>#REF!</f>
        <v>#REF!</v>
      </c>
      <c r="N258" s="4" t="str">
        <f>E258</f>
        <v>No,No|Yes,Yes</v>
      </c>
      <c r="O258" s="1" t="str">
        <f t="shared" si="28"/>
        <v>distant relapse (1:yes, 0:no) at the date of last update</v>
      </c>
      <c r="Z258" s="1" t="str">
        <f t="shared" si="29"/>
        <v>@derived</v>
      </c>
      <c r="AA258" s="1" t="s">
        <v>54</v>
      </c>
    </row>
    <row r="259" spans="1:29" x14ac:dyDescent="0.2">
      <c r="A259" s="8" t="s">
        <v>45</v>
      </c>
      <c r="B259" s="31" t="s">
        <v>787</v>
      </c>
      <c r="C259" s="32" t="s">
        <v>822</v>
      </c>
      <c r="D259" s="4" t="s">
        <v>81</v>
      </c>
      <c r="E259" s="4"/>
      <c r="F259" s="4" t="s">
        <v>823</v>
      </c>
      <c r="G259" s="1" t="s">
        <v>824</v>
      </c>
      <c r="I259" s="1" t="str">
        <f t="shared" si="27"/>
        <v>dat_meta</v>
      </c>
      <c r="J259" s="1" t="s">
        <v>87</v>
      </c>
      <c r="L259" s="1" t="s">
        <v>53</v>
      </c>
      <c r="M259" s="1" t="e">
        <f>#REF!</f>
        <v>#REF!</v>
      </c>
      <c r="N259" s="4"/>
      <c r="O259" s="1" t="str">
        <f t="shared" si="28"/>
        <v>date distant relapse</v>
      </c>
      <c r="P259" s="1" t="s">
        <v>83</v>
      </c>
      <c r="Z259" s="1" t="str">
        <f t="shared" si="29"/>
        <v>@generic</v>
      </c>
      <c r="AA259" s="1" t="s">
        <v>54</v>
      </c>
      <c r="AB259" s="4"/>
      <c r="AC259" s="23" t="s">
        <v>238</v>
      </c>
    </row>
    <row r="260" spans="1:29" x14ac:dyDescent="0.2">
      <c r="A260" s="8" t="s">
        <v>45</v>
      </c>
      <c r="B260" s="31" t="s">
        <v>787</v>
      </c>
      <c r="C260" s="32" t="s">
        <v>825</v>
      </c>
      <c r="D260" s="4" t="s">
        <v>62</v>
      </c>
      <c r="E260" s="4" t="s">
        <v>795</v>
      </c>
      <c r="F260" s="4" t="s">
        <v>826</v>
      </c>
      <c r="G260" s="1" t="s">
        <v>827</v>
      </c>
      <c r="I260" s="1" t="str">
        <f t="shared" si="27"/>
        <v>ev_contro</v>
      </c>
      <c r="J260" s="1" t="s">
        <v>87</v>
      </c>
      <c r="L260" s="1" t="s">
        <v>211</v>
      </c>
      <c r="M260" s="1" t="e">
        <f>#REF!</f>
        <v>#REF!</v>
      </c>
      <c r="N260" s="4" t="str">
        <f>E260</f>
        <v>0,0|1,1</v>
      </c>
      <c r="O260" s="1" t="str">
        <f t="shared" si="28"/>
        <v>contralateral (1:yes, 0:no) at the date of last update</v>
      </c>
      <c r="Z260" s="1" t="str">
        <f t="shared" si="29"/>
        <v>@generic</v>
      </c>
      <c r="AA260" s="1" t="s">
        <v>54</v>
      </c>
      <c r="AB260" s="4"/>
      <c r="AC260" s="23" t="s">
        <v>238</v>
      </c>
    </row>
    <row r="261" spans="1:29" x14ac:dyDescent="0.2">
      <c r="A261" s="10" t="s">
        <v>70</v>
      </c>
      <c r="B261" s="31" t="s">
        <v>787</v>
      </c>
      <c r="C261" s="32" t="s">
        <v>828</v>
      </c>
      <c r="D261" s="4" t="s">
        <v>48</v>
      </c>
      <c r="E261" s="4" t="s">
        <v>800</v>
      </c>
      <c r="F261" s="4" t="s">
        <v>826</v>
      </c>
      <c r="G261" s="1" t="s">
        <v>827</v>
      </c>
      <c r="I261" s="1" t="str">
        <f t="shared" si="27"/>
        <v>ev_contro_txt</v>
      </c>
      <c r="J261" s="1" t="s">
        <v>87</v>
      </c>
      <c r="L261" s="1" t="s">
        <v>211</v>
      </c>
      <c r="M261" s="1" t="e">
        <f>#REF!</f>
        <v>#REF!</v>
      </c>
      <c r="N261" s="4" t="str">
        <f>E261</f>
        <v>No,No|Yes,Yes</v>
      </c>
      <c r="O261" s="1" t="str">
        <f t="shared" si="28"/>
        <v>contralateral (1:yes, 0:no) at the date of last update</v>
      </c>
      <c r="Z261" s="1" t="str">
        <f t="shared" si="29"/>
        <v>@derived</v>
      </c>
      <c r="AA261" s="1" t="s">
        <v>54</v>
      </c>
    </row>
    <row r="262" spans="1:29" x14ac:dyDescent="0.2">
      <c r="A262" s="8" t="s">
        <v>45</v>
      </c>
      <c r="B262" s="31" t="s">
        <v>787</v>
      </c>
      <c r="C262" s="32" t="s">
        <v>829</v>
      </c>
      <c r="D262" s="4" t="s">
        <v>81</v>
      </c>
      <c r="E262" s="4"/>
      <c r="F262" s="4" t="s">
        <v>830</v>
      </c>
      <c r="G262" s="1" t="s">
        <v>831</v>
      </c>
      <c r="I262" s="1" t="str">
        <f t="shared" si="27"/>
        <v>dat_contro</v>
      </c>
      <c r="J262" s="1" t="s">
        <v>87</v>
      </c>
      <c r="L262" s="1" t="s">
        <v>53</v>
      </c>
      <c r="M262" s="1" t="e">
        <f>#REF!</f>
        <v>#REF!</v>
      </c>
      <c r="N262" s="4"/>
      <c r="O262" s="1" t="str">
        <f t="shared" si="28"/>
        <v>date contralateral BC</v>
      </c>
      <c r="P262" s="1" t="s">
        <v>83</v>
      </c>
      <c r="Z262" s="1" t="str">
        <f t="shared" si="29"/>
        <v>@generic</v>
      </c>
      <c r="AA262" s="1" t="s">
        <v>54</v>
      </c>
      <c r="AB262" s="4"/>
      <c r="AC262" s="23" t="s">
        <v>238</v>
      </c>
    </row>
    <row r="263" spans="1:29" x14ac:dyDescent="0.2">
      <c r="A263" s="8" t="s">
        <v>45</v>
      </c>
      <c r="B263" s="31" t="s">
        <v>787</v>
      </c>
      <c r="C263" s="32" t="s">
        <v>832</v>
      </c>
      <c r="D263" s="4" t="s">
        <v>62</v>
      </c>
      <c r="E263" s="4" t="s">
        <v>795</v>
      </c>
      <c r="F263" s="4" t="s">
        <v>833</v>
      </c>
      <c r="G263" s="1" t="s">
        <v>834</v>
      </c>
      <c r="I263" s="1" t="str">
        <f t="shared" si="27"/>
        <v>ev_secondk</v>
      </c>
      <c r="J263" s="1" t="s">
        <v>87</v>
      </c>
      <c r="L263" s="1" t="s">
        <v>211</v>
      </c>
      <c r="M263" s="1" t="e">
        <f>#REF!</f>
        <v>#REF!</v>
      </c>
      <c r="N263" s="4" t="str">
        <f>E263</f>
        <v>0,0|1,1</v>
      </c>
      <c r="O263" s="1" t="str">
        <f t="shared" si="28"/>
        <v>second invasive ipsilateral BC (1:yes, 0:no) at the date of last update</v>
      </c>
      <c r="Z263" s="1" t="str">
        <f t="shared" si="29"/>
        <v>@generic</v>
      </c>
      <c r="AA263" s="1" t="s">
        <v>54</v>
      </c>
      <c r="AB263" s="4"/>
      <c r="AC263" s="23" t="s">
        <v>238</v>
      </c>
    </row>
    <row r="264" spans="1:29" x14ac:dyDescent="0.2">
      <c r="A264" s="10" t="s">
        <v>70</v>
      </c>
      <c r="B264" s="31" t="s">
        <v>787</v>
      </c>
      <c r="C264" s="32" t="s">
        <v>835</v>
      </c>
      <c r="D264" s="4" t="s">
        <v>48</v>
      </c>
      <c r="E264" s="4" t="s">
        <v>800</v>
      </c>
      <c r="F264" s="4" t="s">
        <v>833</v>
      </c>
      <c r="G264" s="1" t="s">
        <v>834</v>
      </c>
      <c r="I264" s="1" t="str">
        <f t="shared" si="27"/>
        <v>ev_secondk_txt</v>
      </c>
      <c r="J264" s="1" t="s">
        <v>87</v>
      </c>
      <c r="L264" s="1" t="s">
        <v>211</v>
      </c>
      <c r="M264" s="1" t="e">
        <f>#REF!</f>
        <v>#REF!</v>
      </c>
      <c r="N264" s="4" t="str">
        <f>E264</f>
        <v>No,No|Yes,Yes</v>
      </c>
      <c r="O264" s="1" t="str">
        <f t="shared" si="28"/>
        <v>second invasive ipsilateral BC (1:yes, 0:no) at the date of last update</v>
      </c>
      <c r="Z264" s="1" t="str">
        <f t="shared" si="29"/>
        <v>@derived</v>
      </c>
      <c r="AA264" s="1" t="s">
        <v>54</v>
      </c>
    </row>
    <row r="265" spans="1:29" x14ac:dyDescent="0.2">
      <c r="A265" s="8" t="s">
        <v>45</v>
      </c>
      <c r="B265" s="31" t="s">
        <v>787</v>
      </c>
      <c r="C265" s="32" t="s">
        <v>836</v>
      </c>
      <c r="D265" s="4" t="s">
        <v>81</v>
      </c>
      <c r="E265" s="4"/>
      <c r="F265" s="4" t="s">
        <v>837</v>
      </c>
      <c r="G265" s="1" t="s">
        <v>838</v>
      </c>
      <c r="I265" s="1" t="str">
        <f t="shared" si="27"/>
        <v>dat_secondk</v>
      </c>
      <c r="J265" s="1" t="s">
        <v>87</v>
      </c>
      <c r="L265" s="1" t="s">
        <v>53</v>
      </c>
      <c r="M265" s="1" t="e">
        <f>#REF!</f>
        <v>#REF!</v>
      </c>
      <c r="N265" s="4"/>
      <c r="O265" s="1" t="str">
        <f t="shared" si="28"/>
        <v>date second invasive ipsilateral BC</v>
      </c>
      <c r="P265" s="1" t="s">
        <v>83</v>
      </c>
      <c r="Z265" s="1" t="str">
        <f t="shared" si="29"/>
        <v>@generic</v>
      </c>
      <c r="AA265" s="1" t="s">
        <v>54</v>
      </c>
      <c r="AB265" s="4"/>
      <c r="AC265" s="23" t="s">
        <v>238</v>
      </c>
    </row>
    <row r="266" spans="1:29" x14ac:dyDescent="0.2">
      <c r="A266" s="8" t="s">
        <v>45</v>
      </c>
      <c r="B266" s="31" t="s">
        <v>787</v>
      </c>
      <c r="C266" s="32" t="s">
        <v>839</v>
      </c>
      <c r="D266" s="4" t="s">
        <v>62</v>
      </c>
      <c r="E266" s="4" t="s">
        <v>795</v>
      </c>
      <c r="F266" s="4" t="s">
        <v>840</v>
      </c>
      <c r="G266" s="1" t="s">
        <v>841</v>
      </c>
      <c r="I266" s="1" t="str">
        <f t="shared" si="27"/>
        <v>status_vital</v>
      </c>
      <c r="J266" s="1" t="s">
        <v>87</v>
      </c>
      <c r="L266" s="1" t="s">
        <v>211</v>
      </c>
      <c r="M266" s="1" t="e">
        <f>#REF!</f>
        <v>#REF!</v>
      </c>
      <c r="N266" s="4" t="str">
        <f>E266</f>
        <v>0,0|1,1</v>
      </c>
      <c r="O266" s="1" t="str">
        <f t="shared" si="28"/>
        <v>vital status (1: dead, 0: alive) at the date of last update</v>
      </c>
      <c r="Z266" s="1" t="str">
        <f t="shared" si="29"/>
        <v>@generic</v>
      </c>
      <c r="AA266" s="1" t="s">
        <v>54</v>
      </c>
      <c r="AB266" s="4"/>
      <c r="AC266" s="23" t="s">
        <v>238</v>
      </c>
    </row>
    <row r="267" spans="1:29" x14ac:dyDescent="0.2">
      <c r="A267" s="10" t="s">
        <v>70</v>
      </c>
      <c r="B267" s="31" t="s">
        <v>787</v>
      </c>
      <c r="C267" s="32" t="s">
        <v>842</v>
      </c>
      <c r="D267" s="4" t="s">
        <v>48</v>
      </c>
      <c r="E267" s="4" t="s">
        <v>843</v>
      </c>
      <c r="F267" s="4" t="s">
        <v>840</v>
      </c>
      <c r="G267" s="1" t="s">
        <v>841</v>
      </c>
      <c r="I267" s="1" t="str">
        <f t="shared" si="27"/>
        <v>status_vital_txt</v>
      </c>
      <c r="J267" s="1" t="s">
        <v>87</v>
      </c>
      <c r="L267" s="1" t="s">
        <v>211</v>
      </c>
      <c r="M267" s="1" t="e">
        <f>#REF!</f>
        <v>#REF!</v>
      </c>
      <c r="N267" s="4" t="str">
        <f>E267</f>
        <v>Alive,Alive|Dead,Dead</v>
      </c>
      <c r="O267" s="1" t="str">
        <f t="shared" si="28"/>
        <v>vital status (1: dead, 0: alive) at the date of last update</v>
      </c>
      <c r="Z267" s="1" t="str">
        <f t="shared" si="29"/>
        <v>@derived</v>
      </c>
      <c r="AA267" s="1" t="s">
        <v>54</v>
      </c>
    </row>
    <row r="268" spans="1:29" x14ac:dyDescent="0.2">
      <c r="A268" s="8" t="s">
        <v>45</v>
      </c>
      <c r="B268" s="31" t="s">
        <v>787</v>
      </c>
      <c r="C268" s="32" t="s">
        <v>844</v>
      </c>
      <c r="D268" s="4" t="s">
        <v>48</v>
      </c>
      <c r="E268" s="4" t="s">
        <v>845</v>
      </c>
      <c r="F268" s="4" t="s">
        <v>846</v>
      </c>
      <c r="G268" s="1" t="s">
        <v>847</v>
      </c>
      <c r="H268" s="5"/>
      <c r="I268" s="1" t="str">
        <f t="shared" si="27"/>
        <v>cause_death</v>
      </c>
      <c r="J268" s="1" t="s">
        <v>87</v>
      </c>
      <c r="L268" s="1" t="s">
        <v>211</v>
      </c>
      <c r="M268" s="1" t="e">
        <f>#REF!</f>
        <v>#REF!</v>
      </c>
      <c r="N268" s="4"/>
      <c r="O268" s="1" t="str">
        <f t="shared" si="28"/>
        <v>Cause of death ; if unknown or NA, all variables including _dss are set to NA</v>
      </c>
      <c r="Z268" s="1" t="str">
        <f t="shared" si="29"/>
        <v>@generic</v>
      </c>
      <c r="AB268" s="4"/>
      <c r="AC268" s="23" t="s">
        <v>238</v>
      </c>
    </row>
    <row r="269" spans="1:29" x14ac:dyDescent="0.2">
      <c r="A269" s="8" t="s">
        <v>45</v>
      </c>
      <c r="B269" s="31" t="s">
        <v>787</v>
      </c>
      <c r="C269" s="32" t="s">
        <v>848</v>
      </c>
      <c r="D269" s="4" t="s">
        <v>81</v>
      </c>
      <c r="E269" s="4"/>
      <c r="F269" s="4" t="s">
        <v>849</v>
      </c>
      <c r="G269" s="1" t="s">
        <v>849</v>
      </c>
      <c r="I269" s="1" t="str">
        <f t="shared" si="27"/>
        <v>dat_last_news</v>
      </c>
      <c r="J269" s="1" t="s">
        <v>87</v>
      </c>
      <c r="L269" s="1" t="s">
        <v>53</v>
      </c>
      <c r="M269" s="1" t="e">
        <f>#REF!</f>
        <v>#REF!</v>
      </c>
      <c r="N269" s="4"/>
      <c r="O269" s="1" t="str">
        <f t="shared" si="28"/>
        <v>Date of last news</v>
      </c>
      <c r="P269" s="1" t="s">
        <v>83</v>
      </c>
      <c r="Z269" s="1" t="str">
        <f t="shared" si="29"/>
        <v>@generic</v>
      </c>
      <c r="AA269" s="1" t="s">
        <v>54</v>
      </c>
      <c r="AB269" s="4"/>
      <c r="AC269" s="23" t="s">
        <v>238</v>
      </c>
    </row>
    <row r="270" spans="1:29" x14ac:dyDescent="0.2">
      <c r="A270" s="10" t="s">
        <v>70</v>
      </c>
      <c r="B270" s="31" t="s">
        <v>787</v>
      </c>
      <c r="C270" s="32" t="s">
        <v>850</v>
      </c>
      <c r="D270" s="4" t="s">
        <v>81</v>
      </c>
      <c r="E270" s="4"/>
      <c r="F270" s="4" t="s">
        <v>851</v>
      </c>
      <c r="G270" s="1" t="s">
        <v>852</v>
      </c>
      <c r="I270" s="1" t="str">
        <f t="shared" si="27"/>
        <v>dat_last_news_censor</v>
      </c>
      <c r="J270" s="1" t="s">
        <v>87</v>
      </c>
      <c r="L270" s="1" t="s">
        <v>53</v>
      </c>
      <c r="M270" s="1" t="e">
        <f>#REF!</f>
        <v>#REF!</v>
      </c>
      <c r="N270" s="4"/>
      <c r="O270" s="1" t="str">
        <f t="shared" si="28"/>
        <v>Minimum between date of last news and date of censorship</v>
      </c>
      <c r="P270" s="1" t="s">
        <v>83</v>
      </c>
      <c r="Z270" s="1" t="str">
        <f t="shared" si="29"/>
        <v>@derived</v>
      </c>
      <c r="AA270" s="1" t="s">
        <v>54</v>
      </c>
    </row>
    <row r="271" spans="1:29" x14ac:dyDescent="0.2">
      <c r="A271" s="10" t="s">
        <v>70</v>
      </c>
      <c r="B271" s="31" t="s">
        <v>787</v>
      </c>
      <c r="C271" s="32" t="s">
        <v>853</v>
      </c>
      <c r="D271" s="4" t="s">
        <v>62</v>
      </c>
      <c r="E271" s="4"/>
      <c r="F271" s="4" t="s">
        <v>854</v>
      </c>
      <c r="G271" s="1" t="s">
        <v>855</v>
      </c>
      <c r="I271" s="1" t="str">
        <f t="shared" ref="I271:I302" si="36">C271</f>
        <v>year_last_news</v>
      </c>
      <c r="J271" s="1" t="s">
        <v>87</v>
      </c>
      <c r="L271" s="1" t="s">
        <v>53</v>
      </c>
      <c r="M271" s="1" t="e">
        <f>#REF!</f>
        <v>#REF!</v>
      </c>
      <c r="N271" s="4"/>
      <c r="O271" s="1" t="str">
        <f t="shared" ref="O271:O302" si="37">F271</f>
        <v xml:space="preserve">year of last data </v>
      </c>
      <c r="P271" s="4" t="s">
        <v>62</v>
      </c>
      <c r="Z271" s="1" t="str">
        <f t="shared" ref="Z271:Z302" si="38">CONCATENATE("@",A271)</f>
        <v>@derived</v>
      </c>
      <c r="AA271" s="1" t="s">
        <v>54</v>
      </c>
    </row>
    <row r="272" spans="1:29" x14ac:dyDescent="0.2">
      <c r="A272" s="10" t="s">
        <v>70</v>
      </c>
      <c r="B272" s="4" t="s">
        <v>856</v>
      </c>
      <c r="C272" s="32" t="s">
        <v>857</v>
      </c>
      <c r="D272" s="4" t="s">
        <v>62</v>
      </c>
      <c r="E272" s="4" t="s">
        <v>795</v>
      </c>
      <c r="F272" s="4" t="s">
        <v>858</v>
      </c>
      <c r="G272" s="1" t="s">
        <v>859</v>
      </c>
      <c r="I272" s="1" t="str">
        <f t="shared" si="36"/>
        <v>status_efs_diag</v>
      </c>
      <c r="J272" s="1" t="s">
        <v>87</v>
      </c>
      <c r="K272" s="1" t="str">
        <f>CONCATENATE("&lt;div class='rich-text-field-label'&gt;&lt;p style='text-align: center;'&gt;",B272,"&lt;/p&gt;&lt;/div&gt;")</f>
        <v>&lt;div class='rich-text-field-label'&gt;&lt;p style='text-align: center;'&gt;evol&lt;/p&gt;&lt;/div&gt;</v>
      </c>
      <c r="L272" s="1" t="s">
        <v>211</v>
      </c>
      <c r="M272" s="1" t="e">
        <f>#REF!</f>
        <v>#REF!</v>
      </c>
      <c r="N272" s="4" t="str">
        <f t="shared" ref="N272:N279" si="39">E272</f>
        <v>0,0|1,1</v>
      </c>
      <c r="O272" s="1" t="str">
        <f t="shared" si="37"/>
        <v>Event-free survival (Events included in EFS : ev_prog_neo, ev_recloc, ev_recreg, ev_meta, status_vital) (since diagnosis)</v>
      </c>
      <c r="Z272" s="1" t="str">
        <f t="shared" si="38"/>
        <v>@derived</v>
      </c>
      <c r="AA272" s="1" t="s">
        <v>54</v>
      </c>
    </row>
    <row r="273" spans="1:45" x14ac:dyDescent="0.2">
      <c r="A273" s="10" t="s">
        <v>70</v>
      </c>
      <c r="B273" s="4" t="s">
        <v>856</v>
      </c>
      <c r="C273" s="32" t="s">
        <v>860</v>
      </c>
      <c r="D273" s="4" t="s">
        <v>48</v>
      </c>
      <c r="E273" s="4" t="s">
        <v>800</v>
      </c>
      <c r="F273" s="4" t="s">
        <v>858</v>
      </c>
      <c r="G273" s="1" t="s">
        <v>859</v>
      </c>
      <c r="I273" s="1" t="str">
        <f t="shared" si="36"/>
        <v>status_efs_diag_txt</v>
      </c>
      <c r="J273" s="1" t="s">
        <v>87</v>
      </c>
      <c r="K273" s="1" t="str">
        <f>CONCATENATE("&lt;div class='rich-text-field-label'&gt;&lt;p style='text-align: center;'&gt;",B273,"&lt;/p&gt;&lt;/div&gt;")</f>
        <v>&lt;div class='rich-text-field-label'&gt;&lt;p style='text-align: center;'&gt;evol&lt;/p&gt;&lt;/div&gt;</v>
      </c>
      <c r="L273" s="1" t="s">
        <v>211</v>
      </c>
      <c r="M273" s="1" t="e">
        <f>#REF!</f>
        <v>#REF!</v>
      </c>
      <c r="N273" s="4" t="str">
        <f t="shared" si="39"/>
        <v>No,No|Yes,Yes</v>
      </c>
      <c r="O273" s="1" t="str">
        <f t="shared" si="37"/>
        <v>Event-free survival (Events included in EFS : ev_prog_neo, ev_recloc, ev_recreg, ev_meta, status_vital) (since diagnosis)</v>
      </c>
      <c r="Z273" s="1" t="str">
        <f t="shared" si="38"/>
        <v>@derived</v>
      </c>
      <c r="AA273" s="1" t="s">
        <v>54</v>
      </c>
    </row>
    <row r="274" spans="1:45" x14ac:dyDescent="0.2">
      <c r="A274" s="10" t="s">
        <v>70</v>
      </c>
      <c r="B274" s="4" t="s">
        <v>856</v>
      </c>
      <c r="C274" s="32" t="s">
        <v>861</v>
      </c>
      <c r="D274" s="4" t="s">
        <v>62</v>
      </c>
      <c r="E274" s="4" t="s">
        <v>795</v>
      </c>
      <c r="F274" s="4" t="s">
        <v>862</v>
      </c>
      <c r="G274" s="1" t="s">
        <v>863</v>
      </c>
      <c r="I274" s="1" t="str">
        <f t="shared" si="36"/>
        <v>status_rfs_diag</v>
      </c>
      <c r="J274" s="1" t="s">
        <v>87</v>
      </c>
      <c r="L274" s="1" t="s">
        <v>211</v>
      </c>
      <c r="M274" s="1" t="e">
        <f>#REF!</f>
        <v>#REF!</v>
      </c>
      <c r="N274" s="4" t="str">
        <f t="shared" si="39"/>
        <v>0,0|1,1</v>
      </c>
      <c r="O274" s="1" t="str">
        <f t="shared" si="37"/>
        <v>Relapse-free survival (Event included in RFS : ev_recloc, ev_recreg, ev_meta, status_vital) (since diagnosis)</v>
      </c>
      <c r="Z274" s="1" t="str">
        <f t="shared" si="38"/>
        <v>@derived</v>
      </c>
      <c r="AA274" s="1" t="s">
        <v>54</v>
      </c>
    </row>
    <row r="275" spans="1:45" x14ac:dyDescent="0.2">
      <c r="A275" s="10" t="s">
        <v>70</v>
      </c>
      <c r="B275" s="4" t="s">
        <v>856</v>
      </c>
      <c r="C275" s="32" t="s">
        <v>864</v>
      </c>
      <c r="D275" s="4" t="s">
        <v>48</v>
      </c>
      <c r="E275" s="4" t="s">
        <v>800</v>
      </c>
      <c r="F275" s="4" t="s">
        <v>862</v>
      </c>
      <c r="G275" s="1" t="s">
        <v>863</v>
      </c>
      <c r="I275" s="1" t="str">
        <f t="shared" si="36"/>
        <v>status_rfs_diag_txt</v>
      </c>
      <c r="J275" s="1" t="s">
        <v>87</v>
      </c>
      <c r="L275" s="1" t="s">
        <v>211</v>
      </c>
      <c r="M275" s="1" t="e">
        <f>#REF!</f>
        <v>#REF!</v>
      </c>
      <c r="N275" s="4" t="str">
        <f t="shared" si="39"/>
        <v>No,No|Yes,Yes</v>
      </c>
      <c r="O275" s="1" t="str">
        <f t="shared" si="37"/>
        <v>Relapse-free survival (Event included in RFS : ev_recloc, ev_recreg, ev_meta, status_vital) (since diagnosis)</v>
      </c>
      <c r="Z275" s="1" t="str">
        <f t="shared" si="38"/>
        <v>@derived</v>
      </c>
      <c r="AA275" s="1" t="s">
        <v>54</v>
      </c>
    </row>
    <row r="276" spans="1:45" x14ac:dyDescent="0.2">
      <c r="A276" s="10" t="s">
        <v>70</v>
      </c>
      <c r="B276" s="4" t="s">
        <v>856</v>
      </c>
      <c r="C276" s="32" t="s">
        <v>865</v>
      </c>
      <c r="D276" s="4" t="s">
        <v>62</v>
      </c>
      <c r="E276" s="4" t="s">
        <v>795</v>
      </c>
      <c r="F276" s="4" t="s">
        <v>866</v>
      </c>
      <c r="G276" s="1" t="s">
        <v>867</v>
      </c>
      <c r="I276" s="1" t="str">
        <f t="shared" si="36"/>
        <v>status_drfs_diag</v>
      </c>
      <c r="J276" s="1" t="s">
        <v>87</v>
      </c>
      <c r="L276" s="1" t="s">
        <v>211</v>
      </c>
      <c r="M276" s="1" t="e">
        <f>#REF!</f>
        <v>#REF!</v>
      </c>
      <c r="N276" s="4" t="str">
        <f t="shared" si="39"/>
        <v>0,0|1,1</v>
      </c>
      <c r="O276" s="1" t="str">
        <f t="shared" si="37"/>
        <v>Distant relapse-free survival (Formerly MFS) (Event included in DRFS : ev_meta,death) (since diagnosis)</v>
      </c>
      <c r="Z276" s="1" t="str">
        <f t="shared" si="38"/>
        <v>@derived</v>
      </c>
      <c r="AA276" s="1" t="s">
        <v>54</v>
      </c>
    </row>
    <row r="277" spans="1:45" x14ac:dyDescent="0.2">
      <c r="A277" s="10" t="s">
        <v>70</v>
      </c>
      <c r="B277" s="4" t="s">
        <v>856</v>
      </c>
      <c r="C277" s="32" t="s">
        <v>868</v>
      </c>
      <c r="D277" s="4" t="s">
        <v>48</v>
      </c>
      <c r="E277" s="4" t="s">
        <v>800</v>
      </c>
      <c r="F277" s="4" t="s">
        <v>866</v>
      </c>
      <c r="G277" s="1" t="s">
        <v>867</v>
      </c>
      <c r="I277" s="1" t="str">
        <f t="shared" si="36"/>
        <v>status_drfs_diag_txt</v>
      </c>
      <c r="J277" s="1" t="s">
        <v>87</v>
      </c>
      <c r="L277" s="1" t="s">
        <v>211</v>
      </c>
      <c r="M277" s="1" t="e">
        <f>#REF!</f>
        <v>#REF!</v>
      </c>
      <c r="N277" s="4" t="str">
        <f t="shared" si="39"/>
        <v>No,No|Yes,Yes</v>
      </c>
      <c r="O277" s="1" t="str">
        <f t="shared" si="37"/>
        <v>Distant relapse-free survival (Formerly MFS) (Event included in DRFS : ev_meta,death) (since diagnosis)</v>
      </c>
      <c r="Z277" s="1" t="str">
        <f t="shared" si="38"/>
        <v>@derived</v>
      </c>
      <c r="AA277" s="1" t="s">
        <v>54</v>
      </c>
    </row>
    <row r="278" spans="1:45" s="28" customFormat="1" x14ac:dyDescent="0.2">
      <c r="A278" s="10" t="s">
        <v>70</v>
      </c>
      <c r="B278" s="4" t="s">
        <v>856</v>
      </c>
      <c r="C278" s="32" t="s">
        <v>869</v>
      </c>
      <c r="D278" s="4" t="s">
        <v>62</v>
      </c>
      <c r="E278" s="4" t="s">
        <v>795</v>
      </c>
      <c r="F278" s="4" t="s">
        <v>870</v>
      </c>
      <c r="G278" s="1" t="s">
        <v>871</v>
      </c>
      <c r="H278" s="5"/>
      <c r="I278" s="4" t="str">
        <f t="shared" si="36"/>
        <v>status_dss_diag</v>
      </c>
      <c r="J278" s="1" t="s">
        <v>87</v>
      </c>
      <c r="K278" s="4"/>
      <c r="L278" s="4" t="s">
        <v>211</v>
      </c>
      <c r="M278" s="4" t="e">
        <f>#REF!</f>
        <v>#REF!</v>
      </c>
      <c r="N278" s="4" t="str">
        <f t="shared" si="39"/>
        <v>0,0|1,1</v>
      </c>
      <c r="O278" s="4" t="str">
        <f t="shared" si="37"/>
        <v>Disease specific survival (Event included in DSS : death from breast cancer) (since diagnosis)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 t="str">
        <f t="shared" si="38"/>
        <v>@derived</v>
      </c>
      <c r="AA278" s="4" t="s">
        <v>54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s="28" customFormat="1" x14ac:dyDescent="0.2">
      <c r="A279" s="10" t="s">
        <v>70</v>
      </c>
      <c r="B279" s="4" t="s">
        <v>856</v>
      </c>
      <c r="C279" s="32" t="s">
        <v>872</v>
      </c>
      <c r="D279" s="4" t="s">
        <v>48</v>
      </c>
      <c r="E279" s="4" t="s">
        <v>800</v>
      </c>
      <c r="F279" s="4" t="s">
        <v>870</v>
      </c>
      <c r="G279" s="1" t="s">
        <v>871</v>
      </c>
      <c r="H279" s="5"/>
      <c r="I279" s="4" t="str">
        <f t="shared" si="36"/>
        <v>status_dss_diag_txt</v>
      </c>
      <c r="J279" s="1" t="s">
        <v>87</v>
      </c>
      <c r="K279" s="4"/>
      <c r="L279" s="4" t="s">
        <v>211</v>
      </c>
      <c r="M279" s="4" t="e">
        <f>#REF!</f>
        <v>#REF!</v>
      </c>
      <c r="N279" s="4" t="str">
        <f t="shared" si="39"/>
        <v>No,No|Yes,Yes</v>
      </c>
      <c r="O279" s="4" t="str">
        <f t="shared" si="37"/>
        <v>Disease specific survival (Event included in DSS : death from breast cancer) (since diagnosis)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 t="str">
        <f t="shared" si="38"/>
        <v>@derived</v>
      </c>
      <c r="AA279" s="4" t="s">
        <v>54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x14ac:dyDescent="0.2">
      <c r="A280" s="10" t="s">
        <v>70</v>
      </c>
      <c r="B280" s="4" t="s">
        <v>856</v>
      </c>
      <c r="C280" s="4" t="s">
        <v>873</v>
      </c>
      <c r="D280" s="4" t="s">
        <v>179</v>
      </c>
      <c r="E280" s="4"/>
      <c r="F280" s="4" t="s">
        <v>874</v>
      </c>
      <c r="G280" s="1" t="s">
        <v>875</v>
      </c>
      <c r="I280" s="1" t="str">
        <f t="shared" si="36"/>
        <v>delay_efs_diag</v>
      </c>
      <c r="J280" s="1" t="s">
        <v>87</v>
      </c>
      <c r="L280" s="1" t="s">
        <v>53</v>
      </c>
      <c r="M280" s="1" t="e">
        <f>#REF!</f>
        <v>#REF!</v>
      </c>
      <c r="N280" s="4"/>
      <c r="O280" s="1" t="str">
        <f t="shared" si="37"/>
        <v>Delay diagnosis to EFS event (in months /30.4375, rounded at first decimal)</v>
      </c>
      <c r="P280" s="1" t="s">
        <v>182</v>
      </c>
      <c r="Z280" s="1" t="str">
        <f t="shared" si="38"/>
        <v>@derived</v>
      </c>
      <c r="AA280" s="1" t="s">
        <v>54</v>
      </c>
    </row>
    <row r="281" spans="1:45" x14ac:dyDescent="0.2">
      <c r="A281" s="10" t="s">
        <v>70</v>
      </c>
      <c r="B281" s="4" t="s">
        <v>856</v>
      </c>
      <c r="C281" s="4" t="s">
        <v>876</v>
      </c>
      <c r="D281" s="4" t="s">
        <v>179</v>
      </c>
      <c r="E281" s="4"/>
      <c r="F281" s="4" t="s">
        <v>877</v>
      </c>
      <c r="G281" s="1" t="s">
        <v>878</v>
      </c>
      <c r="I281" s="1" t="str">
        <f t="shared" si="36"/>
        <v>delay_rfs_diag</v>
      </c>
      <c r="J281" s="1" t="s">
        <v>87</v>
      </c>
      <c r="L281" s="1" t="s">
        <v>53</v>
      </c>
      <c r="M281" s="1" t="e">
        <f>#REF!</f>
        <v>#REF!</v>
      </c>
      <c r="N281" s="4"/>
      <c r="O281" s="1" t="str">
        <f t="shared" si="37"/>
        <v>Delay diagnosis to RFS event (in months /30.4375, rounded at first decimal)</v>
      </c>
      <c r="P281" s="1" t="s">
        <v>182</v>
      </c>
      <c r="Z281" s="1" t="str">
        <f t="shared" si="38"/>
        <v>@derived</v>
      </c>
      <c r="AA281" s="1" t="s">
        <v>54</v>
      </c>
    </row>
    <row r="282" spans="1:45" x14ac:dyDescent="0.2">
      <c r="A282" s="10" t="s">
        <v>70</v>
      </c>
      <c r="B282" s="4" t="s">
        <v>856</v>
      </c>
      <c r="C282" s="4" t="s">
        <v>879</v>
      </c>
      <c r="D282" s="4" t="s">
        <v>179</v>
      </c>
      <c r="E282" s="4"/>
      <c r="F282" s="4" t="s">
        <v>880</v>
      </c>
      <c r="G282" s="1" t="s">
        <v>881</v>
      </c>
      <c r="I282" s="1" t="str">
        <f t="shared" si="36"/>
        <v>delay_drfs_diag</v>
      </c>
      <c r="J282" s="1" t="s">
        <v>87</v>
      </c>
      <c r="L282" s="1" t="s">
        <v>53</v>
      </c>
      <c r="M282" s="1" t="e">
        <f>#REF!</f>
        <v>#REF!</v>
      </c>
      <c r="N282" s="4"/>
      <c r="O282" s="1" t="str">
        <f t="shared" si="37"/>
        <v>Delay diagnosis to DRFS event (formerly MFS)  (in months /30.4375, rounded at first decimal)</v>
      </c>
      <c r="P282" s="1" t="s">
        <v>182</v>
      </c>
      <c r="Z282" s="1" t="str">
        <f t="shared" si="38"/>
        <v>@derived</v>
      </c>
      <c r="AA282" s="1" t="s">
        <v>54</v>
      </c>
    </row>
    <row r="283" spans="1:45" x14ac:dyDescent="0.2">
      <c r="A283" s="10" t="s">
        <v>70</v>
      </c>
      <c r="B283" s="4" t="s">
        <v>856</v>
      </c>
      <c r="C283" s="4" t="s">
        <v>882</v>
      </c>
      <c r="D283" s="4" t="s">
        <v>179</v>
      </c>
      <c r="E283" s="4"/>
      <c r="F283" s="4" t="s">
        <v>883</v>
      </c>
      <c r="G283" s="1" t="s">
        <v>884</v>
      </c>
      <c r="H283" s="17"/>
      <c r="I283" s="1" t="str">
        <f t="shared" si="36"/>
        <v>delay_dss_diag</v>
      </c>
      <c r="J283" s="1" t="s">
        <v>87</v>
      </c>
      <c r="L283" s="1" t="s">
        <v>53</v>
      </c>
      <c r="M283" s="1" t="e">
        <f>#REF!</f>
        <v>#REF!</v>
      </c>
      <c r="N283" s="4"/>
      <c r="O283" s="1" t="str">
        <f t="shared" si="37"/>
        <v>Delay diagnosis to DSS event (in months /30.4375, rounded at first decimal)</v>
      </c>
      <c r="P283" s="1" t="s">
        <v>182</v>
      </c>
      <c r="Z283" s="1" t="str">
        <f t="shared" si="38"/>
        <v>@derived</v>
      </c>
      <c r="AA283" s="1" t="s">
        <v>54</v>
      </c>
    </row>
    <row r="284" spans="1:45" x14ac:dyDescent="0.2">
      <c r="A284" s="10" t="s">
        <v>70</v>
      </c>
      <c r="B284" s="4" t="s">
        <v>856</v>
      </c>
      <c r="C284" s="4" t="s">
        <v>885</v>
      </c>
      <c r="D284" s="4" t="s">
        <v>179</v>
      </c>
      <c r="E284" s="4"/>
      <c r="F284" s="4" t="s">
        <v>886</v>
      </c>
      <c r="G284" s="1" t="s">
        <v>887</v>
      </c>
      <c r="H284" s="17"/>
      <c r="I284" s="1" t="str">
        <f t="shared" si="36"/>
        <v>delay_os_diag</v>
      </c>
      <c r="J284" s="1" t="s">
        <v>87</v>
      </c>
      <c r="L284" s="1" t="s">
        <v>53</v>
      </c>
      <c r="M284" s="1" t="e">
        <f>#REF!</f>
        <v>#REF!</v>
      </c>
      <c r="N284" s="4"/>
      <c r="O284" s="1" t="str">
        <f t="shared" si="37"/>
        <v>Delay diagnosis to OS event (all causes of death)  (in months /30.4375, rounded at first decimal)</v>
      </c>
      <c r="P284" s="1" t="s">
        <v>182</v>
      </c>
      <c r="Z284" s="1" t="str">
        <f t="shared" si="38"/>
        <v>@derived</v>
      </c>
      <c r="AA284" s="1" t="s">
        <v>54</v>
      </c>
    </row>
    <row r="285" spans="1:45" x14ac:dyDescent="0.2">
      <c r="A285" s="10" t="s">
        <v>70</v>
      </c>
      <c r="B285" s="4" t="s">
        <v>856</v>
      </c>
      <c r="C285" s="32" t="s">
        <v>888</v>
      </c>
      <c r="D285" s="4" t="s">
        <v>62</v>
      </c>
      <c r="E285" s="4" t="s">
        <v>795</v>
      </c>
      <c r="F285" s="4" t="s">
        <v>889</v>
      </c>
      <c r="G285" s="1" t="s">
        <v>890</v>
      </c>
      <c r="I285" s="1" t="str">
        <f t="shared" si="36"/>
        <v>status_rfs</v>
      </c>
      <c r="J285" s="1" t="s">
        <v>87</v>
      </c>
      <c r="L285" s="1" t="s">
        <v>211</v>
      </c>
      <c r="M285" s="1" t="e">
        <f>#REF!</f>
        <v>#REF!</v>
      </c>
      <c r="N285" s="4" t="str">
        <f t="shared" ref="N285:N292" si="40">E285</f>
        <v>0,0|1,1</v>
      </c>
      <c r="O285" s="1" t="str">
        <f t="shared" si="37"/>
        <v>Relapse-free survival (Event included in RFS : ev_recloc, ev_recreg, ev_meta, status_vital) (since surgery) ; if no surgery, variable set to NA</v>
      </c>
      <c r="Z285" s="1" t="str">
        <f t="shared" si="38"/>
        <v>@derived</v>
      </c>
      <c r="AA285" s="1" t="s">
        <v>54</v>
      </c>
    </row>
    <row r="286" spans="1:45" x14ac:dyDescent="0.2">
      <c r="A286" s="10" t="s">
        <v>70</v>
      </c>
      <c r="B286" s="4" t="s">
        <v>856</v>
      </c>
      <c r="C286" s="32" t="s">
        <v>891</v>
      </c>
      <c r="D286" s="4" t="s">
        <v>48</v>
      </c>
      <c r="E286" s="4" t="s">
        <v>800</v>
      </c>
      <c r="F286" s="4" t="s">
        <v>889</v>
      </c>
      <c r="G286" s="1" t="s">
        <v>890</v>
      </c>
      <c r="I286" s="1" t="str">
        <f t="shared" si="36"/>
        <v>status_rfs_txt</v>
      </c>
      <c r="J286" s="1" t="s">
        <v>87</v>
      </c>
      <c r="L286" s="1" t="s">
        <v>211</v>
      </c>
      <c r="M286" s="1" t="e">
        <f>#REF!</f>
        <v>#REF!</v>
      </c>
      <c r="N286" s="4" t="str">
        <f t="shared" si="40"/>
        <v>No,No|Yes,Yes</v>
      </c>
      <c r="O286" s="1" t="str">
        <f t="shared" si="37"/>
        <v>Relapse-free survival (Event included in RFS : ev_recloc, ev_recreg, ev_meta, status_vital) (since surgery) ; if no surgery, variable set to NA</v>
      </c>
      <c r="Z286" s="1" t="str">
        <f t="shared" si="38"/>
        <v>@derived</v>
      </c>
      <c r="AA286" s="1" t="s">
        <v>54</v>
      </c>
    </row>
    <row r="287" spans="1:45" x14ac:dyDescent="0.2">
      <c r="A287" s="10" t="s">
        <v>70</v>
      </c>
      <c r="B287" s="4" t="s">
        <v>856</v>
      </c>
      <c r="C287" s="32" t="s">
        <v>892</v>
      </c>
      <c r="D287" s="4" t="s">
        <v>62</v>
      </c>
      <c r="E287" s="4" t="s">
        <v>795</v>
      </c>
      <c r="F287" s="4" t="s">
        <v>893</v>
      </c>
      <c r="G287" s="1" t="s">
        <v>894</v>
      </c>
      <c r="I287" s="1" t="str">
        <f t="shared" si="36"/>
        <v>status_drfs</v>
      </c>
      <c r="J287" s="1" t="s">
        <v>87</v>
      </c>
      <c r="L287" s="1" t="s">
        <v>211</v>
      </c>
      <c r="M287" s="1" t="e">
        <f>#REF!</f>
        <v>#REF!</v>
      </c>
      <c r="N287" s="4" t="str">
        <f t="shared" si="40"/>
        <v>0,0|1,1</v>
      </c>
      <c r="O287" s="1" t="str">
        <f t="shared" si="37"/>
        <v>Distant relapse-free survival (Formerly MFS) (Event included in DRFS : ev_meta,death) (since surgery); if no surgery, variable set to NA</v>
      </c>
      <c r="Z287" s="1" t="str">
        <f t="shared" si="38"/>
        <v>@derived</v>
      </c>
      <c r="AA287" s="1" t="s">
        <v>54</v>
      </c>
    </row>
    <row r="288" spans="1:45" x14ac:dyDescent="0.2">
      <c r="A288" s="10" t="s">
        <v>70</v>
      </c>
      <c r="B288" s="4" t="s">
        <v>856</v>
      </c>
      <c r="C288" s="32" t="s">
        <v>895</v>
      </c>
      <c r="D288" s="4" t="s">
        <v>48</v>
      </c>
      <c r="E288" s="4" t="s">
        <v>800</v>
      </c>
      <c r="F288" s="4" t="s">
        <v>893</v>
      </c>
      <c r="G288" s="1" t="s">
        <v>894</v>
      </c>
      <c r="I288" s="1" t="str">
        <f t="shared" si="36"/>
        <v>status_drfs_txt</v>
      </c>
      <c r="J288" s="1" t="s">
        <v>87</v>
      </c>
      <c r="L288" s="1" t="s">
        <v>211</v>
      </c>
      <c r="M288" s="1" t="e">
        <f>#REF!</f>
        <v>#REF!</v>
      </c>
      <c r="N288" s="4" t="str">
        <f t="shared" si="40"/>
        <v>No,No|Yes,Yes</v>
      </c>
      <c r="O288" s="1" t="str">
        <f t="shared" si="37"/>
        <v>Distant relapse-free survival (Formerly MFS) (Event included in DRFS : ev_meta,death) (since surgery); if no surgery, variable set to NA</v>
      </c>
      <c r="Z288" s="1" t="str">
        <f t="shared" si="38"/>
        <v>@derived</v>
      </c>
      <c r="AA288" s="1" t="s">
        <v>54</v>
      </c>
    </row>
    <row r="289" spans="1:45" x14ac:dyDescent="0.2">
      <c r="A289" s="10" t="s">
        <v>70</v>
      </c>
      <c r="B289" s="4" t="s">
        <v>856</v>
      </c>
      <c r="C289" s="32" t="s">
        <v>896</v>
      </c>
      <c r="D289" s="4" t="s">
        <v>62</v>
      </c>
      <c r="E289" s="4" t="s">
        <v>795</v>
      </c>
      <c r="F289" s="4" t="s">
        <v>897</v>
      </c>
      <c r="G289" s="1" t="s">
        <v>898</v>
      </c>
      <c r="I289" s="1" t="str">
        <f t="shared" si="36"/>
        <v>status_dfs</v>
      </c>
      <c r="J289" s="1" t="s">
        <v>87</v>
      </c>
      <c r="L289" s="1" t="s">
        <v>211</v>
      </c>
      <c r="M289" s="1" t="e">
        <f>#REF!</f>
        <v>#REF!</v>
      </c>
      <c r="N289" s="4" t="str">
        <f t="shared" si="40"/>
        <v>0,0|1,1</v>
      </c>
      <c r="O289" s="1" t="str">
        <f t="shared" si="3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9" s="1" t="str">
        <f t="shared" si="38"/>
        <v>@derived</v>
      </c>
      <c r="AA289" s="1" t="s">
        <v>54</v>
      </c>
    </row>
    <row r="290" spans="1:45" x14ac:dyDescent="0.2">
      <c r="A290" s="10" t="s">
        <v>70</v>
      </c>
      <c r="B290" s="4" t="s">
        <v>856</v>
      </c>
      <c r="C290" s="32" t="s">
        <v>899</v>
      </c>
      <c r="D290" s="4" t="s">
        <v>48</v>
      </c>
      <c r="E290" s="4" t="s">
        <v>800</v>
      </c>
      <c r="F290" s="4" t="s">
        <v>897</v>
      </c>
      <c r="G290" s="1" t="s">
        <v>898</v>
      </c>
      <c r="I290" s="1" t="str">
        <f t="shared" si="36"/>
        <v>status_dfs_txt</v>
      </c>
      <c r="J290" s="1" t="s">
        <v>87</v>
      </c>
      <c r="L290" s="1" t="s">
        <v>211</v>
      </c>
      <c r="M290" s="1" t="e">
        <f>#REF!</f>
        <v>#REF!</v>
      </c>
      <c r="N290" s="4" t="str">
        <f t="shared" si="40"/>
        <v>No,No|Yes,Yes</v>
      </c>
      <c r="O290" s="1" t="str">
        <f t="shared" si="3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90" s="1" t="str">
        <f t="shared" si="38"/>
        <v>@derived</v>
      </c>
      <c r="AA290" s="1" t="s">
        <v>54</v>
      </c>
    </row>
    <row r="291" spans="1:45" x14ac:dyDescent="0.2">
      <c r="A291" s="10" t="s">
        <v>70</v>
      </c>
      <c r="B291" s="4" t="s">
        <v>856</v>
      </c>
      <c r="C291" s="32" t="s">
        <v>900</v>
      </c>
      <c r="D291" s="4" t="s">
        <v>62</v>
      </c>
      <c r="E291" s="4" t="s">
        <v>795</v>
      </c>
      <c r="F291" s="4" t="s">
        <v>901</v>
      </c>
      <c r="G291" s="1" t="s">
        <v>902</v>
      </c>
      <c r="I291" s="1" t="str">
        <f t="shared" si="36"/>
        <v>status_dss</v>
      </c>
      <c r="J291" s="1" t="s">
        <v>87</v>
      </c>
      <c r="L291" s="1" t="s">
        <v>211</v>
      </c>
      <c r="M291" s="1" t="e">
        <f>#REF!</f>
        <v>#REF!</v>
      </c>
      <c r="N291" s="4" t="str">
        <f t="shared" si="40"/>
        <v>0,0|1,1</v>
      </c>
      <c r="O291" s="1" t="str">
        <f t="shared" si="37"/>
        <v>Disease specific survival (Event included in DSS : death from BC) (since surgery); if no surgery, variable set to NA</v>
      </c>
      <c r="Z291" s="1" t="str">
        <f t="shared" si="38"/>
        <v>@derived</v>
      </c>
      <c r="AA291" s="1" t="s">
        <v>54</v>
      </c>
    </row>
    <row r="292" spans="1:45" x14ac:dyDescent="0.2">
      <c r="A292" s="10" t="s">
        <v>70</v>
      </c>
      <c r="B292" s="4" t="s">
        <v>856</v>
      </c>
      <c r="C292" s="32" t="s">
        <v>903</v>
      </c>
      <c r="D292" s="4" t="s">
        <v>48</v>
      </c>
      <c r="E292" s="4" t="s">
        <v>800</v>
      </c>
      <c r="F292" s="4" t="s">
        <v>901</v>
      </c>
      <c r="G292" s="1" t="s">
        <v>902</v>
      </c>
      <c r="I292" s="1" t="str">
        <f t="shared" si="36"/>
        <v>status_dss_txt</v>
      </c>
      <c r="J292" s="1" t="s">
        <v>87</v>
      </c>
      <c r="L292" s="1" t="s">
        <v>211</v>
      </c>
      <c r="M292" s="1" t="e">
        <f>#REF!</f>
        <v>#REF!</v>
      </c>
      <c r="N292" s="4" t="str">
        <f t="shared" si="40"/>
        <v>No,No|Yes,Yes</v>
      </c>
      <c r="O292" s="1" t="str">
        <f t="shared" si="37"/>
        <v>Disease specific survival (Event included in DSS : death from BC) (since surgery); if no surgery, variable set to NA</v>
      </c>
      <c r="Z292" s="1" t="str">
        <f t="shared" si="38"/>
        <v>@derived</v>
      </c>
      <c r="AA292" s="1" t="s">
        <v>54</v>
      </c>
    </row>
    <row r="293" spans="1:45" x14ac:dyDescent="0.2">
      <c r="A293" s="10" t="s">
        <v>70</v>
      </c>
      <c r="B293" s="4" t="s">
        <v>856</v>
      </c>
      <c r="C293" s="32" t="s">
        <v>904</v>
      </c>
      <c r="D293" s="4" t="s">
        <v>179</v>
      </c>
      <c r="E293" s="4"/>
      <c r="F293" s="4" t="s">
        <v>905</v>
      </c>
      <c r="G293" s="1" t="s">
        <v>906</v>
      </c>
      <c r="I293" s="1" t="str">
        <f t="shared" si="36"/>
        <v>delay_rfs</v>
      </c>
      <c r="J293" s="1" t="s">
        <v>87</v>
      </c>
      <c r="L293" s="1" t="s">
        <v>53</v>
      </c>
      <c r="M293" s="1" t="e">
        <f>#REF!</f>
        <v>#REF!</v>
      </c>
      <c r="N293" s="4"/>
      <c r="O293" s="1" t="str">
        <f t="shared" si="37"/>
        <v>Delay surgery to RFS event (in months /30.4375, rounded at first decimal); if no surgery, variable set to NA</v>
      </c>
      <c r="P293" s="1" t="s">
        <v>182</v>
      </c>
      <c r="Z293" s="1" t="str">
        <f t="shared" si="38"/>
        <v>@derived</v>
      </c>
      <c r="AA293" s="1" t="s">
        <v>54</v>
      </c>
    </row>
    <row r="294" spans="1:45" x14ac:dyDescent="0.2">
      <c r="A294" s="10" t="s">
        <v>70</v>
      </c>
      <c r="B294" s="4" t="s">
        <v>856</v>
      </c>
      <c r="C294" s="4" t="s">
        <v>907</v>
      </c>
      <c r="D294" s="4" t="s">
        <v>179</v>
      </c>
      <c r="E294" s="4"/>
      <c r="F294" s="4" t="s">
        <v>908</v>
      </c>
      <c r="G294" s="1" t="s">
        <v>909</v>
      </c>
      <c r="I294" s="1" t="str">
        <f t="shared" si="36"/>
        <v>delay_drfs</v>
      </c>
      <c r="J294" s="1" t="s">
        <v>87</v>
      </c>
      <c r="L294" s="1" t="s">
        <v>53</v>
      </c>
      <c r="M294" s="1" t="e">
        <f>#REF!</f>
        <v>#REF!</v>
      </c>
      <c r="N294" s="4"/>
      <c r="O294" s="1" t="str">
        <f t="shared" si="37"/>
        <v>Delay surgery to DRFS event (formerly MFS)  (in months /30.4375, rounded at first decimal); if no surgery, variable set to NA</v>
      </c>
      <c r="P294" s="1" t="s">
        <v>182</v>
      </c>
      <c r="Z294" s="1" t="str">
        <f t="shared" si="38"/>
        <v>@derived</v>
      </c>
      <c r="AA294" s="1" t="s">
        <v>54</v>
      </c>
    </row>
    <row r="295" spans="1:45" x14ac:dyDescent="0.2">
      <c r="A295" s="10" t="s">
        <v>70</v>
      </c>
      <c r="B295" s="4" t="s">
        <v>856</v>
      </c>
      <c r="C295" s="4" t="s">
        <v>910</v>
      </c>
      <c r="D295" s="4" t="s">
        <v>179</v>
      </c>
      <c r="E295" s="4"/>
      <c r="F295" s="4" t="s">
        <v>911</v>
      </c>
      <c r="G295" s="1" t="s">
        <v>912</v>
      </c>
      <c r="I295" s="1" t="str">
        <f t="shared" si="36"/>
        <v>delay_dfs</v>
      </c>
      <c r="J295" s="1" t="s">
        <v>87</v>
      </c>
      <c r="L295" s="1" t="s">
        <v>53</v>
      </c>
      <c r="M295" s="1" t="e">
        <f>#REF!</f>
        <v>#REF!</v>
      </c>
      <c r="N295" s="4"/>
      <c r="O295" s="1" t="str">
        <f t="shared" si="37"/>
        <v>Delay surgery to DFS event (in months /30.4375, rounded at first decimal); if no surgery, variable set to NA</v>
      </c>
      <c r="P295" s="1" t="s">
        <v>182</v>
      </c>
      <c r="Z295" s="1" t="str">
        <f t="shared" si="38"/>
        <v>@derived</v>
      </c>
      <c r="AA295" s="1" t="s">
        <v>54</v>
      </c>
    </row>
    <row r="296" spans="1:45" s="28" customFormat="1" x14ac:dyDescent="0.2">
      <c r="A296" s="10" t="s">
        <v>70</v>
      </c>
      <c r="B296" s="4" t="s">
        <v>856</v>
      </c>
      <c r="C296" s="4" t="s">
        <v>913</v>
      </c>
      <c r="D296" s="4" t="s">
        <v>179</v>
      </c>
      <c r="E296" s="4"/>
      <c r="F296" s="4" t="s">
        <v>914</v>
      </c>
      <c r="G296" s="1" t="s">
        <v>915</v>
      </c>
      <c r="H296" s="17"/>
      <c r="I296" s="4" t="str">
        <f t="shared" si="36"/>
        <v>delay_dss</v>
      </c>
      <c r="J296" s="1" t="s">
        <v>87</v>
      </c>
      <c r="K296" s="4"/>
      <c r="L296" s="4" t="s">
        <v>53</v>
      </c>
      <c r="M296" s="4" t="e">
        <f>#REF!</f>
        <v>#REF!</v>
      </c>
      <c r="N296" s="4"/>
      <c r="O296" s="4" t="str">
        <f t="shared" si="37"/>
        <v>Delay surgery to DSS event (in months /30.4375, rounded at first decimal); if no surgery, variable set to NA</v>
      </c>
      <c r="P296" s="4" t="s">
        <v>182</v>
      </c>
      <c r="Q296" s="4"/>
      <c r="R296" s="4"/>
      <c r="S296" s="4"/>
      <c r="T296" s="4"/>
      <c r="U296" s="4"/>
      <c r="V296" s="4"/>
      <c r="W296" s="4"/>
      <c r="X296" s="4"/>
      <c r="Y296" s="4"/>
      <c r="Z296" s="4" t="str">
        <f t="shared" si="38"/>
        <v>@derived</v>
      </c>
      <c r="AA296" s="4" t="s">
        <v>54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x14ac:dyDescent="0.2">
      <c r="A297" s="10" t="s">
        <v>70</v>
      </c>
      <c r="B297" s="4" t="s">
        <v>856</v>
      </c>
      <c r="C297" s="4" t="s">
        <v>916</v>
      </c>
      <c r="D297" s="4" t="s">
        <v>179</v>
      </c>
      <c r="E297" s="4"/>
      <c r="F297" s="4" t="s">
        <v>917</v>
      </c>
      <c r="G297" s="1" t="s">
        <v>918</v>
      </c>
      <c r="H297" s="17"/>
      <c r="I297" s="1" t="str">
        <f t="shared" si="36"/>
        <v>delay_os</v>
      </c>
      <c r="J297" s="1" t="s">
        <v>87</v>
      </c>
      <c r="L297" s="1" t="s">
        <v>53</v>
      </c>
      <c r="M297" s="1" t="e">
        <f>#REF!</f>
        <v>#REF!</v>
      </c>
      <c r="N297" s="4"/>
      <c r="O297" s="1" t="str">
        <f t="shared" si="37"/>
        <v>Delay surgery to OS event (all causes of death)  (in months /30.4375, rounded at first decimal); if no surgery, variable set to NA</v>
      </c>
      <c r="P297" s="1" t="s">
        <v>182</v>
      </c>
      <c r="Z297" s="1" t="str">
        <f t="shared" si="38"/>
        <v>@derived</v>
      </c>
      <c r="AA297" s="1" t="s">
        <v>54</v>
      </c>
    </row>
    <row r="298" spans="1:45" x14ac:dyDescent="0.2">
      <c r="A298" s="10" t="s">
        <v>70</v>
      </c>
      <c r="B298" s="4" t="s">
        <v>856</v>
      </c>
      <c r="C298" s="32" t="s">
        <v>919</v>
      </c>
      <c r="D298" s="4" t="s">
        <v>81</v>
      </c>
      <c r="E298" s="4"/>
      <c r="F298" s="4" t="s">
        <v>920</v>
      </c>
      <c r="G298" s="1" t="s">
        <v>921</v>
      </c>
      <c r="I298" s="1" t="str">
        <f t="shared" si="36"/>
        <v>dat_efs</v>
      </c>
      <c r="J298" s="1" t="s">
        <v>87</v>
      </c>
      <c r="L298" s="1" t="s">
        <v>53</v>
      </c>
      <c r="M298" s="1" t="e">
        <f>#REF!</f>
        <v>#REF!</v>
      </c>
      <c r="N298" s="4"/>
      <c r="O298" s="1" t="str">
        <f t="shared" si="37"/>
        <v xml:space="preserve">Date of first event between ev_prog_neo, ev_recloc, ev_recreg, ev_meta, status_vital </v>
      </c>
      <c r="P298" s="1" t="s">
        <v>83</v>
      </c>
      <c r="Z298" s="1" t="str">
        <f t="shared" si="38"/>
        <v>@derived</v>
      </c>
    </row>
    <row r="299" spans="1:45" x14ac:dyDescent="0.2">
      <c r="A299" s="10" t="s">
        <v>70</v>
      </c>
      <c r="B299" s="4" t="s">
        <v>856</v>
      </c>
      <c r="C299" s="32" t="s">
        <v>922</v>
      </c>
      <c r="D299" s="4" t="s">
        <v>81</v>
      </c>
      <c r="E299" s="4"/>
      <c r="F299" s="4" t="s">
        <v>923</v>
      </c>
      <c r="G299" s="1" t="s">
        <v>924</v>
      </c>
      <c r="I299" s="1" t="str">
        <f t="shared" si="36"/>
        <v>dat_rfs</v>
      </c>
      <c r="J299" s="1" t="s">
        <v>87</v>
      </c>
      <c r="L299" s="1" t="s">
        <v>53</v>
      </c>
      <c r="M299" s="1" t="e">
        <f>#REF!</f>
        <v>#REF!</v>
      </c>
      <c r="N299" s="4"/>
      <c r="O299" s="1" t="str">
        <f t="shared" si="37"/>
        <v xml:space="preserve">Date of first event between  ev_recloc, ev_recreg, ev_meta, status_vital </v>
      </c>
      <c r="P299" s="1" t="s">
        <v>83</v>
      </c>
      <c r="Z299" s="1" t="str">
        <f t="shared" si="38"/>
        <v>@derived</v>
      </c>
    </row>
    <row r="300" spans="1:45" x14ac:dyDescent="0.2">
      <c r="A300" s="10" t="s">
        <v>70</v>
      </c>
      <c r="B300" s="4" t="s">
        <v>856</v>
      </c>
      <c r="C300" s="32" t="s">
        <v>925</v>
      </c>
      <c r="D300" s="4" t="s">
        <v>81</v>
      </c>
      <c r="E300" s="4"/>
      <c r="F300" s="4" t="s">
        <v>926</v>
      </c>
      <c r="G300" s="1" t="s">
        <v>927</v>
      </c>
      <c r="I300" s="1" t="str">
        <f t="shared" si="36"/>
        <v>dat_drfs</v>
      </c>
      <c r="J300" s="1" t="s">
        <v>87</v>
      </c>
      <c r="L300" s="1" t="s">
        <v>53</v>
      </c>
      <c r="M300" s="1" t="e">
        <f>#REF!</f>
        <v>#REF!</v>
      </c>
      <c r="N300" s="4"/>
      <c r="O300" s="1" t="str">
        <f t="shared" si="37"/>
        <v>Date of first event between ev_meta and status_vital</v>
      </c>
      <c r="P300" s="1" t="s">
        <v>83</v>
      </c>
      <c r="Z300" s="1" t="str">
        <f t="shared" si="38"/>
        <v>@derived</v>
      </c>
    </row>
    <row r="301" spans="1:45" x14ac:dyDescent="0.2">
      <c r="A301" s="10" t="s">
        <v>70</v>
      </c>
      <c r="B301" s="4" t="s">
        <v>856</v>
      </c>
      <c r="C301" s="32" t="s">
        <v>928</v>
      </c>
      <c r="D301" s="4" t="s">
        <v>81</v>
      </c>
      <c r="E301" s="4"/>
      <c r="F301" s="4" t="s">
        <v>929</v>
      </c>
      <c r="G301" s="1" t="s">
        <v>930</v>
      </c>
      <c r="I301" s="1" t="str">
        <f t="shared" si="36"/>
        <v>dat_dfs</v>
      </c>
      <c r="J301" s="1" t="s">
        <v>87</v>
      </c>
      <c r="L301" s="1" t="s">
        <v>53</v>
      </c>
      <c r="M301" s="1" t="e">
        <f>#REF!</f>
        <v>#REF!</v>
      </c>
      <c r="N301" s="4"/>
      <c r="O301" s="1" t="str">
        <f t="shared" si="37"/>
        <v>Date of first event between ev_prog_neo, ev_recloc, ev_recreg, ev_meta, ev_contro, ev_secondk, death</v>
      </c>
      <c r="P301" s="1" t="s">
        <v>83</v>
      </c>
      <c r="Z301" s="1" t="str">
        <f t="shared" si="38"/>
        <v>@derived</v>
      </c>
    </row>
    <row r="302" spans="1:45" x14ac:dyDescent="0.2">
      <c r="A302" s="10" t="s">
        <v>70</v>
      </c>
      <c r="B302" s="4" t="s">
        <v>856</v>
      </c>
      <c r="C302" s="32" t="s">
        <v>931</v>
      </c>
      <c r="D302" s="4" t="s">
        <v>81</v>
      </c>
      <c r="E302" s="4"/>
      <c r="F302" s="4" t="s">
        <v>932</v>
      </c>
      <c r="G302" s="1" t="s">
        <v>933</v>
      </c>
      <c r="I302" s="1" t="str">
        <f t="shared" si="36"/>
        <v>dat_dss</v>
      </c>
      <c r="J302" s="1" t="s">
        <v>87</v>
      </c>
      <c r="L302" s="1" t="s">
        <v>53</v>
      </c>
      <c r="M302" s="1" t="e">
        <f>#REF!</f>
        <v>#REF!</v>
      </c>
      <c r="N302" s="4"/>
      <c r="O302" s="1" t="str">
        <f t="shared" si="37"/>
        <v>Date of death by BC</v>
      </c>
      <c r="P302" s="1" t="s">
        <v>83</v>
      </c>
      <c r="Z302" s="1" t="str">
        <f t="shared" si="38"/>
        <v>@derived</v>
      </c>
    </row>
    <row r="303" spans="1:45" x14ac:dyDescent="0.2">
      <c r="A303" s="8" t="s">
        <v>45</v>
      </c>
      <c r="B303" s="1" t="s">
        <v>934</v>
      </c>
      <c r="C303" s="32" t="s">
        <v>935</v>
      </c>
      <c r="D303" s="4" t="s">
        <v>48</v>
      </c>
      <c r="E303" s="4" t="s">
        <v>936</v>
      </c>
      <c r="F303" s="4" t="s">
        <v>937</v>
      </c>
      <c r="G303" s="1" t="s">
        <v>937</v>
      </c>
      <c r="I303" s="1" t="str">
        <f t="shared" ref="I303:I314" si="41">C303</f>
        <v>preg_dg</v>
      </c>
      <c r="J303" s="23" t="s">
        <v>87</v>
      </c>
      <c r="L303" s="1" t="s">
        <v>211</v>
      </c>
      <c r="M303" s="1" t="e">
        <f>#REF!</f>
        <v>#REF!</v>
      </c>
      <c r="N303" s="4"/>
      <c r="O303" s="1" t="str">
        <f t="shared" ref="O303:O311" si="42">F303</f>
        <v>Pregnancy at BC diagnosis</v>
      </c>
    </row>
    <row r="304" spans="1:45" x14ac:dyDescent="0.2">
      <c r="A304" s="8" t="s">
        <v>45</v>
      </c>
      <c r="B304" s="1" t="s">
        <v>934</v>
      </c>
      <c r="C304" s="32" t="s">
        <v>938</v>
      </c>
      <c r="D304" s="4" t="s">
        <v>48</v>
      </c>
      <c r="E304" s="4" t="s">
        <v>939</v>
      </c>
      <c r="F304" s="1" t="s">
        <v>940</v>
      </c>
      <c r="G304" s="1" t="s">
        <v>940</v>
      </c>
      <c r="I304" s="1" t="str">
        <f t="shared" si="41"/>
        <v>post_partum_dg</v>
      </c>
      <c r="J304" s="23" t="s">
        <v>87</v>
      </c>
      <c r="L304" s="1" t="s">
        <v>211</v>
      </c>
      <c r="M304" s="1" t="e">
        <f>#REF!</f>
        <v>#REF!</v>
      </c>
      <c r="N304" s="4"/>
      <c r="O304" s="1" t="str">
        <f t="shared" si="42"/>
        <v>Post-partum at BC diagnosis</v>
      </c>
    </row>
    <row r="305" spans="1:20" x14ac:dyDescent="0.2">
      <c r="A305" s="8" t="s">
        <v>45</v>
      </c>
      <c r="B305" s="1" t="s">
        <v>934</v>
      </c>
      <c r="C305" s="32" t="s">
        <v>941</v>
      </c>
      <c r="D305" s="4" t="s">
        <v>48</v>
      </c>
      <c r="E305" s="4" t="s">
        <v>942</v>
      </c>
      <c r="F305" s="4" t="s">
        <v>943</v>
      </c>
      <c r="G305" s="1" t="s">
        <v>943</v>
      </c>
      <c r="H305" s="5"/>
      <c r="I305" s="1" t="str">
        <f t="shared" si="41"/>
        <v>obst_cond_diag_dg</v>
      </c>
      <c r="J305" s="23" t="s">
        <v>87</v>
      </c>
      <c r="L305" s="1" t="s">
        <v>211</v>
      </c>
      <c r="M305" s="1" t="e">
        <f>#REF!</f>
        <v>#REF!</v>
      </c>
      <c r="N305" s="4"/>
      <c r="O305" s="1" t="str">
        <f t="shared" si="42"/>
        <v>Obstetrical condition at BC diagnosis</v>
      </c>
    </row>
    <row r="306" spans="1:20" x14ac:dyDescent="0.2">
      <c r="A306" s="8" t="s">
        <v>45</v>
      </c>
      <c r="B306" s="1" t="s">
        <v>944</v>
      </c>
      <c r="C306" s="1" t="s">
        <v>945</v>
      </c>
      <c r="D306" s="4" t="s">
        <v>48</v>
      </c>
      <c r="E306" s="4" t="s">
        <v>208</v>
      </c>
      <c r="F306" s="4" t="s">
        <v>946</v>
      </c>
      <c r="G306" s="1" t="s">
        <v>947</v>
      </c>
      <c r="H306" s="5"/>
      <c r="I306" s="1" t="str">
        <f t="shared" si="41"/>
        <v>fertil_preserv</v>
      </c>
      <c r="J306" s="23" t="s">
        <v>87</v>
      </c>
      <c r="K306" s="1" t="str">
        <f>CONCATENATE("&lt;div class='rich-text-field-label'&gt;&lt;p style='text-align: center;'&gt;",B306,"&lt;/p&gt;&lt;/div&gt;")</f>
        <v>&lt;div class='rich-text-field-label'&gt;&lt;p style='text-align: center;'&gt;fertility_preservation&lt;/p&gt;&lt;/div&gt;</v>
      </c>
      <c r="L306" s="1" t="s">
        <v>211</v>
      </c>
      <c r="M306" s="1" t="e">
        <f>#REF!</f>
        <v>#REF!</v>
      </c>
      <c r="N306" s="4" t="str">
        <f>E306</f>
        <v>0,No|1,Yes</v>
      </c>
      <c r="O306" s="1" t="str">
        <f t="shared" si="42"/>
        <v>Realisation of a fertility preservation procedure at BC diagnosis</v>
      </c>
    </row>
    <row r="307" spans="1:20" ht="17" customHeight="1" x14ac:dyDescent="0.2">
      <c r="A307" s="8" t="s">
        <v>45</v>
      </c>
      <c r="B307" s="1" t="s">
        <v>944</v>
      </c>
      <c r="C307" s="1" t="s">
        <v>948</v>
      </c>
      <c r="D307" s="4" t="s">
        <v>48</v>
      </c>
      <c r="E307" s="4" t="s">
        <v>949</v>
      </c>
      <c r="F307" s="4" t="s">
        <v>950</v>
      </c>
      <c r="G307" s="1" t="s">
        <v>951</v>
      </c>
      <c r="H307" s="5"/>
      <c r="I307" s="1" t="str">
        <f t="shared" si="41"/>
        <v>reason_no_PF</v>
      </c>
      <c r="J307" s="23" t="s">
        <v>87</v>
      </c>
      <c r="L307" s="1" t="s">
        <v>53</v>
      </c>
      <c r="M307" s="1" t="e">
        <f>#REF!</f>
        <v>#REF!</v>
      </c>
      <c r="N307" s="4"/>
      <c r="O307" s="1" t="str">
        <f t="shared" si="42"/>
        <v>Reason of absence of fertility preservation (7 classes)</v>
      </c>
    </row>
    <row r="308" spans="1:20" ht="17" customHeight="1" x14ac:dyDescent="0.2">
      <c r="A308" s="8" t="s">
        <v>45</v>
      </c>
      <c r="B308" s="1" t="s">
        <v>944</v>
      </c>
      <c r="C308" s="1" t="s">
        <v>952</v>
      </c>
      <c r="D308" s="4" t="s">
        <v>48</v>
      </c>
      <c r="E308" s="4" t="s">
        <v>953</v>
      </c>
      <c r="F308" s="4" t="s">
        <v>954</v>
      </c>
      <c r="G308" s="1" t="s">
        <v>951</v>
      </c>
      <c r="H308" s="5"/>
      <c r="I308" s="1" t="str">
        <f t="shared" si="41"/>
        <v>reason_no_PF_2</v>
      </c>
      <c r="J308" s="23" t="s">
        <v>87</v>
      </c>
      <c r="L308" s="1" t="s">
        <v>53</v>
      </c>
      <c r="M308" s="1" t="e">
        <f>#REF!</f>
        <v>#REF!</v>
      </c>
      <c r="N308" s="4"/>
      <c r="O308" s="1" t="str">
        <f t="shared" si="42"/>
        <v>Reason of absence of fertility preservation (3 classes)</v>
      </c>
    </row>
    <row r="309" spans="1:20" x14ac:dyDescent="0.2">
      <c r="A309" s="8" t="s">
        <v>45</v>
      </c>
      <c r="B309" s="1" t="s">
        <v>944</v>
      </c>
      <c r="C309" s="1" t="s">
        <v>955</v>
      </c>
      <c r="D309" s="4" t="s">
        <v>48</v>
      </c>
      <c r="E309" s="4" t="s">
        <v>208</v>
      </c>
      <c r="F309" s="4" t="s">
        <v>956</v>
      </c>
      <c r="G309" s="1" t="s">
        <v>957</v>
      </c>
      <c r="H309" s="5"/>
      <c r="I309" s="1" t="str">
        <f t="shared" si="41"/>
        <v>PF_discussion</v>
      </c>
      <c r="J309" s="23" t="s">
        <v>87</v>
      </c>
      <c r="L309" s="1" t="s">
        <v>211</v>
      </c>
      <c r="M309" s="1" t="e">
        <f>#REF!</f>
        <v>#REF!</v>
      </c>
      <c r="N309" s="4"/>
      <c r="O309" s="1" t="str">
        <f t="shared" si="42"/>
        <v>Fertility preservation discussed with patient</v>
      </c>
    </row>
    <row r="310" spans="1:20" x14ac:dyDescent="0.2">
      <c r="A310" s="8" t="s">
        <v>45</v>
      </c>
      <c r="B310" s="1" t="s">
        <v>944</v>
      </c>
      <c r="C310" s="2" t="s">
        <v>958</v>
      </c>
      <c r="D310" s="4" t="s">
        <v>48</v>
      </c>
      <c r="E310" s="4" t="s">
        <v>208</v>
      </c>
      <c r="F310" s="4" t="s">
        <v>959</v>
      </c>
      <c r="G310" s="1" t="s">
        <v>960</v>
      </c>
      <c r="H310" s="5"/>
      <c r="I310" s="1" t="str">
        <f t="shared" si="41"/>
        <v>fpp_type</v>
      </c>
      <c r="J310" s="23" t="s">
        <v>87</v>
      </c>
      <c r="L310" s="4" t="s">
        <v>53</v>
      </c>
      <c r="M310" s="1" t="e">
        <f>#REF!</f>
        <v>#REF!</v>
      </c>
      <c r="N310" s="4" t="str">
        <f>E310</f>
        <v>0,No|1,Yes</v>
      </c>
      <c r="O310" s="1" t="str">
        <f t="shared" si="42"/>
        <v>At least one FPP</v>
      </c>
      <c r="T310" s="33" t="s">
        <v>961</v>
      </c>
    </row>
    <row r="311" spans="1:20" x14ac:dyDescent="0.2">
      <c r="A311" s="8" t="s">
        <v>45</v>
      </c>
      <c r="B311" s="1" t="s">
        <v>944</v>
      </c>
      <c r="C311" s="2" t="s">
        <v>962</v>
      </c>
      <c r="D311" s="4" t="s">
        <v>48</v>
      </c>
      <c r="E311" s="4" t="s">
        <v>208</v>
      </c>
      <c r="F311" s="4" t="s">
        <v>963</v>
      </c>
      <c r="G311" s="1" t="s">
        <v>964</v>
      </c>
      <c r="H311" s="5"/>
      <c r="I311" s="1" t="str">
        <f t="shared" si="41"/>
        <v>ivm</v>
      </c>
      <c r="J311" s="23" t="s">
        <v>87</v>
      </c>
      <c r="L311" s="4" t="s">
        <v>53</v>
      </c>
      <c r="M311" s="1" t="e">
        <f>#REF!</f>
        <v>#REF!</v>
      </c>
      <c r="N311" s="4" t="str">
        <f>E311</f>
        <v>0,No|1,Yes</v>
      </c>
      <c r="O311" s="1" t="str">
        <f t="shared" si="42"/>
        <v>had IVM as fertility preservation procedure</v>
      </c>
      <c r="T311" s="33" t="s">
        <v>961</v>
      </c>
    </row>
    <row r="312" spans="1:20" x14ac:dyDescent="0.2">
      <c r="A312" s="8" t="s">
        <v>45</v>
      </c>
      <c r="B312" s="1" t="s">
        <v>944</v>
      </c>
      <c r="C312" s="2" t="s">
        <v>965</v>
      </c>
      <c r="D312" s="4" t="s">
        <v>48</v>
      </c>
      <c r="E312" s="4" t="s">
        <v>208</v>
      </c>
      <c r="F312" s="4" t="s">
        <v>966</v>
      </c>
      <c r="G312" s="1" t="s">
        <v>967</v>
      </c>
      <c r="H312" s="5"/>
      <c r="I312" s="1" t="str">
        <f t="shared" si="41"/>
        <v>cos</v>
      </c>
      <c r="J312" s="23" t="s">
        <v>87</v>
      </c>
      <c r="L312" s="4" t="s">
        <v>53</v>
      </c>
      <c r="M312" s="1" t="str">
        <f>F312</f>
        <v>had COS as fertility preservation procedure</v>
      </c>
      <c r="N312" s="4" t="str">
        <f>E312</f>
        <v>0,No|1,Yes</v>
      </c>
      <c r="O312" s="1" t="e">
        <f>#REF!</f>
        <v>#REF!</v>
      </c>
      <c r="T312" s="33" t="s">
        <v>961</v>
      </c>
    </row>
    <row r="313" spans="1:20" x14ac:dyDescent="0.2">
      <c r="A313" s="8" t="s">
        <v>45</v>
      </c>
      <c r="B313" s="1" t="s">
        <v>944</v>
      </c>
      <c r="C313" s="2" t="s">
        <v>968</v>
      </c>
      <c r="D313" s="4" t="s">
        <v>48</v>
      </c>
      <c r="E313" s="4" t="s">
        <v>208</v>
      </c>
      <c r="F313" s="4" t="s">
        <v>969</v>
      </c>
      <c r="G313" s="1" t="s">
        <v>970</v>
      </c>
      <c r="H313" s="5"/>
      <c r="I313" s="1" t="str">
        <f t="shared" si="41"/>
        <v>agonists_during_ct</v>
      </c>
      <c r="J313" s="23" t="s">
        <v>87</v>
      </c>
      <c r="L313" s="4" t="s">
        <v>53</v>
      </c>
      <c r="M313" s="1" t="e">
        <f>#REF!</f>
        <v>#REF!</v>
      </c>
      <c r="N313" s="4" t="str">
        <f>E313</f>
        <v>0,No|1,Yes</v>
      </c>
      <c r="O313" s="1" t="str">
        <f t="shared" ref="O313:O325" si="43">F313</f>
        <v>had LHRH agonists during CT</v>
      </c>
      <c r="T313" s="33" t="s">
        <v>961</v>
      </c>
    </row>
    <row r="314" spans="1:20" x14ac:dyDescent="0.2">
      <c r="A314" s="8" t="s">
        <v>45</v>
      </c>
      <c r="B314" s="1" t="s">
        <v>944</v>
      </c>
      <c r="C314" s="2" t="s">
        <v>971</v>
      </c>
      <c r="D314" s="4" t="s">
        <v>48</v>
      </c>
      <c r="E314" s="4" t="s">
        <v>208</v>
      </c>
      <c r="F314" s="4" t="s">
        <v>972</v>
      </c>
      <c r="G314" s="1" t="s">
        <v>972</v>
      </c>
      <c r="H314" s="5"/>
      <c r="I314" s="1" t="str">
        <f t="shared" si="41"/>
        <v>ovarian_cryopreservation</v>
      </c>
      <c r="J314" s="23" t="s">
        <v>87</v>
      </c>
      <c r="L314" s="1" t="s">
        <v>211</v>
      </c>
      <c r="M314" s="1" t="e">
        <f>#REF!</f>
        <v>#REF!</v>
      </c>
      <c r="N314" s="4"/>
      <c r="O314" s="1" t="str">
        <f t="shared" si="43"/>
        <v>Ovarian cortex cryopreservation</v>
      </c>
      <c r="T314" s="33" t="s">
        <v>961</v>
      </c>
    </row>
    <row r="315" spans="1:20" x14ac:dyDescent="0.2">
      <c r="A315" s="8" t="s">
        <v>45</v>
      </c>
      <c r="B315" s="1" t="s">
        <v>944</v>
      </c>
      <c r="C315" s="2" t="s">
        <v>973</v>
      </c>
      <c r="D315" s="4" t="s">
        <v>48</v>
      </c>
      <c r="E315" s="4" t="s">
        <v>208</v>
      </c>
      <c r="F315" s="4" t="s">
        <v>974</v>
      </c>
      <c r="G315" s="1" t="s">
        <v>974</v>
      </c>
      <c r="H315" s="5"/>
      <c r="I315" s="1" t="e">
        <f>#REF!</f>
        <v>#REF!</v>
      </c>
      <c r="J315" s="23" t="s">
        <v>87</v>
      </c>
      <c r="L315" s="1" t="s">
        <v>211</v>
      </c>
      <c r="M315" s="1" t="e">
        <f>#REF!</f>
        <v>#REF!</v>
      </c>
      <c r="N315" s="4"/>
      <c r="O315" s="1" t="str">
        <f t="shared" si="43"/>
        <v>Oocytes cryopreservation</v>
      </c>
      <c r="T315" s="33" t="s">
        <v>961</v>
      </c>
    </row>
    <row r="316" spans="1:20" x14ac:dyDescent="0.2">
      <c r="A316" s="8" t="s">
        <v>45</v>
      </c>
      <c r="B316" s="1" t="s">
        <v>944</v>
      </c>
      <c r="C316" s="2" t="s">
        <v>975</v>
      </c>
      <c r="D316" s="4" t="s">
        <v>48</v>
      </c>
      <c r="E316" s="4" t="s">
        <v>208</v>
      </c>
      <c r="F316" s="4" t="s">
        <v>976</v>
      </c>
      <c r="G316" s="1" t="s">
        <v>976</v>
      </c>
      <c r="H316" s="5"/>
      <c r="I316" s="1" t="str">
        <f t="shared" ref="I316:I324" si="44">C316</f>
        <v>embryo_cryopreservation</v>
      </c>
      <c r="J316" s="23" t="s">
        <v>87</v>
      </c>
      <c r="L316" s="1" t="s">
        <v>211</v>
      </c>
      <c r="M316" s="1" t="e">
        <f>#REF!</f>
        <v>#REF!</v>
      </c>
      <c r="N316" s="4"/>
      <c r="O316" s="1" t="str">
        <f t="shared" si="43"/>
        <v>Embryo cryopreservation</v>
      </c>
      <c r="T316" s="33" t="s">
        <v>961</v>
      </c>
    </row>
    <row r="317" spans="1:20" x14ac:dyDescent="0.2">
      <c r="A317" s="8" t="s">
        <v>45</v>
      </c>
      <c r="B317" s="1" t="s">
        <v>944</v>
      </c>
      <c r="C317" s="1" t="s">
        <v>977</v>
      </c>
      <c r="D317" s="4" t="s">
        <v>48</v>
      </c>
      <c r="E317" s="4" t="s">
        <v>208</v>
      </c>
      <c r="F317" s="4" t="s">
        <v>978</v>
      </c>
      <c r="G317" s="1" t="s">
        <v>979</v>
      </c>
      <c r="H317" s="5"/>
      <c r="I317" s="1" t="str">
        <f t="shared" si="44"/>
        <v>frozen_mat_available</v>
      </c>
      <c r="J317" s="23" t="s">
        <v>87</v>
      </c>
      <c r="L317" s="1" t="s">
        <v>211</v>
      </c>
      <c r="M317" s="1" t="e">
        <f>#REF!</f>
        <v>#REF!</v>
      </c>
      <c r="N317" s="4" t="str">
        <f t="shared" ref="N317:N324" si="45">E317</f>
        <v>0,No|1,Yes</v>
      </c>
      <c r="O317" s="1" t="str">
        <f t="shared" si="43"/>
        <v>Availability of frozen embryo or oocytes (cortex is not classified as frozen material)</v>
      </c>
      <c r="T317" s="33" t="s">
        <v>961</v>
      </c>
    </row>
    <row r="318" spans="1:20" x14ac:dyDescent="0.2">
      <c r="A318" s="8" t="s">
        <v>45</v>
      </c>
      <c r="B318" s="1" t="s">
        <v>944</v>
      </c>
      <c r="C318" s="2" t="s">
        <v>980</v>
      </c>
      <c r="D318" s="4" t="s">
        <v>48</v>
      </c>
      <c r="E318" s="4" t="s">
        <v>208</v>
      </c>
      <c r="F318" s="4" t="s">
        <v>981</v>
      </c>
      <c r="G318" s="1" t="s">
        <v>982</v>
      </c>
      <c r="H318" s="5"/>
      <c r="I318" s="1" t="str">
        <f t="shared" si="44"/>
        <v>frozen_oocytes</v>
      </c>
      <c r="J318" s="23" t="s">
        <v>87</v>
      </c>
      <c r="L318" s="1" t="s">
        <v>211</v>
      </c>
      <c r="M318" s="1" t="e">
        <f>#REF!</f>
        <v>#REF!</v>
      </c>
      <c r="N318" s="4" t="str">
        <f t="shared" si="45"/>
        <v>0,No|1,Yes</v>
      </c>
      <c r="O318" s="1" t="str">
        <f t="shared" si="43"/>
        <v>Availability of frozen oocytes</v>
      </c>
      <c r="T318" s="33" t="s">
        <v>961</v>
      </c>
    </row>
    <row r="319" spans="1:20" x14ac:dyDescent="0.2">
      <c r="A319" s="8" t="s">
        <v>45</v>
      </c>
      <c r="B319" s="1" t="s">
        <v>944</v>
      </c>
      <c r="C319" s="2" t="s">
        <v>983</v>
      </c>
      <c r="D319" s="4" t="s">
        <v>48</v>
      </c>
      <c r="E319" s="4" t="s">
        <v>208</v>
      </c>
      <c r="F319" s="4" t="s">
        <v>984</v>
      </c>
      <c r="G319" s="1" t="s">
        <v>985</v>
      </c>
      <c r="H319" s="5"/>
      <c r="I319" s="1" t="str">
        <f t="shared" si="44"/>
        <v>frozen_embryos</v>
      </c>
      <c r="J319" s="23" t="s">
        <v>87</v>
      </c>
      <c r="L319" s="1" t="s">
        <v>211</v>
      </c>
      <c r="M319" s="1" t="e">
        <f>#REF!</f>
        <v>#REF!</v>
      </c>
      <c r="N319" s="4" t="str">
        <f t="shared" si="45"/>
        <v>0,No|1,Yes</v>
      </c>
      <c r="O319" s="1" t="str">
        <f t="shared" si="43"/>
        <v>Availability of frozen embryo</v>
      </c>
      <c r="T319" s="33" t="s">
        <v>961</v>
      </c>
    </row>
    <row r="320" spans="1:20" x14ac:dyDescent="0.2">
      <c r="A320" s="8" t="s">
        <v>45</v>
      </c>
      <c r="B320" s="1" t="s">
        <v>944</v>
      </c>
      <c r="C320" s="2" t="s">
        <v>986</v>
      </c>
      <c r="D320" s="4" t="s">
        <v>48</v>
      </c>
      <c r="E320" s="4" t="s">
        <v>987</v>
      </c>
      <c r="F320" s="4" t="s">
        <v>988</v>
      </c>
      <c r="G320" s="1" t="s">
        <v>989</v>
      </c>
      <c r="H320" s="5"/>
      <c r="I320" s="1" t="str">
        <f t="shared" si="44"/>
        <v>return_center_pf</v>
      </c>
      <c r="J320" s="23" t="s">
        <v>87</v>
      </c>
      <c r="L320" s="1" t="s">
        <v>211</v>
      </c>
      <c r="M320" s="1" t="e">
        <f>#REF!</f>
        <v>#REF!</v>
      </c>
      <c r="N320" s="4" t="str">
        <f t="shared" si="45"/>
        <v>1,Yes</v>
      </c>
      <c r="O320" s="1" t="str">
        <f t="shared" si="43"/>
        <v>Return to center of FP</v>
      </c>
      <c r="T320" s="33" t="s">
        <v>961</v>
      </c>
    </row>
    <row r="321" spans="1:20" x14ac:dyDescent="0.2">
      <c r="A321" s="8" t="s">
        <v>45</v>
      </c>
      <c r="B321" s="1" t="s">
        <v>944</v>
      </c>
      <c r="C321" s="1" t="s">
        <v>990</v>
      </c>
      <c r="D321" s="4" t="s">
        <v>48</v>
      </c>
      <c r="E321" s="4" t="s">
        <v>208</v>
      </c>
      <c r="F321" s="1" t="s">
        <v>991</v>
      </c>
      <c r="G321" s="1" t="s">
        <v>991</v>
      </c>
      <c r="I321" s="1" t="str">
        <f t="shared" si="44"/>
        <v>reuse_frozen_material</v>
      </c>
      <c r="J321" s="23" t="s">
        <v>87</v>
      </c>
      <c r="L321" s="1" t="s">
        <v>211</v>
      </c>
      <c r="M321" s="1" t="e">
        <f>#REF!</f>
        <v>#REF!</v>
      </c>
      <c r="N321" s="4" t="str">
        <f t="shared" si="45"/>
        <v>0,No|1,Yes</v>
      </c>
      <c r="O321" s="1" t="str">
        <f t="shared" si="43"/>
        <v>Reuse of frozen material (oocytes or embryo)</v>
      </c>
      <c r="T321" s="33" t="s">
        <v>992</v>
      </c>
    </row>
    <row r="322" spans="1:20" x14ac:dyDescent="0.2">
      <c r="A322" s="8" t="s">
        <v>45</v>
      </c>
      <c r="B322" s="1" t="s">
        <v>944</v>
      </c>
      <c r="C322" s="1" t="s">
        <v>993</v>
      </c>
      <c r="D322" s="4" t="s">
        <v>48</v>
      </c>
      <c r="E322" s="4" t="s">
        <v>208</v>
      </c>
      <c r="F322" s="4" t="s">
        <v>994</v>
      </c>
      <c r="G322" s="1" t="s">
        <v>994</v>
      </c>
      <c r="H322" s="5"/>
      <c r="I322" s="1" t="str">
        <f t="shared" si="44"/>
        <v>reuse_frozen_cortex</v>
      </c>
      <c r="J322" s="23" t="s">
        <v>87</v>
      </c>
      <c r="L322" s="1" t="s">
        <v>211</v>
      </c>
      <c r="M322" s="1" t="e">
        <f>#REF!</f>
        <v>#REF!</v>
      </c>
      <c r="N322" s="4" t="str">
        <f t="shared" si="45"/>
        <v>0,No|1,Yes</v>
      </c>
      <c r="O322" s="1" t="str">
        <f t="shared" si="43"/>
        <v>Ovarian cortex reimplantation</v>
      </c>
      <c r="T322" s="33" t="s">
        <v>995</v>
      </c>
    </row>
    <row r="323" spans="1:20" x14ac:dyDescent="0.2">
      <c r="A323" s="8" t="s">
        <v>45</v>
      </c>
      <c r="B323" s="1" t="s">
        <v>944</v>
      </c>
      <c r="C323" s="1" t="s">
        <v>996</v>
      </c>
      <c r="D323" s="4" t="s">
        <v>48</v>
      </c>
      <c r="E323" s="4" t="s">
        <v>208</v>
      </c>
      <c r="F323" s="4" t="s">
        <v>997</v>
      </c>
      <c r="G323" s="1" t="s">
        <v>997</v>
      </c>
      <c r="H323" s="5"/>
      <c r="I323" s="1" t="str">
        <f t="shared" si="44"/>
        <v>reuse_frozen_oocytes</v>
      </c>
      <c r="J323" s="23" t="s">
        <v>87</v>
      </c>
      <c r="L323" s="1" t="s">
        <v>211</v>
      </c>
      <c r="M323" s="1" t="e">
        <f>#REF!</f>
        <v>#REF!</v>
      </c>
      <c r="N323" s="4" t="str">
        <f t="shared" si="45"/>
        <v>0,No|1,Yes</v>
      </c>
      <c r="O323" s="1" t="str">
        <f t="shared" si="43"/>
        <v>Frozen oocytes reuse</v>
      </c>
      <c r="T323" s="33" t="s">
        <v>998</v>
      </c>
    </row>
    <row r="324" spans="1:20" x14ac:dyDescent="0.2">
      <c r="A324" s="8" t="s">
        <v>45</v>
      </c>
      <c r="B324" s="1" t="s">
        <v>944</v>
      </c>
      <c r="C324" s="1" t="s">
        <v>999</v>
      </c>
      <c r="D324" s="4" t="s">
        <v>48</v>
      </c>
      <c r="E324" s="4" t="s">
        <v>208</v>
      </c>
      <c r="F324" s="4" t="s">
        <v>1000</v>
      </c>
      <c r="G324" s="1" t="s">
        <v>1000</v>
      </c>
      <c r="H324" s="5"/>
      <c r="I324" s="1" t="str">
        <f t="shared" si="44"/>
        <v>reuse_frozen_embryo</v>
      </c>
      <c r="J324" s="23" t="s">
        <v>87</v>
      </c>
      <c r="L324" s="1" t="s">
        <v>211</v>
      </c>
      <c r="M324" s="1" t="e">
        <f>#REF!</f>
        <v>#REF!</v>
      </c>
      <c r="N324" s="4" t="str">
        <f t="shared" si="45"/>
        <v>0,No|1,Yes</v>
      </c>
      <c r="O324" s="1" t="str">
        <f t="shared" si="43"/>
        <v>Frozen embryo reuse</v>
      </c>
      <c r="T324" s="33" t="s">
        <v>998</v>
      </c>
    </row>
    <row r="325" spans="1:20" x14ac:dyDescent="0.2">
      <c r="A325" s="8" t="s">
        <v>45</v>
      </c>
      <c r="B325" s="1" t="s">
        <v>944</v>
      </c>
      <c r="C325" s="1" t="s">
        <v>1001</v>
      </c>
      <c r="D325" s="4" t="s">
        <v>48</v>
      </c>
      <c r="E325" s="4" t="s">
        <v>208</v>
      </c>
      <c r="F325" s="4" t="s">
        <v>1002</v>
      </c>
      <c r="G325" s="1" t="s">
        <v>1003</v>
      </c>
      <c r="H325" s="5"/>
      <c r="J325" s="23"/>
      <c r="N325" s="4"/>
      <c r="O325" s="1" t="str">
        <f t="shared" si="43"/>
        <v xml:space="preserve">Egg donation </v>
      </c>
      <c r="T325" s="33"/>
    </row>
    <row r="326" spans="1:20" x14ac:dyDescent="0.2">
      <c r="A326" s="8" t="s">
        <v>45</v>
      </c>
      <c r="B326" s="1" t="s">
        <v>944</v>
      </c>
      <c r="C326" s="1" t="s">
        <v>1004</v>
      </c>
      <c r="D326" s="4" t="s">
        <v>48</v>
      </c>
      <c r="E326" s="4" t="s">
        <v>208</v>
      </c>
      <c r="F326" s="4" t="s">
        <v>1005</v>
      </c>
      <c r="G326" s="1" t="s">
        <v>1006</v>
      </c>
      <c r="H326" s="5"/>
      <c r="J326" s="23"/>
      <c r="N326" s="4"/>
      <c r="T326" s="33"/>
    </row>
    <row r="327" spans="1:20" x14ac:dyDescent="0.2">
      <c r="A327" s="8" t="s">
        <v>45</v>
      </c>
      <c r="B327" s="1" t="s">
        <v>944</v>
      </c>
      <c r="C327" s="1" t="s">
        <v>1007</v>
      </c>
      <c r="D327" s="4" t="s">
        <v>48</v>
      </c>
      <c r="E327" s="4" t="s">
        <v>208</v>
      </c>
      <c r="F327" s="4"/>
      <c r="G327" s="1" t="s">
        <v>1008</v>
      </c>
      <c r="H327" s="5"/>
      <c r="J327" s="23"/>
      <c r="N327" s="4"/>
      <c r="T327" s="33"/>
    </row>
    <row r="328" spans="1:20" x14ac:dyDescent="0.2">
      <c r="A328" s="8" t="s">
        <v>45</v>
      </c>
      <c r="B328" s="1" t="s">
        <v>944</v>
      </c>
      <c r="C328" s="1" t="s">
        <v>1009</v>
      </c>
      <c r="D328" s="4" t="s">
        <v>48</v>
      </c>
      <c r="E328" s="4" t="s">
        <v>208</v>
      </c>
      <c r="F328" s="4"/>
      <c r="G328" s="1" t="s">
        <v>1010</v>
      </c>
      <c r="H328" s="5"/>
      <c r="J328" s="23"/>
      <c r="N328" s="4"/>
      <c r="T328" s="33"/>
    </row>
    <row r="329" spans="1:20" x14ac:dyDescent="0.2">
      <c r="A329" s="8" t="s">
        <v>45</v>
      </c>
      <c r="B329" s="1" t="s">
        <v>944</v>
      </c>
      <c r="C329" s="1" t="s">
        <v>1011</v>
      </c>
      <c r="D329" s="4" t="s">
        <v>48</v>
      </c>
      <c r="E329" s="4" t="s">
        <v>208</v>
      </c>
      <c r="F329" s="4"/>
      <c r="G329" s="1" t="s">
        <v>1012</v>
      </c>
      <c r="H329" s="5"/>
      <c r="J329" s="23"/>
      <c r="N329" s="4"/>
      <c r="T329" s="33"/>
    </row>
    <row r="330" spans="1:20" x14ac:dyDescent="0.2">
      <c r="A330" s="8" t="s">
        <v>45</v>
      </c>
      <c r="B330" s="1" t="s">
        <v>944</v>
      </c>
      <c r="C330" s="1" t="s">
        <v>1013</v>
      </c>
      <c r="D330" s="4" t="s">
        <v>48</v>
      </c>
      <c r="E330" s="4" t="s">
        <v>208</v>
      </c>
      <c r="F330" s="4"/>
      <c r="G330" s="1" t="s">
        <v>1014</v>
      </c>
      <c r="H330" s="5"/>
      <c r="J330" s="23"/>
      <c r="N330" s="4"/>
      <c r="T330" s="33"/>
    </row>
    <row r="331" spans="1:20" x14ac:dyDescent="0.2">
      <c r="A331" s="8" t="s">
        <v>45</v>
      </c>
      <c r="B331" s="1" t="s">
        <v>944</v>
      </c>
      <c r="C331" s="1" t="s">
        <v>1015</v>
      </c>
      <c r="D331" s="4" t="s">
        <v>48</v>
      </c>
      <c r="E331" s="4" t="s">
        <v>208</v>
      </c>
      <c r="F331" s="4"/>
      <c r="G331" s="1" t="s">
        <v>1016</v>
      </c>
      <c r="H331" s="5"/>
      <c r="J331" s="23"/>
      <c r="N331" s="4"/>
      <c r="T331" s="33"/>
    </row>
    <row r="332" spans="1:20" x14ac:dyDescent="0.2">
      <c r="A332" s="8" t="s">
        <v>45</v>
      </c>
      <c r="B332" s="1" t="s">
        <v>1017</v>
      </c>
      <c r="C332" s="1" t="s">
        <v>1018</v>
      </c>
      <c r="D332" s="4" t="s">
        <v>48</v>
      </c>
      <c r="E332" s="4" t="s">
        <v>208</v>
      </c>
      <c r="F332" s="4" t="s">
        <v>1019</v>
      </c>
      <c r="G332" s="1" t="s">
        <v>1020</v>
      </c>
      <c r="H332" s="5"/>
      <c r="I332" s="1" t="str">
        <f>C332</f>
        <v>mention_preg_desire</v>
      </c>
      <c r="J332" s="23" t="s">
        <v>87</v>
      </c>
      <c r="L332" s="1" t="s">
        <v>211</v>
      </c>
      <c r="M332" s="1" t="e">
        <f>#REF!</f>
        <v>#REF!</v>
      </c>
      <c r="N332" s="4" t="str">
        <f>E332</f>
        <v>0,No|1,Yes</v>
      </c>
      <c r="O332" s="1" t="str">
        <f>F332</f>
        <v>Mention of pregnancy desire in EHR</v>
      </c>
      <c r="T332" s="33"/>
    </row>
    <row r="333" spans="1:20" x14ac:dyDescent="0.2">
      <c r="A333" s="8" t="s">
        <v>45</v>
      </c>
      <c r="B333" s="1" t="s">
        <v>1017</v>
      </c>
      <c r="C333" s="1" t="s">
        <v>1021</v>
      </c>
      <c r="D333" s="4" t="s">
        <v>81</v>
      </c>
      <c r="E333" s="4"/>
      <c r="F333" s="4" t="s">
        <v>1022</v>
      </c>
      <c r="G333" s="1" t="s">
        <v>1022</v>
      </c>
      <c r="H333" s="5"/>
      <c r="J333" s="23"/>
      <c r="N333" s="4"/>
      <c r="T333" s="33"/>
    </row>
    <row r="334" spans="1:20" x14ac:dyDescent="0.2">
      <c r="A334" s="8" t="s">
        <v>45</v>
      </c>
      <c r="B334" s="1" t="s">
        <v>1017</v>
      </c>
      <c r="C334" s="1" t="s">
        <v>1023</v>
      </c>
      <c r="D334" s="4" t="s">
        <v>48</v>
      </c>
      <c r="E334" s="4" t="s">
        <v>208</v>
      </c>
      <c r="F334" s="4" t="s">
        <v>1024</v>
      </c>
      <c r="G334" s="1" t="s">
        <v>1025</v>
      </c>
      <c r="H334" s="5"/>
      <c r="I334" s="1" t="str">
        <f t="shared" ref="I334:I347" si="46">C334</f>
        <v>pregnancy_post_k</v>
      </c>
      <c r="J334" s="23" t="s">
        <v>87</v>
      </c>
      <c r="L334" s="1" t="s">
        <v>211</v>
      </c>
      <c r="M334" s="1" t="e">
        <f>#REF!</f>
        <v>#REF!</v>
      </c>
      <c r="N334" s="4" t="str">
        <f t="shared" ref="N334:O336" si="47">E334</f>
        <v>0,No|1,Yes</v>
      </c>
      <c r="O334" s="1" t="str">
        <f t="shared" si="47"/>
        <v>Pregnancy after BC diagnosis</v>
      </c>
      <c r="T334" s="33"/>
    </row>
    <row r="335" spans="1:20" x14ac:dyDescent="0.2">
      <c r="A335" s="8" t="s">
        <v>45</v>
      </c>
      <c r="B335" s="1" t="s">
        <v>1017</v>
      </c>
      <c r="C335" s="1" t="s">
        <v>1026</v>
      </c>
      <c r="D335" s="4" t="s">
        <v>48</v>
      </c>
      <c r="E335" s="1" t="s">
        <v>1027</v>
      </c>
      <c r="F335" s="4" t="s">
        <v>1028</v>
      </c>
      <c r="G335" s="1" t="s">
        <v>1029</v>
      </c>
      <c r="H335" s="5"/>
      <c r="I335" s="1" t="str">
        <f t="shared" si="46"/>
        <v>spontan_ART_preg_1</v>
      </c>
      <c r="J335" s="23" t="s">
        <v>87</v>
      </c>
      <c r="L335" s="4" t="s">
        <v>53</v>
      </c>
      <c r="M335" s="1" t="e">
        <f>#REF!</f>
        <v>#REF!</v>
      </c>
      <c r="N335" s="4" t="str">
        <f t="shared" si="47"/>
        <v>1,spontaneous|2,ART wo frozen material reuse|3,ART with frozen material reuse|4,egg donation|5,others</v>
      </c>
      <c r="O335" s="1" t="str">
        <f t="shared" si="47"/>
        <v>Pregnancy occurrence (pregnancy #1)</v>
      </c>
      <c r="T335" s="33" t="s">
        <v>1030</v>
      </c>
    </row>
    <row r="336" spans="1:20" x14ac:dyDescent="0.2">
      <c r="A336" s="8" t="s">
        <v>45</v>
      </c>
      <c r="B336" s="1" t="s">
        <v>1017</v>
      </c>
      <c r="C336" s="1" t="s">
        <v>1031</v>
      </c>
      <c r="D336" s="4" t="s">
        <v>48</v>
      </c>
      <c r="E336" s="1" t="s">
        <v>1032</v>
      </c>
      <c r="F336" s="4" t="s">
        <v>1033</v>
      </c>
      <c r="G336" s="1" t="s">
        <v>1034</v>
      </c>
      <c r="H336" s="5"/>
      <c r="I336" s="1" t="str">
        <f t="shared" si="46"/>
        <v>preg_outcome_preg_1</v>
      </c>
      <c r="J336" s="23" t="s">
        <v>87</v>
      </c>
      <c r="L336" s="4" t="s">
        <v>53</v>
      </c>
      <c r="M336" s="1" t="e">
        <f>#REF!</f>
        <v>#REF!</v>
      </c>
      <c r="N336" s="4" t="str">
        <f t="shared" si="47"/>
        <v>1,full term pregnancy|2,ongoing pregnancy|3,miscarriage|4,ectopic pregnancy|5,induced abortion|6,medical abortion</v>
      </c>
      <c r="O336" s="1" t="str">
        <f t="shared" si="47"/>
        <v>Pregnancy outcome (pregnancy #1)</v>
      </c>
      <c r="T336" s="33" t="s">
        <v>1030</v>
      </c>
    </row>
    <row r="337" spans="1:20" x14ac:dyDescent="0.2">
      <c r="A337" s="8" t="s">
        <v>45</v>
      </c>
      <c r="B337" s="1" t="s">
        <v>1017</v>
      </c>
      <c r="C337" s="1" t="s">
        <v>1035</v>
      </c>
      <c r="D337" s="4" t="s">
        <v>81</v>
      </c>
      <c r="F337" s="4" t="s">
        <v>1036</v>
      </c>
      <c r="G337" s="1" t="s">
        <v>1037</v>
      </c>
      <c r="H337" s="5"/>
      <c r="I337" s="1" t="str">
        <f t="shared" si="46"/>
        <v>dat_start_preg_1</v>
      </c>
      <c r="J337" s="23" t="s">
        <v>87</v>
      </c>
      <c r="L337" s="1" t="s">
        <v>53</v>
      </c>
      <c r="M337" s="1" t="e">
        <f>#REF!</f>
        <v>#REF!</v>
      </c>
      <c r="N337" s="4"/>
      <c r="O337" s="1" t="str">
        <f t="shared" ref="O337:O347" si="48">F337</f>
        <v>Date of pregnancy beginning (pregnancy #1)</v>
      </c>
      <c r="P337" s="1" t="s">
        <v>83</v>
      </c>
      <c r="T337" s="33" t="s">
        <v>1030</v>
      </c>
    </row>
    <row r="338" spans="1:20" x14ac:dyDescent="0.2">
      <c r="A338" s="8" t="s">
        <v>45</v>
      </c>
      <c r="B338" s="1" t="s">
        <v>1017</v>
      </c>
      <c r="C338" s="1" t="s">
        <v>1038</v>
      </c>
      <c r="D338" s="4" t="s">
        <v>48</v>
      </c>
      <c r="F338" s="4" t="s">
        <v>1039</v>
      </c>
      <c r="G338" s="1" t="s">
        <v>1040</v>
      </c>
      <c r="H338" s="5"/>
      <c r="I338" s="1" t="str">
        <f t="shared" si="46"/>
        <v>comment_preg_1</v>
      </c>
      <c r="J338" s="23" t="s">
        <v>87</v>
      </c>
      <c r="L338" s="4" t="s">
        <v>53</v>
      </c>
      <c r="M338" s="1" t="e">
        <f>#REF!</f>
        <v>#REF!</v>
      </c>
      <c r="N338" s="4"/>
      <c r="O338" s="1" t="str">
        <f t="shared" si="48"/>
        <v>Comment</v>
      </c>
      <c r="T338" s="33" t="s">
        <v>1030</v>
      </c>
    </row>
    <row r="339" spans="1:20" x14ac:dyDescent="0.2">
      <c r="A339" s="8" t="s">
        <v>45</v>
      </c>
      <c r="B339" s="1" t="s">
        <v>1017</v>
      </c>
      <c r="C339" s="1" t="s">
        <v>1041</v>
      </c>
      <c r="D339" s="4" t="s">
        <v>48</v>
      </c>
      <c r="E339" s="1" t="s">
        <v>1027</v>
      </c>
      <c r="F339" s="4" t="s">
        <v>1042</v>
      </c>
      <c r="G339" s="1" t="s">
        <v>1043</v>
      </c>
      <c r="H339" s="5"/>
      <c r="I339" s="1" t="str">
        <f t="shared" si="46"/>
        <v>spontan_ART_preg_2</v>
      </c>
      <c r="J339" s="23" t="s">
        <v>87</v>
      </c>
      <c r="L339" s="4" t="s">
        <v>53</v>
      </c>
      <c r="M339" s="1" t="e">
        <f>#REF!</f>
        <v>#REF!</v>
      </c>
      <c r="N339" s="4" t="str">
        <f>E339</f>
        <v>1,spontaneous|2,ART wo frozen material reuse|3,ART with frozen material reuse|4,egg donation|5,others</v>
      </c>
      <c r="O339" s="1" t="str">
        <f t="shared" si="48"/>
        <v>Pregnancy occurrence (pregnancy #2)</v>
      </c>
      <c r="T339" s="33" t="s">
        <v>1030</v>
      </c>
    </row>
    <row r="340" spans="1:20" x14ac:dyDescent="0.2">
      <c r="A340" s="8" t="s">
        <v>45</v>
      </c>
      <c r="B340" s="1" t="s">
        <v>1017</v>
      </c>
      <c r="C340" s="1" t="s">
        <v>1044</v>
      </c>
      <c r="D340" s="4" t="s">
        <v>48</v>
      </c>
      <c r="E340" s="1" t="s">
        <v>1032</v>
      </c>
      <c r="F340" s="4" t="s">
        <v>1045</v>
      </c>
      <c r="G340" s="1" t="s">
        <v>1046</v>
      </c>
      <c r="H340" s="5"/>
      <c r="I340" s="1" t="str">
        <f t="shared" si="46"/>
        <v>preg_outcome_preg_2</v>
      </c>
      <c r="J340" s="23" t="s">
        <v>87</v>
      </c>
      <c r="L340" s="4" t="s">
        <v>53</v>
      </c>
      <c r="M340" s="1" t="e">
        <f>#REF!</f>
        <v>#REF!</v>
      </c>
      <c r="N340" s="4" t="str">
        <f>E340</f>
        <v>1,full term pregnancy|2,ongoing pregnancy|3,miscarriage|4,ectopic pregnancy|5,induced abortion|6,medical abortion</v>
      </c>
      <c r="O340" s="1" t="str">
        <f t="shared" si="48"/>
        <v>Pregnancy outcome (pregnancy #2)</v>
      </c>
      <c r="T340" s="33" t="s">
        <v>1030</v>
      </c>
    </row>
    <row r="341" spans="1:20" x14ac:dyDescent="0.2">
      <c r="A341" s="8" t="s">
        <v>45</v>
      </c>
      <c r="B341" s="1" t="s">
        <v>1017</v>
      </c>
      <c r="C341" s="1" t="s">
        <v>1047</v>
      </c>
      <c r="D341" s="4" t="s">
        <v>81</v>
      </c>
      <c r="F341" s="4" t="s">
        <v>1048</v>
      </c>
      <c r="G341" s="1" t="s">
        <v>1049</v>
      </c>
      <c r="H341" s="5"/>
      <c r="I341" s="1" t="str">
        <f t="shared" si="46"/>
        <v>dat_start_preg_2</v>
      </c>
      <c r="J341" s="23" t="s">
        <v>87</v>
      </c>
      <c r="L341" s="1" t="s">
        <v>53</v>
      </c>
      <c r="M341" s="1" t="e">
        <f>#REF!</f>
        <v>#REF!</v>
      </c>
      <c r="N341" s="4"/>
      <c r="O341" s="1" t="str">
        <f t="shared" si="48"/>
        <v>Date of pregnancy beginning (pregnancy #2)</v>
      </c>
      <c r="P341" s="1" t="s">
        <v>83</v>
      </c>
      <c r="T341" s="33" t="s">
        <v>1030</v>
      </c>
    </row>
    <row r="342" spans="1:20" x14ac:dyDescent="0.2">
      <c r="A342" s="8" t="s">
        <v>45</v>
      </c>
      <c r="B342" s="1" t="s">
        <v>1017</v>
      </c>
      <c r="C342" s="1" t="s">
        <v>1050</v>
      </c>
      <c r="D342" s="4" t="s">
        <v>48</v>
      </c>
      <c r="F342" s="4" t="s">
        <v>1039</v>
      </c>
      <c r="G342" s="1" t="s">
        <v>1051</v>
      </c>
      <c r="H342" s="5"/>
      <c r="I342" s="1" t="str">
        <f t="shared" si="46"/>
        <v>comment_preg_2</v>
      </c>
      <c r="J342" s="23" t="s">
        <v>87</v>
      </c>
      <c r="L342" s="4" t="s">
        <v>53</v>
      </c>
      <c r="M342" s="1" t="e">
        <f>#REF!</f>
        <v>#REF!</v>
      </c>
      <c r="N342" s="4"/>
      <c r="O342" s="1" t="str">
        <f t="shared" si="48"/>
        <v>Comment</v>
      </c>
      <c r="T342" s="33" t="s">
        <v>1030</v>
      </c>
    </row>
    <row r="343" spans="1:20" x14ac:dyDescent="0.2">
      <c r="A343" s="8" t="s">
        <v>45</v>
      </c>
      <c r="B343" s="1" t="s">
        <v>1017</v>
      </c>
      <c r="C343" s="1" t="s">
        <v>1052</v>
      </c>
      <c r="D343" s="4" t="s">
        <v>48</v>
      </c>
      <c r="E343" s="1" t="s">
        <v>1027</v>
      </c>
      <c r="F343" s="4" t="s">
        <v>1053</v>
      </c>
      <c r="G343" s="1" t="s">
        <v>1054</v>
      </c>
      <c r="H343" s="5"/>
      <c r="I343" s="1" t="str">
        <f t="shared" si="46"/>
        <v>spontan_ART_preg_3</v>
      </c>
      <c r="J343" s="23" t="s">
        <v>87</v>
      </c>
      <c r="L343" s="4" t="s">
        <v>53</v>
      </c>
      <c r="M343" s="1" t="e">
        <f>#REF!</f>
        <v>#REF!</v>
      </c>
      <c r="N343" s="4" t="str">
        <f>E343</f>
        <v>1,spontaneous|2,ART wo frozen material reuse|3,ART with frozen material reuse|4,egg donation|5,others</v>
      </c>
      <c r="O343" s="1" t="str">
        <f t="shared" si="48"/>
        <v>Pregnancy occurrence (pregnancy #3)</v>
      </c>
      <c r="T343" s="33" t="s">
        <v>1030</v>
      </c>
    </row>
    <row r="344" spans="1:20" x14ac:dyDescent="0.2">
      <c r="A344" s="8" t="s">
        <v>45</v>
      </c>
      <c r="B344" s="1" t="s">
        <v>1017</v>
      </c>
      <c r="C344" s="1" t="s">
        <v>1055</v>
      </c>
      <c r="D344" s="4" t="s">
        <v>48</v>
      </c>
      <c r="E344" s="1" t="s">
        <v>1032</v>
      </c>
      <c r="F344" s="4" t="s">
        <v>1056</v>
      </c>
      <c r="G344" s="1" t="s">
        <v>1057</v>
      </c>
      <c r="H344" s="5"/>
      <c r="I344" s="1" t="str">
        <f t="shared" si="46"/>
        <v>preg_outcome_preg_3</v>
      </c>
      <c r="J344" s="23" t="s">
        <v>87</v>
      </c>
      <c r="L344" s="4" t="s">
        <v>53</v>
      </c>
      <c r="M344" s="1" t="e">
        <f>#REF!</f>
        <v>#REF!</v>
      </c>
      <c r="N344" s="4" t="str">
        <f>E344</f>
        <v>1,full term pregnancy|2,ongoing pregnancy|3,miscarriage|4,ectopic pregnancy|5,induced abortion|6,medical abortion</v>
      </c>
      <c r="O344" s="1" t="str">
        <f t="shared" si="48"/>
        <v>Pregnancy outcome (pregnancy #3)</v>
      </c>
      <c r="T344" s="33" t="s">
        <v>1030</v>
      </c>
    </row>
    <row r="345" spans="1:20" x14ac:dyDescent="0.2">
      <c r="A345" s="8" t="s">
        <v>45</v>
      </c>
      <c r="B345" s="1" t="s">
        <v>1017</v>
      </c>
      <c r="C345" s="1" t="s">
        <v>1058</v>
      </c>
      <c r="D345" s="4" t="s">
        <v>81</v>
      </c>
      <c r="F345" s="4" t="s">
        <v>1059</v>
      </c>
      <c r="G345" s="1" t="s">
        <v>1060</v>
      </c>
      <c r="H345" s="5"/>
      <c r="I345" s="1" t="str">
        <f t="shared" si="46"/>
        <v>dat_start_preg_3</v>
      </c>
      <c r="J345" s="23" t="s">
        <v>87</v>
      </c>
      <c r="L345" s="1" t="s">
        <v>53</v>
      </c>
      <c r="M345" s="1" t="e">
        <f>#REF!</f>
        <v>#REF!</v>
      </c>
      <c r="N345" s="4"/>
      <c r="O345" s="1" t="str">
        <f t="shared" si="48"/>
        <v>Date of pregnancy beginning (pregnancy #3)</v>
      </c>
      <c r="P345" s="1" t="s">
        <v>83</v>
      </c>
      <c r="T345" s="33" t="s">
        <v>1030</v>
      </c>
    </row>
    <row r="346" spans="1:20" x14ac:dyDescent="0.2">
      <c r="A346" s="8" t="s">
        <v>45</v>
      </c>
      <c r="B346" s="1" t="s">
        <v>1017</v>
      </c>
      <c r="C346" s="1" t="s">
        <v>1061</v>
      </c>
      <c r="D346" s="4" t="s">
        <v>48</v>
      </c>
      <c r="F346" s="4" t="s">
        <v>1039</v>
      </c>
      <c r="G346" s="1" t="s">
        <v>1062</v>
      </c>
      <c r="H346" s="5"/>
      <c r="I346" s="1" t="str">
        <f t="shared" si="46"/>
        <v>comment_preg_3</v>
      </c>
      <c r="J346" s="23" t="s">
        <v>87</v>
      </c>
      <c r="L346" s="4" t="s">
        <v>53</v>
      </c>
      <c r="M346" s="1" t="e">
        <f>#REF!</f>
        <v>#REF!</v>
      </c>
      <c r="N346" s="4"/>
      <c r="O346" s="1" t="str">
        <f t="shared" si="48"/>
        <v>Comment</v>
      </c>
      <c r="T346" s="33" t="s">
        <v>1030</v>
      </c>
    </row>
    <row r="347" spans="1:20" x14ac:dyDescent="0.2">
      <c r="A347" s="8" t="s">
        <v>45</v>
      </c>
      <c r="B347" s="1" t="s">
        <v>1017</v>
      </c>
      <c r="C347" s="1" t="s">
        <v>1063</v>
      </c>
      <c r="D347" s="4" t="s">
        <v>48</v>
      </c>
      <c r="F347" s="4" t="s">
        <v>1039</v>
      </c>
      <c r="G347" s="1" t="s">
        <v>1064</v>
      </c>
      <c r="H347" s="5"/>
      <c r="I347" s="1" t="str">
        <f t="shared" si="46"/>
        <v>comment_additional_pregnancies</v>
      </c>
      <c r="J347" s="23" t="s">
        <v>87</v>
      </c>
      <c r="L347" s="4" t="s">
        <v>53</v>
      </c>
      <c r="M347" s="1" t="e">
        <f>#REF!</f>
        <v>#REF!</v>
      </c>
      <c r="N347" s="4"/>
      <c r="O347" s="1" t="str">
        <f t="shared" si="48"/>
        <v>Comment</v>
      </c>
      <c r="T347" s="33" t="s">
        <v>1030</v>
      </c>
    </row>
    <row r="348" spans="1:20" x14ac:dyDescent="0.2">
      <c r="C348" s="35"/>
      <c r="N348" s="4"/>
    </row>
    <row r="349" spans="1:20" x14ac:dyDescent="0.2">
      <c r="N349" s="4"/>
    </row>
    <row r="350" spans="1:20" x14ac:dyDescent="0.2">
      <c r="N350" s="4"/>
    </row>
    <row r="351" spans="1:20" x14ac:dyDescent="0.2">
      <c r="N351" s="4"/>
    </row>
    <row r="352" spans="1:20" x14ac:dyDescent="0.2">
      <c r="N352" s="4"/>
    </row>
    <row r="353" spans="14:14" x14ac:dyDescent="0.2">
      <c r="N353" s="4"/>
    </row>
    <row r="354" spans="14:14" x14ac:dyDescent="0.2">
      <c r="N354" s="4"/>
    </row>
    <row r="355" spans="14:14" x14ac:dyDescent="0.2">
      <c r="N355" s="4"/>
    </row>
    <row r="356" spans="14:14" x14ac:dyDescent="0.2">
      <c r="N356" s="4"/>
    </row>
    <row r="357" spans="14:14" x14ac:dyDescent="0.2">
      <c r="N357" s="4"/>
    </row>
    <row r="358" spans="14:14" x14ac:dyDescent="0.2">
      <c r="N358" s="4"/>
    </row>
    <row r="359" spans="14:14" x14ac:dyDescent="0.2">
      <c r="N359" s="4"/>
    </row>
    <row r="360" spans="14:14" x14ac:dyDescent="0.2">
      <c r="N360" s="4"/>
    </row>
    <row r="361" spans="14:14" x14ac:dyDescent="0.2">
      <c r="N361" s="4"/>
    </row>
    <row r="362" spans="14:14" x14ac:dyDescent="0.2">
      <c r="N362" s="4"/>
    </row>
    <row r="363" spans="14:14" x14ac:dyDescent="0.2">
      <c r="N363" s="4"/>
    </row>
    <row r="364" spans="14:14" x14ac:dyDescent="0.2">
      <c r="N364" s="4"/>
    </row>
    <row r="365" spans="14:14" x14ac:dyDescent="0.2">
      <c r="N365" s="4"/>
    </row>
    <row r="366" spans="14:14" x14ac:dyDescent="0.2">
      <c r="N366" s="4"/>
    </row>
    <row r="367" spans="14:14" x14ac:dyDescent="0.2">
      <c r="N367" s="4"/>
    </row>
    <row r="368" spans="14:14" x14ac:dyDescent="0.2">
      <c r="N368" s="4"/>
    </row>
    <row r="369" spans="14:14" x14ac:dyDescent="0.2">
      <c r="N369" s="4"/>
    </row>
    <row r="370" spans="14:14" x14ac:dyDescent="0.2">
      <c r="N370" s="4"/>
    </row>
    <row r="371" spans="14:14" x14ac:dyDescent="0.2">
      <c r="N371" s="4"/>
    </row>
    <row r="372" spans="14:14" x14ac:dyDescent="0.2">
      <c r="N372" s="4"/>
    </row>
    <row r="373" spans="14:14" x14ac:dyDescent="0.2">
      <c r="N373" s="4"/>
    </row>
    <row r="374" spans="14:14" x14ac:dyDescent="0.2">
      <c r="N374" s="4"/>
    </row>
    <row r="375" spans="14:14" x14ac:dyDescent="0.2">
      <c r="N375" s="4"/>
    </row>
    <row r="376" spans="14:14" x14ac:dyDescent="0.2">
      <c r="N376" s="4"/>
    </row>
    <row r="377" spans="14:14" x14ac:dyDescent="0.2">
      <c r="N377" s="4"/>
    </row>
    <row r="378" spans="14:14" x14ac:dyDescent="0.2">
      <c r="N378" s="4"/>
    </row>
    <row r="379" spans="14:14" x14ac:dyDescent="0.2">
      <c r="N379" s="4"/>
    </row>
    <row r="380" spans="14:14" x14ac:dyDescent="0.2">
      <c r="N380" s="4"/>
    </row>
    <row r="381" spans="14:14" x14ac:dyDescent="0.2">
      <c r="N381" s="4"/>
    </row>
    <row r="382" spans="14:14" x14ac:dyDescent="0.2">
      <c r="N382" s="4"/>
    </row>
    <row r="383" spans="14:14" x14ac:dyDescent="0.2">
      <c r="N383" s="4"/>
    </row>
    <row r="384" spans="14:14" x14ac:dyDescent="0.2">
      <c r="N384" s="4"/>
    </row>
    <row r="385" spans="14:14" x14ac:dyDescent="0.2">
      <c r="N385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2020-11-19T21:22:05Z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