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34CFFCA4-33E1-314C-AC36-17166F95A460}" xr6:coauthVersionLast="46" xr6:coauthVersionMax="46" xr10:uidLastSave="{00000000-0000-0000-0000-000000000000}"/>
  <bookViews>
    <workbookView xWindow="6680" yWindow="-24640" windowWidth="29700" windowHeight="190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Feuil1!$A$1:$AV$376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6" i="1" l="1"/>
  <c r="P216" i="1"/>
  <c r="Q215" i="1"/>
  <c r="P215" i="1"/>
  <c r="Q214" i="1"/>
  <c r="P214" i="1"/>
  <c r="Q211" i="1"/>
  <c r="P211" i="1"/>
  <c r="Q210" i="1"/>
  <c r="P210" i="1"/>
  <c r="Q209" i="1"/>
  <c r="P209" i="1"/>
  <c r="Q208" i="1"/>
  <c r="P208" i="1"/>
  <c r="Q200" i="1"/>
  <c r="P200" i="1"/>
  <c r="Q199" i="1"/>
  <c r="P199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R215" i="1"/>
  <c r="R216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L211" i="1"/>
  <c r="L210" i="1"/>
  <c r="L209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J216" i="1"/>
  <c r="J215" i="1"/>
  <c r="J214" i="1"/>
  <c r="R214" i="1"/>
  <c r="R211" i="1"/>
  <c r="R210" i="1"/>
  <c r="R209" i="1"/>
  <c r="R208" i="1"/>
  <c r="L208" i="1"/>
  <c r="L216" i="1"/>
  <c r="L215" i="1"/>
  <c r="L214" i="1"/>
  <c r="AC204" i="1"/>
  <c r="R204" i="1"/>
  <c r="P204" i="1"/>
  <c r="L204" i="1"/>
  <c r="AC48" i="1"/>
  <c r="R48" i="1"/>
  <c r="Q48" i="1"/>
  <c r="P48" i="1"/>
  <c r="L48" i="1"/>
  <c r="AC47" i="1"/>
  <c r="R47" i="1"/>
  <c r="Q47" i="1"/>
  <c r="P47" i="1"/>
  <c r="L47" i="1"/>
  <c r="AC46" i="1"/>
  <c r="R46" i="1"/>
  <c r="Q46" i="1"/>
  <c r="P46" i="1"/>
  <c r="L46" i="1"/>
  <c r="AC45" i="1"/>
  <c r="R45" i="1"/>
  <c r="Q45" i="1"/>
  <c r="P45" i="1"/>
  <c r="L45" i="1"/>
  <c r="AC274" i="1"/>
  <c r="R274" i="1"/>
  <c r="P274" i="1"/>
  <c r="L274" i="1"/>
  <c r="AC267" i="1"/>
  <c r="R267" i="1"/>
  <c r="P267" i="1"/>
  <c r="N267" i="1"/>
  <c r="L267" i="1"/>
  <c r="R262" i="1"/>
  <c r="R258" i="1"/>
  <c r="R376" i="1"/>
  <c r="P376" i="1"/>
  <c r="L376" i="1"/>
  <c r="R375" i="1"/>
  <c r="P375" i="1"/>
  <c r="L375" i="1"/>
  <c r="R374" i="1"/>
  <c r="P374" i="1"/>
  <c r="L374" i="1"/>
  <c r="R373" i="1"/>
  <c r="Q373" i="1"/>
  <c r="P373" i="1"/>
  <c r="L373" i="1"/>
  <c r="R372" i="1"/>
  <c r="Q372" i="1"/>
  <c r="P372" i="1"/>
  <c r="L372" i="1"/>
  <c r="R371" i="1"/>
  <c r="P371" i="1"/>
  <c r="L371" i="1"/>
  <c r="R370" i="1"/>
  <c r="P370" i="1"/>
  <c r="L370" i="1"/>
  <c r="R369" i="1"/>
  <c r="Q369" i="1"/>
  <c r="P369" i="1"/>
  <c r="L369" i="1"/>
  <c r="R368" i="1"/>
  <c r="Q368" i="1"/>
  <c r="P368" i="1"/>
  <c r="L368" i="1"/>
  <c r="R367" i="1"/>
  <c r="P367" i="1"/>
  <c r="L367" i="1"/>
  <c r="R366" i="1"/>
  <c r="P366" i="1"/>
  <c r="L366" i="1"/>
  <c r="R365" i="1"/>
  <c r="Q365" i="1"/>
  <c r="P365" i="1"/>
  <c r="L365" i="1"/>
  <c r="R364" i="1"/>
  <c r="Q364" i="1"/>
  <c r="P364" i="1"/>
  <c r="L364" i="1"/>
  <c r="R363" i="1"/>
  <c r="Q363" i="1"/>
  <c r="P363" i="1"/>
  <c r="L363" i="1"/>
  <c r="R350" i="1"/>
  <c r="Q350" i="1"/>
  <c r="P350" i="1"/>
  <c r="L350" i="1"/>
  <c r="R356" i="1"/>
  <c r="R355" i="1"/>
  <c r="Q355" i="1"/>
  <c r="P355" i="1"/>
  <c r="L355" i="1"/>
  <c r="R354" i="1"/>
  <c r="Q354" i="1"/>
  <c r="P354" i="1"/>
  <c r="L354" i="1"/>
  <c r="R353" i="1"/>
  <c r="Q353" i="1"/>
  <c r="P353" i="1"/>
  <c r="L353" i="1"/>
  <c r="R352" i="1"/>
  <c r="Q352" i="1"/>
  <c r="P352" i="1"/>
  <c r="L352" i="1"/>
  <c r="R349" i="1"/>
  <c r="Q349" i="1"/>
  <c r="P349" i="1"/>
  <c r="L349" i="1"/>
  <c r="R348" i="1"/>
  <c r="Q348" i="1"/>
  <c r="P348" i="1"/>
  <c r="L348" i="1"/>
  <c r="R347" i="1"/>
  <c r="Q347" i="1"/>
  <c r="P347" i="1"/>
  <c r="L347" i="1"/>
  <c r="R346" i="1"/>
  <c r="Q346" i="1"/>
  <c r="P346" i="1"/>
  <c r="L346" i="1"/>
  <c r="R345" i="1"/>
  <c r="P345" i="1"/>
  <c r="L345" i="1"/>
  <c r="R344" i="1"/>
  <c r="P344" i="1"/>
  <c r="L344" i="1"/>
  <c r="R343" i="1"/>
  <c r="P343" i="1"/>
  <c r="L343" i="1"/>
  <c r="R342" i="1"/>
  <c r="Q342" i="1"/>
  <c r="P342" i="1"/>
  <c r="L342" i="1"/>
  <c r="R341" i="1"/>
  <c r="Q341" i="1"/>
  <c r="P341" i="1"/>
  <c r="L341" i="1"/>
  <c r="R340" i="1"/>
  <c r="Q340" i="1"/>
  <c r="P340" i="1"/>
  <c r="L340" i="1"/>
  <c r="R339" i="1"/>
  <c r="Q339" i="1"/>
  <c r="P339" i="1"/>
  <c r="L339" i="1"/>
  <c r="R338" i="1"/>
  <c r="P338" i="1"/>
  <c r="L338" i="1"/>
  <c r="R337" i="1"/>
  <c r="P337" i="1"/>
  <c r="L337" i="1"/>
  <c r="R336" i="1"/>
  <c r="P336" i="1"/>
  <c r="L336" i="1"/>
  <c r="R335" i="1"/>
  <c r="Q335" i="1"/>
  <c r="P335" i="1"/>
  <c r="N335" i="1"/>
  <c r="L335" i="1"/>
  <c r="R334" i="1"/>
  <c r="P334" i="1"/>
  <c r="L334" i="1"/>
  <c r="R333" i="1"/>
  <c r="P333" i="1"/>
  <c r="L333" i="1"/>
  <c r="R332" i="1"/>
  <c r="P332" i="1"/>
  <c r="L332" i="1"/>
  <c r="AC331" i="1"/>
  <c r="R331" i="1"/>
  <c r="P331" i="1"/>
  <c r="L331" i="1"/>
  <c r="AC330" i="1"/>
  <c r="R330" i="1"/>
  <c r="P330" i="1"/>
  <c r="L330" i="1"/>
  <c r="AC329" i="1"/>
  <c r="R329" i="1"/>
  <c r="P329" i="1"/>
  <c r="L329" i="1"/>
  <c r="AC328" i="1"/>
  <c r="R328" i="1"/>
  <c r="P328" i="1"/>
  <c r="L328" i="1"/>
  <c r="AC327" i="1"/>
  <c r="R327" i="1"/>
  <c r="P327" i="1"/>
  <c r="L327" i="1"/>
  <c r="AC326" i="1"/>
  <c r="R326" i="1"/>
  <c r="P326" i="1"/>
  <c r="L326" i="1"/>
  <c r="AC325" i="1"/>
  <c r="R325" i="1"/>
  <c r="P325" i="1"/>
  <c r="L325" i="1"/>
  <c r="AC324" i="1"/>
  <c r="R324" i="1"/>
  <c r="P324" i="1"/>
  <c r="L324" i="1"/>
  <c r="AC323" i="1"/>
  <c r="R323" i="1"/>
  <c r="P323" i="1"/>
  <c r="L323" i="1"/>
  <c r="AC322" i="1"/>
  <c r="R322" i="1"/>
  <c r="P322" i="1"/>
  <c r="L322" i="1"/>
  <c r="AC321" i="1"/>
  <c r="R321" i="1"/>
  <c r="Q321" i="1"/>
  <c r="P321" i="1"/>
  <c r="L321" i="1"/>
  <c r="AC320" i="1"/>
  <c r="R320" i="1"/>
  <c r="Q320" i="1"/>
  <c r="P320" i="1"/>
  <c r="L320" i="1"/>
  <c r="AC319" i="1"/>
  <c r="R319" i="1"/>
  <c r="Q319" i="1"/>
  <c r="P319" i="1"/>
  <c r="L319" i="1"/>
  <c r="AC318" i="1"/>
  <c r="R318" i="1"/>
  <c r="Q318" i="1"/>
  <c r="P318" i="1"/>
  <c r="L318" i="1"/>
  <c r="AC317" i="1"/>
  <c r="R317" i="1"/>
  <c r="Q317" i="1"/>
  <c r="P317" i="1"/>
  <c r="L317" i="1"/>
  <c r="AC316" i="1"/>
  <c r="R316" i="1"/>
  <c r="Q316" i="1"/>
  <c r="P316" i="1"/>
  <c r="L316" i="1"/>
  <c r="AC315" i="1"/>
  <c r="R315" i="1"/>
  <c r="Q315" i="1"/>
  <c r="P315" i="1"/>
  <c r="L315" i="1"/>
  <c r="AC314" i="1"/>
  <c r="R314" i="1"/>
  <c r="Q314" i="1"/>
  <c r="P314" i="1"/>
  <c r="L314" i="1"/>
  <c r="AC313" i="1"/>
  <c r="R313" i="1"/>
  <c r="P313" i="1"/>
  <c r="L313" i="1"/>
  <c r="AC312" i="1"/>
  <c r="R312" i="1"/>
  <c r="P312" i="1"/>
  <c r="L312" i="1"/>
  <c r="AC311" i="1"/>
  <c r="R311" i="1"/>
  <c r="P311" i="1"/>
  <c r="L311" i="1"/>
  <c r="AC310" i="1"/>
  <c r="R310" i="1"/>
  <c r="P310" i="1"/>
  <c r="L310" i="1"/>
  <c r="AC309" i="1"/>
  <c r="R309" i="1"/>
  <c r="P309" i="1"/>
  <c r="L309" i="1"/>
  <c r="AC308" i="1"/>
  <c r="R308" i="1"/>
  <c r="Q308" i="1"/>
  <c r="P308" i="1"/>
  <c r="L308" i="1"/>
  <c r="AC307" i="1"/>
  <c r="R307" i="1"/>
  <c r="Q307" i="1"/>
  <c r="P307" i="1"/>
  <c r="L307" i="1"/>
  <c r="AC306" i="1"/>
  <c r="R306" i="1"/>
  <c r="Q306" i="1"/>
  <c r="P306" i="1"/>
  <c r="L306" i="1"/>
  <c r="AC305" i="1"/>
  <c r="R305" i="1"/>
  <c r="Q305" i="1"/>
  <c r="P305" i="1"/>
  <c r="L305" i="1"/>
  <c r="AC304" i="1"/>
  <c r="R304" i="1"/>
  <c r="Q304" i="1"/>
  <c r="P304" i="1"/>
  <c r="L304" i="1"/>
  <c r="AC303" i="1"/>
  <c r="R303" i="1"/>
  <c r="Q303" i="1"/>
  <c r="P303" i="1"/>
  <c r="L303" i="1"/>
  <c r="AC302" i="1"/>
  <c r="R302" i="1"/>
  <c r="Q302" i="1"/>
  <c r="P302" i="1"/>
  <c r="N302" i="1"/>
  <c r="L302" i="1"/>
  <c r="AC301" i="1"/>
  <c r="R301" i="1"/>
  <c r="Q301" i="1"/>
  <c r="P301" i="1"/>
  <c r="N301" i="1"/>
  <c r="L301" i="1"/>
  <c r="AC300" i="1"/>
  <c r="R300" i="1"/>
  <c r="P300" i="1"/>
  <c r="L300" i="1"/>
  <c r="AC299" i="1"/>
  <c r="R299" i="1"/>
  <c r="P299" i="1"/>
  <c r="L299" i="1"/>
  <c r="AC298" i="1"/>
  <c r="R298" i="1"/>
  <c r="P298" i="1"/>
  <c r="L298" i="1"/>
  <c r="AC297" i="1"/>
  <c r="R297" i="1"/>
  <c r="P297" i="1"/>
  <c r="L297" i="1"/>
  <c r="AC296" i="1"/>
  <c r="R296" i="1"/>
  <c r="Q296" i="1"/>
  <c r="P296" i="1"/>
  <c r="L296" i="1"/>
  <c r="AC295" i="1"/>
  <c r="R295" i="1"/>
  <c r="Q295" i="1"/>
  <c r="P295" i="1"/>
  <c r="L295" i="1"/>
  <c r="AC294" i="1"/>
  <c r="R294" i="1"/>
  <c r="P294" i="1"/>
  <c r="L294" i="1"/>
  <c r="AC293" i="1"/>
  <c r="R293" i="1"/>
  <c r="Q293" i="1"/>
  <c r="P293" i="1"/>
  <c r="L293" i="1"/>
  <c r="AC292" i="1"/>
  <c r="R292" i="1"/>
  <c r="Q292" i="1"/>
  <c r="P292" i="1"/>
  <c r="L292" i="1"/>
  <c r="AC291" i="1"/>
  <c r="R291" i="1"/>
  <c r="P291" i="1"/>
  <c r="L291" i="1"/>
  <c r="AC290" i="1"/>
  <c r="R290" i="1"/>
  <c r="Q290" i="1"/>
  <c r="P290" i="1"/>
  <c r="L290" i="1"/>
  <c r="AC289" i="1"/>
  <c r="R289" i="1"/>
  <c r="Q289" i="1"/>
  <c r="P289" i="1"/>
  <c r="L289" i="1"/>
  <c r="AC288" i="1"/>
  <c r="R288" i="1"/>
  <c r="P288" i="1"/>
  <c r="L288" i="1"/>
  <c r="AC287" i="1"/>
  <c r="R287" i="1"/>
  <c r="Q287" i="1"/>
  <c r="P287" i="1"/>
  <c r="L287" i="1"/>
  <c r="AC286" i="1"/>
  <c r="R286" i="1"/>
  <c r="Q286" i="1"/>
  <c r="P286" i="1"/>
  <c r="L286" i="1"/>
  <c r="AC285" i="1"/>
  <c r="R285" i="1"/>
  <c r="P285" i="1"/>
  <c r="L285" i="1"/>
  <c r="AC284" i="1"/>
  <c r="R284" i="1"/>
  <c r="Q284" i="1"/>
  <c r="P284" i="1"/>
  <c r="L284" i="1"/>
  <c r="AC283" i="1"/>
  <c r="R283" i="1"/>
  <c r="Q283" i="1"/>
  <c r="P283" i="1"/>
  <c r="L283" i="1"/>
  <c r="AC282" i="1"/>
  <c r="R282" i="1"/>
  <c r="P282" i="1"/>
  <c r="L282" i="1"/>
  <c r="AC281" i="1"/>
  <c r="R281" i="1"/>
  <c r="Q281" i="1"/>
  <c r="P281" i="1"/>
  <c r="L281" i="1"/>
  <c r="AC280" i="1"/>
  <c r="R280" i="1"/>
  <c r="Q280" i="1"/>
  <c r="P280" i="1"/>
  <c r="L280" i="1"/>
  <c r="AC279" i="1"/>
  <c r="R279" i="1"/>
  <c r="P279" i="1"/>
  <c r="L279" i="1"/>
  <c r="AC278" i="1"/>
  <c r="R278" i="1"/>
  <c r="Q278" i="1"/>
  <c r="P278" i="1"/>
  <c r="L278" i="1"/>
  <c r="AC277" i="1"/>
  <c r="R277" i="1"/>
  <c r="Q277" i="1"/>
  <c r="P277" i="1"/>
  <c r="L277" i="1"/>
  <c r="AC276" i="1"/>
  <c r="R276" i="1"/>
  <c r="P276" i="1"/>
  <c r="N276" i="1"/>
  <c r="L276" i="1"/>
  <c r="AC275" i="1"/>
  <c r="R275" i="1"/>
  <c r="P275" i="1"/>
  <c r="N275" i="1"/>
  <c r="L275" i="1"/>
  <c r="AC273" i="1"/>
  <c r="R273" i="1"/>
  <c r="P273" i="1"/>
  <c r="L273" i="1"/>
  <c r="AC272" i="1"/>
  <c r="R272" i="1"/>
  <c r="P272" i="1"/>
  <c r="L272" i="1"/>
  <c r="AC271" i="1"/>
  <c r="R271" i="1"/>
  <c r="P271" i="1"/>
  <c r="L271" i="1"/>
  <c r="AC270" i="1"/>
  <c r="R270" i="1"/>
  <c r="P270" i="1"/>
  <c r="L270" i="1"/>
  <c r="AC269" i="1"/>
  <c r="R269" i="1"/>
  <c r="P269" i="1"/>
  <c r="L269" i="1"/>
  <c r="AC268" i="1"/>
  <c r="R268" i="1"/>
  <c r="P268" i="1"/>
  <c r="L268" i="1"/>
  <c r="AC266" i="1"/>
  <c r="R266" i="1"/>
  <c r="P266" i="1"/>
  <c r="N266" i="1"/>
  <c r="L266" i="1"/>
  <c r="AC257" i="1"/>
  <c r="R257" i="1"/>
  <c r="Q257" i="1"/>
  <c r="P257" i="1"/>
  <c r="L257" i="1"/>
  <c r="AC256" i="1"/>
  <c r="R256" i="1"/>
  <c r="P256" i="1"/>
  <c r="L256" i="1"/>
  <c r="R255" i="1"/>
  <c r="L255" i="1"/>
  <c r="AC254" i="1"/>
  <c r="R254" i="1"/>
  <c r="P254" i="1"/>
  <c r="L254" i="1"/>
  <c r="AC253" i="1"/>
  <c r="R253" i="1"/>
  <c r="P253" i="1"/>
  <c r="L253" i="1"/>
  <c r="AC252" i="1"/>
  <c r="R252" i="1"/>
  <c r="Q252" i="1"/>
  <c r="P252" i="1"/>
  <c r="L252" i="1"/>
  <c r="AC251" i="1"/>
  <c r="R251" i="1"/>
  <c r="P251" i="1"/>
  <c r="L251" i="1"/>
  <c r="AC250" i="1"/>
  <c r="R250" i="1"/>
  <c r="Q250" i="1"/>
  <c r="P250" i="1"/>
  <c r="L250" i="1"/>
  <c r="AC249" i="1"/>
  <c r="R249" i="1"/>
  <c r="Q249" i="1"/>
  <c r="P249" i="1"/>
  <c r="L249" i="1"/>
  <c r="AC248" i="1"/>
  <c r="R248" i="1"/>
  <c r="Q248" i="1"/>
  <c r="P248" i="1"/>
  <c r="L248" i="1"/>
  <c r="AC247" i="1"/>
  <c r="R247" i="1"/>
  <c r="Q247" i="1"/>
  <c r="P247" i="1"/>
  <c r="L247" i="1"/>
  <c r="AC246" i="1"/>
  <c r="R246" i="1"/>
  <c r="P246" i="1"/>
  <c r="L246" i="1"/>
  <c r="AC245" i="1"/>
  <c r="R245" i="1"/>
  <c r="Q245" i="1"/>
  <c r="P245" i="1"/>
  <c r="L245" i="1"/>
  <c r="AC244" i="1"/>
  <c r="R244" i="1"/>
  <c r="Q244" i="1"/>
  <c r="P244" i="1"/>
  <c r="L244" i="1"/>
  <c r="AC243" i="1"/>
  <c r="R243" i="1"/>
  <c r="Q243" i="1"/>
  <c r="P243" i="1"/>
  <c r="N243" i="1"/>
  <c r="L243" i="1"/>
  <c r="AC242" i="1"/>
  <c r="R242" i="1"/>
  <c r="Q242" i="1"/>
  <c r="P242" i="1"/>
  <c r="L242" i="1"/>
  <c r="AC241" i="1"/>
  <c r="R241" i="1"/>
  <c r="Q241" i="1"/>
  <c r="P241" i="1"/>
  <c r="L241" i="1"/>
  <c r="AC240" i="1"/>
  <c r="R240" i="1"/>
  <c r="Q240" i="1"/>
  <c r="P240" i="1"/>
  <c r="L240" i="1"/>
  <c r="AC239" i="1"/>
  <c r="R239" i="1"/>
  <c r="Q239" i="1"/>
  <c r="P239" i="1"/>
  <c r="L239" i="1"/>
  <c r="AC238" i="1"/>
  <c r="R238" i="1"/>
  <c r="Q238" i="1"/>
  <c r="P238" i="1"/>
  <c r="L238" i="1"/>
  <c r="AC237" i="1"/>
  <c r="R237" i="1"/>
  <c r="P237" i="1"/>
  <c r="L237" i="1"/>
  <c r="AC236" i="1"/>
  <c r="R236" i="1"/>
  <c r="Q236" i="1"/>
  <c r="P236" i="1"/>
  <c r="L236" i="1"/>
  <c r="AC235" i="1"/>
  <c r="R235" i="1"/>
  <c r="Q235" i="1"/>
  <c r="P235" i="1"/>
  <c r="L235" i="1"/>
  <c r="AC234" i="1"/>
  <c r="R234" i="1"/>
  <c r="Q234" i="1"/>
  <c r="P234" i="1"/>
  <c r="L234" i="1"/>
  <c r="AC233" i="1"/>
  <c r="R233" i="1"/>
  <c r="P233" i="1"/>
  <c r="N233" i="1"/>
  <c r="L233" i="1"/>
  <c r="AC232" i="1"/>
  <c r="R232" i="1"/>
  <c r="Q232" i="1"/>
  <c r="P232" i="1"/>
  <c r="L232" i="1"/>
  <c r="AC231" i="1"/>
  <c r="R231" i="1"/>
  <c r="Q231" i="1"/>
  <c r="P231" i="1"/>
  <c r="N231" i="1"/>
  <c r="L231" i="1"/>
  <c r="AC230" i="1"/>
  <c r="R230" i="1"/>
  <c r="Q230" i="1"/>
  <c r="P230" i="1"/>
  <c r="L230" i="1"/>
  <c r="AC229" i="1"/>
  <c r="R229" i="1"/>
  <c r="Q229" i="1"/>
  <c r="P229" i="1"/>
  <c r="N229" i="1"/>
  <c r="L229" i="1"/>
  <c r="AC228" i="1"/>
  <c r="R228" i="1"/>
  <c r="P228" i="1"/>
  <c r="L228" i="1"/>
  <c r="AC227" i="1"/>
  <c r="R227" i="1"/>
  <c r="Q227" i="1"/>
  <c r="P227" i="1"/>
  <c r="L227" i="1"/>
  <c r="AC226" i="1"/>
  <c r="R226" i="1"/>
  <c r="Q226" i="1"/>
  <c r="P226" i="1"/>
  <c r="L226" i="1"/>
  <c r="AC225" i="1"/>
  <c r="R225" i="1"/>
  <c r="Q225" i="1"/>
  <c r="P225" i="1"/>
  <c r="L225" i="1"/>
  <c r="AC224" i="1"/>
  <c r="R224" i="1"/>
  <c r="P224" i="1"/>
  <c r="L224" i="1"/>
  <c r="AC223" i="1"/>
  <c r="R223" i="1"/>
  <c r="P223" i="1"/>
  <c r="L223" i="1"/>
  <c r="AC222" i="1"/>
  <c r="R222" i="1"/>
  <c r="P222" i="1"/>
  <c r="L222" i="1"/>
  <c r="AC221" i="1"/>
  <c r="R221" i="1"/>
  <c r="Q221" i="1"/>
  <c r="P221" i="1"/>
  <c r="L221" i="1"/>
  <c r="AC220" i="1"/>
  <c r="R220" i="1"/>
  <c r="P220" i="1"/>
  <c r="L220" i="1"/>
  <c r="AC219" i="1"/>
  <c r="R219" i="1"/>
  <c r="P219" i="1"/>
  <c r="L219" i="1"/>
  <c r="AC218" i="1"/>
  <c r="R218" i="1"/>
  <c r="Q218" i="1"/>
  <c r="P218" i="1"/>
  <c r="L218" i="1"/>
  <c r="AC217" i="1"/>
  <c r="R217" i="1"/>
  <c r="Q217" i="1"/>
  <c r="P217" i="1"/>
  <c r="N217" i="1"/>
  <c r="L217" i="1"/>
  <c r="AC213" i="1"/>
  <c r="R213" i="1"/>
  <c r="Q213" i="1"/>
  <c r="P213" i="1"/>
  <c r="L213" i="1"/>
  <c r="AC212" i="1"/>
  <c r="R212" i="1"/>
  <c r="Q212" i="1"/>
  <c r="P212" i="1"/>
  <c r="L212" i="1"/>
  <c r="AC207" i="1"/>
  <c r="R207" i="1"/>
  <c r="Q207" i="1"/>
  <c r="P207" i="1"/>
  <c r="L207" i="1"/>
  <c r="AC206" i="1"/>
  <c r="R206" i="1"/>
  <c r="Q206" i="1"/>
  <c r="P206" i="1"/>
  <c r="L206" i="1"/>
  <c r="AC205" i="1"/>
  <c r="R205" i="1"/>
  <c r="P205" i="1"/>
  <c r="L205" i="1"/>
  <c r="AC203" i="1"/>
  <c r="R203" i="1"/>
  <c r="P203" i="1"/>
  <c r="L203" i="1"/>
  <c r="AC202" i="1"/>
  <c r="R202" i="1"/>
  <c r="P202" i="1"/>
  <c r="L202" i="1"/>
  <c r="AC201" i="1"/>
  <c r="R201" i="1"/>
  <c r="P201" i="1"/>
  <c r="L201" i="1"/>
  <c r="AC183" i="1"/>
  <c r="R183" i="1"/>
  <c r="Q183" i="1"/>
  <c r="P183" i="1"/>
  <c r="N183" i="1"/>
  <c r="AC182" i="1"/>
  <c r="R182" i="1"/>
  <c r="Q182" i="1"/>
  <c r="P182" i="1"/>
  <c r="L182" i="1"/>
  <c r="AC181" i="1"/>
  <c r="R181" i="1"/>
  <c r="Q181" i="1"/>
  <c r="P181" i="1"/>
  <c r="L181" i="1"/>
  <c r="AC180" i="1"/>
  <c r="R180" i="1"/>
  <c r="Q180" i="1"/>
  <c r="P180" i="1"/>
  <c r="L180" i="1"/>
  <c r="AC179" i="1"/>
  <c r="R179" i="1"/>
  <c r="P179" i="1"/>
  <c r="L179" i="1"/>
  <c r="AC178" i="1"/>
  <c r="R178" i="1"/>
  <c r="P178" i="1"/>
  <c r="L178" i="1"/>
  <c r="AC177" i="1"/>
  <c r="R177" i="1"/>
  <c r="P177" i="1"/>
  <c r="L177" i="1"/>
  <c r="AC176" i="1"/>
  <c r="R176" i="1"/>
  <c r="P176" i="1"/>
  <c r="L176" i="1"/>
  <c r="AC175" i="1"/>
  <c r="R175" i="1"/>
  <c r="P175" i="1"/>
  <c r="L175" i="1"/>
  <c r="AC174" i="1"/>
  <c r="R174" i="1"/>
  <c r="Q174" i="1"/>
  <c r="P174" i="1"/>
  <c r="L174" i="1"/>
  <c r="AC173" i="1"/>
  <c r="R173" i="1"/>
  <c r="Q173" i="1"/>
  <c r="P173" i="1"/>
  <c r="L173" i="1"/>
  <c r="AC172" i="1"/>
  <c r="R172" i="1"/>
  <c r="Q172" i="1"/>
  <c r="P172" i="1"/>
  <c r="L172" i="1"/>
  <c r="AC171" i="1"/>
  <c r="R171" i="1"/>
  <c r="Q171" i="1"/>
  <c r="P171" i="1"/>
  <c r="L171" i="1"/>
  <c r="AC170" i="1"/>
  <c r="R170" i="1"/>
  <c r="Q170" i="1"/>
  <c r="P170" i="1"/>
  <c r="N170" i="1"/>
  <c r="L170" i="1"/>
  <c r="AC169" i="1"/>
  <c r="R169" i="1"/>
  <c r="P169" i="1"/>
  <c r="L169" i="1"/>
  <c r="AC168" i="1"/>
  <c r="R168" i="1"/>
  <c r="Q168" i="1"/>
  <c r="P168" i="1"/>
  <c r="L168" i="1"/>
  <c r="AC167" i="1"/>
  <c r="R167" i="1"/>
  <c r="P167" i="1"/>
  <c r="L167" i="1"/>
  <c r="AC166" i="1"/>
  <c r="R166" i="1"/>
  <c r="Q166" i="1"/>
  <c r="P166" i="1"/>
  <c r="L166" i="1"/>
  <c r="AC165" i="1"/>
  <c r="R165" i="1"/>
  <c r="Q165" i="1"/>
  <c r="P165" i="1"/>
  <c r="L165" i="1"/>
  <c r="AC164" i="1"/>
  <c r="R164" i="1"/>
  <c r="Q164" i="1"/>
  <c r="P164" i="1"/>
  <c r="L164" i="1"/>
  <c r="AC163" i="1"/>
  <c r="R163" i="1"/>
  <c r="P163" i="1"/>
  <c r="L163" i="1"/>
  <c r="AC162" i="1"/>
  <c r="R162" i="1"/>
  <c r="Q162" i="1"/>
  <c r="P162" i="1"/>
  <c r="L162" i="1"/>
  <c r="AC161" i="1"/>
  <c r="R161" i="1"/>
  <c r="P161" i="1"/>
  <c r="L161" i="1"/>
  <c r="AC160" i="1"/>
  <c r="R160" i="1"/>
  <c r="Q160" i="1"/>
  <c r="P160" i="1"/>
  <c r="L160" i="1"/>
  <c r="AC159" i="1"/>
  <c r="R159" i="1"/>
  <c r="P159" i="1"/>
  <c r="L159" i="1"/>
  <c r="AC158" i="1"/>
  <c r="R158" i="1"/>
  <c r="P158" i="1"/>
  <c r="L158" i="1"/>
  <c r="AC157" i="1"/>
  <c r="R157" i="1"/>
  <c r="Q157" i="1"/>
  <c r="P157" i="1"/>
  <c r="N157" i="1"/>
  <c r="L157" i="1"/>
  <c r="AC156" i="1"/>
  <c r="R156" i="1"/>
  <c r="Q156" i="1"/>
  <c r="P156" i="1"/>
  <c r="L156" i="1"/>
  <c r="AC155" i="1"/>
  <c r="R155" i="1"/>
  <c r="Q155" i="1"/>
  <c r="P155" i="1"/>
  <c r="L155" i="1"/>
  <c r="AC154" i="1"/>
  <c r="R154" i="1"/>
  <c r="Q154" i="1"/>
  <c r="P154" i="1"/>
  <c r="L154" i="1"/>
  <c r="AC153" i="1"/>
  <c r="R153" i="1"/>
  <c r="Q153" i="1"/>
  <c r="P153" i="1"/>
  <c r="L153" i="1"/>
  <c r="AC152" i="1"/>
  <c r="R152" i="1"/>
  <c r="P152" i="1"/>
  <c r="L152" i="1"/>
  <c r="AC151" i="1"/>
  <c r="R151" i="1"/>
  <c r="Q151" i="1"/>
  <c r="P151" i="1"/>
  <c r="L151" i="1"/>
  <c r="AC150" i="1"/>
  <c r="R150" i="1"/>
  <c r="Q150" i="1"/>
  <c r="P150" i="1"/>
  <c r="N150" i="1"/>
  <c r="L150" i="1"/>
  <c r="AC149" i="1"/>
  <c r="R149" i="1"/>
  <c r="Q149" i="1"/>
  <c r="P149" i="1"/>
  <c r="L149" i="1"/>
  <c r="R148" i="1"/>
  <c r="L148" i="1"/>
  <c r="AC147" i="1"/>
  <c r="R147" i="1"/>
  <c r="Q147" i="1"/>
  <c r="P147" i="1"/>
  <c r="L147" i="1"/>
  <c r="AC146" i="1"/>
  <c r="R146" i="1"/>
  <c r="P146" i="1"/>
  <c r="L146" i="1"/>
  <c r="AC145" i="1"/>
  <c r="R145" i="1"/>
  <c r="Q145" i="1"/>
  <c r="P145" i="1"/>
  <c r="L145" i="1"/>
  <c r="AC144" i="1"/>
  <c r="R144" i="1"/>
  <c r="Q144" i="1"/>
  <c r="P144" i="1"/>
  <c r="L144" i="1"/>
  <c r="AC143" i="1"/>
  <c r="R143" i="1"/>
  <c r="Q143" i="1"/>
  <c r="P143" i="1"/>
  <c r="L143" i="1"/>
  <c r="AC142" i="1"/>
  <c r="R142" i="1"/>
  <c r="P142" i="1"/>
  <c r="L142" i="1"/>
  <c r="AC141" i="1"/>
  <c r="R141" i="1"/>
  <c r="Q141" i="1"/>
  <c r="P141" i="1"/>
  <c r="L141" i="1"/>
  <c r="AC140" i="1"/>
  <c r="R140" i="1"/>
  <c r="Q140" i="1"/>
  <c r="P140" i="1"/>
  <c r="L140" i="1"/>
  <c r="AC139" i="1"/>
  <c r="R139" i="1"/>
  <c r="Q139" i="1"/>
  <c r="P139" i="1"/>
  <c r="L139" i="1"/>
  <c r="AC138" i="1"/>
  <c r="R138" i="1"/>
  <c r="Q138" i="1"/>
  <c r="P138" i="1"/>
  <c r="L138" i="1"/>
  <c r="AC137" i="1"/>
  <c r="R137" i="1"/>
  <c r="Q137" i="1"/>
  <c r="P137" i="1"/>
  <c r="L137" i="1"/>
  <c r="AC136" i="1"/>
  <c r="R136" i="1"/>
  <c r="P136" i="1"/>
  <c r="L136" i="1"/>
  <c r="AC135" i="1"/>
  <c r="R135" i="1"/>
  <c r="Q135" i="1"/>
  <c r="P135" i="1"/>
  <c r="L135" i="1"/>
  <c r="AC134" i="1"/>
  <c r="R134" i="1"/>
  <c r="P134" i="1"/>
  <c r="L134" i="1"/>
  <c r="AC133" i="1"/>
  <c r="R133" i="1"/>
  <c r="Q133" i="1"/>
  <c r="P133" i="1"/>
  <c r="L133" i="1"/>
  <c r="AC132" i="1"/>
  <c r="R132" i="1"/>
  <c r="Q132" i="1"/>
  <c r="P132" i="1"/>
  <c r="L132" i="1"/>
  <c r="AC131" i="1"/>
  <c r="R131" i="1"/>
  <c r="Q131" i="1"/>
  <c r="P131" i="1"/>
  <c r="L131" i="1"/>
  <c r="AC130" i="1"/>
  <c r="R130" i="1"/>
  <c r="Q130" i="1"/>
  <c r="P130" i="1"/>
  <c r="L130" i="1"/>
  <c r="AC129" i="1"/>
  <c r="R129" i="1"/>
  <c r="Q129" i="1"/>
  <c r="P129" i="1"/>
  <c r="L129" i="1"/>
  <c r="AC128" i="1"/>
  <c r="R128" i="1"/>
  <c r="Q128" i="1"/>
  <c r="P128" i="1"/>
  <c r="L128" i="1"/>
  <c r="AC127" i="1"/>
  <c r="R127" i="1"/>
  <c r="Q127" i="1"/>
  <c r="P127" i="1"/>
  <c r="L127" i="1"/>
  <c r="AC126" i="1"/>
  <c r="R126" i="1"/>
  <c r="Q126" i="1"/>
  <c r="P126" i="1"/>
  <c r="L126" i="1"/>
  <c r="AC125" i="1"/>
  <c r="R125" i="1"/>
  <c r="Q125" i="1"/>
  <c r="P125" i="1"/>
  <c r="L125" i="1"/>
  <c r="AC124" i="1"/>
  <c r="R124" i="1"/>
  <c r="Q124" i="1"/>
  <c r="P124" i="1"/>
  <c r="L124" i="1"/>
  <c r="AC123" i="1"/>
  <c r="R123" i="1"/>
  <c r="Q123" i="1"/>
  <c r="P123" i="1"/>
  <c r="L123" i="1"/>
  <c r="AC122" i="1"/>
  <c r="R122" i="1"/>
  <c r="Q122" i="1"/>
  <c r="P122" i="1"/>
  <c r="L122" i="1"/>
  <c r="AC121" i="1"/>
  <c r="R121" i="1"/>
  <c r="Q121" i="1"/>
  <c r="P121" i="1"/>
  <c r="L121" i="1"/>
  <c r="AC120" i="1"/>
  <c r="R120" i="1"/>
  <c r="Q120" i="1"/>
  <c r="P120" i="1"/>
  <c r="L120" i="1"/>
  <c r="AC119" i="1"/>
  <c r="R119" i="1"/>
  <c r="Q119" i="1"/>
  <c r="P119" i="1"/>
  <c r="L119" i="1"/>
  <c r="AC118" i="1"/>
  <c r="R118" i="1"/>
  <c r="Q118" i="1"/>
  <c r="P118" i="1"/>
  <c r="L118" i="1"/>
  <c r="AC117" i="1"/>
  <c r="R117" i="1"/>
  <c r="Q117" i="1"/>
  <c r="P117" i="1"/>
  <c r="L117" i="1"/>
  <c r="AC116" i="1"/>
  <c r="R116" i="1"/>
  <c r="Q116" i="1"/>
  <c r="P116" i="1"/>
  <c r="L116" i="1"/>
  <c r="AC115" i="1"/>
  <c r="R115" i="1"/>
  <c r="Q115" i="1"/>
  <c r="P115" i="1"/>
  <c r="L115" i="1"/>
  <c r="AC114" i="1"/>
  <c r="R114" i="1"/>
  <c r="Q114" i="1"/>
  <c r="P114" i="1"/>
  <c r="L114" i="1"/>
  <c r="AC113" i="1"/>
  <c r="R113" i="1"/>
  <c r="P113" i="1"/>
  <c r="L113" i="1"/>
  <c r="AC112" i="1"/>
  <c r="R112" i="1"/>
  <c r="P112" i="1"/>
  <c r="L112" i="1"/>
  <c r="AC111" i="1"/>
  <c r="R111" i="1"/>
  <c r="P111" i="1"/>
  <c r="L111" i="1"/>
  <c r="AC110" i="1"/>
  <c r="R110" i="1"/>
  <c r="P110" i="1"/>
  <c r="L110" i="1"/>
  <c r="AC109" i="1"/>
  <c r="R109" i="1"/>
  <c r="Q109" i="1"/>
  <c r="P109" i="1"/>
  <c r="L109" i="1"/>
  <c r="AC108" i="1"/>
  <c r="R108" i="1"/>
  <c r="Q108" i="1"/>
  <c r="P108" i="1"/>
  <c r="L108" i="1"/>
  <c r="AC107" i="1"/>
  <c r="R107" i="1"/>
  <c r="Q107" i="1"/>
  <c r="P107" i="1"/>
  <c r="L107" i="1"/>
  <c r="AC106" i="1"/>
  <c r="R106" i="1"/>
  <c r="Q106" i="1"/>
  <c r="P106" i="1"/>
  <c r="L106" i="1"/>
  <c r="AC105" i="1"/>
  <c r="R105" i="1"/>
  <c r="Q105" i="1"/>
  <c r="P105" i="1"/>
  <c r="N105" i="1"/>
  <c r="L105" i="1"/>
  <c r="AC104" i="1"/>
  <c r="R104" i="1"/>
  <c r="P104" i="1"/>
  <c r="L104" i="1"/>
  <c r="AC103" i="1"/>
  <c r="R103" i="1"/>
  <c r="Q103" i="1"/>
  <c r="P103" i="1"/>
  <c r="L103" i="1"/>
  <c r="AC102" i="1"/>
  <c r="R102" i="1"/>
  <c r="Q102" i="1"/>
  <c r="P102" i="1"/>
  <c r="L102" i="1"/>
  <c r="AC101" i="1"/>
  <c r="R101" i="1"/>
  <c r="Q101" i="1"/>
  <c r="P101" i="1"/>
  <c r="L101" i="1"/>
  <c r="AC100" i="1"/>
  <c r="R100" i="1"/>
  <c r="Q100" i="1"/>
  <c r="P100" i="1"/>
  <c r="L100" i="1"/>
  <c r="AC99" i="1"/>
  <c r="R99" i="1"/>
  <c r="Q99" i="1"/>
  <c r="P99" i="1"/>
  <c r="L99" i="1"/>
  <c r="AC98" i="1"/>
  <c r="R98" i="1"/>
  <c r="Q98" i="1"/>
  <c r="P98" i="1"/>
  <c r="L98" i="1"/>
  <c r="AC97" i="1"/>
  <c r="R97" i="1"/>
  <c r="Q97" i="1"/>
  <c r="P97" i="1"/>
  <c r="L97" i="1"/>
  <c r="AC96" i="1"/>
  <c r="R96" i="1"/>
  <c r="P96" i="1"/>
  <c r="L96" i="1"/>
  <c r="AC95" i="1"/>
  <c r="R95" i="1"/>
  <c r="Q95" i="1"/>
  <c r="P95" i="1"/>
  <c r="L95" i="1"/>
  <c r="AC94" i="1"/>
  <c r="R94" i="1"/>
  <c r="Q94" i="1"/>
  <c r="P94" i="1"/>
  <c r="L94" i="1"/>
  <c r="AC93" i="1"/>
  <c r="R93" i="1"/>
  <c r="Q93" i="1"/>
  <c r="P93" i="1"/>
  <c r="L93" i="1"/>
  <c r="AC92" i="1"/>
  <c r="R92" i="1"/>
  <c r="Q92" i="1"/>
  <c r="P92" i="1"/>
  <c r="L92" i="1"/>
  <c r="AC91" i="1"/>
  <c r="R91" i="1"/>
  <c r="Q91" i="1"/>
  <c r="P91" i="1"/>
  <c r="N91" i="1"/>
  <c r="L91" i="1"/>
  <c r="AC90" i="1"/>
  <c r="R90" i="1"/>
  <c r="Q90" i="1"/>
  <c r="P90" i="1"/>
  <c r="L90" i="1"/>
  <c r="AC89" i="1"/>
  <c r="R89" i="1"/>
  <c r="Q89" i="1"/>
  <c r="P89" i="1"/>
  <c r="L89" i="1"/>
  <c r="AC88" i="1"/>
  <c r="R88" i="1"/>
  <c r="Q88" i="1"/>
  <c r="P88" i="1"/>
  <c r="L88" i="1"/>
  <c r="AC87" i="1"/>
  <c r="R87" i="1"/>
  <c r="Q87" i="1"/>
  <c r="P87" i="1"/>
  <c r="L87" i="1"/>
  <c r="AC86" i="1"/>
  <c r="R86" i="1"/>
  <c r="Q86" i="1"/>
  <c r="P86" i="1"/>
  <c r="L86" i="1"/>
  <c r="AC85" i="1"/>
  <c r="R85" i="1"/>
  <c r="Q85" i="1"/>
  <c r="P85" i="1"/>
  <c r="L85" i="1"/>
  <c r="AC84" i="1"/>
  <c r="R84" i="1"/>
  <c r="Q84" i="1"/>
  <c r="P84" i="1"/>
  <c r="L84" i="1"/>
  <c r="AC83" i="1"/>
  <c r="R83" i="1"/>
  <c r="Q83" i="1"/>
  <c r="P83" i="1"/>
  <c r="N83" i="1"/>
  <c r="L83" i="1"/>
  <c r="AC82" i="1"/>
  <c r="R82" i="1"/>
  <c r="Q82" i="1"/>
  <c r="P82" i="1"/>
  <c r="L82" i="1"/>
  <c r="AC81" i="1"/>
  <c r="R81" i="1"/>
  <c r="Q81" i="1"/>
  <c r="P81" i="1"/>
  <c r="L81" i="1"/>
  <c r="AC80" i="1"/>
  <c r="R80" i="1"/>
  <c r="Q80" i="1"/>
  <c r="P80" i="1"/>
  <c r="L80" i="1"/>
  <c r="AC79" i="1"/>
  <c r="R79" i="1"/>
  <c r="Q79" i="1"/>
  <c r="P79" i="1"/>
  <c r="L79" i="1"/>
  <c r="AC78" i="1"/>
  <c r="R78" i="1"/>
  <c r="Q78" i="1"/>
  <c r="P78" i="1"/>
  <c r="L78" i="1"/>
  <c r="AC77" i="1"/>
  <c r="R77" i="1"/>
  <c r="Q77" i="1"/>
  <c r="P77" i="1"/>
  <c r="N77" i="1"/>
  <c r="L77" i="1"/>
  <c r="AC76" i="1"/>
  <c r="R76" i="1"/>
  <c r="Q76" i="1"/>
  <c r="P76" i="1"/>
  <c r="L76" i="1"/>
  <c r="AC75" i="1"/>
  <c r="R75" i="1"/>
  <c r="P75" i="1"/>
  <c r="L75" i="1"/>
  <c r="AC74" i="1"/>
  <c r="R74" i="1"/>
  <c r="Q74" i="1"/>
  <c r="P74" i="1"/>
  <c r="L74" i="1"/>
  <c r="AC73" i="1"/>
  <c r="R73" i="1"/>
  <c r="Q73" i="1"/>
  <c r="P73" i="1"/>
  <c r="L73" i="1"/>
  <c r="AC72" i="1"/>
  <c r="R72" i="1"/>
  <c r="Q72" i="1"/>
  <c r="P72" i="1"/>
  <c r="L72" i="1"/>
  <c r="AC71" i="1"/>
  <c r="R71" i="1"/>
  <c r="Q71" i="1"/>
  <c r="P71" i="1"/>
  <c r="L71" i="1"/>
  <c r="AC70" i="1"/>
  <c r="R70" i="1"/>
  <c r="Q70" i="1"/>
  <c r="P70" i="1"/>
  <c r="L70" i="1"/>
  <c r="AC69" i="1"/>
  <c r="R69" i="1"/>
  <c r="Q69" i="1"/>
  <c r="P69" i="1"/>
  <c r="L69" i="1"/>
  <c r="AC68" i="1"/>
  <c r="R68" i="1"/>
  <c r="Q68" i="1"/>
  <c r="P68" i="1"/>
  <c r="L68" i="1"/>
  <c r="AC67" i="1"/>
  <c r="R67" i="1"/>
  <c r="P67" i="1"/>
  <c r="L67" i="1"/>
  <c r="AC66" i="1"/>
  <c r="R66" i="1"/>
  <c r="P66" i="1"/>
  <c r="L66" i="1"/>
  <c r="AC65" i="1"/>
  <c r="R65" i="1"/>
  <c r="P65" i="1"/>
  <c r="L65" i="1"/>
  <c r="AC64" i="1"/>
  <c r="R64" i="1"/>
  <c r="Q64" i="1"/>
  <c r="P64" i="1"/>
  <c r="L64" i="1"/>
  <c r="AC63" i="1"/>
  <c r="R63" i="1"/>
  <c r="Q63" i="1"/>
  <c r="P63" i="1"/>
  <c r="L63" i="1"/>
  <c r="AC62" i="1"/>
  <c r="R62" i="1"/>
  <c r="Q62" i="1"/>
  <c r="P62" i="1"/>
  <c r="L62" i="1"/>
  <c r="AC61" i="1"/>
  <c r="R61" i="1"/>
  <c r="Q61" i="1"/>
  <c r="P61" i="1"/>
  <c r="L61" i="1"/>
  <c r="AC60" i="1"/>
  <c r="R60" i="1"/>
  <c r="Q60" i="1"/>
  <c r="P60" i="1"/>
  <c r="L60" i="1"/>
  <c r="AC59" i="1"/>
  <c r="R59" i="1"/>
  <c r="P59" i="1"/>
  <c r="L59" i="1"/>
  <c r="AC58" i="1"/>
  <c r="R58" i="1"/>
  <c r="Q58" i="1"/>
  <c r="P58" i="1"/>
  <c r="L58" i="1"/>
  <c r="AC57" i="1"/>
  <c r="R57" i="1"/>
  <c r="Q57" i="1"/>
  <c r="P57" i="1"/>
  <c r="L57" i="1"/>
  <c r="AC56" i="1"/>
  <c r="R56" i="1"/>
  <c r="Q56" i="1"/>
  <c r="P56" i="1"/>
  <c r="L56" i="1"/>
  <c r="AC55" i="1"/>
  <c r="R55" i="1"/>
  <c r="Q55" i="1"/>
  <c r="P55" i="1"/>
  <c r="L55" i="1"/>
  <c r="AC54" i="1"/>
  <c r="R54" i="1"/>
  <c r="P54" i="1"/>
  <c r="L54" i="1"/>
  <c r="AC53" i="1"/>
  <c r="R53" i="1"/>
  <c r="Q53" i="1"/>
  <c r="P53" i="1"/>
  <c r="L53" i="1"/>
  <c r="AC52" i="1"/>
  <c r="R52" i="1"/>
  <c r="Q52" i="1"/>
  <c r="P52" i="1"/>
  <c r="L52" i="1"/>
  <c r="AC51" i="1"/>
  <c r="R51" i="1"/>
  <c r="P51" i="1"/>
  <c r="L51" i="1"/>
  <c r="AC50" i="1"/>
  <c r="R50" i="1"/>
  <c r="P50" i="1"/>
  <c r="L50" i="1"/>
  <c r="AC49" i="1"/>
  <c r="R49" i="1"/>
  <c r="Q49" i="1"/>
  <c r="P49" i="1"/>
  <c r="L49" i="1"/>
  <c r="AC44" i="1"/>
  <c r="R44" i="1"/>
  <c r="Q44" i="1"/>
  <c r="P44" i="1"/>
  <c r="L44" i="1"/>
  <c r="AC43" i="1"/>
  <c r="R43" i="1"/>
  <c r="Q43" i="1"/>
  <c r="P43" i="1"/>
  <c r="L43" i="1"/>
  <c r="AC42" i="1"/>
  <c r="R42" i="1"/>
  <c r="Q42" i="1"/>
  <c r="P42" i="1"/>
  <c r="L42" i="1"/>
  <c r="AC41" i="1"/>
  <c r="R41" i="1"/>
  <c r="Q41" i="1"/>
  <c r="P41" i="1"/>
  <c r="L41" i="1"/>
  <c r="AC40" i="1"/>
  <c r="R40" i="1"/>
  <c r="P40" i="1"/>
  <c r="N40" i="1"/>
  <c r="L40" i="1"/>
  <c r="R39" i="1"/>
  <c r="Q39" i="1"/>
  <c r="L39" i="1"/>
  <c r="R38" i="1"/>
  <c r="Q38" i="1"/>
  <c r="L38" i="1"/>
  <c r="Q37" i="1"/>
  <c r="L37" i="1"/>
  <c r="AC36" i="1"/>
  <c r="R36" i="1"/>
  <c r="Q36" i="1"/>
  <c r="P36" i="1"/>
  <c r="L36" i="1"/>
  <c r="AC35" i="1"/>
  <c r="R35" i="1"/>
  <c r="Q35" i="1"/>
  <c r="P35" i="1"/>
  <c r="L35" i="1"/>
  <c r="AC34" i="1"/>
  <c r="R34" i="1"/>
  <c r="Q34" i="1"/>
  <c r="P34" i="1"/>
  <c r="L34" i="1"/>
  <c r="AC33" i="1"/>
  <c r="R33" i="1"/>
  <c r="Q33" i="1"/>
  <c r="P33" i="1"/>
  <c r="L33" i="1"/>
  <c r="AC32" i="1"/>
  <c r="R32" i="1"/>
  <c r="Q32" i="1"/>
  <c r="P32" i="1"/>
  <c r="L32" i="1"/>
  <c r="AC31" i="1"/>
  <c r="R31" i="1"/>
  <c r="Q31" i="1"/>
  <c r="P31" i="1"/>
  <c r="L31" i="1"/>
  <c r="AC30" i="1"/>
  <c r="R30" i="1"/>
  <c r="Q30" i="1"/>
  <c r="P30" i="1"/>
  <c r="L30" i="1"/>
  <c r="AC29" i="1"/>
  <c r="R29" i="1"/>
  <c r="Q29" i="1"/>
  <c r="P29" i="1"/>
  <c r="L29" i="1"/>
  <c r="AC28" i="1"/>
  <c r="R28" i="1"/>
  <c r="Q28" i="1"/>
  <c r="P28" i="1"/>
  <c r="L28" i="1"/>
  <c r="AC27" i="1"/>
  <c r="R27" i="1"/>
  <c r="Q27" i="1"/>
  <c r="P27" i="1"/>
  <c r="L27" i="1"/>
  <c r="AC26" i="1"/>
  <c r="R26" i="1"/>
  <c r="Q26" i="1"/>
  <c r="P26" i="1"/>
  <c r="L26" i="1"/>
  <c r="AC25" i="1"/>
  <c r="R25" i="1"/>
  <c r="Q25" i="1"/>
  <c r="P25" i="1"/>
  <c r="L25" i="1"/>
  <c r="AC24" i="1"/>
  <c r="R24" i="1"/>
  <c r="Q24" i="1"/>
  <c r="P24" i="1"/>
  <c r="L24" i="1"/>
  <c r="AC23" i="1"/>
  <c r="R23" i="1"/>
  <c r="Q23" i="1"/>
  <c r="P23" i="1"/>
  <c r="L23" i="1"/>
  <c r="AC22" i="1"/>
  <c r="R22" i="1"/>
  <c r="Q22" i="1"/>
  <c r="P22" i="1"/>
  <c r="L22" i="1"/>
  <c r="AC21" i="1"/>
  <c r="R21" i="1"/>
  <c r="Q21" i="1"/>
  <c r="P21" i="1"/>
  <c r="L21" i="1"/>
  <c r="AC20" i="1"/>
  <c r="R20" i="1"/>
  <c r="Q20" i="1"/>
  <c r="P20" i="1"/>
  <c r="L20" i="1"/>
  <c r="AC19" i="1"/>
  <c r="R19" i="1"/>
  <c r="Q19" i="1"/>
  <c r="P19" i="1"/>
  <c r="L19" i="1"/>
  <c r="AC18" i="1"/>
  <c r="R18" i="1"/>
  <c r="Q18" i="1"/>
  <c r="P18" i="1"/>
  <c r="L18" i="1"/>
  <c r="AC17" i="1"/>
  <c r="R17" i="1"/>
  <c r="Q17" i="1"/>
  <c r="P17" i="1"/>
  <c r="L17" i="1"/>
  <c r="AC16" i="1"/>
  <c r="R16" i="1"/>
  <c r="Q16" i="1"/>
  <c r="P16" i="1"/>
  <c r="L16" i="1"/>
  <c r="AC15" i="1"/>
  <c r="R15" i="1"/>
  <c r="Q15" i="1"/>
  <c r="P15" i="1"/>
  <c r="L15" i="1"/>
  <c r="AC14" i="1"/>
  <c r="R14" i="1"/>
  <c r="P14" i="1"/>
  <c r="L14" i="1"/>
  <c r="AC13" i="1"/>
  <c r="R13" i="1"/>
  <c r="P13" i="1"/>
  <c r="L13" i="1"/>
  <c r="AC12" i="1"/>
  <c r="R12" i="1"/>
  <c r="P12" i="1"/>
  <c r="L12" i="1"/>
  <c r="AC11" i="1"/>
  <c r="R11" i="1"/>
  <c r="P11" i="1"/>
  <c r="L11" i="1"/>
  <c r="AC10" i="1"/>
  <c r="R10" i="1"/>
  <c r="P10" i="1"/>
  <c r="L10" i="1"/>
  <c r="AC9" i="1"/>
  <c r="R9" i="1"/>
  <c r="P9" i="1"/>
  <c r="L9" i="1"/>
  <c r="AC8" i="1"/>
  <c r="R8" i="1"/>
  <c r="P8" i="1"/>
  <c r="L8" i="1"/>
  <c r="AC7" i="1"/>
  <c r="R7" i="1"/>
  <c r="P7" i="1"/>
  <c r="L7" i="1"/>
  <c r="AC6" i="1"/>
  <c r="R6" i="1"/>
  <c r="Q6" i="1"/>
  <c r="P6" i="1"/>
  <c r="L6" i="1"/>
  <c r="AC5" i="1"/>
  <c r="R5" i="1"/>
  <c r="P5" i="1"/>
  <c r="L5" i="1"/>
  <c r="AC4" i="1"/>
  <c r="R4" i="1"/>
  <c r="P4" i="1"/>
  <c r="L4" i="1"/>
  <c r="AC3" i="1"/>
  <c r="R3" i="1"/>
  <c r="Q3" i="1"/>
  <c r="P3" i="1"/>
  <c r="L3" i="1"/>
  <c r="AC2" i="1"/>
  <c r="R2" i="1"/>
  <c r="Q2" i="1"/>
  <c r="P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S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<sst xmlns="http://schemas.openxmlformats.org/spreadsheetml/2006/main" count="3936" uniqueCount="1191">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</sst>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M414"/>
  <sheetViews>
    <sheetView tabSelected="1" zoomScaleNormal="100" workbookViewId="0">
      <pane ySplit="1" topLeftCell="A318" activePane="bottomLeft" state="frozen"/>
      <selection pane="bottomLeft" activeCell="I347" sqref="I347"/>
    </sheetView>
  </sheetViews>
  <sheetFormatPr baseColWidth="10" defaultColWidth="11.5" defaultRowHeight="16" x14ac:dyDescent="0.2"/>
  <cols>
    <col min="1" max="1" width="13.83203125" style="1" customWidth="1"/>
    <col min="2" max="2" width="30" style="1" customWidth="1"/>
    <col min="3" max="3" width="36.1640625" style="1" customWidth="1"/>
    <col min="4" max="4" width="9.1640625" style="1" customWidth="1"/>
    <col min="5" max="6" width="4.33203125" style="1" customWidth="1"/>
    <col min="7" max="7" width="5.6640625" style="1" customWidth="1"/>
    <col min="8" max="8" width="26.5" style="1" customWidth="1"/>
    <col min="9" max="9" width="64" style="1" customWidth="1"/>
    <col min="10" max="10" width="40.1640625" style="1" customWidth="1"/>
    <col min="11" max="11" width="10" style="2" customWidth="1"/>
    <col min="12" max="12" width="21.33203125" style="1" customWidth="1"/>
    <col min="13" max="13" width="20.83203125" style="1" customWidth="1"/>
    <col min="14" max="16" width="16.6640625" style="1" customWidth="1"/>
    <col min="17" max="17" width="25.83203125" style="1" customWidth="1"/>
    <col min="18" max="18" width="26" style="1" customWidth="1"/>
    <col min="19" max="19" width="39" style="1" customWidth="1"/>
    <col min="20" max="20" width="17.33203125" style="1" customWidth="1"/>
    <col min="21" max="21" width="17.6640625" style="1" customWidth="1"/>
    <col min="22" max="22" width="9.6640625" style="1" customWidth="1"/>
    <col min="23" max="23" width="32.1640625" style="1" customWidth="1"/>
    <col min="24" max="24" width="14" style="1" customWidth="1"/>
    <col min="25" max="25" width="16.5" style="1" customWidth="1"/>
    <col min="26" max="26" width="27.83203125" style="1" customWidth="1"/>
    <col min="27" max="27" width="17.6640625" style="1" customWidth="1"/>
    <col min="28" max="28" width="14.5" style="1" customWidth="1"/>
    <col min="29" max="29" width="19.33203125" style="1" customWidth="1"/>
    <col min="30" max="30" width="11.6640625" style="1" customWidth="1"/>
    <col min="31" max="31" width="4.33203125" style="1" customWidth="1"/>
    <col min="32" max="32" width="12.5" style="1" customWidth="1"/>
    <col min="33" max="33" width="12.1640625" style="1" customWidth="1"/>
    <col min="34" max="34" width="12" style="1" customWidth="1"/>
    <col min="35" max="35" width="8.5" style="1" customWidth="1"/>
    <col min="36" max="36" width="21.1640625" style="1" customWidth="1"/>
    <col min="37" max="37" width="21.5" style="1" customWidth="1"/>
    <col min="38" max="38" width="22.6640625" style="1" customWidth="1"/>
    <col min="39" max="39" width="10.1640625" style="1" customWidth="1"/>
    <col min="40" max="40" width="16.83203125" style="1" customWidth="1"/>
    <col min="41" max="42" width="13" style="1" customWidth="1"/>
    <col min="43" max="44" width="6.83203125" style="1" customWidth="1"/>
    <col min="45" max="45" width="5" style="1" customWidth="1"/>
    <col min="46" max="46" width="8.1640625" style="1" customWidth="1"/>
    <col min="47" max="47" width="11.5" style="1"/>
    <col min="48" max="48" width="6.83203125" style="1" customWidth="1"/>
    <col min="49" max="1027" width="11.5" style="3"/>
  </cols>
  <sheetData>
    <row r="1" spans="1:48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1090</v>
      </c>
      <c r="F1" s="4" t="s">
        <v>1091</v>
      </c>
      <c r="G1" s="4" t="s">
        <v>1156</v>
      </c>
      <c r="H1" s="4" t="s">
        <v>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4" t="s">
        <v>26</v>
      </c>
      <c r="AE1" s="6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 t="s">
        <v>49</v>
      </c>
      <c r="I2" s="4" t="s">
        <v>50</v>
      </c>
      <c r="J2" s="1" t="s">
        <v>51</v>
      </c>
      <c r="L2" s="1" t="str">
        <f t="shared" ref="L2:L69" si="0">C2</f>
        <v>database</v>
      </c>
      <c r="M2" s="1" t="s">
        <v>52</v>
      </c>
      <c r="N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O2" s="4" t="s">
        <v>53</v>
      </c>
      <c r="P2" s="1" t="e">
        <f>#REF!</f>
        <v>#REF!</v>
      </c>
      <c r="Q2" s="4" t="str">
        <f>H2</f>
        <v>1,curie|3,p53_eortc|4,canto|5,feeric|6,implants_seintinelles|10,neoadj_st_louis|11,remagus02|12,remagus04|13,pacs08|14,pacs09|15,gbg|16,altto|17,neoaltto|18,seer</v>
      </c>
      <c r="R2" s="1" t="str">
        <f>I2</f>
        <v xml:space="preserve">Different data base </v>
      </c>
      <c r="S2" s="4"/>
      <c r="AC2" s="1" t="str">
        <f t="shared" ref="AC2:AC36" si="1">CONCATENATE("@",A2)</f>
        <v>@generic</v>
      </c>
      <c r="AD2" s="1" t="s">
        <v>54</v>
      </c>
      <c r="AF2" s="4" t="s">
        <v>54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 t="s">
        <v>56</v>
      </c>
      <c r="I3" s="4" t="s">
        <v>57</v>
      </c>
      <c r="J3" s="1" t="s">
        <v>58</v>
      </c>
      <c r="L3" s="1" t="str">
        <f t="shared" si="0"/>
        <v>refusal_data_use</v>
      </c>
      <c r="M3" s="1" t="s">
        <v>52</v>
      </c>
      <c r="O3" s="4" t="s">
        <v>53</v>
      </c>
      <c r="P3" s="1" t="e">
        <f>#REF!</f>
        <v>#REF!</v>
      </c>
      <c r="Q3" s="4" t="str">
        <f>H3</f>
        <v>1,patient refusal|2,acceptation for using data stated in chart</v>
      </c>
      <c r="R3" s="1" t="str">
        <f>I3</f>
        <v>Patient refusing to use its data; if unknown, set variable to NA</v>
      </c>
      <c r="S3" s="4"/>
      <c r="AC3" s="1" t="str">
        <f t="shared" si="1"/>
        <v>@generic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 t="s">
        <v>60</v>
      </c>
      <c r="J4" s="1" t="s">
        <v>61</v>
      </c>
      <c r="L4" s="1" t="str">
        <f t="shared" si="0"/>
        <v>numdos_curie</v>
      </c>
      <c r="M4" s="1" t="s">
        <v>52</v>
      </c>
      <c r="O4" s="1" t="s">
        <v>53</v>
      </c>
      <c r="P4" s="1" t="e">
        <f>#REF!</f>
        <v>#REF!</v>
      </c>
      <c r="Q4" s="4"/>
      <c r="R4" s="1" t="str">
        <f t="shared" ref="R4:R36" si="2">I4</f>
        <v>Patient identification number from Curie</v>
      </c>
      <c r="S4" s="4" t="s">
        <v>62</v>
      </c>
      <c r="AC4" s="1" t="str">
        <f t="shared" si="1"/>
        <v>@generic</v>
      </c>
      <c r="AD4" s="1" t="s">
        <v>54</v>
      </c>
      <c r="AF4" s="4" t="s">
        <v>54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/>
      <c r="I5" s="4" t="s">
        <v>64</v>
      </c>
      <c r="J5" s="1" t="s">
        <v>65</v>
      </c>
      <c r="L5" s="1" t="str">
        <f t="shared" si="0"/>
        <v>cletri</v>
      </c>
      <c r="M5" s="1" t="s">
        <v>52</v>
      </c>
      <c r="O5" s="4" t="s">
        <v>53</v>
      </c>
      <c r="P5" s="1" t="e">
        <f>#REF!</f>
        <v>#REF!</v>
      </c>
      <c r="Q5" s="4"/>
      <c r="R5" s="1" t="str">
        <f t="shared" si="2"/>
        <v xml:space="preserve">Anonymized patient number </v>
      </c>
      <c r="AC5" s="1" t="str">
        <f t="shared" si="1"/>
        <v>@generic</v>
      </c>
      <c r="AD5" s="1" t="s">
        <v>54</v>
      </c>
      <c r="AF5" s="4" t="s">
        <v>54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/>
      <c r="H6" s="4" t="s">
        <v>67</v>
      </c>
      <c r="I6" s="4" t="s">
        <v>68</v>
      </c>
      <c r="J6" s="1" t="s">
        <v>69</v>
      </c>
      <c r="L6" s="1" t="str">
        <f t="shared" si="0"/>
        <v>side</v>
      </c>
      <c r="M6" s="1" t="s">
        <v>52</v>
      </c>
      <c r="O6" s="4" t="s">
        <v>53</v>
      </c>
      <c r="P6" s="1" t="e">
        <f>#REF!</f>
        <v>#REF!</v>
      </c>
      <c r="Q6" s="4" t="str">
        <f>H6</f>
        <v>1,Left|2,Right</v>
      </c>
      <c r="R6" s="1" t="str">
        <f t="shared" si="2"/>
        <v xml:space="preserve">Breast cancer laterality </v>
      </c>
      <c r="AC6" s="1" t="str">
        <f t="shared" si="1"/>
        <v>@generic</v>
      </c>
      <c r="AD6" s="4" t="s">
        <v>54</v>
      </c>
      <c r="AE6" s="4"/>
      <c r="AF6" s="4" t="s">
        <v>54</v>
      </c>
    </row>
    <row r="7" spans="1:48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/>
      <c r="I7" s="4" t="s">
        <v>72</v>
      </c>
      <c r="J7" s="1" t="s">
        <v>73</v>
      </c>
      <c r="L7" s="1" t="str">
        <f t="shared" si="0"/>
        <v>base_cletri</v>
      </c>
      <c r="M7" s="1" t="s">
        <v>52</v>
      </c>
      <c r="O7" s="4" t="s">
        <v>53</v>
      </c>
      <c r="P7" s="1" t="e">
        <f>#REF!</f>
        <v>#REF!</v>
      </c>
      <c r="Q7" s="4"/>
      <c r="R7" s="1" t="str">
        <f t="shared" si="2"/>
        <v>database name + anonymised patient number</v>
      </c>
      <c r="AC7" s="1" t="str">
        <f t="shared" si="1"/>
        <v>@derived</v>
      </c>
      <c r="AD7" s="1" t="s">
        <v>54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/>
      <c r="I8" s="4" t="s">
        <v>75</v>
      </c>
      <c r="J8" s="1" t="s">
        <v>76</v>
      </c>
      <c r="L8" s="1" t="str">
        <f t="shared" si="0"/>
        <v>patient_side</v>
      </c>
      <c r="M8" s="1" t="s">
        <v>52</v>
      </c>
      <c r="O8" s="4" t="s">
        <v>53</v>
      </c>
      <c r="P8" s="1" t="e">
        <f>#REF!</f>
        <v>#REF!</v>
      </c>
      <c r="Q8" s="4"/>
      <c r="R8" s="1" t="str">
        <f t="shared" si="2"/>
        <v>anonymized patient id + breast cancer laterality</v>
      </c>
      <c r="AC8" s="1" t="str">
        <f t="shared" si="1"/>
        <v>@derived</v>
      </c>
      <c r="AD8" s="1" t="s">
        <v>54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/>
      <c r="I9" s="4" t="s">
        <v>78</v>
      </c>
      <c r="J9" s="1" t="s">
        <v>79</v>
      </c>
      <c r="L9" s="1" t="str">
        <f t="shared" si="0"/>
        <v>base_cletri_side</v>
      </c>
      <c r="M9" s="1" t="s">
        <v>52</v>
      </c>
      <c r="O9" s="4" t="s">
        <v>53</v>
      </c>
      <c r="P9" s="1" t="e">
        <f>#REF!</f>
        <v>#REF!</v>
      </c>
      <c r="Q9" s="4"/>
      <c r="R9" s="1" t="str">
        <f t="shared" si="2"/>
        <v>database name + anonymised patient number + breast cancer laterality</v>
      </c>
      <c r="AC9" s="1" t="str">
        <f t="shared" si="1"/>
        <v>@derived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/>
      <c r="I10" s="4" t="s">
        <v>82</v>
      </c>
      <c r="J10" s="1" t="s">
        <v>82</v>
      </c>
      <c r="L10" s="1" t="str">
        <f t="shared" si="0"/>
        <v>dat_birth</v>
      </c>
      <c r="M10" s="1" t="s">
        <v>52</v>
      </c>
      <c r="O10" s="1" t="s">
        <v>53</v>
      </c>
      <c r="P10" s="1" t="e">
        <f>#REF!</f>
        <v>#REF!</v>
      </c>
      <c r="Q10" s="4"/>
      <c r="R10" s="1" t="str">
        <f t="shared" si="2"/>
        <v>Date of birth</v>
      </c>
      <c r="S10" s="3" t="s">
        <v>83</v>
      </c>
      <c r="AC10" s="1" t="str">
        <f t="shared" si="1"/>
        <v>@generic</v>
      </c>
      <c r="AD10" s="1" t="s">
        <v>54</v>
      </c>
      <c r="AF10" s="4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/>
      <c r="I11" s="4" t="s">
        <v>85</v>
      </c>
      <c r="J11" s="1" t="s">
        <v>86</v>
      </c>
      <c r="L11" s="1" t="str">
        <f t="shared" si="0"/>
        <v>year_birth</v>
      </c>
      <c r="M11" s="1" t="s">
        <v>87</v>
      </c>
      <c r="O11" s="1" t="s">
        <v>53</v>
      </c>
      <c r="P11" s="1" t="e">
        <f>#REF!</f>
        <v>#REF!</v>
      </c>
      <c r="Q11" s="4"/>
      <c r="R11" s="1" t="str">
        <f t="shared" si="2"/>
        <v xml:space="preserve">Year of birth </v>
      </c>
      <c r="S11" s="4" t="s">
        <v>62</v>
      </c>
      <c r="AC11" s="1" t="str">
        <f t="shared" si="1"/>
        <v>@derived</v>
      </c>
      <c r="AD11" s="1" t="s">
        <v>54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/>
      <c r="I12" s="4" t="s">
        <v>89</v>
      </c>
      <c r="J12" s="1" t="s">
        <v>90</v>
      </c>
      <c r="L12" s="1" t="str">
        <f t="shared" si="0"/>
        <v>dat_bc_diagnosis</v>
      </c>
      <c r="M12" s="1" t="s">
        <v>87</v>
      </c>
      <c r="O12" s="1" t="s">
        <v>53</v>
      </c>
      <c r="P12" s="1" t="e">
        <f>#REF!</f>
        <v>#REF!</v>
      </c>
      <c r="Q12" s="4"/>
      <c r="R12" s="1" t="str">
        <f t="shared" si="2"/>
        <v>Date of first biopsy with cancer. If NA, take date of first physical examination, then date of first breast imaging.</v>
      </c>
      <c r="S12" s="1" t="s">
        <v>83</v>
      </c>
      <c r="AC12" s="1" t="str">
        <f t="shared" si="1"/>
        <v>@generic</v>
      </c>
      <c r="AD12" s="1" t="s">
        <v>54</v>
      </c>
      <c r="AF12" s="1" t="s">
        <v>54</v>
      </c>
    </row>
    <row r="13" spans="1:48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/>
      <c r="I13" s="4" t="s">
        <v>92</v>
      </c>
      <c r="J13" s="1" t="s">
        <v>93</v>
      </c>
      <c r="L13" s="1" t="str">
        <f t="shared" si="0"/>
        <v>dat_rando_inclusion</v>
      </c>
      <c r="M13" s="1" t="s">
        <v>87</v>
      </c>
      <c r="O13" s="1" t="s">
        <v>53</v>
      </c>
      <c r="P13" s="1" t="e">
        <f>#REF!</f>
        <v>#REF!</v>
      </c>
      <c r="Q13" s="4"/>
      <c r="R13" s="1" t="str">
        <f t="shared" si="2"/>
        <v>Date of randomisation in case of clinical trial, date of inclusion in case of cohort</v>
      </c>
      <c r="S13" s="1" t="s">
        <v>83</v>
      </c>
      <c r="AC13" s="1" t="str">
        <f t="shared" si="1"/>
        <v>@generic</v>
      </c>
    </row>
    <row r="14" spans="1:48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/>
      <c r="I14" s="4" t="s">
        <v>95</v>
      </c>
      <c r="J14" s="1" t="s">
        <v>96</v>
      </c>
      <c r="L14" s="1" t="str">
        <f t="shared" si="0"/>
        <v>year_diag</v>
      </c>
      <c r="M14" s="1" t="s">
        <v>87</v>
      </c>
      <c r="O14" s="1" t="s">
        <v>53</v>
      </c>
      <c r="P14" s="1" t="e">
        <f>#REF!</f>
        <v>#REF!</v>
      </c>
      <c r="Q14" s="4"/>
      <c r="R14" s="1" t="str">
        <f t="shared" si="2"/>
        <v xml:space="preserve">Year of BC diagnosis </v>
      </c>
      <c r="S14" s="4" t="s">
        <v>62</v>
      </c>
      <c r="AC14" s="1" t="str">
        <f t="shared" si="1"/>
        <v>@derived</v>
      </c>
      <c r="AD14" s="1" t="s">
        <v>54</v>
      </c>
    </row>
    <row r="15" spans="1:48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/>
      <c r="H15" s="4" t="s">
        <v>98</v>
      </c>
      <c r="I15" s="4" t="s">
        <v>99</v>
      </c>
      <c r="J15" s="1" t="s">
        <v>96</v>
      </c>
      <c r="L15" s="1" t="str">
        <f t="shared" si="0"/>
        <v>period_diag</v>
      </c>
      <c r="M15" s="1" t="s">
        <v>87</v>
      </c>
      <c r="O15" s="4" t="s">
        <v>53</v>
      </c>
      <c r="P15" s="1" t="e">
        <f>#REF!</f>
        <v>#REF!</v>
      </c>
      <c r="Q15" s="4" t="str">
        <f t="shared" ref="Q15:Q39" si="3">H15</f>
        <v>1,[1970 -1975)|2,[1975 -1980)|3,[1980 -1985)|4,[1985 -1990)|5,[1990 -1995)|6,[1995 -2000)|7,[2000 -2005)|8,[2005 -2010)|9,[2010 -2015)|10,[2015 -2020)</v>
      </c>
      <c r="R15" s="1" t="str">
        <f t="shared" si="2"/>
        <v>Period of BC diagnosis</v>
      </c>
      <c r="AC15" s="1" t="str">
        <f t="shared" si="1"/>
        <v>@derived</v>
      </c>
      <c r="AD15" s="1" t="s">
        <v>54</v>
      </c>
    </row>
    <row r="16" spans="1:48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/>
      <c r="H16" s="4" t="s">
        <v>101</v>
      </c>
      <c r="I16" s="4" t="s">
        <v>102</v>
      </c>
      <c r="J16" s="1" t="s">
        <v>103</v>
      </c>
      <c r="L16" s="1" t="str">
        <f t="shared" si="0"/>
        <v>center_curie</v>
      </c>
      <c r="M16" s="1" t="s">
        <v>87</v>
      </c>
      <c r="O16" s="4" t="s">
        <v>53</v>
      </c>
      <c r="P16" s="1" t="e">
        <f>#REF!</f>
        <v>#REF!</v>
      </c>
      <c r="Q16" s="4" t="str">
        <f t="shared" si="3"/>
        <v>1,Curie Paris|2,Curie St Cloud|3,Others</v>
      </c>
      <c r="R16" s="1" t="str">
        <f t="shared" si="2"/>
        <v>BC treatment center (Curie Paris/Saint Cloud) (site of surgery or main treatment if no surgery)</v>
      </c>
      <c r="AC16" s="1" t="str">
        <f t="shared" si="1"/>
        <v>@generic</v>
      </c>
      <c r="AD16" s="11" t="s">
        <v>104</v>
      </c>
      <c r="AE16" s="11"/>
      <c r="AF16" s="11" t="s">
        <v>54</v>
      </c>
    </row>
    <row r="17" spans="1:48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/>
      <c r="H17" s="4" t="s">
        <v>106</v>
      </c>
      <c r="I17" s="4" t="s">
        <v>107</v>
      </c>
      <c r="J17" s="1" t="s">
        <v>108</v>
      </c>
      <c r="L17" s="1" t="str">
        <f t="shared" si="0"/>
        <v>center</v>
      </c>
      <c r="M17" s="1" t="s">
        <v>87</v>
      </c>
      <c r="O17" s="4" t="s">
        <v>53</v>
      </c>
      <c r="P17" s="1" t="e">
        <f>#REF!</f>
        <v>#REF!</v>
      </c>
      <c r="Q17" s="4" t="str">
        <f t="shared" si="3"/>
        <v>1,Curie|2,Others</v>
      </c>
      <c r="R17" s="1" t="str">
        <f t="shared" si="2"/>
        <v xml:space="preserve">BC treatment center </v>
      </c>
      <c r="AC17" s="1" t="str">
        <f t="shared" si="1"/>
        <v>@generic</v>
      </c>
      <c r="AD17" s="1" t="s">
        <v>54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18" s="10" t="s">
        <v>70</v>
      </c>
      <c r="B18" s="9" t="s">
        <v>46</v>
      </c>
      <c r="C18" s="4" t="s">
        <v>1079</v>
      </c>
      <c r="D18" s="4" t="s">
        <v>48</v>
      </c>
      <c r="E18" s="4" t="s">
        <v>54</v>
      </c>
      <c r="F18" s="4"/>
      <c r="G18" s="4"/>
      <c r="H18" s="4" t="s">
        <v>109</v>
      </c>
      <c r="I18" s="4" t="s">
        <v>110</v>
      </c>
      <c r="J18" s="1" t="s">
        <v>111</v>
      </c>
      <c r="L18" s="4" t="str">
        <f t="shared" si="0"/>
        <v>is_base_sein</v>
      </c>
      <c r="M18" s="1" t="s">
        <v>87</v>
      </c>
      <c r="N18" s="4"/>
      <c r="O18" s="4" t="s">
        <v>53</v>
      </c>
      <c r="P18" s="4" t="e">
        <f>#REF!</f>
        <v>#REF!</v>
      </c>
      <c r="Q18" s="4" t="str">
        <f t="shared" si="3"/>
        <v>1,base_sein</v>
      </c>
      <c r="R18" s="4" t="str">
        <f t="shared" si="2"/>
        <v>Is in base_sein; if unknown or not in the base/project, set variable to NA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tr">
        <f t="shared" si="1"/>
        <v>@derived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 s="10" t="s">
        <v>70</v>
      </c>
      <c r="B19" s="9" t="s">
        <v>46</v>
      </c>
      <c r="C19" s="4" t="s">
        <v>1080</v>
      </c>
      <c r="D19" s="4" t="s">
        <v>48</v>
      </c>
      <c r="E19" s="4" t="s">
        <v>54</v>
      </c>
      <c r="F19" s="4"/>
      <c r="G19" s="4"/>
      <c r="H19" s="4" t="s">
        <v>112</v>
      </c>
      <c r="I19" s="4" t="s">
        <v>113</v>
      </c>
      <c r="J19" s="1" t="s">
        <v>114</v>
      </c>
      <c r="L19" s="4" t="str">
        <f t="shared" si="0"/>
        <v>is_neorep</v>
      </c>
      <c r="M19" s="1" t="s">
        <v>87</v>
      </c>
      <c r="N19" s="4"/>
      <c r="O19" s="4" t="s">
        <v>53</v>
      </c>
      <c r="P19" s="4" t="e">
        <f>#REF!</f>
        <v>#REF!</v>
      </c>
      <c r="Q19" s="4" t="str">
        <f t="shared" si="3"/>
        <v>1,neorep</v>
      </c>
      <c r="R19" s="4" t="str">
        <f t="shared" si="2"/>
        <v>Is in neorep; if unknown or not in the base/project, set variable to NA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tr">
        <f t="shared" si="1"/>
        <v>@derived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2">
      <c r="A20" s="10" t="s">
        <v>70</v>
      </c>
      <c r="B20" s="9" t="s">
        <v>46</v>
      </c>
      <c r="C20" s="4" t="s">
        <v>1081</v>
      </c>
      <c r="D20" s="4" t="s">
        <v>48</v>
      </c>
      <c r="E20" s="4" t="s">
        <v>54</v>
      </c>
      <c r="F20" s="4"/>
      <c r="G20" s="4"/>
      <c r="H20" s="4" t="s">
        <v>115</v>
      </c>
      <c r="I20" s="4" t="s">
        <v>116</v>
      </c>
      <c r="J20" s="1" t="s">
        <v>117</v>
      </c>
      <c r="L20" s="4" t="str">
        <f t="shared" si="0"/>
        <v>is_esme</v>
      </c>
      <c r="M20" s="1" t="s">
        <v>87</v>
      </c>
      <c r="N20" s="4"/>
      <c r="O20" s="4" t="s">
        <v>53</v>
      </c>
      <c r="P20" s="4" t="e">
        <f>#REF!</f>
        <v>#REF!</v>
      </c>
      <c r="Q20" s="4" t="str">
        <f t="shared" si="3"/>
        <v>1,ESME</v>
      </c>
      <c r="R20" s="4" t="str">
        <f t="shared" si="2"/>
        <v>Is in ESME; if unknown or not in the base/project, set variable to NA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tr">
        <f t="shared" si="1"/>
        <v>@derived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2">
      <c r="A21" s="10" t="s">
        <v>70</v>
      </c>
      <c r="B21" s="9" t="s">
        <v>46</v>
      </c>
      <c r="C21" s="4" t="s">
        <v>1082</v>
      </c>
      <c r="D21" s="4" t="s">
        <v>48</v>
      </c>
      <c r="E21" s="4" t="s">
        <v>54</v>
      </c>
      <c r="F21" s="4"/>
      <c r="G21" s="4"/>
      <c r="H21" s="4" t="s">
        <v>118</v>
      </c>
      <c r="I21" s="4" t="s">
        <v>119</v>
      </c>
      <c r="J21" s="1" t="s">
        <v>120</v>
      </c>
      <c r="L21" s="4" t="str">
        <f t="shared" si="0"/>
        <v>is_consore_curie</v>
      </c>
      <c r="M21" s="1" t="s">
        <v>87</v>
      </c>
      <c r="N21" s="4"/>
      <c r="O21" s="4" t="s">
        <v>53</v>
      </c>
      <c r="P21" s="4" t="e">
        <f>#REF!</f>
        <v>#REF!</v>
      </c>
      <c r="Q21" s="4" t="str">
        <f t="shared" si="3"/>
        <v>1,consore_curie</v>
      </c>
      <c r="R21" s="4" t="str">
        <f t="shared" si="2"/>
        <v>Is in consore_curie; if unknown or not in the base/project, set variable to NA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str">
        <f t="shared" si="1"/>
        <v>@derived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2">
      <c r="A22" s="10" t="s">
        <v>70</v>
      </c>
      <c r="B22" s="9" t="s">
        <v>46</v>
      </c>
      <c r="C22" s="4" t="s">
        <v>1083</v>
      </c>
      <c r="D22" s="4" t="s">
        <v>48</v>
      </c>
      <c r="E22" s="4" t="s">
        <v>54</v>
      </c>
      <c r="F22" s="4"/>
      <c r="G22" s="4"/>
      <c r="H22" s="4" t="s">
        <v>121</v>
      </c>
      <c r="I22" s="4" t="s">
        <v>122</v>
      </c>
      <c r="J22" s="1" t="s">
        <v>123</v>
      </c>
      <c r="L22" s="4" t="str">
        <f t="shared" si="0"/>
        <v>is_neorep2</v>
      </c>
      <c r="M22" s="1" t="s">
        <v>87</v>
      </c>
      <c r="N22" s="4"/>
      <c r="O22" s="4" t="s">
        <v>53</v>
      </c>
      <c r="P22" s="4" t="e">
        <f>#REF!</f>
        <v>#REF!</v>
      </c>
      <c r="Q22" s="4" t="str">
        <f t="shared" si="3"/>
        <v>1,neorep2</v>
      </c>
      <c r="R22" s="4" t="str">
        <f t="shared" si="2"/>
        <v>Is in neorep2; if unknown or not in the base/project, set variable to NA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str">
        <f t="shared" si="1"/>
        <v>@derived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2">
      <c r="A23" s="10" t="s">
        <v>70</v>
      </c>
      <c r="B23" s="9" t="s">
        <v>46</v>
      </c>
      <c r="C23" s="4" t="s">
        <v>1084</v>
      </c>
      <c r="D23" s="4" t="s">
        <v>48</v>
      </c>
      <c r="E23" s="4" t="s">
        <v>54</v>
      </c>
      <c r="F23" s="4"/>
      <c r="G23" s="4"/>
      <c r="H23" s="4" t="s">
        <v>124</v>
      </c>
      <c r="I23" s="4" t="s">
        <v>125</v>
      </c>
      <c r="J23" s="1" t="s">
        <v>126</v>
      </c>
      <c r="L23" s="4" t="str">
        <f t="shared" si="0"/>
        <v>is_appasur1</v>
      </c>
      <c r="M23" s="1" t="s">
        <v>87</v>
      </c>
      <c r="N23" s="4"/>
      <c r="O23" s="4" t="s">
        <v>53</v>
      </c>
      <c r="P23" s="4" t="e">
        <f>#REF!</f>
        <v>#REF!</v>
      </c>
      <c r="Q23" s="4" t="str">
        <f t="shared" si="3"/>
        <v>1,appasur1</v>
      </c>
      <c r="R23" s="4" t="str">
        <f t="shared" si="2"/>
        <v>Is in project appasur1; if unknown or not in the base/project, set variable to NA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tr">
        <f t="shared" si="1"/>
        <v>@derived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 s="10" t="s">
        <v>70</v>
      </c>
      <c r="B24" s="9" t="s">
        <v>46</v>
      </c>
      <c r="C24" s="4" t="s">
        <v>1085</v>
      </c>
      <c r="D24" s="4" t="s">
        <v>48</v>
      </c>
      <c r="E24" s="4" t="s">
        <v>54</v>
      </c>
      <c r="F24" s="4"/>
      <c r="G24" s="4"/>
      <c r="H24" s="4" t="s">
        <v>127</v>
      </c>
      <c r="I24" s="4" t="s">
        <v>128</v>
      </c>
      <c r="J24" s="1" t="s">
        <v>129</v>
      </c>
      <c r="L24" s="4" t="str">
        <f t="shared" si="0"/>
        <v>is_appasur2</v>
      </c>
      <c r="M24" s="1" t="s">
        <v>87</v>
      </c>
      <c r="N24" s="4"/>
      <c r="O24" s="4" t="s">
        <v>53</v>
      </c>
      <c r="P24" s="4" t="e">
        <f>#REF!</f>
        <v>#REF!</v>
      </c>
      <c r="Q24" s="4" t="str">
        <f t="shared" si="3"/>
        <v>1,appasur2</v>
      </c>
      <c r="R24" s="4" t="str">
        <f t="shared" si="2"/>
        <v>Is in project appasur2; if unknown or not in the base/project, set variable to NA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tr">
        <f t="shared" si="1"/>
        <v>@derived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2">
      <c r="A25" s="10" t="s">
        <v>70</v>
      </c>
      <c r="B25" s="9" t="s">
        <v>46</v>
      </c>
      <c r="C25" s="4" t="s">
        <v>1086</v>
      </c>
      <c r="D25" s="4" t="s">
        <v>48</v>
      </c>
      <c r="E25" s="4" t="s">
        <v>54</v>
      </c>
      <c r="F25" s="4"/>
      <c r="G25" s="4"/>
      <c r="H25" s="4" t="s">
        <v>130</v>
      </c>
      <c r="I25" s="4" t="s">
        <v>131</v>
      </c>
      <c r="J25" s="1" t="s">
        <v>132</v>
      </c>
      <c r="L25" s="4" t="str">
        <f t="shared" si="0"/>
        <v>is_base_sein_maguette</v>
      </c>
      <c r="M25" s="1" t="s">
        <v>87</v>
      </c>
      <c r="N25" s="4"/>
      <c r="O25" s="4" t="s">
        <v>53</v>
      </c>
      <c r="P25" s="4" t="e">
        <f>#REF!</f>
        <v>#REF!</v>
      </c>
      <c r="Q25" s="4" t="str">
        <f t="shared" si="3"/>
        <v>1,base_sein_maguette</v>
      </c>
      <c r="R25" s="4" t="str">
        <f t="shared" si="2"/>
        <v>Is in project base_sein_maguette; if unknown or not in the base/project, set variable to NA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str">
        <f t="shared" si="1"/>
        <v>@derived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2">
      <c r="A26" s="10" t="s">
        <v>70</v>
      </c>
      <c r="B26" s="9" t="s">
        <v>46</v>
      </c>
      <c r="C26" s="4" t="s">
        <v>1087</v>
      </c>
      <c r="D26" s="4" t="s">
        <v>48</v>
      </c>
      <c r="E26" s="4" t="s">
        <v>54</v>
      </c>
      <c r="F26" s="4"/>
      <c r="G26" s="4"/>
      <c r="H26" s="4" t="s">
        <v>133</v>
      </c>
      <c r="I26" s="4" t="s">
        <v>134</v>
      </c>
      <c r="J26" s="1" t="s">
        <v>135</v>
      </c>
      <c r="L26" s="4" t="str">
        <f t="shared" si="0"/>
        <v>is_nacre</v>
      </c>
      <c r="M26" s="1" t="s">
        <v>87</v>
      </c>
      <c r="N26" s="4"/>
      <c r="O26" s="4" t="s">
        <v>53</v>
      </c>
      <c r="P26" s="4" t="e">
        <f>#REF!</f>
        <v>#REF!</v>
      </c>
      <c r="Q26" s="4" t="str">
        <f t="shared" si="3"/>
        <v>1,nacre</v>
      </c>
      <c r="R26" s="4" t="str">
        <f t="shared" si="2"/>
        <v>Is in project nacre; if unknown or not in the base/project, set variable to NA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str">
        <f t="shared" si="1"/>
        <v>@derived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2">
      <c r="A27" s="10" t="s">
        <v>70</v>
      </c>
      <c r="B27" s="9" t="s">
        <v>46</v>
      </c>
      <c r="C27" s="4" t="s">
        <v>1088</v>
      </c>
      <c r="D27" s="4" t="s">
        <v>48</v>
      </c>
      <c r="E27" s="4" t="s">
        <v>54</v>
      </c>
      <c r="F27" s="4"/>
      <c r="G27" s="4"/>
      <c r="H27" s="4" t="s">
        <v>136</v>
      </c>
      <c r="I27" s="4" t="s">
        <v>137</v>
      </c>
      <c r="J27" s="1" t="s">
        <v>138</v>
      </c>
      <c r="L27" s="4" t="str">
        <f t="shared" si="0"/>
        <v>is_remagus02</v>
      </c>
      <c r="M27" s="1" t="s">
        <v>87</v>
      </c>
      <c r="N27" s="4"/>
      <c r="O27" s="4" t="s">
        <v>53</v>
      </c>
      <c r="P27" s="4" t="e">
        <f>#REF!</f>
        <v>#REF!</v>
      </c>
      <c r="Q27" s="4" t="str">
        <f t="shared" si="3"/>
        <v>1,remagus 02</v>
      </c>
      <c r="R27" s="4" t="str">
        <f t="shared" si="2"/>
        <v>Is in REMAGUS02 trial; if not , set variable to NA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tr">
        <f t="shared" si="1"/>
        <v>@derived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2">
      <c r="A28" s="10" t="s">
        <v>70</v>
      </c>
      <c r="B28" s="9" t="s">
        <v>46</v>
      </c>
      <c r="C28" s="4" t="s">
        <v>1089</v>
      </c>
      <c r="D28" s="4" t="s">
        <v>48</v>
      </c>
      <c r="E28" s="4" t="s">
        <v>54</v>
      </c>
      <c r="F28" s="4"/>
      <c r="G28" s="4"/>
      <c r="H28" s="4" t="s">
        <v>139</v>
      </c>
      <c r="I28" s="4" t="s">
        <v>140</v>
      </c>
      <c r="J28" s="1" t="s">
        <v>141</v>
      </c>
      <c r="L28" s="4" t="str">
        <f t="shared" si="0"/>
        <v>is_remagus04</v>
      </c>
      <c r="M28" s="1" t="s">
        <v>87</v>
      </c>
      <c r="N28" s="4"/>
      <c r="O28" s="4" t="s">
        <v>53</v>
      </c>
      <c r="P28" s="4" t="e">
        <f>#REF!</f>
        <v>#REF!</v>
      </c>
      <c r="Q28" s="4" t="str">
        <f t="shared" si="3"/>
        <v>1,remagus 04</v>
      </c>
      <c r="R28" s="4" t="str">
        <f t="shared" si="2"/>
        <v>Is in REMAGUS04 trial; if not , set variable to NA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tr">
        <f t="shared" si="1"/>
        <v>@derived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2">
      <c r="A29" s="10" t="s">
        <v>70</v>
      </c>
      <c r="B29" s="9" t="s">
        <v>46</v>
      </c>
      <c r="C29" s="4" t="s">
        <v>1078</v>
      </c>
      <c r="D29" s="4" t="s">
        <v>48</v>
      </c>
      <c r="E29" s="4" t="s">
        <v>54</v>
      </c>
      <c r="F29" s="4"/>
      <c r="G29" s="4"/>
      <c r="H29" s="4" t="s">
        <v>142</v>
      </c>
      <c r="I29" s="4" t="s">
        <v>143</v>
      </c>
      <c r="J29" s="1" t="s">
        <v>144</v>
      </c>
      <c r="L29" s="4" t="str">
        <f t="shared" si="0"/>
        <v>is_project_comedic</v>
      </c>
      <c r="M29" s="1" t="s">
        <v>87</v>
      </c>
      <c r="N29" s="4"/>
      <c r="O29" s="4" t="s">
        <v>53</v>
      </c>
      <c r="P29" s="4" t="e">
        <f>#REF!</f>
        <v>#REF!</v>
      </c>
      <c r="Q29" s="4" t="str">
        <f t="shared" si="3"/>
        <v>1,project_comedic</v>
      </c>
      <c r="R29" s="4" t="str">
        <f t="shared" si="2"/>
        <v>Is in project COMEDIC (NEOREP1+2); if unknown or not in the base/project, set variable to NA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tr">
        <f t="shared" si="1"/>
        <v>@derived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2">
      <c r="A30" s="10" t="s">
        <v>70</v>
      </c>
      <c r="B30" s="9" t="s">
        <v>46</v>
      </c>
      <c r="C30" s="4" t="s">
        <v>1077</v>
      </c>
      <c r="D30" s="4" t="s">
        <v>48</v>
      </c>
      <c r="E30" s="4" t="s">
        <v>54</v>
      </c>
      <c r="F30" s="4"/>
      <c r="G30" s="4"/>
      <c r="H30" s="4" t="s">
        <v>145</v>
      </c>
      <c r="I30" s="4" t="s">
        <v>146</v>
      </c>
      <c r="J30" s="1" t="s">
        <v>147</v>
      </c>
      <c r="L30" s="4" t="str">
        <f t="shared" si="0"/>
        <v>is_project_preg_after_bc</v>
      </c>
      <c r="M30" s="1" t="s">
        <v>87</v>
      </c>
      <c r="N30" s="4"/>
      <c r="O30" s="4" t="s">
        <v>53</v>
      </c>
      <c r="P30" s="4" t="e">
        <f>#REF!</f>
        <v>#REF!</v>
      </c>
      <c r="Q30" s="4" t="str">
        <f t="shared" si="3"/>
        <v>1,project_preg_after_bc</v>
      </c>
      <c r="R30" s="4" t="str">
        <f t="shared" si="2"/>
        <v>Is in project project_preg_after_bc; if unknown or not in the base/project, set variable to NA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str">
        <f t="shared" si="1"/>
        <v>@derived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2">
      <c r="A31" s="10" t="s">
        <v>70</v>
      </c>
      <c r="B31" s="9" t="s">
        <v>46</v>
      </c>
      <c r="C31" s="4" t="s">
        <v>1076</v>
      </c>
      <c r="D31" s="4" t="s">
        <v>48</v>
      </c>
      <c r="E31" s="4" t="s">
        <v>54</v>
      </c>
      <c r="F31" s="4"/>
      <c r="G31" s="4"/>
      <c r="H31" s="4" t="s">
        <v>148</v>
      </c>
      <c r="I31" s="4" t="s">
        <v>149</v>
      </c>
      <c r="J31" s="1" t="s">
        <v>150</v>
      </c>
      <c r="L31" s="4" t="str">
        <f t="shared" si="0"/>
        <v>is_oncofertilite_aullene</v>
      </c>
      <c r="M31" s="1" t="s">
        <v>87</v>
      </c>
      <c r="N31" s="4"/>
      <c r="O31" s="4" t="s">
        <v>53</v>
      </c>
      <c r="P31" s="4" t="e">
        <f>#REF!</f>
        <v>#REF!</v>
      </c>
      <c r="Q31" s="4" t="str">
        <f t="shared" si="3"/>
        <v>1,oncofertilite_aullene</v>
      </c>
      <c r="R31" s="4" t="str">
        <f t="shared" si="2"/>
        <v>Is in project oncofertilite_aullene; if unknown or not in the base/project, set variable to NA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str">
        <f t="shared" si="1"/>
        <v>@derived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2">
      <c r="A32" s="10" t="s">
        <v>70</v>
      </c>
      <c r="B32" s="9" t="s">
        <v>46</v>
      </c>
      <c r="C32" s="4" t="s">
        <v>1075</v>
      </c>
      <c r="D32" s="4" t="s">
        <v>48</v>
      </c>
      <c r="E32" s="4" t="s">
        <v>54</v>
      </c>
      <c r="F32" s="4"/>
      <c r="G32" s="4"/>
      <c r="H32" s="4" t="s">
        <v>151</v>
      </c>
      <c r="I32" s="4" t="s">
        <v>152</v>
      </c>
      <c r="J32" s="1" t="s">
        <v>153</v>
      </c>
      <c r="L32" s="4" t="str">
        <f t="shared" si="0"/>
        <v>is_tabac_curie_prospectif</v>
      </c>
      <c r="M32" s="1" t="s">
        <v>87</v>
      </c>
      <c r="N32" s="4"/>
      <c r="O32" s="4" t="s">
        <v>53</v>
      </c>
      <c r="P32" s="4" t="e">
        <f>#REF!</f>
        <v>#REF!</v>
      </c>
      <c r="Q32" s="4" t="str">
        <f t="shared" si="3"/>
        <v>1,tabac_curie_prospectif</v>
      </c>
      <c r="R32" s="4" t="str">
        <f t="shared" si="2"/>
        <v>Is in project tabac_curie_prospectif; if unknown or not in the base/project, set variable to NA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tr">
        <f t="shared" si="1"/>
        <v>@derived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2">
      <c r="A33" s="10" t="s">
        <v>70</v>
      </c>
      <c r="B33" s="9" t="s">
        <v>46</v>
      </c>
      <c r="C33" s="4" t="s">
        <v>1074</v>
      </c>
      <c r="D33" s="4" t="s">
        <v>48</v>
      </c>
      <c r="E33" s="4" t="s">
        <v>54</v>
      </c>
      <c r="F33" s="4"/>
      <c r="G33" s="4"/>
      <c r="H33" s="4" t="s">
        <v>154</v>
      </c>
      <c r="I33" s="4" t="s">
        <v>155</v>
      </c>
      <c r="J33" s="1" t="s">
        <v>156</v>
      </c>
      <c r="L33" s="4" t="str">
        <f t="shared" si="0"/>
        <v>is_brcanet</v>
      </c>
      <c r="M33" s="1" t="s">
        <v>87</v>
      </c>
      <c r="N33" s="4"/>
      <c r="O33" s="4" t="s">
        <v>53</v>
      </c>
      <c r="P33" s="4" t="e">
        <f>#REF!</f>
        <v>#REF!</v>
      </c>
      <c r="Q33" s="4" t="str">
        <f t="shared" si="3"/>
        <v>1,brcanet</v>
      </c>
      <c r="R33" s="4" t="str">
        <f t="shared" si="2"/>
        <v>Is in project brcanet; if unknown or not in the base/project, set variable to NA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str">
        <f t="shared" si="1"/>
        <v>@derived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2">
      <c r="A34" s="10" t="s">
        <v>70</v>
      </c>
      <c r="B34" s="9" t="s">
        <v>46</v>
      </c>
      <c r="C34" s="4" t="s">
        <v>1073</v>
      </c>
      <c r="D34" s="4" t="s">
        <v>48</v>
      </c>
      <c r="E34" s="4" t="s">
        <v>54</v>
      </c>
      <c r="F34" s="4"/>
      <c r="G34" s="4"/>
      <c r="H34" s="4" t="s">
        <v>157</v>
      </c>
      <c r="I34" s="4" t="s">
        <v>158</v>
      </c>
      <c r="J34" s="1" t="s">
        <v>159</v>
      </c>
      <c r="L34" s="4" t="str">
        <f t="shared" si="0"/>
        <v>is_base_sein_ybcp_florence</v>
      </c>
      <c r="M34" s="1" t="s">
        <v>87</v>
      </c>
      <c r="N34" s="4"/>
      <c r="O34" s="4" t="s">
        <v>53</v>
      </c>
      <c r="P34" s="4" t="e">
        <f>#REF!</f>
        <v>#REF!</v>
      </c>
      <c r="Q34" s="4" t="str">
        <f t="shared" si="3"/>
        <v>1,base_sein_ybcp_florence</v>
      </c>
      <c r="R34" s="4" t="str">
        <f t="shared" si="2"/>
        <v>Is in base_sein_ybcp_florence; if unknown or not in the base/project, set variable to NA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str">
        <f t="shared" si="1"/>
        <v>@derived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2">
      <c r="A35" s="10" t="s">
        <v>70</v>
      </c>
      <c r="B35" s="9" t="s">
        <v>46</v>
      </c>
      <c r="C35" s="4" t="s">
        <v>1072</v>
      </c>
      <c r="D35" s="4" t="s">
        <v>48</v>
      </c>
      <c r="E35" s="4" t="s">
        <v>54</v>
      </c>
      <c r="F35" s="4"/>
      <c r="G35" s="4"/>
      <c r="H35" s="4" t="s">
        <v>160</v>
      </c>
      <c r="I35" s="4" t="s">
        <v>161</v>
      </c>
      <c r="J35" s="1" t="s">
        <v>162</v>
      </c>
      <c r="L35" s="4" t="str">
        <f t="shared" si="0"/>
        <v>is_esme_ybcp_florence</v>
      </c>
      <c r="M35" s="1" t="s">
        <v>87</v>
      </c>
      <c r="N35" s="4"/>
      <c r="O35" s="4" t="s">
        <v>53</v>
      </c>
      <c r="P35" s="4" t="e">
        <f>#REF!</f>
        <v>#REF!</v>
      </c>
      <c r="Q35" s="4" t="str">
        <f t="shared" si="3"/>
        <v>1,esme_ybcp_florence</v>
      </c>
      <c r="R35" s="4" t="str">
        <f t="shared" si="2"/>
        <v>Is in esme_ybcp_florence; if unknown or not in the base/project, set variable to NA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tr">
        <f t="shared" si="1"/>
        <v>@derived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">
      <c r="A36" s="10" t="s">
        <v>70</v>
      </c>
      <c r="B36" s="9" t="s">
        <v>46</v>
      </c>
      <c r="C36" s="4" t="s">
        <v>1071</v>
      </c>
      <c r="D36" s="4" t="s">
        <v>48</v>
      </c>
      <c r="E36" s="4" t="s">
        <v>54</v>
      </c>
      <c r="F36" s="4"/>
      <c r="G36" s="4"/>
      <c r="H36" s="4" t="s">
        <v>163</v>
      </c>
      <c r="I36" s="4" t="s">
        <v>164</v>
      </c>
      <c r="J36" s="1" t="s">
        <v>165</v>
      </c>
      <c r="L36" s="4" t="str">
        <f t="shared" si="0"/>
        <v>is_consore_ybcp_florence</v>
      </c>
      <c r="M36" s="1" t="s">
        <v>87</v>
      </c>
      <c r="N36" s="4"/>
      <c r="O36" s="4" t="s">
        <v>53</v>
      </c>
      <c r="P36" s="4" t="e">
        <f>#REF!</f>
        <v>#REF!</v>
      </c>
      <c r="Q36" s="4" t="str">
        <f t="shared" si="3"/>
        <v>1,consore_ybcp_florence</v>
      </c>
      <c r="R36" s="4" t="str">
        <f t="shared" si="2"/>
        <v>Is in consore_ybcp_florence; if unknown or not in the base/project, set variable to NA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tr">
        <f t="shared" si="1"/>
        <v>@derived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/>
      <c r="H37" s="4" t="s">
        <v>1105</v>
      </c>
      <c r="I37" s="4" t="s">
        <v>167</v>
      </c>
      <c r="J37" s="4" t="s">
        <v>1104</v>
      </c>
      <c r="L37" s="4" t="str">
        <f t="shared" si="0"/>
        <v>is_neocheck</v>
      </c>
      <c r="N37" s="4"/>
      <c r="O37" s="4"/>
      <c r="P37" s="4"/>
      <c r="Q37" s="4" t="str">
        <f t="shared" si="3"/>
        <v>1,neocheck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/>
      <c r="H38" s="4" t="s">
        <v>1106</v>
      </c>
      <c r="I38" s="4" t="s">
        <v>169</v>
      </c>
      <c r="J38" s="4" t="s">
        <v>170</v>
      </c>
      <c r="L38" s="4" t="str">
        <f t="shared" si="0"/>
        <v>is_appasur_snds</v>
      </c>
      <c r="M38" s="1" t="s">
        <v>87</v>
      </c>
      <c r="N38" s="4"/>
      <c r="O38" s="4"/>
      <c r="P38" s="4"/>
      <c r="Q38" s="4" t="str">
        <f t="shared" si="3"/>
        <v>1,appasur_snds</v>
      </c>
      <c r="R38" s="4" t="str">
        <f t="shared" ref="R38:R73" si="4">I38</f>
        <v>is in appasur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/>
      <c r="H39" s="4" t="s">
        <v>1107</v>
      </c>
      <c r="I39" s="4" t="s">
        <v>172</v>
      </c>
      <c r="J39" s="4" t="s">
        <v>173</v>
      </c>
      <c r="L39" s="4" t="str">
        <f t="shared" si="0"/>
        <v>is_comedic_snds</v>
      </c>
      <c r="M39" s="1" t="s">
        <v>87</v>
      </c>
      <c r="N39" s="4"/>
      <c r="O39" s="4"/>
      <c r="P39" s="4"/>
      <c r="Q39" s="4" t="str">
        <f t="shared" si="3"/>
        <v>1,comedic_snds</v>
      </c>
      <c r="R39" s="4" t="str">
        <f t="shared" si="4"/>
        <v>is in comedic snds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4"/>
      <c r="I40" s="1" t="s">
        <v>177</v>
      </c>
      <c r="J40" s="1" t="s">
        <v>178</v>
      </c>
      <c r="L40" s="1" t="str">
        <f t="shared" si="0"/>
        <v>age</v>
      </c>
      <c r="M40" s="1" t="s">
        <v>87</v>
      </c>
      <c r="N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O40" s="1" t="s">
        <v>53</v>
      </c>
      <c r="P40" s="1" t="e">
        <f>#REF!</f>
        <v>#REF!</v>
      </c>
      <c r="Q40" s="4"/>
      <c r="R40" s="1" t="str">
        <f t="shared" si="4"/>
        <v xml:space="preserve">Age at BC diagnosis </v>
      </c>
      <c r="S40" s="1" t="s">
        <v>179</v>
      </c>
      <c r="AC40" s="1" t="str">
        <f t="shared" ref="AC40:AC75" si="5">CONCATENATE("@",A40)</f>
        <v>@derived</v>
      </c>
      <c r="AD40" s="1" t="s">
        <v>54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/>
      <c r="H41" s="4" t="s">
        <v>181</v>
      </c>
      <c r="I41" s="1" t="s">
        <v>182</v>
      </c>
      <c r="J41" s="1" t="s">
        <v>178</v>
      </c>
      <c r="L41" s="1" t="str">
        <f t="shared" si="0"/>
        <v>age_cl_10_1</v>
      </c>
      <c r="M41" s="1" t="s">
        <v>87</v>
      </c>
      <c r="O41" s="4" t="s">
        <v>53</v>
      </c>
      <c r="P41" s="1" t="e">
        <f>#REF!</f>
        <v>#REF!</v>
      </c>
      <c r="Q41" s="4" t="str">
        <f>H41</f>
        <v>1,[0 -30)|2,[30 -40)|3,[40 -50)|4,[50 -60)|5,[60 -70)|6,[70 -80)|7,80+</v>
      </c>
      <c r="R41" s="1" t="str">
        <f t="shared" si="4"/>
        <v>Age by decades at BC diagnosis</v>
      </c>
      <c r="AC41" s="1" t="str">
        <f t="shared" si="5"/>
        <v>@derived</v>
      </c>
      <c r="AD41" s="1" t="s">
        <v>54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34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4"/>
      <c r="H42" s="3" t="s">
        <v>184</v>
      </c>
      <c r="I42" s="1" t="s">
        <v>185</v>
      </c>
      <c r="J42" s="1" t="s">
        <v>178</v>
      </c>
      <c r="L42" s="1" t="str">
        <f t="shared" si="0"/>
        <v>age_cl_10_2</v>
      </c>
      <c r="M42" s="1" t="s">
        <v>87</v>
      </c>
      <c r="O42" s="4" t="s">
        <v>53</v>
      </c>
      <c r="P42" s="1" t="e">
        <f>#REF!</f>
        <v>#REF!</v>
      </c>
      <c r="Q42" s="4" t="str">
        <f>H43</f>
        <v>1,[0 -50)|2,[50 -60)|3,60+</v>
      </c>
      <c r="R42" s="1" t="str">
        <f t="shared" si="4"/>
        <v xml:space="preserve">Age by decades2 at BC diagnosis </v>
      </c>
      <c r="AC42" s="1" t="str">
        <f t="shared" si="5"/>
        <v>@derived</v>
      </c>
      <c r="AD42" s="1" t="s">
        <v>54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/>
      <c r="H43" s="4" t="s">
        <v>187</v>
      </c>
      <c r="I43" s="1" t="s">
        <v>188</v>
      </c>
      <c r="J43" s="1" t="s">
        <v>178</v>
      </c>
      <c r="L43" s="1" t="str">
        <f t="shared" si="0"/>
        <v xml:space="preserve">age_cl_3_cl </v>
      </c>
      <c r="M43" s="1" t="s">
        <v>87</v>
      </c>
      <c r="O43" s="4" t="s">
        <v>53</v>
      </c>
      <c r="P43" s="1" t="e">
        <f>#REF!</f>
        <v>#REF!</v>
      </c>
      <c r="Q43" s="4" t="e">
        <f>#REF!</f>
        <v>#REF!</v>
      </c>
      <c r="R43" s="1" t="str">
        <f t="shared" si="4"/>
        <v xml:space="preserve">Age by 3 class at BC diagnosis </v>
      </c>
      <c r="AC43" s="1" t="str">
        <f t="shared" si="5"/>
        <v>@derived</v>
      </c>
      <c r="AD43" s="1" t="s">
        <v>54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/>
      <c r="H44" s="4" t="s">
        <v>190</v>
      </c>
      <c r="I44" s="1" t="s">
        <v>191</v>
      </c>
      <c r="J44" s="1" t="s">
        <v>178</v>
      </c>
      <c r="L44" s="1" t="str">
        <f t="shared" si="0"/>
        <v xml:space="preserve">age_cl_5_cl </v>
      </c>
      <c r="M44" s="1" t="s">
        <v>87</v>
      </c>
      <c r="O44" s="4" t="s">
        <v>53</v>
      </c>
      <c r="P44" s="1" t="e">
        <f>#REF!</f>
        <v>#REF!</v>
      </c>
      <c r="Q44" s="4" t="str">
        <f t="shared" ref="Q44:Q49" si="6">H44</f>
        <v>1,[0 -40)|2,[40 -50)|3,[50 -60)|4,[60 -75)|5,75+</v>
      </c>
      <c r="R44" s="1" t="str">
        <f t="shared" si="4"/>
        <v xml:space="preserve">Age by 5 class at BC diagnosis </v>
      </c>
      <c r="AC44" s="1" t="str">
        <f t="shared" si="5"/>
        <v>@derived</v>
      </c>
      <c r="AD44" s="1" t="s">
        <v>54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/>
      <c r="H45" s="4" t="s">
        <v>193</v>
      </c>
      <c r="I45" s="1" t="s">
        <v>194</v>
      </c>
      <c r="J45" s="1" t="s">
        <v>178</v>
      </c>
      <c r="L45" s="1" t="str">
        <f t="shared" ref="L45:L48" si="7">C45</f>
        <v>age_young_cl</v>
      </c>
      <c r="M45" s="1" t="s">
        <v>87</v>
      </c>
      <c r="O45" s="4" t="s">
        <v>53</v>
      </c>
      <c r="P45" s="1" t="e">
        <f>#REF!</f>
        <v>#REF!</v>
      </c>
      <c r="Q45" s="4" t="str">
        <f t="shared" si="6"/>
        <v>1,[0 -30)|2,[30 -35)|3,[35 -40)|4,40+</v>
      </c>
      <c r="R45" s="1" t="str">
        <f t="shared" ref="R45:R48" si="8">I45</f>
        <v xml:space="preserve">Age by five-year period in young woman at BC diagnosis </v>
      </c>
      <c r="AC45" s="1" t="str">
        <f t="shared" ref="AC45:AC48" si="9">CONCATENATE("@",A45)</f>
        <v>@derived</v>
      </c>
      <c r="AD45" s="1" t="s">
        <v>54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2">
      <c r="A46" s="10" t="s">
        <v>70</v>
      </c>
      <c r="B46" s="13" t="s">
        <v>174</v>
      </c>
      <c r="C46" s="4" t="s">
        <v>1092</v>
      </c>
      <c r="D46" s="4" t="s">
        <v>48</v>
      </c>
      <c r="E46" s="4"/>
      <c r="F46" s="4" t="s">
        <v>54</v>
      </c>
      <c r="G46" s="4"/>
      <c r="H46" s="4" t="s">
        <v>1096</v>
      </c>
      <c r="I46" s="1" t="s">
        <v>1097</v>
      </c>
      <c r="J46" s="1" t="s">
        <v>178</v>
      </c>
      <c r="L46" s="1" t="str">
        <f t="shared" si="7"/>
        <v>age_young_cl_30_bin</v>
      </c>
      <c r="M46" s="1" t="s">
        <v>87</v>
      </c>
      <c r="O46" s="4" t="s">
        <v>53</v>
      </c>
      <c r="P46" s="1" t="e">
        <f>#REF!</f>
        <v>#REF!</v>
      </c>
      <c r="Q46" s="4" t="str">
        <f t="shared" si="6"/>
        <v>1,[0 -30)|2,30+</v>
      </c>
      <c r="R46" s="1" t="str">
        <f t="shared" si="8"/>
        <v>Age at BC diagnosis (cut-off 30 y.o.)</v>
      </c>
      <c r="AC46" s="1" t="str">
        <f t="shared" si="9"/>
        <v>@derived</v>
      </c>
      <c r="AD46" s="1" t="s">
        <v>54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2">
      <c r="A47" s="10" t="s">
        <v>70</v>
      </c>
      <c r="B47" s="13" t="s">
        <v>174</v>
      </c>
      <c r="C47" s="4" t="s">
        <v>1093</v>
      </c>
      <c r="D47" s="4" t="s">
        <v>48</v>
      </c>
      <c r="E47" s="4"/>
      <c r="F47" s="4" t="s">
        <v>54</v>
      </c>
      <c r="G47" s="4"/>
      <c r="H47" s="4" t="s">
        <v>1101</v>
      </c>
      <c r="I47" s="1" t="s">
        <v>1098</v>
      </c>
      <c r="J47" s="1" t="s">
        <v>178</v>
      </c>
      <c r="L47" s="1" t="str">
        <f t="shared" si="7"/>
        <v>age_young_cl_40_bin</v>
      </c>
      <c r="M47" s="1" t="s">
        <v>87</v>
      </c>
      <c r="O47" s="4" t="s">
        <v>53</v>
      </c>
      <c r="P47" s="1" t="e">
        <f>#REF!</f>
        <v>#REF!</v>
      </c>
      <c r="Q47" s="4" t="str">
        <f t="shared" si="6"/>
        <v>1,[0 -40)|2,40+</v>
      </c>
      <c r="R47" s="1" t="str">
        <f t="shared" si="8"/>
        <v>Age at BC diagnosis (cut-off 40 y.o.)</v>
      </c>
      <c r="AC47" s="1" t="str">
        <f t="shared" si="9"/>
        <v>@derived</v>
      </c>
      <c r="AD47" s="1" t="s">
        <v>54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2">
      <c r="A48" s="10" t="s">
        <v>70</v>
      </c>
      <c r="B48" s="13" t="s">
        <v>174</v>
      </c>
      <c r="C48" s="4" t="s">
        <v>1094</v>
      </c>
      <c r="D48" s="4" t="s">
        <v>48</v>
      </c>
      <c r="E48" s="4"/>
      <c r="F48" s="4" t="s">
        <v>54</v>
      </c>
      <c r="G48" s="4"/>
      <c r="H48" s="4" t="s">
        <v>1102</v>
      </c>
      <c r="I48" s="1" t="s">
        <v>1099</v>
      </c>
      <c r="J48" s="1" t="s">
        <v>178</v>
      </c>
      <c r="L48" s="1" t="str">
        <f t="shared" si="7"/>
        <v>age_young_cl_45_bin</v>
      </c>
      <c r="M48" s="1" t="s">
        <v>87</v>
      </c>
      <c r="O48" s="4" t="s">
        <v>53</v>
      </c>
      <c r="P48" s="1" t="e">
        <f>#REF!</f>
        <v>#REF!</v>
      </c>
      <c r="Q48" s="4" t="str">
        <f t="shared" si="6"/>
        <v>1,[0 -45)|2,45+</v>
      </c>
      <c r="R48" s="1" t="str">
        <f t="shared" si="8"/>
        <v>Age at BC diagnosis (cut-off 45 y.o.)</v>
      </c>
      <c r="AC48" s="1" t="str">
        <f t="shared" si="9"/>
        <v>@derived</v>
      </c>
      <c r="AD48" s="1" t="s">
        <v>54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2">
      <c r="A49" s="10" t="s">
        <v>70</v>
      </c>
      <c r="B49" s="13" t="s">
        <v>174</v>
      </c>
      <c r="C49" s="4" t="s">
        <v>1095</v>
      </c>
      <c r="D49" s="4" t="s">
        <v>48</v>
      </c>
      <c r="E49" s="4"/>
      <c r="F49" s="4" t="s">
        <v>54</v>
      </c>
      <c r="G49" s="4"/>
      <c r="H49" s="4" t="s">
        <v>1103</v>
      </c>
      <c r="I49" s="1" t="s">
        <v>1100</v>
      </c>
      <c r="J49" s="1" t="s">
        <v>178</v>
      </c>
      <c r="L49" s="1" t="str">
        <f t="shared" si="0"/>
        <v>age_young_cl_50_bin</v>
      </c>
      <c r="M49" s="1" t="s">
        <v>87</v>
      </c>
      <c r="O49" s="4" t="s">
        <v>53</v>
      </c>
      <c r="P49" s="1" t="e">
        <f>#REF!</f>
        <v>#REF!</v>
      </c>
      <c r="Q49" s="4" t="str">
        <f t="shared" si="6"/>
        <v>1,[0 -50)|2,50+</v>
      </c>
      <c r="R49" s="1" t="str">
        <f t="shared" si="4"/>
        <v>Age at BC diagnosis (cut-off 50 y.o.)</v>
      </c>
      <c r="AC49" s="1" t="str">
        <f t="shared" si="5"/>
        <v>@derived</v>
      </c>
      <c r="AD49" s="1" t="s">
        <v>54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4"/>
      <c r="I50" s="1" t="s">
        <v>196</v>
      </c>
      <c r="J50" s="1" t="s">
        <v>197</v>
      </c>
      <c r="L50" s="1" t="str">
        <f t="shared" si="0"/>
        <v>age_menarche</v>
      </c>
      <c r="M50" s="1" t="s">
        <v>87</v>
      </c>
      <c r="O50" s="1" t="s">
        <v>53</v>
      </c>
      <c r="P50" s="1" t="e">
        <f>#REF!</f>
        <v>#REF!</v>
      </c>
      <c r="Q50" s="4"/>
      <c r="R50" s="1" t="str">
        <f t="shared" si="4"/>
        <v xml:space="preserve">Age of first period  </v>
      </c>
      <c r="S50" s="1" t="s">
        <v>179</v>
      </c>
      <c r="AC50" s="1" t="str">
        <f t="shared" si="5"/>
        <v>@generic</v>
      </c>
      <c r="AD50" s="1" t="s">
        <v>54</v>
      </c>
      <c r="AF50" s="4" t="s">
        <v>198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4"/>
      <c r="I51" s="1" t="s">
        <v>200</v>
      </c>
      <c r="J51" s="1" t="s">
        <v>200</v>
      </c>
      <c r="L51" s="1" t="str">
        <f t="shared" si="0"/>
        <v>nb_preg</v>
      </c>
      <c r="M51" s="1" t="s">
        <v>87</v>
      </c>
      <c r="O51" s="1" t="s">
        <v>53</v>
      </c>
      <c r="P51" s="1" t="e">
        <f>#REF!</f>
        <v>#REF!</v>
      </c>
      <c r="Q51" s="4"/>
      <c r="R51" s="1" t="str">
        <f t="shared" si="4"/>
        <v>Number of pregnancies</v>
      </c>
      <c r="S51" s="4" t="s">
        <v>62</v>
      </c>
      <c r="AC51" s="1" t="str">
        <f t="shared" si="5"/>
        <v>@generic</v>
      </c>
      <c r="AD51" s="4" t="s">
        <v>54</v>
      </c>
      <c r="AE51" s="4"/>
      <c r="AF51" s="4" t="s">
        <v>198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/>
      <c r="H52" s="4" t="s">
        <v>202</v>
      </c>
      <c r="I52" s="1" t="s">
        <v>203</v>
      </c>
      <c r="J52" s="1" t="s">
        <v>200</v>
      </c>
      <c r="L52" s="1" t="str">
        <f t="shared" si="0"/>
        <v>nb_preg_3cl</v>
      </c>
      <c r="M52" s="1" t="s">
        <v>87</v>
      </c>
      <c r="O52" s="4" t="s">
        <v>53</v>
      </c>
      <c r="P52" s="1" t="e">
        <f>#REF!</f>
        <v>#REF!</v>
      </c>
      <c r="Q52" s="4" t="str">
        <f>H52</f>
        <v>0,0|1,1|2,More than 1</v>
      </c>
      <c r="R52" s="1" t="str">
        <f t="shared" si="4"/>
        <v>Number of pregnancies (class)</v>
      </c>
      <c r="AC52" s="1" t="str">
        <f t="shared" si="5"/>
        <v>@derived</v>
      </c>
      <c r="AD52" s="4" t="s">
        <v>54</v>
      </c>
      <c r="AE52" s="4"/>
      <c r="AF52" s="4" t="s">
        <v>198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/>
      <c r="H53" s="4" t="s">
        <v>205</v>
      </c>
      <c r="I53" s="1" t="s">
        <v>206</v>
      </c>
      <c r="J53" s="1" t="s">
        <v>207</v>
      </c>
      <c r="L53" s="1" t="str">
        <f t="shared" si="0"/>
        <v>prev_pregnancy</v>
      </c>
      <c r="M53" s="1" t="s">
        <v>87</v>
      </c>
      <c r="O53" s="1" t="s">
        <v>208</v>
      </c>
      <c r="P53" s="1" t="e">
        <f>#REF!</f>
        <v>#REF!</v>
      </c>
      <c r="Q53" s="4" t="str">
        <f>H53</f>
        <v>0,No|1,Yes</v>
      </c>
      <c r="R53" s="1" t="str">
        <f t="shared" si="4"/>
        <v xml:space="preserve">Previous pregnancies </v>
      </c>
      <c r="AC53" s="1" t="str">
        <f t="shared" si="5"/>
        <v>@derived</v>
      </c>
      <c r="AD53" s="4" t="s">
        <v>54</v>
      </c>
      <c r="AE53" s="4"/>
      <c r="AF53" s="4" t="s">
        <v>198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4"/>
      <c r="I54" s="1" t="s">
        <v>210</v>
      </c>
      <c r="J54" s="1" t="s">
        <v>211</v>
      </c>
      <c r="L54" s="1" t="str">
        <f t="shared" si="0"/>
        <v>nb_child</v>
      </c>
      <c r="M54" s="1" t="s">
        <v>87</v>
      </c>
      <c r="O54" s="1" t="s">
        <v>53</v>
      </c>
      <c r="P54" s="1" t="e">
        <f>#REF!</f>
        <v>#REF!</v>
      </c>
      <c r="Q54" s="4"/>
      <c r="R54" s="1" t="str">
        <f t="shared" si="4"/>
        <v>Number of live births</v>
      </c>
      <c r="S54" s="4" t="s">
        <v>62</v>
      </c>
      <c r="AC54" s="1" t="str">
        <f t="shared" si="5"/>
        <v>@generic</v>
      </c>
      <c r="AD54" s="4" t="s">
        <v>198</v>
      </c>
      <c r="AE54" s="4"/>
      <c r="AF54" s="4" t="s">
        <v>198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/>
      <c r="H55" s="4" t="s">
        <v>202</v>
      </c>
      <c r="I55" s="1" t="s">
        <v>213</v>
      </c>
      <c r="J55" s="1" t="s">
        <v>211</v>
      </c>
      <c r="L55" s="1" t="str">
        <f t="shared" si="0"/>
        <v>nb_child_3cl</v>
      </c>
      <c r="M55" s="1" t="s">
        <v>87</v>
      </c>
      <c r="O55" s="4" t="s">
        <v>53</v>
      </c>
      <c r="P55" s="1" t="e">
        <f>#REF!</f>
        <v>#REF!</v>
      </c>
      <c r="Q55" s="4" t="str">
        <f>H55</f>
        <v>0,0|1,1|2,More than 1</v>
      </c>
      <c r="R55" s="1" t="str">
        <f t="shared" si="4"/>
        <v>Number of live births (3 classes)</v>
      </c>
      <c r="AC55" s="1" t="str">
        <f t="shared" si="5"/>
        <v>@derived</v>
      </c>
      <c r="AD55" s="4" t="s">
        <v>198</v>
      </c>
      <c r="AE55" s="4"/>
      <c r="AF55" s="4" t="s">
        <v>198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/>
      <c r="H56" s="4" t="s">
        <v>205</v>
      </c>
      <c r="I56" s="4" t="s">
        <v>215</v>
      </c>
      <c r="J56" s="1" t="s">
        <v>216</v>
      </c>
      <c r="L56" s="1" t="str">
        <f t="shared" si="0"/>
        <v>prev_child</v>
      </c>
      <c r="M56" s="1" t="s">
        <v>87</v>
      </c>
      <c r="O56" s="1" t="s">
        <v>208</v>
      </c>
      <c r="P56" s="1" t="e">
        <f>#REF!</f>
        <v>#REF!</v>
      </c>
      <c r="Q56" s="4" t="str">
        <f>H56</f>
        <v>0,No|1,Yes</v>
      </c>
      <c r="R56" s="1" t="str">
        <f t="shared" si="4"/>
        <v>Previous live births</v>
      </c>
      <c r="AC56" s="1" t="str">
        <f t="shared" si="5"/>
        <v>@derived</v>
      </c>
      <c r="AD56" s="4" t="s">
        <v>198</v>
      </c>
      <c r="AE56" s="4"/>
      <c r="AF56" s="4" t="s">
        <v>198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/>
      <c r="H57" s="4" t="s">
        <v>218</v>
      </c>
      <c r="I57" s="4" t="s">
        <v>219</v>
      </c>
      <c r="J57" s="1" t="s">
        <v>220</v>
      </c>
      <c r="L57" s="1" t="str">
        <f t="shared" si="0"/>
        <v>breast_feed</v>
      </c>
      <c r="M57" s="1" t="s">
        <v>87</v>
      </c>
      <c r="O57" s="1" t="s">
        <v>208</v>
      </c>
      <c r="P57" s="1" t="e">
        <f>#REF!</f>
        <v>#REF!</v>
      </c>
      <c r="Q57" s="4" t="str">
        <f>H57</f>
        <v xml:space="preserve">0,No|1,Yes </v>
      </c>
      <c r="R57" s="1" t="str">
        <f t="shared" si="4"/>
        <v xml:space="preserve">Breastfeeding in at least one of the births </v>
      </c>
      <c r="AC57" s="1" t="str">
        <f t="shared" si="5"/>
        <v>@generic</v>
      </c>
      <c r="AD57" s="4" t="s">
        <v>198</v>
      </c>
      <c r="AE57" s="4"/>
      <c r="AF57" s="4" t="s">
        <v>198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/>
      <c r="H58" s="4" t="s">
        <v>222</v>
      </c>
      <c r="I58" s="1" t="s">
        <v>223</v>
      </c>
      <c r="J58" s="1" t="s">
        <v>224</v>
      </c>
      <c r="L58" s="1" t="str">
        <f t="shared" si="0"/>
        <v>menop</v>
      </c>
      <c r="M58" s="1" t="s">
        <v>87</v>
      </c>
      <c r="O58" s="4" t="s">
        <v>53</v>
      </c>
      <c r="P58" s="1" t="e">
        <f>#REF!</f>
        <v>#REF!</v>
      </c>
      <c r="Q58" s="4" t="str">
        <f>H58</f>
        <v>0,Premenopausal|1,Postmenopausal</v>
      </c>
      <c r="R58" s="1" t="str">
        <f t="shared" si="4"/>
        <v>Menopausal status at BC diagnosis</v>
      </c>
      <c r="AC58" s="1" t="str">
        <f t="shared" si="5"/>
        <v>@generic</v>
      </c>
      <c r="AD58" s="4" t="s">
        <v>54</v>
      </c>
      <c r="AE58" s="4"/>
      <c r="AF58" s="4" t="s">
        <v>54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4"/>
      <c r="I59" s="1" t="s">
        <v>226</v>
      </c>
      <c r="J59" s="1" t="s">
        <v>227</v>
      </c>
      <c r="L59" s="1" t="str">
        <f t="shared" si="0"/>
        <v>age_menop</v>
      </c>
      <c r="M59" s="1" t="s">
        <v>87</v>
      </c>
      <c r="O59" s="1" t="s">
        <v>53</v>
      </c>
      <c r="P59" s="1" t="e">
        <f>#REF!</f>
        <v>#REF!</v>
      </c>
      <c r="Q59" s="4"/>
      <c r="R59" s="1" t="str">
        <f t="shared" si="4"/>
        <v>Age at menopause diagnosis</v>
      </c>
      <c r="S59" s="1" t="s">
        <v>179</v>
      </c>
      <c r="AC59" s="1" t="str">
        <f t="shared" si="5"/>
        <v>@generic</v>
      </c>
      <c r="AD59" s="4" t="s">
        <v>54</v>
      </c>
      <c r="AE59" s="4"/>
      <c r="AF59" s="4" t="s">
        <v>198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/>
      <c r="H60" s="4" t="s">
        <v>205</v>
      </c>
      <c r="I60" s="1" t="s">
        <v>229</v>
      </c>
      <c r="J60" s="1" t="s">
        <v>229</v>
      </c>
      <c r="L60" s="1" t="str">
        <f t="shared" si="0"/>
        <v>hrt</v>
      </c>
      <c r="M60" s="1" t="s">
        <v>87</v>
      </c>
      <c r="O60" s="1" t="s">
        <v>208</v>
      </c>
      <c r="P60" s="1" t="e">
        <f>#REF!</f>
        <v>#REF!</v>
      </c>
      <c r="Q60" s="4" t="str">
        <f>H60</f>
        <v>0,No|1,Yes</v>
      </c>
      <c r="R60" s="1" t="str">
        <f t="shared" si="4"/>
        <v>HRT use</v>
      </c>
      <c r="AC60" s="1" t="str">
        <f t="shared" si="5"/>
        <v>@generic</v>
      </c>
      <c r="AD60" s="4" t="s">
        <v>54</v>
      </c>
      <c r="AE60" s="4"/>
      <c r="AF60" s="4" t="s">
        <v>198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/>
      <c r="H61" s="4" t="s">
        <v>205</v>
      </c>
      <c r="I61" s="1" t="s">
        <v>231</v>
      </c>
      <c r="J61" s="1" t="s">
        <v>231</v>
      </c>
      <c r="L61" s="1" t="str">
        <f t="shared" si="0"/>
        <v>fam_history</v>
      </c>
      <c r="M61" s="1" t="s">
        <v>87</v>
      </c>
      <c r="O61" s="1" t="s">
        <v>208</v>
      </c>
      <c r="P61" s="1" t="e">
        <f>#REF!</f>
        <v>#REF!</v>
      </c>
      <c r="Q61" s="4" t="str">
        <f>H61</f>
        <v>0,No|1,Yes</v>
      </c>
      <c r="R61" s="1" t="str">
        <f t="shared" si="4"/>
        <v>Familial history of BC</v>
      </c>
      <c r="AC61" s="1" t="str">
        <f t="shared" si="5"/>
        <v>@generic</v>
      </c>
      <c r="AD61" s="4" t="s">
        <v>54</v>
      </c>
      <c r="AE61" s="4"/>
      <c r="AF61" s="4" t="s">
        <v>54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/>
      <c r="H62" s="4" t="s">
        <v>205</v>
      </c>
      <c r="I62" s="1" t="s">
        <v>233</v>
      </c>
      <c r="J62" s="1" t="s">
        <v>234</v>
      </c>
      <c r="L62" s="1" t="str">
        <f t="shared" si="0"/>
        <v>brca_screen</v>
      </c>
      <c r="M62" s="1" t="s">
        <v>87</v>
      </c>
      <c r="O62" s="1" t="s">
        <v>208</v>
      </c>
      <c r="P62" s="1" t="e">
        <f>#REF!</f>
        <v>#REF!</v>
      </c>
      <c r="Q62" s="4" t="str">
        <f>H62</f>
        <v>0,No|1,Yes</v>
      </c>
      <c r="R62" s="1" t="str">
        <f t="shared" si="4"/>
        <v>Research of hereditary predisposition</v>
      </c>
      <c r="AC62" s="1" t="str">
        <f t="shared" si="5"/>
        <v>@generic</v>
      </c>
      <c r="AD62" s="4" t="s">
        <v>54</v>
      </c>
      <c r="AE62" s="4"/>
      <c r="AF62" s="4" t="s">
        <v>235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/>
      <c r="H63" s="4" t="s">
        <v>205</v>
      </c>
      <c r="I63" s="2" t="s">
        <v>237</v>
      </c>
      <c r="J63" s="1" t="s">
        <v>238</v>
      </c>
      <c r="L63" s="1" t="str">
        <f t="shared" si="0"/>
        <v>brca_mut</v>
      </c>
      <c r="M63" s="1" t="s">
        <v>87</v>
      </c>
      <c r="O63" s="1" t="s">
        <v>208</v>
      </c>
      <c r="P63" s="1" t="e">
        <f>#REF!</f>
        <v>#REF!</v>
      </c>
      <c r="Q63" s="4" t="str">
        <f>H63</f>
        <v>0,No|1,Yes</v>
      </c>
      <c r="R63" s="1" t="str">
        <f t="shared" si="4"/>
        <v>Hereditary predisposition found</v>
      </c>
      <c r="AC63" s="1" t="str">
        <f t="shared" si="5"/>
        <v>@generic</v>
      </c>
      <c r="AD63" s="4" t="s">
        <v>54</v>
      </c>
      <c r="AE63" s="4"/>
      <c r="AF63" s="4" t="s">
        <v>235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/>
      <c r="H64" s="4" t="s">
        <v>240</v>
      </c>
      <c r="I64" s="1" t="s">
        <v>241</v>
      </c>
      <c r="J64" s="1" t="s">
        <v>241</v>
      </c>
      <c r="L64" s="1" t="str">
        <f t="shared" si="0"/>
        <v>brca_1_2_mut</v>
      </c>
      <c r="M64" s="1" t="s">
        <v>87</v>
      </c>
      <c r="O64" s="4" t="s">
        <v>53</v>
      </c>
      <c r="P64" s="1" t="e">
        <f>#REF!</f>
        <v>#REF!</v>
      </c>
      <c r="Q64" s="4" t="str">
        <f>H64</f>
        <v>1,BRCA1|2,BRCA2|3,others|4,No</v>
      </c>
      <c r="R64" s="1" t="str">
        <f t="shared" si="4"/>
        <v>BRCA mutation genes</v>
      </c>
      <c r="AC64" s="1" t="str">
        <f t="shared" si="5"/>
        <v>@generic</v>
      </c>
      <c r="AD64" s="4" t="s">
        <v>198</v>
      </c>
      <c r="AE64" s="4"/>
      <c r="AF64" s="4" t="s">
        <v>235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4"/>
      <c r="I65" s="1" t="s">
        <v>243</v>
      </c>
      <c r="J65" s="1" t="s">
        <v>244</v>
      </c>
      <c r="L65" s="1" t="str">
        <f t="shared" si="0"/>
        <v>weight</v>
      </c>
      <c r="M65" s="1" t="s">
        <v>87</v>
      </c>
      <c r="O65" s="1" t="s">
        <v>53</v>
      </c>
      <c r="P65" s="1" t="e">
        <f>#REF!</f>
        <v>#REF!</v>
      </c>
      <c r="Q65" s="4"/>
      <c r="R65" s="1" t="str">
        <f t="shared" si="4"/>
        <v>weight in kgs</v>
      </c>
      <c r="S65" s="1" t="s">
        <v>179</v>
      </c>
      <c r="AC65" s="1" t="str">
        <f t="shared" si="5"/>
        <v>@generic</v>
      </c>
      <c r="AD65" s="4" t="s">
        <v>54</v>
      </c>
      <c r="AE65" s="4"/>
      <c r="AF65" s="4" t="s">
        <v>54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4"/>
      <c r="I66" s="1" t="s">
        <v>246</v>
      </c>
      <c r="J66" s="1" t="s">
        <v>247</v>
      </c>
      <c r="L66" s="1" t="str">
        <f t="shared" si="0"/>
        <v>size</v>
      </c>
      <c r="M66" s="1" t="s">
        <v>87</v>
      </c>
      <c r="O66" s="1" t="s">
        <v>53</v>
      </c>
      <c r="P66" s="1" t="e">
        <f>#REF!</f>
        <v>#REF!</v>
      </c>
      <c r="Q66" s="4"/>
      <c r="R66" s="1" t="str">
        <f t="shared" si="4"/>
        <v>size in meters</v>
      </c>
      <c r="S66" s="1" t="s">
        <v>179</v>
      </c>
      <c r="AC66" s="1" t="str">
        <f t="shared" si="5"/>
        <v>@generic</v>
      </c>
      <c r="AD66" s="4" t="s">
        <v>54</v>
      </c>
      <c r="AE66" s="4"/>
      <c r="AF66" s="4" t="s">
        <v>54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4"/>
      <c r="I67" s="1" t="s">
        <v>249</v>
      </c>
      <c r="J67" s="1" t="s">
        <v>250</v>
      </c>
      <c r="L67" s="1" t="str">
        <f t="shared" si="0"/>
        <v>bmi</v>
      </c>
      <c r="M67" s="1" t="s">
        <v>87</v>
      </c>
      <c r="O67" s="1" t="s">
        <v>53</v>
      </c>
      <c r="P67" s="1" t="e">
        <f>#REF!</f>
        <v>#REF!</v>
      </c>
      <c r="Q67" s="4"/>
      <c r="R67" s="1" t="str">
        <f t="shared" si="4"/>
        <v>BMI (WHO)</v>
      </c>
      <c r="S67" s="1" t="s">
        <v>179</v>
      </c>
      <c r="AC67" s="1" t="str">
        <f t="shared" si="5"/>
        <v>@derived</v>
      </c>
      <c r="AD67" s="4" t="s">
        <v>54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/>
      <c r="H68" s="4" t="s">
        <v>252</v>
      </c>
      <c r="I68" s="1" t="s">
        <v>253</v>
      </c>
      <c r="J68" s="1" t="s">
        <v>250</v>
      </c>
      <c r="L68" s="1" t="str">
        <f t="shared" si="0"/>
        <v>bmi_2cl</v>
      </c>
      <c r="M68" s="1" t="s">
        <v>87</v>
      </c>
      <c r="O68" s="4" t="s">
        <v>53</v>
      </c>
      <c r="P68" s="1" t="e">
        <f>#REF!</f>
        <v>#REF!</v>
      </c>
      <c r="Q68" s="4" t="str">
        <f t="shared" ref="Q68:Q74" si="10">H68</f>
        <v>1,&lt;25|2,&gt;25</v>
      </c>
      <c r="R68" s="1" t="str">
        <f t="shared" si="4"/>
        <v>BMI classes (normal, overweight)</v>
      </c>
      <c r="AC68" s="1" t="str">
        <f t="shared" si="5"/>
        <v>@derived</v>
      </c>
      <c r="AD68" s="4" t="s">
        <v>54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14"/>
      <c r="H69" s="4" t="s">
        <v>255</v>
      </c>
      <c r="I69" s="1" t="s">
        <v>256</v>
      </c>
      <c r="J69" s="1" t="s">
        <v>250</v>
      </c>
      <c r="L69" s="1" t="str">
        <f t="shared" si="0"/>
        <v>bmi_3cl</v>
      </c>
      <c r="M69" s="1" t="s">
        <v>87</v>
      </c>
      <c r="O69" s="4" t="s">
        <v>53</v>
      </c>
      <c r="P69" s="1" t="e">
        <f>#REF!</f>
        <v>#REF!</v>
      </c>
      <c r="Q69" s="4" t="str">
        <f t="shared" si="10"/>
        <v>2,18.5-24.9|1,&lt;18.5|3,&gt;=25</v>
      </c>
      <c r="R69" s="1" t="str">
        <f t="shared" si="4"/>
        <v>BMI classes (underweight,normal, overweight), Reference : level 2</v>
      </c>
      <c r="AC69" s="1" t="str">
        <f t="shared" si="5"/>
        <v>@derived</v>
      </c>
      <c r="AD69" s="4" t="s">
        <v>54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14"/>
      <c r="H70" s="4" t="s">
        <v>258</v>
      </c>
      <c r="I70" s="1" t="s">
        <v>259</v>
      </c>
      <c r="J70" s="1" t="s">
        <v>250</v>
      </c>
      <c r="L70" s="1" t="str">
        <f t="shared" ref="L70:L133" si="11">C70</f>
        <v>bmi_4cl</v>
      </c>
      <c r="M70" s="1" t="s">
        <v>87</v>
      </c>
      <c r="O70" s="4" t="s">
        <v>53</v>
      </c>
      <c r="P70" s="1" t="e">
        <f>#REF!</f>
        <v>#REF!</v>
      </c>
      <c r="Q70" s="4" t="str">
        <f t="shared" si="10"/>
        <v>2,18.5-24.9|1,&lt;18.5|3,25-29.9|4,&gt;=30</v>
      </c>
      <c r="R70" s="1" t="str">
        <f t="shared" si="4"/>
        <v>BMI classes (underweight,normal, overweight, obese), Reference : level 2</v>
      </c>
      <c r="AC70" s="1" t="str">
        <f t="shared" si="5"/>
        <v>@derived</v>
      </c>
      <c r="AD70" s="4" t="s">
        <v>54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14"/>
      <c r="H71" s="4" t="s">
        <v>261</v>
      </c>
      <c r="I71" s="1" t="s">
        <v>262</v>
      </c>
      <c r="J71" s="1" t="s">
        <v>250</v>
      </c>
      <c r="L71" s="1" t="str">
        <f t="shared" si="11"/>
        <v>bmi_5cl</v>
      </c>
      <c r="M71" s="1" t="s">
        <v>87</v>
      </c>
      <c r="O71" s="4" t="s">
        <v>53</v>
      </c>
      <c r="P71" s="1" t="e">
        <f>#REF!</f>
        <v>#REF!</v>
      </c>
      <c r="Q71" s="4" t="str">
        <f t="shared" si="10"/>
        <v>2,18.5-24.9|1,&lt;18.5|3,25-29.9|4,&gt;=30|5,&gt;=35</v>
      </c>
      <c r="R71" s="1" t="str">
        <f t="shared" si="4"/>
        <v>BMI classes (underweight,normal, overweight, obese, severely obese), Reference : level 2</v>
      </c>
      <c r="AC71" s="1" t="str">
        <f t="shared" si="5"/>
        <v>@derived</v>
      </c>
      <c r="AD71" s="4" t="s">
        <v>54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/>
      <c r="H72" s="4" t="s">
        <v>264</v>
      </c>
      <c r="I72" s="1" t="s">
        <v>265</v>
      </c>
      <c r="J72" s="1" t="s">
        <v>266</v>
      </c>
      <c r="L72" s="1" t="str">
        <f t="shared" si="11"/>
        <v>smoking_3cl</v>
      </c>
      <c r="M72" s="1" t="s">
        <v>87</v>
      </c>
      <c r="O72" s="4" t="s">
        <v>53</v>
      </c>
      <c r="P72" s="1" t="e">
        <f>#REF!</f>
        <v>#REF!</v>
      </c>
      <c r="Q72" s="4" t="str">
        <f t="shared" si="10"/>
        <v xml:space="preserve">1,Never|2,Current|3,Former </v>
      </c>
      <c r="R72" s="1" t="str">
        <f t="shared" si="4"/>
        <v xml:space="preserve">Smoking status at diagnosis </v>
      </c>
      <c r="AC72" s="1" t="str">
        <f t="shared" si="5"/>
        <v>@generic</v>
      </c>
      <c r="AD72" s="4" t="s">
        <v>198</v>
      </c>
      <c r="AE72" s="4"/>
      <c r="AF72" s="4" t="s">
        <v>235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/>
      <c r="H73" s="4" t="s">
        <v>205</v>
      </c>
      <c r="I73" s="2" t="s">
        <v>268</v>
      </c>
      <c r="J73" s="1" t="s">
        <v>266</v>
      </c>
      <c r="L73" s="1" t="str">
        <f t="shared" si="11"/>
        <v>smoking</v>
      </c>
      <c r="M73" s="1" t="s">
        <v>87</v>
      </c>
      <c r="O73" s="1" t="s">
        <v>208</v>
      </c>
      <c r="P73" s="1" t="e">
        <f>#REF!</f>
        <v>#REF!</v>
      </c>
      <c r="Q73" s="4" t="str">
        <f t="shared" si="10"/>
        <v>0,No|1,Yes</v>
      </c>
      <c r="R73" s="1" t="str">
        <f t="shared" si="4"/>
        <v>Active smoking status at diagnosis ( yes/no) ; former smokers are considered as no</v>
      </c>
      <c r="AC73" s="1" t="str">
        <f t="shared" si="5"/>
        <v>@generic</v>
      </c>
      <c r="AD73" s="4" t="s">
        <v>198</v>
      </c>
      <c r="AE73" s="4"/>
      <c r="AF73" s="4" t="s">
        <v>235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/>
      <c r="H74" s="4" t="s">
        <v>205</v>
      </c>
      <c r="I74" s="1" t="s">
        <v>270</v>
      </c>
      <c r="J74" s="1" t="s">
        <v>271</v>
      </c>
      <c r="L74" s="1" t="str">
        <f t="shared" si="11"/>
        <v>drinking_alcohol</v>
      </c>
      <c r="M74" s="1" t="s">
        <v>87</v>
      </c>
      <c r="O74" s="1" t="s">
        <v>208</v>
      </c>
      <c r="P74" s="1" t="e">
        <f>#REF!</f>
        <v>#REF!</v>
      </c>
      <c r="Q74" s="4" t="str">
        <f t="shared" si="10"/>
        <v>0,No|1,Yes</v>
      </c>
      <c r="R74" s="1" t="str">
        <f t="shared" ref="R74:R105" si="12">I74</f>
        <v xml:space="preserve">Alcohol consumption (daily) at diagnosis </v>
      </c>
      <c r="AC74" s="1" t="str">
        <f t="shared" si="5"/>
        <v>@generic</v>
      </c>
      <c r="AD74" s="4" t="s">
        <v>198</v>
      </c>
      <c r="AE74" s="4"/>
      <c r="AF74" s="4" t="s">
        <v>198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4"/>
      <c r="I75" s="1" t="s">
        <v>273</v>
      </c>
      <c r="J75" s="1" t="s">
        <v>274</v>
      </c>
      <c r="L75" s="1" t="str">
        <f t="shared" si="11"/>
        <v>charlson_indx</v>
      </c>
      <c r="M75" s="1" t="s">
        <v>87</v>
      </c>
      <c r="O75" s="1" t="s">
        <v>53</v>
      </c>
      <c r="P75" s="1" t="e">
        <f>#REF!</f>
        <v>#REF!</v>
      </c>
      <c r="Q75" s="4"/>
      <c r="R75" s="1" t="str">
        <f t="shared" si="12"/>
        <v>Prediction 10-year survival in patients with multiple comorbidities.</v>
      </c>
      <c r="S75" s="4" t="s">
        <v>62</v>
      </c>
      <c r="AC75" s="1" t="str">
        <f t="shared" si="5"/>
        <v>@generic</v>
      </c>
      <c r="AD75" s="4" t="s">
        <v>198</v>
      </c>
      <c r="AE75" s="4"/>
      <c r="AF75" s="4" t="s">
        <v>198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/>
      <c r="H76" s="4" t="s">
        <v>205</v>
      </c>
      <c r="I76" s="1" t="s">
        <v>276</v>
      </c>
      <c r="J76" s="1" t="s">
        <v>276</v>
      </c>
      <c r="L76" s="1" t="str">
        <f t="shared" si="11"/>
        <v>hosp_psy</v>
      </c>
      <c r="M76" s="1" t="s">
        <v>87</v>
      </c>
      <c r="O76" s="1" t="s">
        <v>208</v>
      </c>
      <c r="P76" s="1" t="e">
        <f>#REF!</f>
        <v>#REF!</v>
      </c>
      <c r="Q76" s="4" t="str">
        <f t="shared" ref="Q76:Q95" si="13">H76</f>
        <v>0,No|1,Yes</v>
      </c>
      <c r="R76" s="1" t="str">
        <f t="shared" si="12"/>
        <v>Hospitalization for psychiatric reasons</v>
      </c>
      <c r="AC76" s="1" t="str">
        <f t="shared" ref="AC76:AC107" si="14">CONCATENATE("@",A76)</f>
        <v>@generic</v>
      </c>
      <c r="AD76" s="4" t="s">
        <v>198</v>
      </c>
      <c r="AE76" s="4"/>
      <c r="AF76" s="4" t="s">
        <v>198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/>
      <c r="H77" s="4" t="s">
        <v>205</v>
      </c>
      <c r="I77" s="15" t="s">
        <v>279</v>
      </c>
      <c r="J77" s="1" t="s">
        <v>280</v>
      </c>
      <c r="L77" s="1" t="str">
        <f t="shared" si="11"/>
        <v>comedic</v>
      </c>
      <c r="M77" s="1" t="s">
        <v>87</v>
      </c>
      <c r="N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O77" s="1" t="s">
        <v>208</v>
      </c>
      <c r="P77" s="1" t="e">
        <f>#REF!</f>
        <v>#REF!</v>
      </c>
      <c r="Q77" s="4" t="str">
        <f t="shared" si="13"/>
        <v>0,No|1,Yes</v>
      </c>
      <c r="R77" s="1" t="str">
        <f t="shared" si="12"/>
        <v xml:space="preserve">Taking of co-medications at BC diagnosis </v>
      </c>
      <c r="AC77" s="1" t="str">
        <f t="shared" si="14"/>
        <v>@generic</v>
      </c>
      <c r="AD77" s="4" t="s">
        <v>198</v>
      </c>
      <c r="AE77" s="4"/>
      <c r="AF77" s="4" t="s">
        <v>235</v>
      </c>
    </row>
    <row r="78" spans="1:48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/>
      <c r="H78" s="4" t="s">
        <v>205</v>
      </c>
      <c r="I78" s="1" t="s">
        <v>282</v>
      </c>
      <c r="J78" s="1" t="s">
        <v>283</v>
      </c>
      <c r="L78" s="1" t="str">
        <f t="shared" si="11"/>
        <v>comedic_n_nervous_system</v>
      </c>
      <c r="M78" s="1" t="s">
        <v>87</v>
      </c>
      <c r="O78" s="1" t="s">
        <v>208</v>
      </c>
      <c r="P78" s="1" t="e">
        <f>#REF!</f>
        <v>#REF!</v>
      </c>
      <c r="Q78" s="4" t="str">
        <f t="shared" si="13"/>
        <v>0,No|1,Yes</v>
      </c>
      <c r="R78" s="1" t="str">
        <f t="shared" si="12"/>
        <v>at least 1 comedic level 1</v>
      </c>
      <c r="AC78" s="1" t="str">
        <f t="shared" si="14"/>
        <v>@generic</v>
      </c>
      <c r="AD78" s="4" t="s">
        <v>198</v>
      </c>
      <c r="AE78" s="4"/>
      <c r="AF78" s="4" t="s">
        <v>235</v>
      </c>
    </row>
    <row r="79" spans="1:48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/>
      <c r="H79" s="4" t="s">
        <v>205</v>
      </c>
      <c r="I79" s="1" t="s">
        <v>282</v>
      </c>
      <c r="J79" s="1" t="s">
        <v>285</v>
      </c>
      <c r="L79" s="1" t="str">
        <f t="shared" si="11"/>
        <v>comedic_c_cardiovascular</v>
      </c>
      <c r="M79" s="1" t="s">
        <v>87</v>
      </c>
      <c r="O79" s="1" t="s">
        <v>208</v>
      </c>
      <c r="P79" s="1" t="e">
        <f>#REF!</f>
        <v>#REF!</v>
      </c>
      <c r="Q79" s="4" t="str">
        <f t="shared" si="13"/>
        <v>0,No|1,Yes</v>
      </c>
      <c r="R79" s="1" t="str">
        <f t="shared" si="12"/>
        <v>at least 1 comedic level 1</v>
      </c>
      <c r="AC79" s="1" t="str">
        <f t="shared" si="14"/>
        <v>@generic</v>
      </c>
      <c r="AD79" s="4" t="s">
        <v>198</v>
      </c>
      <c r="AE79" s="4"/>
      <c r="AF79" s="4" t="s">
        <v>235</v>
      </c>
    </row>
    <row r="80" spans="1:48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/>
      <c r="H80" s="4" t="s">
        <v>205</v>
      </c>
      <c r="I80" s="1" t="s">
        <v>282</v>
      </c>
      <c r="J80" s="1" t="s">
        <v>287</v>
      </c>
      <c r="L80" s="1" t="str">
        <f t="shared" si="11"/>
        <v>comedic_a_alimentary_metabo</v>
      </c>
      <c r="M80" s="1" t="s">
        <v>87</v>
      </c>
      <c r="O80" s="1" t="s">
        <v>208</v>
      </c>
      <c r="P80" s="1" t="e">
        <f>#REF!</f>
        <v>#REF!</v>
      </c>
      <c r="Q80" s="4" t="str">
        <f t="shared" si="13"/>
        <v>0,No|1,Yes</v>
      </c>
      <c r="R80" s="1" t="str">
        <f t="shared" si="12"/>
        <v>at least 1 comedic level 1</v>
      </c>
      <c r="AC80" s="1" t="str">
        <f t="shared" si="14"/>
        <v>@generic</v>
      </c>
      <c r="AD80" s="4" t="s">
        <v>198</v>
      </c>
      <c r="AE80" s="4"/>
      <c r="AF80" s="4" t="s">
        <v>235</v>
      </c>
    </row>
    <row r="81" spans="1:48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/>
      <c r="H81" s="4" t="s">
        <v>205</v>
      </c>
      <c r="I81" s="1" t="s">
        <v>282</v>
      </c>
      <c r="J81" s="1" t="s">
        <v>289</v>
      </c>
      <c r="L81" s="1" t="str">
        <f t="shared" si="11"/>
        <v>comedic_h_hormonal_prep</v>
      </c>
      <c r="M81" s="1" t="s">
        <v>87</v>
      </c>
      <c r="O81" s="1" t="s">
        <v>208</v>
      </c>
      <c r="P81" s="1" t="e">
        <f>#REF!</f>
        <v>#REF!</v>
      </c>
      <c r="Q81" s="4" t="str">
        <f t="shared" si="13"/>
        <v>0,No|1,Yes</v>
      </c>
      <c r="R81" s="1" t="str">
        <f t="shared" si="12"/>
        <v>at least 1 comedic level 1</v>
      </c>
      <c r="AC81" s="1" t="str">
        <f t="shared" si="14"/>
        <v>@generic</v>
      </c>
      <c r="AD81" s="4" t="s">
        <v>198</v>
      </c>
      <c r="AE81" s="4"/>
      <c r="AF81" s="4" t="s">
        <v>235</v>
      </c>
    </row>
    <row r="82" spans="1:48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/>
      <c r="H82" s="4" t="s">
        <v>205</v>
      </c>
      <c r="I82" s="1" t="s">
        <v>282</v>
      </c>
      <c r="J82" s="1" t="s">
        <v>291</v>
      </c>
      <c r="L82" s="1" t="str">
        <f t="shared" si="11"/>
        <v>comedic_others</v>
      </c>
      <c r="M82" s="1" t="s">
        <v>87</v>
      </c>
      <c r="O82" s="1" t="s">
        <v>208</v>
      </c>
      <c r="P82" s="1" t="e">
        <f>#REF!</f>
        <v>#REF!</v>
      </c>
      <c r="Q82" s="4" t="str">
        <f t="shared" si="13"/>
        <v>0,No|1,Yes</v>
      </c>
      <c r="R82" s="1" t="str">
        <f t="shared" si="12"/>
        <v>at least 1 comedic level 1</v>
      </c>
      <c r="AC82" s="1" t="str">
        <f t="shared" si="14"/>
        <v>@generic</v>
      </c>
      <c r="AD82" s="4" t="s">
        <v>198</v>
      </c>
      <c r="AE82" s="4"/>
      <c r="AF82" s="4" t="s">
        <v>235</v>
      </c>
    </row>
    <row r="83" spans="1:48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/>
      <c r="H83" s="4" t="s">
        <v>205</v>
      </c>
      <c r="I83" s="4" t="s">
        <v>293</v>
      </c>
      <c r="J83" s="1" t="s">
        <v>294</v>
      </c>
      <c r="L83" s="1" t="str">
        <f t="shared" si="11"/>
        <v>comorbidity</v>
      </c>
      <c r="M83" s="1" t="s">
        <v>87</v>
      </c>
      <c r="N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O83" s="1" t="s">
        <v>208</v>
      </c>
      <c r="P83" s="1" t="e">
        <f>#REF!</f>
        <v>#REF!</v>
      </c>
      <c r="Q83" s="4" t="str">
        <f t="shared" si="13"/>
        <v>0,No|1,Yes</v>
      </c>
      <c r="R83" s="1" t="str">
        <f t="shared" si="12"/>
        <v xml:space="preserve">Comorbidity at BC diagnosis </v>
      </c>
      <c r="AC83" s="1" t="str">
        <f t="shared" si="14"/>
        <v>@generic</v>
      </c>
      <c r="AD83" s="4" t="s">
        <v>198</v>
      </c>
      <c r="AE83" s="4"/>
      <c r="AF83" s="4" t="s">
        <v>235</v>
      </c>
    </row>
    <row r="84" spans="1:48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/>
      <c r="H84" s="4" t="s">
        <v>205</v>
      </c>
      <c r="I84" s="1" t="s">
        <v>296</v>
      </c>
      <c r="J84" s="1" t="s">
        <v>297</v>
      </c>
      <c r="L84" s="1" t="str">
        <f t="shared" si="11"/>
        <v>comor_hypertension_heart_disease</v>
      </c>
      <c r="M84" s="1" t="s">
        <v>87</v>
      </c>
      <c r="O84" s="1" t="s">
        <v>208</v>
      </c>
      <c r="P84" s="1" t="e">
        <f>#REF!</f>
        <v>#REF!</v>
      </c>
      <c r="Q84" s="4" t="str">
        <f t="shared" si="13"/>
        <v>0,No|1,Yes</v>
      </c>
      <c r="R84" s="1" t="str">
        <f t="shared" si="12"/>
        <v>Hypertension or/and heart disease</v>
      </c>
      <c r="AC84" s="1" t="str">
        <f t="shared" si="14"/>
        <v>@generic</v>
      </c>
      <c r="AD84" s="4" t="s">
        <v>198</v>
      </c>
      <c r="AE84" s="4"/>
      <c r="AF84" s="4" t="s">
        <v>235</v>
      </c>
    </row>
    <row r="85" spans="1:48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/>
      <c r="H85" s="4" t="s">
        <v>205</v>
      </c>
      <c r="I85" s="1" t="s">
        <v>299</v>
      </c>
      <c r="J85" s="1" t="s">
        <v>299</v>
      </c>
      <c r="L85" s="1" t="str">
        <f t="shared" si="11"/>
        <v>comor_depression_anxiety</v>
      </c>
      <c r="M85" s="1" t="s">
        <v>87</v>
      </c>
      <c r="O85" s="1" t="s">
        <v>208</v>
      </c>
      <c r="P85" s="1" t="e">
        <f>#REF!</f>
        <v>#REF!</v>
      </c>
      <c r="Q85" s="4" t="str">
        <f t="shared" si="13"/>
        <v>0,No|1,Yes</v>
      </c>
      <c r="R85" s="1" t="str">
        <f t="shared" si="12"/>
        <v>Depression or anxiety</v>
      </c>
      <c r="AC85" s="1" t="str">
        <f t="shared" si="14"/>
        <v>@generic</v>
      </c>
      <c r="AD85" s="4" t="s">
        <v>198</v>
      </c>
      <c r="AE85" s="4"/>
      <c r="AF85" s="4" t="s">
        <v>235</v>
      </c>
    </row>
    <row r="86" spans="1:48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/>
      <c r="H86" s="4" t="s">
        <v>205</v>
      </c>
      <c r="I86" s="1" t="s">
        <v>301</v>
      </c>
      <c r="J86" s="1" t="s">
        <v>302</v>
      </c>
      <c r="L86" s="1" t="str">
        <f t="shared" si="11"/>
        <v>comor_dyslipidemia</v>
      </c>
      <c r="M86" s="1" t="s">
        <v>87</v>
      </c>
      <c r="O86" s="1" t="s">
        <v>208</v>
      </c>
      <c r="P86" s="1" t="e">
        <f>#REF!</f>
        <v>#REF!</v>
      </c>
      <c r="Q86" s="4" t="str">
        <f t="shared" si="13"/>
        <v>0,No|1,Yes</v>
      </c>
      <c r="R86" s="1" t="str">
        <f t="shared" si="12"/>
        <v xml:space="preserve">Dyslipemia (lipids in the blood:LDL, VLDL, IDL.  Hypercholesterolemia, Hyperglyceridemia, Hyperlipoproteinemia) </v>
      </c>
      <c r="AC86" s="1" t="str">
        <f t="shared" si="14"/>
        <v>@generic</v>
      </c>
      <c r="AD86" s="4" t="s">
        <v>198</v>
      </c>
      <c r="AE86" s="4"/>
      <c r="AF86" s="4" t="s">
        <v>235</v>
      </c>
    </row>
    <row r="87" spans="1:48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/>
      <c r="H87" s="4" t="s">
        <v>205</v>
      </c>
      <c r="I87" s="1" t="s">
        <v>304</v>
      </c>
      <c r="J87" s="1" t="s">
        <v>305</v>
      </c>
      <c r="L87" s="1" t="str">
        <f t="shared" si="11"/>
        <v>comor_diabete</v>
      </c>
      <c r="M87" s="1" t="s">
        <v>87</v>
      </c>
      <c r="O87" s="1" t="s">
        <v>208</v>
      </c>
      <c r="P87" s="1" t="e">
        <f>#REF!</f>
        <v>#REF!</v>
      </c>
      <c r="Q87" s="4" t="str">
        <f t="shared" si="13"/>
        <v>0,No|1,Yes</v>
      </c>
      <c r="R87" s="1" t="str">
        <f t="shared" si="12"/>
        <v xml:space="preserve">Diabetes 1 or 2 </v>
      </c>
      <c r="AC87" s="1" t="str">
        <f t="shared" si="14"/>
        <v>@generic</v>
      </c>
      <c r="AD87" s="4" t="s">
        <v>198</v>
      </c>
      <c r="AE87" s="4"/>
      <c r="AF87" s="4" t="s">
        <v>235</v>
      </c>
    </row>
    <row r="88" spans="1:48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/>
      <c r="H88" s="4" t="s">
        <v>205</v>
      </c>
      <c r="I88" s="1" t="s">
        <v>307</v>
      </c>
      <c r="J88" s="1" t="s">
        <v>308</v>
      </c>
      <c r="L88" s="1" t="str">
        <f t="shared" si="11"/>
        <v>comor_ulcere_gastritis</v>
      </c>
      <c r="M88" s="1" t="s">
        <v>87</v>
      </c>
      <c r="O88" s="1" t="s">
        <v>208</v>
      </c>
      <c r="P88" s="1" t="e">
        <f>#REF!</f>
        <v>#REF!</v>
      </c>
      <c r="Q88" s="4" t="str">
        <f t="shared" si="13"/>
        <v>0,No|1,Yes</v>
      </c>
      <c r="R88" s="1" t="str">
        <f t="shared" si="12"/>
        <v xml:space="preserve">Gastric ulcer </v>
      </c>
      <c r="AC88" s="1" t="str">
        <f t="shared" si="14"/>
        <v>@generic</v>
      </c>
      <c r="AD88" s="4" t="s">
        <v>198</v>
      </c>
      <c r="AE88" s="4"/>
      <c r="AF88" s="4" t="s">
        <v>235</v>
      </c>
    </row>
    <row r="89" spans="1:48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/>
      <c r="H89" s="4" t="s">
        <v>205</v>
      </c>
      <c r="I89" s="1" t="s">
        <v>310</v>
      </c>
      <c r="J89" s="1" t="s">
        <v>310</v>
      </c>
      <c r="L89" s="1" t="str">
        <f t="shared" si="11"/>
        <v>comor_thyroid_disorders</v>
      </c>
      <c r="M89" s="1" t="s">
        <v>87</v>
      </c>
      <c r="O89" s="1" t="s">
        <v>208</v>
      </c>
      <c r="P89" s="1" t="e">
        <f>#REF!</f>
        <v>#REF!</v>
      </c>
      <c r="Q89" s="4" t="str">
        <f t="shared" si="13"/>
        <v>0,No|1,Yes</v>
      </c>
      <c r="R89" s="1" t="str">
        <f t="shared" si="12"/>
        <v>Thyroid disorders</v>
      </c>
      <c r="AC89" s="1" t="str">
        <f t="shared" si="14"/>
        <v>@generic</v>
      </c>
      <c r="AD89" s="4" t="s">
        <v>198</v>
      </c>
      <c r="AE89" s="4"/>
      <c r="AF89" s="4" t="s">
        <v>235</v>
      </c>
    </row>
    <row r="90" spans="1:48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/>
      <c r="H90" s="4" t="s">
        <v>205</v>
      </c>
      <c r="I90" s="1" t="s">
        <v>312</v>
      </c>
      <c r="J90" s="1" t="s">
        <v>313</v>
      </c>
      <c r="L90" s="1" t="str">
        <f t="shared" si="11"/>
        <v>comor_others_grouped</v>
      </c>
      <c r="M90" s="1" t="s">
        <v>87</v>
      </c>
      <c r="O90" s="1" t="s">
        <v>208</v>
      </c>
      <c r="P90" s="1" t="e">
        <f>#REF!</f>
        <v>#REF!</v>
      </c>
      <c r="Q90" s="4" t="str">
        <f t="shared" si="13"/>
        <v>0,No|1,Yes</v>
      </c>
      <c r="R90" s="1" t="str">
        <f t="shared" si="12"/>
        <v xml:space="preserve">Others comorbidities </v>
      </c>
      <c r="AC90" s="1" t="str">
        <f t="shared" si="14"/>
        <v>@generic</v>
      </c>
      <c r="AD90" s="4" t="s">
        <v>198</v>
      </c>
      <c r="AE90" s="4"/>
      <c r="AF90" s="4" t="s">
        <v>235</v>
      </c>
    </row>
    <row r="91" spans="1:48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/>
      <c r="H91" s="4" t="s">
        <v>205</v>
      </c>
      <c r="I91" s="1" t="s">
        <v>316</v>
      </c>
      <c r="J91" s="1" t="s">
        <v>317</v>
      </c>
      <c r="L91" s="1" t="str">
        <f t="shared" si="11"/>
        <v>bilat_bc</v>
      </c>
      <c r="M91" s="1" t="s">
        <v>87</v>
      </c>
      <c r="N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O91" s="1" t="s">
        <v>208</v>
      </c>
      <c r="P91" s="1" t="e">
        <f>#REF!</f>
        <v>#REF!</v>
      </c>
      <c r="Q91" s="4" t="str">
        <f t="shared" si="13"/>
        <v>0,No|1,Yes</v>
      </c>
      <c r="R91" s="1" t="str">
        <f t="shared" si="12"/>
        <v>Synchronous bilat BC (2nd BC diagnosis within the 6 months after the index BC diagnosis)</v>
      </c>
      <c r="AC91" s="1" t="str">
        <f t="shared" si="14"/>
        <v>@generic</v>
      </c>
      <c r="AD91" s="4" t="s">
        <v>318</v>
      </c>
      <c r="AE91" s="4"/>
      <c r="AF91" s="4" t="s">
        <v>54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/>
      <c r="H92" s="4" t="s">
        <v>205</v>
      </c>
      <c r="I92" s="1" t="s">
        <v>320</v>
      </c>
      <c r="J92" s="1" t="s">
        <v>321</v>
      </c>
      <c r="L92" s="1" t="str">
        <f t="shared" si="11"/>
        <v>inflammatory_BC</v>
      </c>
      <c r="M92" s="1" t="s">
        <v>87</v>
      </c>
      <c r="O92" s="1" t="s">
        <v>208</v>
      </c>
      <c r="P92" s="1" t="e">
        <f>#REF!</f>
        <v>#REF!</v>
      </c>
      <c r="Q92" s="4" t="str">
        <f t="shared" si="13"/>
        <v>0,No|1,Yes</v>
      </c>
      <c r="R92" s="1" t="str">
        <f t="shared" si="12"/>
        <v xml:space="preserve">Inflammatory BC at diagnosis </v>
      </c>
      <c r="AC92" s="1" t="str">
        <f t="shared" si="14"/>
        <v>@generic</v>
      </c>
      <c r="AD92" s="4" t="s">
        <v>54</v>
      </c>
      <c r="AE92" s="4"/>
      <c r="AF92" s="4" t="s">
        <v>54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/>
      <c r="H93" s="4" t="s">
        <v>323</v>
      </c>
      <c r="I93" s="1" t="s">
        <v>324</v>
      </c>
      <c r="J93" s="1" t="s">
        <v>325</v>
      </c>
      <c r="L93" s="1" t="str">
        <f t="shared" si="11"/>
        <v>moddiag</v>
      </c>
      <c r="M93" s="1" t="s">
        <v>87</v>
      </c>
      <c r="O93" s="4" t="s">
        <v>53</v>
      </c>
      <c r="P93" s="1" t="e">
        <f>#REF!</f>
        <v>#REF!</v>
      </c>
      <c r="Q93" s="4" t="str">
        <f t="shared" si="13"/>
        <v>0,Radiologic|1,Clinical</v>
      </c>
      <c r="R93" s="1" t="str">
        <f t="shared" si="12"/>
        <v>Mode of BC diagnosis: radiological/clinical</v>
      </c>
      <c r="AC93" s="1" t="str">
        <f t="shared" si="14"/>
        <v>@generic</v>
      </c>
      <c r="AD93" s="4" t="s">
        <v>54</v>
      </c>
      <c r="AE93" s="4"/>
      <c r="AF93" s="4" t="s">
        <v>198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/>
      <c r="H94" s="37" t="s">
        <v>205</v>
      </c>
      <c r="I94" s="1" t="s">
        <v>327</v>
      </c>
      <c r="J94" s="1" t="s">
        <v>328</v>
      </c>
      <c r="L94" s="1" t="str">
        <f t="shared" si="11"/>
        <v>multifocality_clin</v>
      </c>
      <c r="M94" s="1" t="s">
        <v>87</v>
      </c>
      <c r="O94" s="4" t="s">
        <v>53</v>
      </c>
      <c r="P94" s="1" t="e">
        <f>#REF!</f>
        <v>#REF!</v>
      </c>
      <c r="Q94" s="4" t="str">
        <f t="shared" si="13"/>
        <v>0,No|1,Yes</v>
      </c>
      <c r="R94" s="1" t="str">
        <f t="shared" si="12"/>
        <v xml:space="preserve">Tumor multifocality at dignosis </v>
      </c>
      <c r="AC94" s="1" t="str">
        <f t="shared" si="14"/>
        <v>@generic</v>
      </c>
      <c r="AD94" s="4"/>
      <c r="AE94" s="4"/>
      <c r="AF94" s="4" t="s">
        <v>198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18"/>
      <c r="H95" s="5" t="s">
        <v>205</v>
      </c>
      <c r="I95" s="2" t="s">
        <v>330</v>
      </c>
      <c r="J95" s="1" t="s">
        <v>331</v>
      </c>
      <c r="L95" s="1" t="str">
        <f t="shared" si="11"/>
        <v>multifocality_clin_histo</v>
      </c>
      <c r="M95" s="1" t="s">
        <v>87</v>
      </c>
      <c r="O95" s="1" t="s">
        <v>208</v>
      </c>
      <c r="P95" s="1" t="e">
        <f>#REF!</f>
        <v>#REF!</v>
      </c>
      <c r="Q95" s="4" t="str">
        <f t="shared" si="13"/>
        <v>0,No|1,Yes</v>
      </c>
      <c r="R95" s="1" t="str">
        <f t="shared" si="12"/>
        <v>Tumor multifocality (clinical if neoadj ttt / or histological if surgery first (in patients with surgery first, take clinical variable only if histological multifocality NA) )</v>
      </c>
      <c r="AC95" s="1" t="str">
        <f t="shared" si="14"/>
        <v>@derived</v>
      </c>
      <c r="AD95" s="4" t="s">
        <v>54</v>
      </c>
      <c r="AE95" s="4"/>
      <c r="AF95" s="4" t="s">
        <v>198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4"/>
      <c r="I96" s="1" t="s">
        <v>333</v>
      </c>
      <c r="J96" s="1" t="s">
        <v>334</v>
      </c>
      <c r="L96" s="1" t="str">
        <f t="shared" si="11"/>
        <v>tclin</v>
      </c>
      <c r="M96" s="1" t="s">
        <v>87</v>
      </c>
      <c r="O96" s="1" t="s">
        <v>53</v>
      </c>
      <c r="P96" s="1" t="e">
        <f>#REF!</f>
        <v>#REF!</v>
      </c>
      <c r="Q96" s="4"/>
      <c r="R96" s="1" t="str">
        <f t="shared" si="12"/>
        <v>Clinical tumor size at diagnosis (mm)</v>
      </c>
      <c r="S96" s="1" t="s">
        <v>179</v>
      </c>
      <c r="AC96" s="1" t="str">
        <f t="shared" si="14"/>
        <v>@generic</v>
      </c>
      <c r="AD96" s="4" t="s">
        <v>54</v>
      </c>
      <c r="AE96" s="4"/>
      <c r="AF96" s="4" t="s">
        <v>54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14"/>
      <c r="H97" s="4" t="s">
        <v>336</v>
      </c>
      <c r="I97" s="19" t="s">
        <v>337</v>
      </c>
      <c r="J97" s="1" t="s">
        <v>338</v>
      </c>
      <c r="K97" s="5"/>
      <c r="L97" s="1" t="str">
        <f t="shared" si="11"/>
        <v>ctuicc_5cl</v>
      </c>
      <c r="M97" s="1" t="s">
        <v>87</v>
      </c>
      <c r="O97" s="4" t="s">
        <v>53</v>
      </c>
      <c r="P97" s="1" t="e">
        <f>#REF!</f>
        <v>#REF!</v>
      </c>
      <c r="Q97" s="4" t="str">
        <f t="shared" ref="Q97:Q103" si="15">H97</f>
        <v>0,T0|1,T1|2,T2|3,T3|4,T4</v>
      </c>
      <c r="R97" s="1" t="str">
        <f t="shared" si="12"/>
        <v>Clinical T stage (maximum size of a tumor at diagnosis), TNM.</v>
      </c>
      <c r="AC97" s="1" t="str">
        <f t="shared" si="14"/>
        <v>@generic</v>
      </c>
      <c r="AD97" s="4" t="s">
        <v>54</v>
      </c>
      <c r="AE97" s="4"/>
      <c r="AF97" s="2" t="s">
        <v>339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14"/>
      <c r="H98" s="4" t="s">
        <v>341</v>
      </c>
      <c r="I98" s="4" t="s">
        <v>342</v>
      </c>
      <c r="J98" s="1" t="s">
        <v>338</v>
      </c>
      <c r="K98" s="5"/>
      <c r="L98" s="1" t="str">
        <f t="shared" si="11"/>
        <v>ctuicc_4cl</v>
      </c>
      <c r="M98" s="1" t="s">
        <v>87</v>
      </c>
      <c r="O98" s="4" t="s">
        <v>53</v>
      </c>
      <c r="P98" s="1" t="e">
        <f>#REF!</f>
        <v>#REF!</v>
      </c>
      <c r="Q98" s="4" t="str">
        <f t="shared" si="15"/>
        <v>1,T0-T1|2,T2|3,T3|4,T4</v>
      </c>
      <c r="R98" s="1" t="str">
        <f t="shared" si="12"/>
        <v>Clinical T stage (maximum size of a tumor at diagnosis). 4 classes</v>
      </c>
      <c r="AC98" s="1" t="str">
        <f t="shared" si="14"/>
        <v>@derived</v>
      </c>
      <c r="AD98" s="4" t="s">
        <v>54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14"/>
      <c r="H99" s="4" t="s">
        <v>344</v>
      </c>
      <c r="I99" s="4" t="s">
        <v>345</v>
      </c>
      <c r="J99" s="1" t="s">
        <v>338</v>
      </c>
      <c r="K99" s="5"/>
      <c r="L99" s="1" t="str">
        <f t="shared" si="11"/>
        <v>ctuicc_3cl</v>
      </c>
      <c r="M99" s="1" t="s">
        <v>87</v>
      </c>
      <c r="O99" s="4" t="s">
        <v>53</v>
      </c>
      <c r="P99" s="1" t="e">
        <f>#REF!</f>
        <v>#REF!</v>
      </c>
      <c r="Q99" s="4" t="str">
        <f t="shared" si="15"/>
        <v>1,T0-T1|2,T2|3,T3-T4</v>
      </c>
      <c r="R99" s="1" t="str">
        <f t="shared" si="12"/>
        <v>Clinical T stage (maximum size of a tumor at diagnosis). 3 classes</v>
      </c>
      <c r="AC99" s="1" t="str">
        <f t="shared" si="14"/>
        <v>@derived</v>
      </c>
      <c r="AD99" s="4" t="s">
        <v>54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14"/>
      <c r="H100" s="4" t="s">
        <v>347</v>
      </c>
      <c r="I100" s="4" t="s">
        <v>345</v>
      </c>
      <c r="J100" s="1" t="s">
        <v>338</v>
      </c>
      <c r="K100" s="5"/>
      <c r="L100" s="1" t="str">
        <f t="shared" si="11"/>
        <v>ctuicc_2cl</v>
      </c>
      <c r="M100" s="1" t="s">
        <v>87</v>
      </c>
      <c r="O100" s="4" t="s">
        <v>53</v>
      </c>
      <c r="P100" s="1" t="e">
        <f>#REF!</f>
        <v>#REF!</v>
      </c>
      <c r="Q100" s="4" t="str">
        <f t="shared" si="15"/>
        <v>1,T0-T1-T2|2,T3-T4</v>
      </c>
      <c r="R100" s="1" t="str">
        <f t="shared" si="12"/>
        <v>Clinical T stage (maximum size of a tumor at diagnosis). 3 classes</v>
      </c>
      <c r="AC100" s="1" t="str">
        <f t="shared" si="14"/>
        <v>@derived</v>
      </c>
      <c r="AD100" s="4" t="s">
        <v>54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14"/>
      <c r="H101" s="4" t="s">
        <v>349</v>
      </c>
      <c r="I101" s="4" t="s">
        <v>350</v>
      </c>
      <c r="J101" s="1" t="s">
        <v>351</v>
      </c>
      <c r="K101" s="5"/>
      <c r="L101" s="1" t="str">
        <f t="shared" si="11"/>
        <v>cnuicc_4cl</v>
      </c>
      <c r="M101" s="1" t="s">
        <v>87</v>
      </c>
      <c r="O101" s="4" t="s">
        <v>53</v>
      </c>
      <c r="P101" s="1" t="e">
        <f>#REF!</f>
        <v>#REF!</v>
      </c>
      <c r="Q101" s="4" t="str">
        <f t="shared" si="15"/>
        <v>0,N0|1,N1|2,N2|3,N3</v>
      </c>
      <c r="R101" s="1" t="str">
        <f t="shared" si="12"/>
        <v>Clinical N stage at diagnosis (detected by imaging, clinical or histology)</v>
      </c>
      <c r="AC101" s="1" t="str">
        <f t="shared" si="14"/>
        <v>@generic</v>
      </c>
      <c r="AD101" s="4" t="s">
        <v>54</v>
      </c>
      <c r="AE101" s="4"/>
      <c r="AF101" s="4" t="s">
        <v>54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14"/>
      <c r="H102" s="4" t="s">
        <v>353</v>
      </c>
      <c r="I102" s="4" t="s">
        <v>354</v>
      </c>
      <c r="J102" s="1" t="s">
        <v>351</v>
      </c>
      <c r="K102" s="5"/>
      <c r="L102" s="1" t="str">
        <f t="shared" si="11"/>
        <v>cnuicc_2cl</v>
      </c>
      <c r="M102" s="1" t="s">
        <v>87</v>
      </c>
      <c r="O102" s="4" t="s">
        <v>53</v>
      </c>
      <c r="P102" s="1" t="e">
        <f>#REF!</f>
        <v>#REF!</v>
      </c>
      <c r="Q102" s="4" t="str">
        <f t="shared" si="15"/>
        <v>0,N0|1,N1-N2-N3</v>
      </c>
      <c r="R102" s="1" t="str">
        <f t="shared" si="12"/>
        <v>Clinical N stage at diagnosis (detected by imaging, clinical or histology). 2 classes</v>
      </c>
      <c r="AC102" s="1" t="str">
        <f t="shared" si="14"/>
        <v>@derived</v>
      </c>
      <c r="AD102" s="4" t="s">
        <v>54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/>
      <c r="H103" s="4" t="s">
        <v>356</v>
      </c>
      <c r="I103" s="4" t="s">
        <v>357</v>
      </c>
      <c r="J103" s="1" t="s">
        <v>358</v>
      </c>
      <c r="K103" s="5"/>
      <c r="L103" s="1" t="str">
        <f t="shared" si="11"/>
        <v>muicc</v>
      </c>
      <c r="M103" s="1" t="s">
        <v>87</v>
      </c>
      <c r="O103" s="4" t="s">
        <v>53</v>
      </c>
      <c r="P103" s="1" t="e">
        <f>#REF!</f>
        <v>#REF!</v>
      </c>
      <c r="Q103" s="4" t="str">
        <f t="shared" si="15"/>
        <v>0,M0|1,M1</v>
      </c>
      <c r="R103" s="1" t="str">
        <f t="shared" si="12"/>
        <v xml:space="preserve">Distant metastases at diagnosis (by clinical history, physical examination, and imaging studies) </v>
      </c>
      <c r="AC103" s="1" t="str">
        <f t="shared" si="14"/>
        <v>@generic</v>
      </c>
      <c r="AD103" s="4" t="s">
        <v>54</v>
      </c>
      <c r="AE103" s="4"/>
      <c r="AF103" s="4" t="s">
        <v>54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7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4"/>
      <c r="I104" s="1" t="s">
        <v>360</v>
      </c>
      <c r="J104" s="1" t="s">
        <v>361</v>
      </c>
      <c r="L104" s="1" t="str">
        <f t="shared" si="11"/>
        <v>dat_first_biopsy</v>
      </c>
      <c r="M104" s="1" t="s">
        <v>87</v>
      </c>
      <c r="O104" s="1" t="s">
        <v>53</v>
      </c>
      <c r="P104" s="1" t="e">
        <f>#REF!</f>
        <v>#REF!</v>
      </c>
      <c r="Q104" s="4"/>
      <c r="R104" s="1" t="str">
        <f t="shared" si="12"/>
        <v>Date of first biopsy with cancer diagnosis</v>
      </c>
      <c r="S104" s="3" t="s">
        <v>83</v>
      </c>
      <c r="AC104" s="1" t="str">
        <f t="shared" si="14"/>
        <v>@generic</v>
      </c>
      <c r="AD104" s="11" t="s">
        <v>54</v>
      </c>
      <c r="AE104" s="11"/>
      <c r="AF104" s="4" t="s">
        <v>54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/>
      <c r="H105" s="4" t="s">
        <v>364</v>
      </c>
      <c r="I105" s="4" t="s">
        <v>365</v>
      </c>
      <c r="J105" s="1" t="s">
        <v>366</v>
      </c>
      <c r="L105" s="1" t="str">
        <f t="shared" si="11"/>
        <v>er_status</v>
      </c>
      <c r="M105" s="1" t="s">
        <v>87</v>
      </c>
      <c r="N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O105" s="4" t="s">
        <v>53</v>
      </c>
      <c r="P105" s="1" t="e">
        <f>#REF!</f>
        <v>#REF!</v>
      </c>
      <c r="Q105" s="4" t="str">
        <f>H105</f>
        <v>0,Negative|1,Positive</v>
      </c>
      <c r="R105" s="1" t="str">
        <f t="shared" si="12"/>
        <v>Estrogen receptors  on the baseline biopsy</v>
      </c>
      <c r="AC105" s="1" t="str">
        <f t="shared" si="14"/>
        <v>@generic</v>
      </c>
      <c r="AD105" s="1" t="s">
        <v>54</v>
      </c>
      <c r="AF105" s="4" t="s">
        <v>54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/>
      <c r="H106" s="4" t="s">
        <v>364</v>
      </c>
      <c r="I106" s="1" t="s">
        <v>368</v>
      </c>
      <c r="J106" s="1" t="s">
        <v>369</v>
      </c>
      <c r="L106" s="1" t="str">
        <f t="shared" si="11"/>
        <v>pr_status</v>
      </c>
      <c r="M106" s="1" t="s">
        <v>87</v>
      </c>
      <c r="O106" s="4" t="s">
        <v>53</v>
      </c>
      <c r="P106" s="1" t="e">
        <f>#REF!</f>
        <v>#REF!</v>
      </c>
      <c r="Q106" s="4" t="str">
        <f>H106</f>
        <v>0,Negative|1,Positive</v>
      </c>
      <c r="R106" s="1" t="str">
        <f t="shared" ref="R106:R137" si="16">I106</f>
        <v>Progesterone receptors on the baseline biopsy</v>
      </c>
      <c r="AC106" s="1" t="str">
        <f t="shared" si="14"/>
        <v>@generic</v>
      </c>
      <c r="AD106" s="1" t="s">
        <v>54</v>
      </c>
      <c r="AF106" s="1" t="s">
        <v>54</v>
      </c>
    </row>
    <row r="107" spans="1:48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/>
      <c r="H107" s="4" t="s">
        <v>364</v>
      </c>
      <c r="I107" s="1" t="s">
        <v>371</v>
      </c>
      <c r="J107" s="1" t="s">
        <v>372</v>
      </c>
      <c r="L107" s="1" t="str">
        <f t="shared" si="11"/>
        <v>hr_status</v>
      </c>
      <c r="M107" s="1" t="s">
        <v>87</v>
      </c>
      <c r="O107" s="4" t="s">
        <v>53</v>
      </c>
      <c r="P107" s="1" t="e">
        <f>#REF!</f>
        <v>#REF!</v>
      </c>
      <c r="Q107" s="4" t="str">
        <f>H107</f>
        <v>0,Negative|1,Positive</v>
      </c>
      <c r="R107" s="1" t="str">
        <f t="shared" si="16"/>
        <v>Hormone-receptors on the baseline biopsy (one or both of the estrogen  or progesterone receptors)</v>
      </c>
      <c r="AC107" s="1" t="str">
        <f t="shared" si="14"/>
        <v>@derived</v>
      </c>
      <c r="AD107" s="1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/>
      <c r="H108" s="4" t="s">
        <v>374</v>
      </c>
      <c r="I108" s="1" t="s">
        <v>375</v>
      </c>
      <c r="J108" s="1" t="s">
        <v>376</v>
      </c>
      <c r="L108" s="1" t="str">
        <f t="shared" si="11"/>
        <v>er_intensity</v>
      </c>
      <c r="M108" s="1" t="s">
        <v>87</v>
      </c>
      <c r="O108" s="4" t="s">
        <v>53</v>
      </c>
      <c r="P108" s="1" t="e">
        <f>#REF!</f>
        <v>#REF!</v>
      </c>
      <c r="Q108" s="4" t="str">
        <f>H108</f>
        <v>1,+|2,++|3,+++</v>
      </c>
      <c r="R108" s="1" t="str">
        <f t="shared" si="16"/>
        <v>Intensity of estrogen receptors on the baseline biopsy  (IS)</v>
      </c>
      <c r="AC108" s="1" t="str">
        <f t="shared" ref="AC108:AC139" si="17">CONCATENATE("@",A108)</f>
        <v>@generic</v>
      </c>
      <c r="AD108" s="1" t="s">
        <v>54</v>
      </c>
      <c r="AF108" s="4" t="s">
        <v>198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/>
      <c r="H109" s="4" t="s">
        <v>374</v>
      </c>
      <c r="I109" s="1" t="s">
        <v>378</v>
      </c>
      <c r="J109" s="1" t="s">
        <v>379</v>
      </c>
      <c r="L109" s="1" t="str">
        <f t="shared" si="11"/>
        <v>pr_intensity</v>
      </c>
      <c r="M109" s="1" t="s">
        <v>87</v>
      </c>
      <c r="O109" s="4" t="s">
        <v>53</v>
      </c>
      <c r="P109" s="1" t="e">
        <f>#REF!</f>
        <v>#REF!</v>
      </c>
      <c r="Q109" s="4" t="str">
        <f>H109</f>
        <v>1,+|2,++|3,+++</v>
      </c>
      <c r="R109" s="1" t="str">
        <f t="shared" si="16"/>
        <v>Intensity of progesterone receptors on the baseline biopsy  (IS)</v>
      </c>
      <c r="AC109" s="1" t="str">
        <f t="shared" si="17"/>
        <v>@generic</v>
      </c>
      <c r="AD109" s="1" t="s">
        <v>54</v>
      </c>
      <c r="AF109" s="4" t="s">
        <v>198</v>
      </c>
    </row>
    <row r="110" spans="1:48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H110" s="4"/>
      <c r="I110" s="1" t="s">
        <v>381</v>
      </c>
      <c r="J110" s="1" t="s">
        <v>382</v>
      </c>
      <c r="L110" s="1" t="str">
        <f t="shared" si="11"/>
        <v>er_percentage</v>
      </c>
      <c r="M110" s="1" t="s">
        <v>87</v>
      </c>
      <c r="O110" s="1" t="s">
        <v>53</v>
      </c>
      <c r="P110" s="1" t="e">
        <f>#REF!</f>
        <v>#REF!</v>
      </c>
      <c r="Q110" s="4"/>
      <c r="R110" s="1" t="str">
        <f t="shared" si="16"/>
        <v>Nuclear ER staining (%) (PS) on the baseline biopsy</v>
      </c>
      <c r="S110" s="4" t="s">
        <v>62</v>
      </c>
      <c r="AC110" s="1" t="str">
        <f t="shared" si="17"/>
        <v>@generic</v>
      </c>
      <c r="AD110" s="1" t="s">
        <v>54</v>
      </c>
      <c r="AF110" s="4" t="s">
        <v>54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I111" s="1" t="s">
        <v>384</v>
      </c>
      <c r="J111" s="1" t="s">
        <v>385</v>
      </c>
      <c r="L111" s="1" t="str">
        <f t="shared" si="11"/>
        <v>pr_percentage</v>
      </c>
      <c r="M111" s="1" t="s">
        <v>87</v>
      </c>
      <c r="O111" s="1" t="s">
        <v>53</v>
      </c>
      <c r="P111" s="1" t="e">
        <f>#REF!</f>
        <v>#REF!</v>
      </c>
      <c r="Q111" s="4"/>
      <c r="R111" s="1" t="str">
        <f t="shared" si="16"/>
        <v>Nuclear PR staining (%) (PS) on the baseline biopsy</v>
      </c>
      <c r="S111" s="4" t="s">
        <v>62</v>
      </c>
      <c r="AC111" s="1" t="str">
        <f t="shared" si="17"/>
        <v>@generic</v>
      </c>
      <c r="AD111" s="1" t="s">
        <v>54</v>
      </c>
      <c r="AF111" s="1" t="s">
        <v>54</v>
      </c>
    </row>
    <row r="112" spans="1:48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I112" s="1" t="s">
        <v>387</v>
      </c>
      <c r="J112" s="1" t="s">
        <v>388</v>
      </c>
      <c r="L112" s="1" t="str">
        <f t="shared" si="11"/>
        <v>er_allred</v>
      </c>
      <c r="M112" s="1" t="s">
        <v>87</v>
      </c>
      <c r="O112" s="1" t="s">
        <v>53</v>
      </c>
      <c r="P112" s="1" t="e">
        <f>#REF!</f>
        <v>#REF!</v>
      </c>
      <c r="Q112" s="4"/>
      <c r="R112" s="1" t="str">
        <f t="shared" si="16"/>
        <v>ER Allred scoring [Total Score( PS+IS)=0-8] on the baseline biopsy</v>
      </c>
      <c r="S112" s="4" t="s">
        <v>62</v>
      </c>
      <c r="AC112" s="1" t="str">
        <f t="shared" si="17"/>
        <v>@generic</v>
      </c>
      <c r="AF112" s="1" t="s">
        <v>54</v>
      </c>
    </row>
    <row r="113" spans="1:48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I113" s="1" t="s">
        <v>390</v>
      </c>
      <c r="J113" s="1" t="s">
        <v>391</v>
      </c>
      <c r="L113" s="1" t="str">
        <f t="shared" si="11"/>
        <v>pr_allred</v>
      </c>
      <c r="M113" s="1" t="s">
        <v>87</v>
      </c>
      <c r="O113" s="1" t="s">
        <v>53</v>
      </c>
      <c r="P113" s="1" t="e">
        <f>#REF!</f>
        <v>#REF!</v>
      </c>
      <c r="Q113" s="4"/>
      <c r="R113" s="1" t="str">
        <f t="shared" si="16"/>
        <v>PR Allred scoring [Total Score( PS+IS)=0-8] on the baseline biopsy</v>
      </c>
      <c r="S113" s="4" t="s">
        <v>62</v>
      </c>
      <c r="AC113" s="1" t="str">
        <f t="shared" si="17"/>
        <v>@generic</v>
      </c>
      <c r="AF113" s="1" t="s">
        <v>54</v>
      </c>
    </row>
    <row r="114" spans="1:48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/>
      <c r="H114" s="4" t="s">
        <v>364</v>
      </c>
      <c r="I114" s="1" t="s">
        <v>393</v>
      </c>
      <c r="J114" s="1" t="s">
        <v>394</v>
      </c>
      <c r="L114" s="1" t="str">
        <f t="shared" si="11"/>
        <v>her2_status</v>
      </c>
      <c r="M114" s="1" t="s">
        <v>87</v>
      </c>
      <c r="O114" s="4" t="s">
        <v>53</v>
      </c>
      <c r="P114" s="1" t="e">
        <f>#REF!</f>
        <v>#REF!</v>
      </c>
      <c r="Q114" s="4" t="str">
        <f t="shared" ref="Q114:Q133" si="18">H114</f>
        <v>0,Negative|1,Positive</v>
      </c>
      <c r="R114" s="1" t="str">
        <f t="shared" si="16"/>
        <v>Her2 status on the baseline biopsy</v>
      </c>
      <c r="AC114" s="1" t="str">
        <f t="shared" si="17"/>
        <v>@generic</v>
      </c>
      <c r="AD114" s="1" t="s">
        <v>54</v>
      </c>
      <c r="AF114" s="1" t="s">
        <v>54</v>
      </c>
    </row>
    <row r="115" spans="1:48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/>
      <c r="H115" s="4" t="s">
        <v>396</v>
      </c>
      <c r="I115" s="1" t="s">
        <v>397</v>
      </c>
      <c r="J115" s="1" t="s">
        <v>398</v>
      </c>
      <c r="L115" s="1" t="str">
        <f t="shared" si="11"/>
        <v>luminal</v>
      </c>
      <c r="M115" s="1" t="s">
        <v>87</v>
      </c>
      <c r="O115" s="4" t="s">
        <v>53</v>
      </c>
      <c r="P115" s="1" t="e">
        <f>#REF!</f>
        <v>#REF!</v>
      </c>
      <c r="Q115" s="4" t="str">
        <f t="shared" si="18"/>
        <v>0,Non luminal|1,Luminal</v>
      </c>
      <c r="R115" s="1" t="str">
        <f t="shared" si="16"/>
        <v>Luminal BC subtype based on the baseline biopsy</v>
      </c>
      <c r="AC115" s="1" t="str">
        <f t="shared" si="17"/>
        <v>@derived</v>
      </c>
      <c r="AD115" s="1" t="s">
        <v>54</v>
      </c>
    </row>
    <row r="116" spans="1:48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/>
      <c r="H116" s="4" t="s">
        <v>400</v>
      </c>
      <c r="I116" s="1" t="s">
        <v>401</v>
      </c>
      <c r="J116" s="1" t="s">
        <v>402</v>
      </c>
      <c r="L116" s="1" t="str">
        <f t="shared" si="11"/>
        <v>tnbc</v>
      </c>
      <c r="M116" s="1" t="s">
        <v>87</v>
      </c>
      <c r="O116" s="4" t="s">
        <v>53</v>
      </c>
      <c r="P116" s="1" t="e">
        <f>#REF!</f>
        <v>#REF!</v>
      </c>
      <c r="Q116" s="4" t="str">
        <f t="shared" si="18"/>
        <v>0,Non TNBC|1,TNBC</v>
      </c>
      <c r="R116" s="1" t="str">
        <f t="shared" si="16"/>
        <v>TNBC BC subtype based on the baseline biopsy</v>
      </c>
      <c r="AC116" s="1" t="str">
        <f t="shared" si="17"/>
        <v>@derived</v>
      </c>
      <c r="AD116" s="1" t="s">
        <v>54</v>
      </c>
    </row>
    <row r="117" spans="1:48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4"/>
      <c r="H117" s="1" t="s">
        <v>404</v>
      </c>
      <c r="I117" s="1" t="s">
        <v>405</v>
      </c>
      <c r="J117" s="1" t="s">
        <v>406</v>
      </c>
      <c r="L117" s="1" t="str">
        <f t="shared" si="11"/>
        <v>subtype</v>
      </c>
      <c r="M117" s="1" t="s">
        <v>87</v>
      </c>
      <c r="O117" s="4" t="s">
        <v>53</v>
      </c>
      <c r="P117" s="1" t="e">
        <f>#REF!</f>
        <v>#REF!</v>
      </c>
      <c r="Q117" s="4" t="str">
        <f t="shared" si="18"/>
        <v>1,Luminal|2,TNBC|3,HER2+</v>
      </c>
      <c r="R117" s="1" t="str">
        <f t="shared" si="16"/>
        <v>BC subtype (3 classes) based on the baseline biopsy</v>
      </c>
      <c r="AC117" s="1" t="str">
        <f t="shared" si="17"/>
        <v>@derived</v>
      </c>
      <c r="AD117" s="1" t="s">
        <v>54</v>
      </c>
    </row>
    <row r="118" spans="1:48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4"/>
      <c r="H118" s="1" t="s">
        <v>408</v>
      </c>
      <c r="I118" s="1" t="s">
        <v>409</v>
      </c>
      <c r="J118" s="1" t="s">
        <v>406</v>
      </c>
      <c r="L118" s="1" t="str">
        <f t="shared" si="11"/>
        <v>subtype4</v>
      </c>
      <c r="M118" s="1" t="s">
        <v>87</v>
      </c>
      <c r="O118" s="4" t="s">
        <v>53</v>
      </c>
      <c r="P118" s="1" t="e">
        <f>#REF!</f>
        <v>#REF!</v>
      </c>
      <c r="Q118" s="4" t="str">
        <f t="shared" si="18"/>
        <v>1,Luminal|2,TNBC|3,HER2+/HR+|4,HER2+/HR-</v>
      </c>
      <c r="R118" s="1" t="str">
        <f t="shared" si="16"/>
        <v>BC subtype (4 classes) based on the baseline biopsy</v>
      </c>
      <c r="AC118" s="1" t="str">
        <f t="shared" si="17"/>
        <v>@derived</v>
      </c>
      <c r="AD118" s="1" t="s">
        <v>54</v>
      </c>
    </row>
    <row r="119" spans="1:48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4"/>
      <c r="H119" s="1" t="s">
        <v>411</v>
      </c>
      <c r="I119" s="1" t="s">
        <v>412</v>
      </c>
      <c r="J119" s="1" t="s">
        <v>406</v>
      </c>
      <c r="L119" s="1" t="str">
        <f t="shared" si="11"/>
        <v>subtype5</v>
      </c>
      <c r="M119" s="1" t="s">
        <v>87</v>
      </c>
      <c r="O119" s="4" t="s">
        <v>53</v>
      </c>
      <c r="P119" s="1" t="e">
        <f>#REF!</f>
        <v>#REF!</v>
      </c>
      <c r="Q119" s="4" t="str">
        <f t="shared" si="18"/>
        <v>1,Luminal A|2,Luminal B|3,TNBC|4,HER2+/RH+|5,HER2+/RH-</v>
      </c>
      <c r="R119" s="1" t="str">
        <f t="shared" si="16"/>
        <v>BC subtype (5 classes) based on the baseline biopsy</v>
      </c>
      <c r="AC119" s="1" t="str">
        <f t="shared" si="17"/>
        <v>@derived</v>
      </c>
      <c r="AD119" s="1" t="s">
        <v>54</v>
      </c>
    </row>
    <row r="120" spans="1:48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/>
      <c r="H120" s="4" t="s">
        <v>364</v>
      </c>
      <c r="I120" s="4" t="s">
        <v>414</v>
      </c>
      <c r="J120" s="1" t="s">
        <v>415</v>
      </c>
      <c r="L120" s="1" t="str">
        <f t="shared" si="11"/>
        <v>er_status_1_perc</v>
      </c>
      <c r="M120" s="1" t="s">
        <v>87</v>
      </c>
      <c r="O120" s="4" t="s">
        <v>53</v>
      </c>
      <c r="P120" s="1" t="e">
        <f>#REF!</f>
        <v>#REF!</v>
      </c>
      <c r="Q120" s="4" t="str">
        <f t="shared" si="18"/>
        <v>0,Negative|1,Positive</v>
      </c>
      <c r="R120" s="1" t="str">
        <f t="shared" si="16"/>
        <v>Estrogen receptors, 1% cut-off (American guide)</v>
      </c>
      <c r="AC120" s="1" t="str">
        <f t="shared" si="17"/>
        <v>@derived</v>
      </c>
      <c r="AD120" s="1" t="s">
        <v>54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/>
      <c r="H121" s="4" t="s">
        <v>364</v>
      </c>
      <c r="I121" s="4" t="s">
        <v>417</v>
      </c>
      <c r="J121" s="1" t="s">
        <v>418</v>
      </c>
      <c r="L121" s="1" t="str">
        <f t="shared" si="11"/>
        <v>pr_status_1_perc</v>
      </c>
      <c r="M121" s="1" t="s">
        <v>87</v>
      </c>
      <c r="O121" s="4" t="s">
        <v>53</v>
      </c>
      <c r="P121" s="1" t="e">
        <f>#REF!</f>
        <v>#REF!</v>
      </c>
      <c r="Q121" s="4" t="str">
        <f t="shared" si="18"/>
        <v>0,Negative|1,Positive</v>
      </c>
      <c r="R121" s="1" t="str">
        <f t="shared" si="16"/>
        <v>Progesterone receptors, 1% cut-off (American guide)</v>
      </c>
      <c r="AC121" s="1" t="str">
        <f t="shared" si="17"/>
        <v>@derived</v>
      </c>
      <c r="AD121" s="1" t="s">
        <v>54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/>
      <c r="H122" s="4" t="s">
        <v>364</v>
      </c>
      <c r="I122" s="4" t="s">
        <v>420</v>
      </c>
      <c r="J122" s="1" t="s">
        <v>421</v>
      </c>
      <c r="L122" s="1" t="str">
        <f t="shared" si="11"/>
        <v>hr_status_1_perc</v>
      </c>
      <c r="M122" s="1" t="s">
        <v>87</v>
      </c>
      <c r="O122" s="4" t="s">
        <v>53</v>
      </c>
      <c r="P122" s="1" t="e">
        <f>#REF!</f>
        <v>#REF!</v>
      </c>
      <c r="Q122" s="4" t="str">
        <f t="shared" si="18"/>
        <v>0,Negative|1,Positive</v>
      </c>
      <c r="R122" s="1" t="str">
        <f t="shared" si="16"/>
        <v>Hormone-receptors, 1% cut-off (American guide)</v>
      </c>
      <c r="AC122" s="1" t="str">
        <f t="shared" si="17"/>
        <v>@derived</v>
      </c>
      <c r="AD122" s="1" t="s">
        <v>54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/>
      <c r="H123" s="4" t="s">
        <v>396</v>
      </c>
      <c r="I123" s="4" t="s">
        <v>423</v>
      </c>
      <c r="J123" s="1" t="s">
        <v>424</v>
      </c>
      <c r="L123" s="1" t="str">
        <f t="shared" si="11"/>
        <v>luminal_1_perc</v>
      </c>
      <c r="M123" s="1" t="s">
        <v>87</v>
      </c>
      <c r="O123" s="4" t="s">
        <v>53</v>
      </c>
      <c r="P123" s="1" t="e">
        <f>#REF!</f>
        <v>#REF!</v>
      </c>
      <c r="Q123" s="4" t="str">
        <f t="shared" si="18"/>
        <v>0,Non luminal|1,Luminal</v>
      </c>
      <c r="R123" s="1" t="str">
        <f t="shared" si="16"/>
        <v>Luminal BC subtype, 1% cut-off (American guide)</v>
      </c>
      <c r="AC123" s="1" t="str">
        <f t="shared" si="17"/>
        <v>@derived</v>
      </c>
      <c r="AD123" s="1" t="s">
        <v>54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/>
      <c r="H124" s="4" t="s">
        <v>400</v>
      </c>
      <c r="I124" s="4" t="s">
        <v>426</v>
      </c>
      <c r="J124" s="1" t="s">
        <v>427</v>
      </c>
      <c r="L124" s="1" t="str">
        <f t="shared" si="11"/>
        <v>tnbc_1_perc</v>
      </c>
      <c r="M124" s="1" t="s">
        <v>87</v>
      </c>
      <c r="O124" s="4" t="s">
        <v>53</v>
      </c>
      <c r="P124" s="1" t="e">
        <f>#REF!</f>
        <v>#REF!</v>
      </c>
      <c r="Q124" s="4" t="str">
        <f t="shared" si="18"/>
        <v>0,Non TNBC|1,TNBC</v>
      </c>
      <c r="R124" s="1" t="str">
        <f t="shared" si="16"/>
        <v>TNBC BC subtype , 1% cut-off (American guide)</v>
      </c>
      <c r="AC124" s="1" t="str">
        <f t="shared" si="17"/>
        <v>@derived</v>
      </c>
      <c r="AD124" s="1" t="s">
        <v>54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4"/>
      <c r="H125" s="1" t="s">
        <v>404</v>
      </c>
      <c r="I125" s="4" t="s">
        <v>429</v>
      </c>
      <c r="J125" s="1" t="s">
        <v>430</v>
      </c>
      <c r="L125" s="1" t="str">
        <f t="shared" si="11"/>
        <v>subtype_1_perc</v>
      </c>
      <c r="M125" s="1" t="s">
        <v>87</v>
      </c>
      <c r="O125" s="4" t="s">
        <v>53</v>
      </c>
      <c r="P125" s="1" t="e">
        <f>#REF!</f>
        <v>#REF!</v>
      </c>
      <c r="Q125" s="4" t="str">
        <f t="shared" si="18"/>
        <v>1,Luminal|2,TNBC|3,HER2+</v>
      </c>
      <c r="R125" s="1" t="str">
        <f t="shared" si="16"/>
        <v>BC subtype (3 classes) , 1% cut-off (American guide)</v>
      </c>
      <c r="AC125" s="1" t="str">
        <f t="shared" si="17"/>
        <v>@derived</v>
      </c>
      <c r="AD125" s="1" t="s">
        <v>54</v>
      </c>
    </row>
    <row r="126" spans="1:48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4"/>
      <c r="H126" s="1" t="s">
        <v>432</v>
      </c>
      <c r="I126" s="4" t="s">
        <v>433</v>
      </c>
      <c r="J126" s="1" t="s">
        <v>430</v>
      </c>
      <c r="L126" s="1" t="str">
        <f t="shared" si="11"/>
        <v>subtype4_1_perc</v>
      </c>
      <c r="M126" s="1" t="s">
        <v>87</v>
      </c>
      <c r="O126" s="4" t="s">
        <v>53</v>
      </c>
      <c r="P126" s="1" t="e">
        <f>#REF!</f>
        <v>#REF!</v>
      </c>
      <c r="Q126" s="4" t="str">
        <f t="shared" si="18"/>
        <v>1,Luminal|2,TNBC|3,HER2+/RH+|4,HER2+/RH-</v>
      </c>
      <c r="R126" s="1" t="str">
        <f t="shared" si="16"/>
        <v>BC subtype (4 classes) , 1% cut-off (American guide)</v>
      </c>
      <c r="AC126" s="1" t="str">
        <f t="shared" si="17"/>
        <v>@derived</v>
      </c>
      <c r="AD126" s="1" t="s">
        <v>54</v>
      </c>
    </row>
    <row r="127" spans="1:48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4"/>
      <c r="H127" s="1" t="s">
        <v>411</v>
      </c>
      <c r="I127" s="4" t="s">
        <v>435</v>
      </c>
      <c r="J127" s="1" t="s">
        <v>430</v>
      </c>
      <c r="L127" s="1" t="str">
        <f t="shared" si="11"/>
        <v>subtype5_1_perc</v>
      </c>
      <c r="M127" s="1" t="s">
        <v>87</v>
      </c>
      <c r="O127" s="4" t="s">
        <v>53</v>
      </c>
      <c r="P127" s="1" t="e">
        <f>#REF!</f>
        <v>#REF!</v>
      </c>
      <c r="Q127" s="4" t="str">
        <f t="shared" si="18"/>
        <v>1,Luminal A|2,Luminal B|3,TNBC|4,HER2+/RH+|5,HER2+/RH-</v>
      </c>
      <c r="R127" s="1" t="str">
        <f t="shared" si="16"/>
        <v>BC subtype (5 classes) , 1% cut-off (American guide)</v>
      </c>
      <c r="AC127" s="1" t="str">
        <f t="shared" si="17"/>
        <v>@derived</v>
      </c>
      <c r="AD127" s="1" t="s">
        <v>54</v>
      </c>
    </row>
    <row r="128" spans="1:48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/>
      <c r="H128" s="4" t="s">
        <v>437</v>
      </c>
      <c r="I128" s="1" t="s">
        <v>438</v>
      </c>
      <c r="J128" s="1" t="s">
        <v>439</v>
      </c>
      <c r="L128" s="1" t="str">
        <f t="shared" si="11"/>
        <v>histo_5cl</v>
      </c>
      <c r="M128" s="1" t="s">
        <v>87</v>
      </c>
      <c r="O128" s="4" t="s">
        <v>53</v>
      </c>
      <c r="P128" s="1" t="e">
        <f>#REF!</f>
        <v>#REF!</v>
      </c>
      <c r="Q128" s="4" t="str">
        <f t="shared" si="18"/>
        <v xml:space="preserve">1,NST|2,Lobular|3,Mucinous|4,Tubulous|9,Others  </v>
      </c>
      <c r="R128" s="1" t="str">
        <f t="shared" si="16"/>
        <v>Histological type (5 classes)</v>
      </c>
      <c r="AC128" s="1" t="str">
        <f t="shared" si="17"/>
        <v>@generic</v>
      </c>
      <c r="AD128" s="4" t="s">
        <v>54</v>
      </c>
      <c r="AE128" s="4"/>
      <c r="AF128" s="2" t="s">
        <v>339</v>
      </c>
    </row>
    <row r="129" spans="1:48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/>
      <c r="H129" s="4" t="s">
        <v>441</v>
      </c>
      <c r="I129" s="1" t="s">
        <v>442</v>
      </c>
      <c r="J129" s="1" t="s">
        <v>439</v>
      </c>
      <c r="L129" s="1" t="str">
        <f t="shared" si="11"/>
        <v>histo_4cl</v>
      </c>
      <c r="M129" s="1" t="s">
        <v>87</v>
      </c>
      <c r="O129" s="4" t="s">
        <v>53</v>
      </c>
      <c r="P129" s="1" t="e">
        <f>#REF!</f>
        <v>#REF!</v>
      </c>
      <c r="Q129" s="4" t="str">
        <f t="shared" si="18"/>
        <v xml:space="preserve">1,NST|2,Lobular|3,Mucinous|9,Others  </v>
      </c>
      <c r="R129" s="1" t="str">
        <f t="shared" si="16"/>
        <v>Histological type (4 classes)</v>
      </c>
      <c r="AC129" s="1" t="str">
        <f t="shared" si="17"/>
        <v>@derived</v>
      </c>
      <c r="AD129" s="4" t="s">
        <v>54</v>
      </c>
      <c r="AE129" s="4"/>
    </row>
    <row r="130" spans="1:48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/>
      <c r="H130" s="4" t="s">
        <v>444</v>
      </c>
      <c r="I130" s="1" t="s">
        <v>445</v>
      </c>
      <c r="J130" s="1" t="s">
        <v>439</v>
      </c>
      <c r="L130" s="1" t="str">
        <f t="shared" si="11"/>
        <v>histo_3cl</v>
      </c>
      <c r="M130" s="1" t="s">
        <v>87</v>
      </c>
      <c r="O130" s="4" t="s">
        <v>53</v>
      </c>
      <c r="P130" s="1" t="e">
        <f>#REF!</f>
        <v>#REF!</v>
      </c>
      <c r="Q130" s="4" t="str">
        <f t="shared" si="18"/>
        <v xml:space="preserve">1,NST|2,Lobular|9,Others  </v>
      </c>
      <c r="R130" s="1" t="str">
        <f t="shared" si="16"/>
        <v>Histological type (3 classes)</v>
      </c>
      <c r="AC130" s="1" t="str">
        <f t="shared" si="17"/>
        <v>@derived</v>
      </c>
      <c r="AD130" s="4" t="s">
        <v>54</v>
      </c>
      <c r="AE130" s="4"/>
    </row>
    <row r="131" spans="1:48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/>
      <c r="H131" s="4" t="s">
        <v>447</v>
      </c>
      <c r="I131" s="1" t="s">
        <v>448</v>
      </c>
      <c r="J131" s="1" t="s">
        <v>439</v>
      </c>
      <c r="L131" s="1" t="str">
        <f t="shared" si="11"/>
        <v>histo_2cl</v>
      </c>
      <c r="M131" s="1" t="s">
        <v>87</v>
      </c>
      <c r="O131" s="4" t="s">
        <v>53</v>
      </c>
      <c r="P131" s="1" t="e">
        <f>#REF!</f>
        <v>#REF!</v>
      </c>
      <c r="Q131" s="4" t="str">
        <f t="shared" si="18"/>
        <v xml:space="preserve">1,NST|2,Others  </v>
      </c>
      <c r="R131" s="1" t="str">
        <f t="shared" si="16"/>
        <v>Histological type (2 classes)</v>
      </c>
      <c r="AC131" s="1" t="str">
        <f t="shared" si="17"/>
        <v>@derived</v>
      </c>
      <c r="AD131" s="4" t="s">
        <v>54</v>
      </c>
      <c r="AE131" s="4"/>
    </row>
    <row r="132" spans="1:48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/>
      <c r="H132" s="4" t="s">
        <v>450</v>
      </c>
      <c r="I132" s="1" t="s">
        <v>451</v>
      </c>
      <c r="J132" s="1" t="s">
        <v>452</v>
      </c>
      <c r="L132" s="1" t="str">
        <f t="shared" si="11"/>
        <v>grade_3cl</v>
      </c>
      <c r="M132" s="1" t="s">
        <v>87</v>
      </c>
      <c r="O132" s="4" t="s">
        <v>53</v>
      </c>
      <c r="P132" s="1" t="e">
        <f>#REF!</f>
        <v>#REF!</v>
      </c>
      <c r="Q132" s="4" t="str">
        <f t="shared" si="18"/>
        <v>1,Grade I|2,Grade II|3,Grade III</v>
      </c>
      <c r="R132" s="1" t="str">
        <f t="shared" si="16"/>
        <v>BC grade: tumour architecture, shape/size of the cell nucleus and the number of dividing cells.Well differentiated, moderately differentiated, and poorly differentiated)</v>
      </c>
      <c r="AC132" s="1" t="str">
        <f t="shared" si="17"/>
        <v>@generic</v>
      </c>
      <c r="AD132" s="4" t="s">
        <v>54</v>
      </c>
      <c r="AE132" s="4"/>
      <c r="AF132" s="2" t="s">
        <v>339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/>
      <c r="H133" s="4" t="s">
        <v>454</v>
      </c>
      <c r="I133" s="1" t="s">
        <v>455</v>
      </c>
      <c r="J133" s="1" t="s">
        <v>452</v>
      </c>
      <c r="L133" s="1" t="str">
        <f t="shared" si="11"/>
        <v>grade_2cl</v>
      </c>
      <c r="M133" s="1" t="s">
        <v>87</v>
      </c>
      <c r="O133" s="4" t="s">
        <v>53</v>
      </c>
      <c r="P133" s="1" t="e">
        <f>#REF!</f>
        <v>#REF!</v>
      </c>
      <c r="Q133" s="4" t="str">
        <f t="shared" si="18"/>
        <v>1,Grade I-II| 2,Grade III</v>
      </c>
      <c r="R133" s="1" t="str">
        <f t="shared" si="16"/>
        <v xml:space="preserve">BC grade: tumour architecture, shape/size of the cell nucleus and the number of dividing cells. 2 classes </v>
      </c>
      <c r="AC133" s="1" t="str">
        <f t="shared" si="17"/>
        <v>@derived</v>
      </c>
      <c r="AD133" s="4" t="s">
        <v>54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4"/>
      <c r="I134" s="1" t="s">
        <v>457</v>
      </c>
      <c r="J134" s="1" t="s">
        <v>458</v>
      </c>
      <c r="L134" s="1" t="str">
        <f t="shared" ref="L134:L222" si="19">C134</f>
        <v>ki67_perc</v>
      </c>
      <c r="M134" s="1" t="s">
        <v>87</v>
      </c>
      <c r="O134" s="1" t="s">
        <v>53</v>
      </c>
      <c r="P134" s="1" t="e">
        <f>#REF!</f>
        <v>#REF!</v>
      </c>
      <c r="Q134" s="4"/>
      <c r="R134" s="1" t="str">
        <f t="shared" si="16"/>
        <v>% cells stained</v>
      </c>
      <c r="S134" s="4" t="s">
        <v>62</v>
      </c>
      <c r="AC134" s="1" t="str">
        <f t="shared" si="17"/>
        <v>@generic</v>
      </c>
      <c r="AD134" s="4" t="s">
        <v>54</v>
      </c>
      <c r="AE134" s="4"/>
      <c r="AF134" s="4" t="s">
        <v>54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/>
      <c r="H135" s="4" t="s">
        <v>460</v>
      </c>
      <c r="I135" s="1" t="s">
        <v>461</v>
      </c>
      <c r="J135" s="1" t="s">
        <v>458</v>
      </c>
      <c r="L135" s="1" t="str">
        <f t="shared" si="19"/>
        <v>ki67_cl</v>
      </c>
      <c r="M135" s="1" t="s">
        <v>87</v>
      </c>
      <c r="O135" s="1" t="s">
        <v>53</v>
      </c>
      <c r="P135" s="1" t="e">
        <f>#REF!</f>
        <v>#REF!</v>
      </c>
      <c r="Q135" s="4" t="str">
        <f>H135</f>
        <v>1,[0-10)|2,[10-20)|3,&gt;=20</v>
      </c>
      <c r="R135" s="1" t="str">
        <f t="shared" si="16"/>
        <v>% cells stained (3 classes)</v>
      </c>
      <c r="S135" s="4" t="s">
        <v>62</v>
      </c>
      <c r="AC135" s="1" t="str">
        <f t="shared" si="17"/>
        <v>@derived</v>
      </c>
      <c r="AD135" s="11" t="s">
        <v>54</v>
      </c>
      <c r="AE135" s="11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G136" s="4"/>
      <c r="I136" s="5" t="s">
        <v>463</v>
      </c>
      <c r="J136" s="1" t="s">
        <v>464</v>
      </c>
      <c r="L136" s="1" t="str">
        <f t="shared" si="19"/>
        <v>mitotic_index</v>
      </c>
      <c r="M136" s="1" t="s">
        <v>87</v>
      </c>
      <c r="O136" s="1" t="s">
        <v>53</v>
      </c>
      <c r="P136" s="1" t="e">
        <f>#REF!</f>
        <v>#REF!</v>
      </c>
      <c r="Q136" s="4"/>
      <c r="R136" s="1" t="str">
        <f t="shared" si="16"/>
        <v>Number mitoses per mm² (most mitotic active area of carcinoma) (@Bea, where did you have the info 2mm2???)</v>
      </c>
      <c r="S136" s="4" t="s">
        <v>62</v>
      </c>
      <c r="AC136" s="1" t="str">
        <f t="shared" si="17"/>
        <v>@generic</v>
      </c>
      <c r="AD136" s="4" t="s">
        <v>54</v>
      </c>
      <c r="AE136" s="4"/>
      <c r="AF136" s="4" t="s">
        <v>54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2">
      <c r="A137" s="10" t="s">
        <v>70</v>
      </c>
      <c r="B137" s="20" t="s">
        <v>362</v>
      </c>
      <c r="C137" s="40" t="s">
        <v>1170</v>
      </c>
      <c r="D137" s="4" t="s">
        <v>48</v>
      </c>
      <c r="E137" s="4"/>
      <c r="F137" s="4"/>
      <c r="G137" s="4"/>
      <c r="H137" s="4" t="s">
        <v>465</v>
      </c>
      <c r="I137" s="5" t="s">
        <v>466</v>
      </c>
      <c r="J137" s="1" t="s">
        <v>464</v>
      </c>
      <c r="L137" s="1" t="str">
        <f t="shared" si="19"/>
        <v>mitotic_index_cl</v>
      </c>
      <c r="M137" s="1" t="s">
        <v>87</v>
      </c>
      <c r="O137" s="4" t="s">
        <v>53</v>
      </c>
      <c r="P137" s="1" t="e">
        <f>#REF!</f>
        <v>#REF!</v>
      </c>
      <c r="Q137" s="4" t="str">
        <f>H137</f>
        <v>1 ,[0-7) mitose/2 mm2| 2 , [7-13) mitose/2 mm2| 3 , &gt;=13 mitose ou plus/2 mm2.</v>
      </c>
      <c r="R137" s="1" t="str">
        <f t="shared" si="16"/>
        <v>Number mitoses per mm² (3 classes)</v>
      </c>
      <c r="AC137" s="1" t="str">
        <f t="shared" si="17"/>
        <v>@derived</v>
      </c>
      <c r="AD137" s="4" t="s">
        <v>54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">
      <c r="A138" s="8" t="s">
        <v>45</v>
      </c>
      <c r="B138" s="20" t="s">
        <v>362</v>
      </c>
      <c r="C138" s="4" t="s">
        <v>467</v>
      </c>
      <c r="D138" s="4" t="s">
        <v>48</v>
      </c>
      <c r="E138" s="4"/>
      <c r="F138" s="4"/>
      <c r="G138" s="4"/>
      <c r="H138" s="4" t="s">
        <v>205</v>
      </c>
      <c r="I138" s="1" t="s">
        <v>468</v>
      </c>
      <c r="J138" s="1" t="s">
        <v>469</v>
      </c>
      <c r="L138" s="1" t="str">
        <f t="shared" si="19"/>
        <v>dcis_component</v>
      </c>
      <c r="M138" s="1" t="s">
        <v>87</v>
      </c>
      <c r="O138" s="1" t="s">
        <v>208</v>
      </c>
      <c r="P138" s="1" t="e">
        <f>#REF!</f>
        <v>#REF!</v>
      </c>
      <c r="Q138" s="4" t="str">
        <f>H138</f>
        <v>0,No|1,Yes</v>
      </c>
      <c r="R138" s="1" t="str">
        <f t="shared" ref="R138:R169" si="20">I138</f>
        <v xml:space="preserve">Ductal carcinoma in situ </v>
      </c>
      <c r="AC138" s="1" t="str">
        <f t="shared" si="17"/>
        <v>@generic</v>
      </c>
      <c r="AD138" s="4" t="s">
        <v>54</v>
      </c>
      <c r="AE138" s="4" t="s">
        <v>470</v>
      </c>
      <c r="AF138" s="4" t="s">
        <v>235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">
      <c r="A139" s="8" t="s">
        <v>45</v>
      </c>
      <c r="B139" s="20" t="s">
        <v>362</v>
      </c>
      <c r="C139" s="4" t="s">
        <v>471</v>
      </c>
      <c r="D139" s="4" t="s">
        <v>48</v>
      </c>
      <c r="E139" s="4"/>
      <c r="F139" s="4"/>
      <c r="G139" s="4"/>
      <c r="H139" s="4" t="s">
        <v>472</v>
      </c>
      <c r="I139" s="1" t="s">
        <v>473</v>
      </c>
      <c r="J139" s="1" t="s">
        <v>474</v>
      </c>
      <c r="L139" s="1" t="str">
        <f t="shared" si="19"/>
        <v>invasive_or_dcis</v>
      </c>
      <c r="M139" s="1" t="s">
        <v>87</v>
      </c>
      <c r="O139" s="4" t="s">
        <v>53</v>
      </c>
      <c r="P139" s="1" t="e">
        <f>#REF!</f>
        <v>#REF!</v>
      </c>
      <c r="Q139" s="4" t="str">
        <f>H139</f>
        <v>1,Invasive|2,DCIS</v>
      </c>
      <c r="R139" s="1" t="str">
        <f t="shared" si="20"/>
        <v>Invasive or in situ cancer (microinvasive are classified as invasive, and strict paget disease are classified as DCIS)</v>
      </c>
      <c r="AC139" s="1" t="str">
        <f t="shared" si="17"/>
        <v>@generic</v>
      </c>
      <c r="AD139" s="4" t="s">
        <v>54</v>
      </c>
      <c r="AE139" s="4"/>
      <c r="AF139" s="4" t="s">
        <v>54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x14ac:dyDescent="0.2">
      <c r="A140" s="10" t="s">
        <v>70</v>
      </c>
      <c r="B140" s="20" t="s">
        <v>362</v>
      </c>
      <c r="C140" s="4" t="s">
        <v>475</v>
      </c>
      <c r="D140" s="4" t="s">
        <v>48</v>
      </c>
      <c r="E140" s="4"/>
      <c r="F140" s="4"/>
      <c r="G140" s="4"/>
      <c r="H140" s="1" t="s">
        <v>476</v>
      </c>
      <c r="I140" s="1" t="s">
        <v>477</v>
      </c>
      <c r="J140" s="1" t="s">
        <v>478</v>
      </c>
      <c r="L140" s="1" t="str">
        <f t="shared" si="19"/>
        <v>inv_dcis_4cl</v>
      </c>
      <c r="M140" s="1" t="s">
        <v>87</v>
      </c>
      <c r="O140" s="4" t="s">
        <v>53</v>
      </c>
      <c r="P140" s="1" t="e">
        <f>#REF!</f>
        <v>#REF!</v>
      </c>
      <c r="Q140" s="4" t="str">
        <f>H140</f>
        <v>1,Invasive without DCIS |2,Invasive with DCIS|3,DCIS|4,Invasive and DCIS NA</v>
      </c>
      <c r="R140" s="1" t="str">
        <f t="shared" si="20"/>
        <v xml:space="preserve">Invasive cancer or/and in situ </v>
      </c>
      <c r="AC140" s="1" t="str">
        <f t="shared" ref="AC140:AC147" si="21">CONCATENATE("@",A140)</f>
        <v>@derived</v>
      </c>
      <c r="AD140" s="4" t="s">
        <v>54</v>
      </c>
      <c r="AE140" s="4"/>
    </row>
    <row r="141" spans="1:48" x14ac:dyDescent="0.2">
      <c r="A141" s="8" t="s">
        <v>45</v>
      </c>
      <c r="B141" s="20" t="s">
        <v>362</v>
      </c>
      <c r="C141" s="4" t="s">
        <v>479</v>
      </c>
      <c r="D141" s="4" t="s">
        <v>48</v>
      </c>
      <c r="E141" s="4"/>
      <c r="F141" s="4"/>
      <c r="G141" s="4"/>
      <c r="H141" s="1" t="s">
        <v>480</v>
      </c>
      <c r="I141" s="4" t="s">
        <v>481</v>
      </c>
      <c r="J141" s="1" t="s">
        <v>482</v>
      </c>
      <c r="L141" s="1" t="str">
        <f t="shared" si="19"/>
        <v>p53</v>
      </c>
      <c r="M141" s="1" t="s">
        <v>87</v>
      </c>
      <c r="O141" s="4" t="s">
        <v>53</v>
      </c>
      <c r="P141" s="1" t="e">
        <f>#REF!</f>
        <v>#REF!</v>
      </c>
      <c r="Q141" s="4" t="str">
        <f>H141</f>
        <v>1,wild type| 2,mutated</v>
      </c>
      <c r="R141" s="1" t="str">
        <f t="shared" si="20"/>
        <v xml:space="preserve">p53 status </v>
      </c>
      <c r="AC141" s="1" t="str">
        <f t="shared" si="21"/>
        <v>@generic</v>
      </c>
      <c r="AD141" s="4" t="s">
        <v>198</v>
      </c>
      <c r="AE141" s="4"/>
      <c r="AF141" s="1" t="s">
        <v>198</v>
      </c>
      <c r="AH141" s="1" t="s">
        <v>483</v>
      </c>
    </row>
    <row r="142" spans="1:48" x14ac:dyDescent="0.2">
      <c r="A142" s="8" t="s">
        <v>45</v>
      </c>
      <c r="B142" s="20" t="s">
        <v>362</v>
      </c>
      <c r="C142" s="4" t="s">
        <v>484</v>
      </c>
      <c r="D142" s="1" t="s">
        <v>62</v>
      </c>
      <c r="F142" s="4" t="s">
        <v>54</v>
      </c>
      <c r="G142" s="4"/>
      <c r="I142" s="1" t="s">
        <v>485</v>
      </c>
      <c r="J142" s="1" t="s">
        <v>486</v>
      </c>
      <c r="L142" s="1" t="str">
        <f t="shared" si="19"/>
        <v>str_til_perc</v>
      </c>
      <c r="M142" s="1" t="s">
        <v>87</v>
      </c>
      <c r="O142" s="1" t="s">
        <v>53</v>
      </c>
      <c r="P142" s="1" t="e">
        <f>#REF!</f>
        <v>#REF!</v>
      </c>
      <c r="Q142" s="4"/>
      <c r="R142" s="1" t="str">
        <f t="shared" si="20"/>
        <v>% stromal lymphocytes</v>
      </c>
      <c r="S142" s="4" t="s">
        <v>62</v>
      </c>
      <c r="AC142" s="1" t="str">
        <f t="shared" si="21"/>
        <v>@generic</v>
      </c>
      <c r="AD142" s="4" t="s">
        <v>54</v>
      </c>
      <c r="AE142" s="4"/>
      <c r="AF142" s="1" t="s">
        <v>235</v>
      </c>
    </row>
    <row r="143" spans="1:48" x14ac:dyDescent="0.2">
      <c r="A143" s="10" t="s">
        <v>70</v>
      </c>
      <c r="B143" s="20" t="s">
        <v>362</v>
      </c>
      <c r="C143" s="4" t="s">
        <v>487</v>
      </c>
      <c r="D143" s="1" t="s">
        <v>48</v>
      </c>
      <c r="F143" s="1" t="s">
        <v>54</v>
      </c>
      <c r="H143" s="1" t="s">
        <v>488</v>
      </c>
      <c r="I143" s="1" t="s">
        <v>489</v>
      </c>
      <c r="J143" s="1" t="s">
        <v>486</v>
      </c>
      <c r="L143" s="1" t="str">
        <f t="shared" si="19"/>
        <v>str_til_perc_by_10</v>
      </c>
      <c r="M143" s="1" t="s">
        <v>87</v>
      </c>
      <c r="O143" s="4" t="s">
        <v>53</v>
      </c>
      <c r="P143" s="1" t="e">
        <f>#REF!</f>
        <v>#REF!</v>
      </c>
      <c r="Q143" s="4" t="str">
        <f>H143</f>
        <v>0,[0-10[|1,[10-20[|2,[20-30[,3,[30-40[|4,[40-50[|5,[50-60[|6,[60-70[|7,[70-80[|8,[80-90[|9,[90-100]</v>
      </c>
      <c r="R143" s="1" t="str">
        <f t="shared" si="20"/>
        <v>% stromal lymphocytes (by 10% increment)</v>
      </c>
      <c r="AC143" s="1" t="str">
        <f t="shared" si="21"/>
        <v>@derived</v>
      </c>
      <c r="AD143" s="4" t="s">
        <v>54</v>
      </c>
      <c r="AE143" s="4"/>
    </row>
    <row r="144" spans="1:48" x14ac:dyDescent="0.2">
      <c r="A144" s="10" t="s">
        <v>70</v>
      </c>
      <c r="B144" s="20" t="s">
        <v>362</v>
      </c>
      <c r="C144" s="4" t="s">
        <v>490</v>
      </c>
      <c r="D144" s="1" t="s">
        <v>48</v>
      </c>
      <c r="F144" s="1" t="s">
        <v>54</v>
      </c>
      <c r="H144" s="1" t="s">
        <v>491</v>
      </c>
      <c r="I144" s="1" t="s">
        <v>492</v>
      </c>
      <c r="J144" s="1" t="s">
        <v>486</v>
      </c>
      <c r="L144" s="1" t="str">
        <f t="shared" si="19"/>
        <v>str_til_perc_30</v>
      </c>
      <c r="M144" s="1" t="s">
        <v>87</v>
      </c>
      <c r="O144" s="4" t="s">
        <v>53</v>
      </c>
      <c r="P144" s="1" t="e">
        <f>#REF!</f>
        <v>#REF!</v>
      </c>
      <c r="Q144" s="4" t="str">
        <f>H144</f>
        <v>1,[0 -30[|2,&gt;=30</v>
      </c>
      <c r="R144" s="1" t="str">
        <f t="shared" si="20"/>
        <v>% stromal lymphocytes (2 classes)</v>
      </c>
      <c r="AC144" s="1" t="str">
        <f t="shared" si="21"/>
        <v>@derived</v>
      </c>
      <c r="AD144" s="4" t="s">
        <v>54</v>
      </c>
      <c r="AE144" s="4"/>
    </row>
    <row r="145" spans="1:48" x14ac:dyDescent="0.2">
      <c r="A145" s="10" t="s">
        <v>70</v>
      </c>
      <c r="B145" s="20" t="s">
        <v>362</v>
      </c>
      <c r="C145" s="4" t="s">
        <v>493</v>
      </c>
      <c r="D145" s="1" t="s">
        <v>48</v>
      </c>
      <c r="F145" s="1" t="s">
        <v>54</v>
      </c>
      <c r="H145" s="1" t="s">
        <v>494</v>
      </c>
      <c r="I145" s="1" t="s">
        <v>495</v>
      </c>
      <c r="J145" s="1" t="s">
        <v>496</v>
      </c>
      <c r="L145" s="1" t="str">
        <f t="shared" si="19"/>
        <v>str_til_denkert</v>
      </c>
      <c r="M145" s="1" t="s">
        <v>87</v>
      </c>
      <c r="O145" s="4" t="s">
        <v>53</v>
      </c>
      <c r="P145" s="1" t="e">
        <f>#REF!</f>
        <v>#REF!</v>
      </c>
      <c r="Q145" s="4" t="str">
        <f>H145</f>
        <v>1,[0 -10[|2,[10 -50[|3,&gt;=50</v>
      </c>
      <c r="R145" s="1" t="str">
        <f t="shared" si="20"/>
        <v>% stromal lymphocytes (3 classes. Denkert classification)</v>
      </c>
      <c r="AC145" s="1" t="str">
        <f t="shared" si="21"/>
        <v>@derived</v>
      </c>
      <c r="AD145" s="4" t="s">
        <v>54</v>
      </c>
      <c r="AE145" s="4"/>
    </row>
    <row r="146" spans="1:48" x14ac:dyDescent="0.2">
      <c r="A146" s="8" t="s">
        <v>45</v>
      </c>
      <c r="B146" s="20" t="s">
        <v>362</v>
      </c>
      <c r="C146" s="4" t="s">
        <v>497</v>
      </c>
      <c r="D146" s="1" t="s">
        <v>62</v>
      </c>
      <c r="F146" s="4" t="s">
        <v>54</v>
      </c>
      <c r="G146" s="4"/>
      <c r="I146" s="1" t="s">
        <v>498</v>
      </c>
      <c r="J146" s="1" t="s">
        <v>499</v>
      </c>
      <c r="L146" s="1" t="str">
        <f t="shared" si="19"/>
        <v>it_til_perc</v>
      </c>
      <c r="M146" s="1" t="s">
        <v>87</v>
      </c>
      <c r="O146" s="1" t="s">
        <v>53</v>
      </c>
      <c r="P146" s="1" t="e">
        <f>#REF!</f>
        <v>#REF!</v>
      </c>
      <c r="Q146" s="4"/>
      <c r="R146" s="1" t="str">
        <f t="shared" si="20"/>
        <v>% intra-tumoral lymphocytes</v>
      </c>
      <c r="S146" s="4" t="s">
        <v>62</v>
      </c>
      <c r="AC146" s="1" t="str">
        <f t="shared" si="21"/>
        <v>@generic</v>
      </c>
      <c r="AD146" s="4" t="s">
        <v>54</v>
      </c>
      <c r="AE146" s="4"/>
      <c r="AF146" s="4" t="s">
        <v>235</v>
      </c>
    </row>
    <row r="147" spans="1:48" x14ac:dyDescent="0.2">
      <c r="A147" s="10" t="s">
        <v>70</v>
      </c>
      <c r="B147" s="20" t="s">
        <v>362</v>
      </c>
      <c r="C147" s="4" t="s">
        <v>500</v>
      </c>
      <c r="D147" s="1" t="s">
        <v>48</v>
      </c>
      <c r="F147" s="1" t="s">
        <v>54</v>
      </c>
      <c r="H147" s="1" t="s">
        <v>501</v>
      </c>
      <c r="I147" s="1" t="s">
        <v>502</v>
      </c>
      <c r="J147" s="1" t="s">
        <v>503</v>
      </c>
      <c r="L147" s="1" t="str">
        <f t="shared" si="19"/>
        <v>it_til_perc_by_5</v>
      </c>
      <c r="M147" s="1" t="s">
        <v>87</v>
      </c>
      <c r="O147" s="4" t="s">
        <v>53</v>
      </c>
      <c r="P147" s="1" t="e">
        <f>#REF!</f>
        <v>#REF!</v>
      </c>
      <c r="Q147" s="4" t="str">
        <f>H147</f>
        <v>0,[0-5[|1,[5-10[|2,[10-15[,3,[15-20[|4,[20-25[|5,[25-30[|6,[30-35[|7,[35-40[|8,[40-45[|9,[45-100]</v>
      </c>
      <c r="R147" s="1" t="str">
        <f t="shared" si="20"/>
        <v>% intra tumoral lymphocytes (by 5% increment)</v>
      </c>
      <c r="AC147" s="1" t="str">
        <f t="shared" si="21"/>
        <v>@derived</v>
      </c>
      <c r="AD147" s="4" t="s">
        <v>54</v>
      </c>
      <c r="AE147" s="4"/>
    </row>
    <row r="148" spans="1:48" x14ac:dyDescent="0.2">
      <c r="A148" s="8" t="s">
        <v>45</v>
      </c>
      <c r="B148" s="20" t="s">
        <v>362</v>
      </c>
      <c r="C148" s="5" t="s">
        <v>504</v>
      </c>
      <c r="D148" s="2" t="s">
        <v>62</v>
      </c>
      <c r="E148" s="2"/>
      <c r="F148" s="2"/>
      <c r="G148" s="2"/>
      <c r="H148" s="2"/>
      <c r="I148" s="2" t="s">
        <v>505</v>
      </c>
      <c r="J148" s="2" t="s">
        <v>506</v>
      </c>
      <c r="L148" s="1" t="str">
        <f t="shared" si="19"/>
        <v>tumor_cellularity</v>
      </c>
      <c r="O148" s="4"/>
      <c r="Q148" s="4"/>
      <c r="R148" s="1" t="str">
        <f t="shared" si="20"/>
        <v>% slide occupated by tumoral cell</v>
      </c>
      <c r="AD148" s="4"/>
      <c r="AE148" s="4"/>
    </row>
    <row r="149" spans="1:48" x14ac:dyDescent="0.2">
      <c r="A149" s="8" t="s">
        <v>45</v>
      </c>
      <c r="B149" s="20" t="s">
        <v>362</v>
      </c>
      <c r="C149" s="4" t="s">
        <v>507</v>
      </c>
      <c r="D149" s="1" t="s">
        <v>48</v>
      </c>
      <c r="H149" s="4" t="s">
        <v>205</v>
      </c>
      <c r="I149" s="4" t="s">
        <v>508</v>
      </c>
      <c r="J149" s="1" t="s">
        <v>509</v>
      </c>
      <c r="L149" s="1" t="str">
        <f t="shared" si="19"/>
        <v>lvi_biop</v>
      </c>
      <c r="M149" s="1" t="s">
        <v>87</v>
      </c>
      <c r="O149" s="1" t="s">
        <v>208</v>
      </c>
      <c r="P149" s="1" t="e">
        <f>#REF!</f>
        <v>#REF!</v>
      </c>
      <c r="Q149" s="4" t="str">
        <f>H149</f>
        <v>0,No|1,Yes</v>
      </c>
      <c r="R149" s="1" t="str">
        <f t="shared" si="20"/>
        <v>Presence of lymphovascular invasion(LVI) on the baseline biopsy</v>
      </c>
      <c r="AC149" s="1" t="str">
        <f t="shared" ref="AC149:AC180" si="22">CONCATENATE("@",A149)</f>
        <v>@generic</v>
      </c>
      <c r="AD149" s="4" t="s">
        <v>198</v>
      </c>
      <c r="AE149" s="4"/>
      <c r="AF149" s="4" t="s">
        <v>235</v>
      </c>
    </row>
    <row r="150" spans="1:48" x14ac:dyDescent="0.2">
      <c r="A150" s="10" t="s">
        <v>70</v>
      </c>
      <c r="B150" s="21" t="s">
        <v>510</v>
      </c>
      <c r="C150" s="4" t="s">
        <v>511</v>
      </c>
      <c r="D150" s="4" t="s">
        <v>48</v>
      </c>
      <c r="E150" s="4"/>
      <c r="F150" s="4"/>
      <c r="G150" s="4"/>
      <c r="H150" s="4" t="s">
        <v>205</v>
      </c>
      <c r="I150" s="1" t="s">
        <v>512</v>
      </c>
      <c r="J150" s="1" t="s">
        <v>513</v>
      </c>
      <c r="L150" s="1" t="str">
        <f t="shared" si="19"/>
        <v>breast_surgery</v>
      </c>
      <c r="M150" s="1" t="s">
        <v>87</v>
      </c>
      <c r="N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O150" s="1" t="s">
        <v>208</v>
      </c>
      <c r="P150" s="1" t="e">
        <f>#REF!</f>
        <v>#REF!</v>
      </c>
      <c r="Q150" s="4" t="str">
        <f>H150</f>
        <v>0,No|1,Yes</v>
      </c>
      <c r="R150" s="1" t="str">
        <f t="shared" si="20"/>
        <v>BC surgery (in the year following BC diagnosis ; if axillar surgery only, consider as yes)</v>
      </c>
      <c r="AC150" s="1" t="str">
        <f t="shared" si="22"/>
        <v>@derived</v>
      </c>
      <c r="AD150" s="4" t="s">
        <v>54</v>
      </c>
      <c r="AE150" s="4"/>
      <c r="AF150" s="4" t="s">
        <v>54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x14ac:dyDescent="0.2">
      <c r="A151" s="8" t="s">
        <v>45</v>
      </c>
      <c r="B151" s="21" t="s">
        <v>510</v>
      </c>
      <c r="C151" s="4" t="s">
        <v>514</v>
      </c>
      <c r="D151" s="4" t="s">
        <v>48</v>
      </c>
      <c r="E151" s="4"/>
      <c r="F151" s="4"/>
      <c r="G151" s="4"/>
      <c r="H151" s="2" t="s">
        <v>515</v>
      </c>
      <c r="I151" s="2" t="s">
        <v>516</v>
      </c>
      <c r="J151" s="1" t="s">
        <v>513</v>
      </c>
      <c r="L151" s="1" t="str">
        <f t="shared" si="19"/>
        <v>breast_surgery_3cl</v>
      </c>
      <c r="M151" s="1" t="s">
        <v>87</v>
      </c>
      <c r="O151" s="4" t="s">
        <v>53</v>
      </c>
      <c r="P151" s="1" t="e">
        <f>#REF!</f>
        <v>#REF!</v>
      </c>
      <c r="Q151" s="4" t="str">
        <f>H151</f>
        <v>1,Lumpectomy|2,Mastectomy|9,No surgery</v>
      </c>
      <c r="R151" s="1" t="str">
        <f t="shared" si="20"/>
        <v>BC surgery and type (if lumpectomy followed by mastectomy, classify as mastectomy)</v>
      </c>
      <c r="AC151" s="1" t="str">
        <f t="shared" si="22"/>
        <v>@generic</v>
      </c>
      <c r="AD151" s="4" t="s">
        <v>54</v>
      </c>
      <c r="AE151" s="4" t="s">
        <v>517</v>
      </c>
      <c r="AF151" s="4" t="s">
        <v>54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7" x14ac:dyDescent="0.2">
      <c r="A152" s="8" t="s">
        <v>45</v>
      </c>
      <c r="B152" s="21" t="s">
        <v>510</v>
      </c>
      <c r="C152" s="4" t="s">
        <v>518</v>
      </c>
      <c r="D152" s="4" t="s">
        <v>81</v>
      </c>
      <c r="E152" s="4" t="s">
        <v>54</v>
      </c>
      <c r="F152" s="4"/>
      <c r="G152" s="4"/>
      <c r="H152" s="4"/>
      <c r="I152" s="1" t="s">
        <v>519</v>
      </c>
      <c r="J152" s="1" t="s">
        <v>520</v>
      </c>
      <c r="K152" s="5"/>
      <c r="L152" s="1" t="str">
        <f t="shared" si="19"/>
        <v>dat_first_surg</v>
      </c>
      <c r="M152" s="1" t="s">
        <v>87</v>
      </c>
      <c r="O152" s="1" t="s">
        <v>53</v>
      </c>
      <c r="P152" s="1" t="e">
        <f>#REF!</f>
        <v>#REF!</v>
      </c>
      <c r="Q152" s="4"/>
      <c r="R152" s="1" t="str">
        <f t="shared" si="20"/>
        <v xml:space="preserve">Date of first surgery </v>
      </c>
      <c r="S152" s="3" t="s">
        <v>83</v>
      </c>
      <c r="AC152" s="1" t="str">
        <f t="shared" si="22"/>
        <v>@generic</v>
      </c>
      <c r="AD152" s="4" t="s">
        <v>54</v>
      </c>
      <c r="AE152" s="3"/>
      <c r="AF152" s="4" t="s">
        <v>54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x14ac:dyDescent="0.2">
      <c r="A153" s="8" t="s">
        <v>45</v>
      </c>
      <c r="B153" s="21" t="s">
        <v>510</v>
      </c>
      <c r="C153" s="4" t="s">
        <v>521</v>
      </c>
      <c r="D153" s="4" t="s">
        <v>48</v>
      </c>
      <c r="E153" s="4"/>
      <c r="F153" s="4" t="s">
        <v>54</v>
      </c>
      <c r="G153" s="4"/>
      <c r="H153" s="2" t="s">
        <v>522</v>
      </c>
      <c r="I153" s="1" t="s">
        <v>523</v>
      </c>
      <c r="J153" s="1" t="s">
        <v>524</v>
      </c>
      <c r="L153" s="1" t="str">
        <f t="shared" si="19"/>
        <v>axillary_surgery_4cl</v>
      </c>
      <c r="M153" s="1" t="s">
        <v>87</v>
      </c>
      <c r="O153" s="4" t="s">
        <v>53</v>
      </c>
      <c r="P153" s="1" t="e">
        <f>#REF!</f>
        <v>#REF!</v>
      </c>
      <c r="Q153" s="4" t="str">
        <f>H153</f>
        <v>1,SNB| 2,AND|3,both|9,No axillar surgery</v>
      </c>
      <c r="R153" s="1" t="str">
        <f t="shared" si="20"/>
        <v>Sentinel node biopsy / axillary node dissection</v>
      </c>
      <c r="AC153" s="1" t="str">
        <f t="shared" si="22"/>
        <v>@generic</v>
      </c>
      <c r="AD153" s="4" t="s">
        <v>54</v>
      </c>
      <c r="AE153" s="4" t="s">
        <v>517</v>
      </c>
      <c r="AF153" s="4" t="s">
        <v>54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x14ac:dyDescent="0.2">
      <c r="A154" s="10" t="s">
        <v>70</v>
      </c>
      <c r="B154" s="21" t="s">
        <v>510</v>
      </c>
      <c r="C154" s="4" t="s">
        <v>525</v>
      </c>
      <c r="D154" s="4" t="s">
        <v>48</v>
      </c>
      <c r="E154" s="4"/>
      <c r="F154" s="4" t="s">
        <v>54</v>
      </c>
      <c r="G154" s="4"/>
      <c r="H154" s="4" t="s">
        <v>526</v>
      </c>
      <c r="I154" s="1" t="s">
        <v>527</v>
      </c>
      <c r="J154" s="1" t="s">
        <v>524</v>
      </c>
      <c r="L154" s="1" t="str">
        <f t="shared" si="19"/>
        <v>axillary_surgery_3cl</v>
      </c>
      <c r="M154" s="1" t="s">
        <v>87</v>
      </c>
      <c r="O154" s="4" t="s">
        <v>53</v>
      </c>
      <c r="P154" s="1" t="e">
        <f>#REF!</f>
        <v>#REF!</v>
      </c>
      <c r="Q154" s="4" t="str">
        <f>H154</f>
        <v>1,SNB|2,AND|4,No</v>
      </c>
      <c r="R154" s="1" t="str">
        <f t="shared" si="20"/>
        <v>In this class, both are classified as AND</v>
      </c>
      <c r="AC154" s="1" t="str">
        <f t="shared" si="22"/>
        <v>@derived</v>
      </c>
      <c r="AD154" s="4" t="s">
        <v>54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x14ac:dyDescent="0.2">
      <c r="A155" s="10" t="s">
        <v>70</v>
      </c>
      <c r="B155" s="21" t="s">
        <v>510</v>
      </c>
      <c r="C155" s="4" t="s">
        <v>528</v>
      </c>
      <c r="D155" s="4" t="s">
        <v>48</v>
      </c>
      <c r="E155" s="4"/>
      <c r="F155" s="4" t="s">
        <v>54</v>
      </c>
      <c r="G155" s="4"/>
      <c r="H155" s="4" t="s">
        <v>529</v>
      </c>
      <c r="I155" s="1" t="s">
        <v>527</v>
      </c>
      <c r="J155" s="1" t="s">
        <v>524</v>
      </c>
      <c r="L155" s="1" t="str">
        <f t="shared" si="19"/>
        <v>axillary_surgery_2cl</v>
      </c>
      <c r="M155" s="1" t="s">
        <v>87</v>
      </c>
      <c r="O155" s="4" t="s">
        <v>53</v>
      </c>
      <c r="P155" s="1" t="e">
        <f>#REF!</f>
        <v>#REF!</v>
      </c>
      <c r="Q155" s="4" t="str">
        <f>H155</f>
        <v>1,SNB|2,AND</v>
      </c>
      <c r="R155" s="1" t="str">
        <f t="shared" si="20"/>
        <v>In this class, both are classified as AND</v>
      </c>
      <c r="AC155" s="1" t="str">
        <f t="shared" si="22"/>
        <v>@derived</v>
      </c>
      <c r="AD155" s="4" t="s">
        <v>54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x14ac:dyDescent="0.2">
      <c r="A156" s="8" t="s">
        <v>45</v>
      </c>
      <c r="B156" s="21" t="s">
        <v>510</v>
      </c>
      <c r="C156" s="4" t="s">
        <v>530</v>
      </c>
      <c r="D156" s="4" t="s">
        <v>48</v>
      </c>
      <c r="E156" s="4"/>
      <c r="F156" s="4"/>
      <c r="G156" s="4"/>
      <c r="H156" s="4" t="s">
        <v>205</v>
      </c>
      <c r="I156" s="1" t="s">
        <v>531</v>
      </c>
      <c r="J156" s="1" t="s">
        <v>532</v>
      </c>
      <c r="L156" s="1" t="str">
        <f t="shared" si="19"/>
        <v>comp_post_surg</v>
      </c>
      <c r="M156" s="1" t="s">
        <v>87</v>
      </c>
      <c r="O156" s="1" t="s">
        <v>208</v>
      </c>
      <c r="P156" s="1" t="e">
        <f>#REF!</f>
        <v>#REF!</v>
      </c>
      <c r="Q156" s="4" t="str">
        <f>H156</f>
        <v>0,No|1,Yes</v>
      </c>
      <c r="R156" s="1" t="str">
        <f t="shared" si="20"/>
        <v>Complication after surgery</v>
      </c>
      <c r="AC156" s="1" t="str">
        <f t="shared" si="22"/>
        <v>@generic</v>
      </c>
      <c r="AD156" s="4" t="s">
        <v>198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x14ac:dyDescent="0.2">
      <c r="A157" s="22" t="s">
        <v>0</v>
      </c>
      <c r="B157" s="4" t="s">
        <v>533</v>
      </c>
      <c r="C157" s="4" t="s">
        <v>534</v>
      </c>
      <c r="D157" s="4" t="s">
        <v>48</v>
      </c>
      <c r="E157" s="4"/>
      <c r="F157" s="4"/>
      <c r="G157" s="4"/>
      <c r="H157" s="4" t="s">
        <v>205</v>
      </c>
      <c r="I157" s="1" t="s">
        <v>535</v>
      </c>
      <c r="J157" s="1" t="s">
        <v>535</v>
      </c>
      <c r="L157" s="1" t="str">
        <f t="shared" si="19"/>
        <v>ct</v>
      </c>
      <c r="M157" s="1" t="s">
        <v>87</v>
      </c>
      <c r="N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O157" s="1" t="s">
        <v>208</v>
      </c>
      <c r="P157" s="1" t="e">
        <f>#REF!</f>
        <v>#REF!</v>
      </c>
      <c r="Q157" s="4" t="str">
        <f>H157</f>
        <v>0,No|1,Yes</v>
      </c>
      <c r="R157" s="1" t="str">
        <f t="shared" si="20"/>
        <v>Chemotherapy</v>
      </c>
      <c r="AC157" s="1" t="str">
        <f t="shared" si="22"/>
        <v>@generic_or_derived</v>
      </c>
      <c r="AD157" s="4" t="s">
        <v>54</v>
      </c>
      <c r="AE157" s="4"/>
      <c r="AF157" s="4" t="s">
        <v>54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7" x14ac:dyDescent="0.2">
      <c r="A158" s="8" t="s">
        <v>45</v>
      </c>
      <c r="B158" s="4" t="s">
        <v>533</v>
      </c>
      <c r="C158" s="4" t="s">
        <v>536</v>
      </c>
      <c r="D158" s="4" t="s">
        <v>81</v>
      </c>
      <c r="E158" s="4" t="s">
        <v>54</v>
      </c>
      <c r="F158" s="4"/>
      <c r="G158" s="4"/>
      <c r="H158" s="4"/>
      <c r="I158" s="1" t="s">
        <v>537</v>
      </c>
      <c r="J158" s="1" t="s">
        <v>538</v>
      </c>
      <c r="L158" s="1" t="str">
        <f t="shared" si="19"/>
        <v>dat_first_ct</v>
      </c>
      <c r="M158" s="1" t="s">
        <v>87</v>
      </c>
      <c r="O158" s="1" t="s">
        <v>53</v>
      </c>
      <c r="P158" s="1" t="e">
        <f>#REF!</f>
        <v>#REF!</v>
      </c>
      <c r="Q158" s="4"/>
      <c r="R158" s="1" t="str">
        <f t="shared" si="20"/>
        <v>Date of first cycle of chemotherapy</v>
      </c>
      <c r="S158" s="3" t="s">
        <v>83</v>
      </c>
      <c r="AC158" s="1" t="str">
        <f t="shared" si="22"/>
        <v>@generic</v>
      </c>
      <c r="AD158" s="4" t="s">
        <v>54</v>
      </c>
      <c r="AE158" s="4"/>
      <c r="AF158" s="4" t="s">
        <v>54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7" x14ac:dyDescent="0.2">
      <c r="A159" s="8" t="s">
        <v>45</v>
      </c>
      <c r="B159" s="4" t="s">
        <v>533</v>
      </c>
      <c r="C159" s="4" t="s">
        <v>539</v>
      </c>
      <c r="D159" s="4" t="s">
        <v>81</v>
      </c>
      <c r="E159" s="4" t="s">
        <v>54</v>
      </c>
      <c r="F159" s="4"/>
      <c r="G159" s="4"/>
      <c r="H159" s="4"/>
      <c r="I159" s="1" t="s">
        <v>540</v>
      </c>
      <c r="J159" s="1" t="s">
        <v>541</v>
      </c>
      <c r="L159" s="1" t="str">
        <f t="shared" si="19"/>
        <v>dat_end_first_ct</v>
      </c>
      <c r="M159" s="1" t="s">
        <v>87</v>
      </c>
      <c r="O159" s="1" t="s">
        <v>53</v>
      </c>
      <c r="P159" s="1" t="e">
        <f>#REF!</f>
        <v>#REF!</v>
      </c>
      <c r="Q159" s="4"/>
      <c r="R159" s="1" t="str">
        <f t="shared" si="20"/>
        <v xml:space="preserve">Date of last cycle of chemotherapy </v>
      </c>
      <c r="S159" s="3" t="s">
        <v>83</v>
      </c>
      <c r="AC159" s="1" t="str">
        <f t="shared" si="22"/>
        <v>@generic</v>
      </c>
      <c r="AD159" s="4" t="s">
        <v>54</v>
      </c>
      <c r="AE159" s="4"/>
      <c r="AF159" s="2" t="s">
        <v>339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x14ac:dyDescent="0.2">
      <c r="A160" s="8" t="s">
        <v>45</v>
      </c>
      <c r="B160" s="4" t="s">
        <v>533</v>
      </c>
      <c r="C160" s="4" t="s">
        <v>542</v>
      </c>
      <c r="D160" s="4" t="s">
        <v>48</v>
      </c>
      <c r="E160" s="4"/>
      <c r="F160" s="4"/>
      <c r="G160" s="4"/>
      <c r="H160" s="4" t="s">
        <v>205</v>
      </c>
      <c r="I160" s="1" t="s">
        <v>543</v>
      </c>
      <c r="J160" s="1" t="s">
        <v>543</v>
      </c>
      <c r="L160" s="1" t="str">
        <f t="shared" si="19"/>
        <v>rt</v>
      </c>
      <c r="M160" s="1" t="s">
        <v>87</v>
      </c>
      <c r="O160" s="1" t="s">
        <v>208</v>
      </c>
      <c r="P160" s="1" t="e">
        <f>#REF!</f>
        <v>#REF!</v>
      </c>
      <c r="Q160" s="4" t="str">
        <f>H160</f>
        <v>0,No|1,Yes</v>
      </c>
      <c r="R160" s="1" t="str">
        <f t="shared" si="20"/>
        <v>Radiotherapy</v>
      </c>
      <c r="AC160" s="1" t="str">
        <f t="shared" si="22"/>
        <v>@generic</v>
      </c>
      <c r="AD160" s="4" t="s">
        <v>54</v>
      </c>
      <c r="AE160" s="4"/>
      <c r="AF160" s="4" t="s">
        <v>54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7" x14ac:dyDescent="0.2">
      <c r="A161" s="8" t="s">
        <v>45</v>
      </c>
      <c r="B161" s="4" t="s">
        <v>533</v>
      </c>
      <c r="C161" s="4" t="s">
        <v>544</v>
      </c>
      <c r="D161" s="4" t="s">
        <v>81</v>
      </c>
      <c r="E161" s="4" t="s">
        <v>54</v>
      </c>
      <c r="F161" s="4"/>
      <c r="G161" s="4"/>
      <c r="H161" s="4"/>
      <c r="I161" s="1" t="s">
        <v>545</v>
      </c>
      <c r="J161" s="1" t="s">
        <v>546</v>
      </c>
      <c r="L161" s="1" t="str">
        <f t="shared" si="19"/>
        <v>dat_first_rt</v>
      </c>
      <c r="M161" s="1" t="s">
        <v>87</v>
      </c>
      <c r="O161" s="1" t="s">
        <v>53</v>
      </c>
      <c r="P161" s="1" t="e">
        <f>#REF!</f>
        <v>#REF!</v>
      </c>
      <c r="Q161" s="4"/>
      <c r="R161" s="1" t="str">
        <f t="shared" si="20"/>
        <v>Date of first cycle of radiotherapy</v>
      </c>
      <c r="S161" s="3" t="s">
        <v>83</v>
      </c>
      <c r="AC161" s="1" t="str">
        <f t="shared" si="22"/>
        <v>@generic</v>
      </c>
      <c r="AD161" s="4" t="s">
        <v>54</v>
      </c>
      <c r="AE161" s="4"/>
      <c r="AF161" s="4" t="s">
        <v>54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2">
      <c r="A162" s="8" t="s">
        <v>45</v>
      </c>
      <c r="B162" s="4" t="s">
        <v>533</v>
      </c>
      <c r="C162" s="4" t="s">
        <v>547</v>
      </c>
      <c r="D162" s="4" t="s">
        <v>48</v>
      </c>
      <c r="E162" s="4"/>
      <c r="F162" s="4"/>
      <c r="G162" s="4"/>
      <c r="H162" s="4" t="s">
        <v>205</v>
      </c>
      <c r="I162" s="1" t="s">
        <v>548</v>
      </c>
      <c r="J162" s="1" t="s">
        <v>548</v>
      </c>
      <c r="L162" s="1" t="str">
        <f t="shared" si="19"/>
        <v>ht</v>
      </c>
      <c r="M162" s="1" t="s">
        <v>87</v>
      </c>
      <c r="O162" s="1" t="s">
        <v>208</v>
      </c>
      <c r="P162" s="1" t="e">
        <f>#REF!</f>
        <v>#REF!</v>
      </c>
      <c r="Q162" s="4" t="str">
        <f>H162</f>
        <v>0,No|1,Yes</v>
      </c>
      <c r="R162" s="1" t="str">
        <f t="shared" si="20"/>
        <v>Endocrine therapy</v>
      </c>
      <c r="AC162" s="1" t="str">
        <f t="shared" si="22"/>
        <v>@generic</v>
      </c>
      <c r="AD162" s="4" t="s">
        <v>54</v>
      </c>
      <c r="AE162" s="4"/>
      <c r="AF162" s="4" t="s">
        <v>54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7" x14ac:dyDescent="0.2">
      <c r="A163" s="8" t="s">
        <v>45</v>
      </c>
      <c r="B163" s="4" t="s">
        <v>533</v>
      </c>
      <c r="C163" s="4" t="s">
        <v>549</v>
      </c>
      <c r="D163" s="4" t="s">
        <v>81</v>
      </c>
      <c r="E163" s="4" t="s">
        <v>54</v>
      </c>
      <c r="F163" s="4"/>
      <c r="G163" s="4"/>
      <c r="H163" s="4"/>
      <c r="I163" s="1" t="s">
        <v>550</v>
      </c>
      <c r="J163" s="1" t="s">
        <v>551</v>
      </c>
      <c r="L163" s="1" t="str">
        <f t="shared" si="19"/>
        <v>dat_first_ht</v>
      </c>
      <c r="M163" s="1" t="s">
        <v>87</v>
      </c>
      <c r="O163" s="1" t="s">
        <v>53</v>
      </c>
      <c r="P163" s="1" t="e">
        <f>#REF!</f>
        <v>#REF!</v>
      </c>
      <c r="Q163" s="4"/>
      <c r="R163" s="1" t="str">
        <f t="shared" si="20"/>
        <v xml:space="preserve">Data of first endocrine therapy </v>
      </c>
      <c r="S163" s="3" t="s">
        <v>83</v>
      </c>
      <c r="AC163" s="1" t="str">
        <f t="shared" si="22"/>
        <v>@generic</v>
      </c>
      <c r="AD163" s="4" t="s">
        <v>54</v>
      </c>
      <c r="AE163" s="4"/>
      <c r="AF163" s="4" t="s">
        <v>54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x14ac:dyDescent="0.2">
      <c r="A164" s="8" t="s">
        <v>45</v>
      </c>
      <c r="B164" s="4" t="s">
        <v>533</v>
      </c>
      <c r="C164" s="4" t="s">
        <v>552</v>
      </c>
      <c r="D164" s="4" t="s">
        <v>48</v>
      </c>
      <c r="E164" s="4"/>
      <c r="F164" s="4"/>
      <c r="G164" s="4"/>
      <c r="H164" s="4" t="s">
        <v>553</v>
      </c>
      <c r="I164" s="1" t="s">
        <v>554</v>
      </c>
      <c r="J164" s="1" t="s">
        <v>555</v>
      </c>
      <c r="L164" s="1" t="str">
        <f t="shared" si="19"/>
        <v>ht_type_5cl</v>
      </c>
      <c r="M164" s="1" t="s">
        <v>87</v>
      </c>
      <c r="O164" s="4" t="s">
        <v>53</v>
      </c>
      <c r="P164" s="1" t="e">
        <f>#REF!</f>
        <v>#REF!</v>
      </c>
      <c r="Q164" s="4" t="str">
        <f>H164</f>
        <v>1,tamoxifen| 2,aromatase inhibitor| 3,tamoxifen+agonist| 4,aromatase inhibitor+agonist| 5,others|9,No</v>
      </c>
      <c r="R164" s="1" t="str">
        <f t="shared" si="20"/>
        <v>Type of endocrine therapy (5 classes)</v>
      </c>
      <c r="AC164" s="1" t="str">
        <f t="shared" si="22"/>
        <v>@generic</v>
      </c>
      <c r="AD164" s="4" t="s">
        <v>54</v>
      </c>
      <c r="AE164" s="4"/>
      <c r="AF164" s="4" t="s">
        <v>54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x14ac:dyDescent="0.2">
      <c r="A165" s="10" t="s">
        <v>70</v>
      </c>
      <c r="B165" s="4" t="s">
        <v>533</v>
      </c>
      <c r="C165" s="4" t="s">
        <v>556</v>
      </c>
      <c r="D165" s="4" t="s">
        <v>48</v>
      </c>
      <c r="E165" s="4"/>
      <c r="F165" s="4"/>
      <c r="G165" s="4"/>
      <c r="H165" s="4" t="s">
        <v>557</v>
      </c>
      <c r="I165" s="1" t="s">
        <v>558</v>
      </c>
      <c r="J165" s="1" t="s">
        <v>555</v>
      </c>
      <c r="L165" s="1" t="str">
        <f t="shared" si="19"/>
        <v>ht_type_3cl</v>
      </c>
      <c r="M165" s="1" t="s">
        <v>87</v>
      </c>
      <c r="O165" s="4" t="s">
        <v>53</v>
      </c>
      <c r="P165" s="1" t="e">
        <f>#REF!</f>
        <v>#REF!</v>
      </c>
      <c r="Q165" s="4" t="str">
        <f>H165</f>
        <v>1,tamoxifen| 2,aromatase inhibitor|3,others</v>
      </c>
      <c r="R165" s="1" t="str">
        <f t="shared" si="20"/>
        <v>Type of endocrine therapy (3 classes)</v>
      </c>
      <c r="AC165" s="1" t="str">
        <f t="shared" si="22"/>
        <v>@derived</v>
      </c>
      <c r="AD165" s="4" t="s">
        <v>54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x14ac:dyDescent="0.2">
      <c r="A166" s="8" t="s">
        <v>45</v>
      </c>
      <c r="B166" s="4" t="s">
        <v>533</v>
      </c>
      <c r="C166" s="4" t="s">
        <v>559</v>
      </c>
      <c r="D166" s="4" t="s">
        <v>48</v>
      </c>
      <c r="E166" s="4"/>
      <c r="F166" s="4"/>
      <c r="G166" s="4"/>
      <c r="H166" s="4" t="s">
        <v>205</v>
      </c>
      <c r="I166" s="1" t="s">
        <v>560</v>
      </c>
      <c r="J166" s="1" t="s">
        <v>560</v>
      </c>
      <c r="L166" s="1" t="str">
        <f t="shared" si="19"/>
        <v>antiher2</v>
      </c>
      <c r="M166" s="1" t="s">
        <v>87</v>
      </c>
      <c r="O166" s="1" t="s">
        <v>208</v>
      </c>
      <c r="P166" s="1" t="e">
        <f>#REF!</f>
        <v>#REF!</v>
      </c>
      <c r="Q166" s="4" t="str">
        <f>H166</f>
        <v>0,No|1,Yes</v>
      </c>
      <c r="R166" s="1" t="str">
        <f t="shared" si="20"/>
        <v>Anti-HER2 therapy</v>
      </c>
      <c r="AC166" s="1" t="str">
        <f t="shared" si="22"/>
        <v>@generic</v>
      </c>
      <c r="AD166" s="4" t="s">
        <v>54</v>
      </c>
      <c r="AE166" s="4"/>
      <c r="AF166" s="4" t="s">
        <v>54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7" x14ac:dyDescent="0.2">
      <c r="A167" s="8" t="s">
        <v>45</v>
      </c>
      <c r="B167" s="4" t="s">
        <v>533</v>
      </c>
      <c r="C167" s="4" t="s">
        <v>561</v>
      </c>
      <c r="D167" s="4" t="s">
        <v>81</v>
      </c>
      <c r="E167" s="4" t="s">
        <v>54</v>
      </c>
      <c r="F167" s="4"/>
      <c r="G167" s="4"/>
      <c r="H167" s="4"/>
      <c r="I167" s="1" t="s">
        <v>562</v>
      </c>
      <c r="J167" s="1" t="s">
        <v>563</v>
      </c>
      <c r="L167" s="1" t="str">
        <f t="shared" si="19"/>
        <v>dat_first_antiher2</v>
      </c>
      <c r="M167" s="1" t="s">
        <v>87</v>
      </c>
      <c r="O167" s="1" t="s">
        <v>53</v>
      </c>
      <c r="P167" s="1" t="e">
        <f>#REF!</f>
        <v>#REF!</v>
      </c>
      <c r="Q167" s="4"/>
      <c r="R167" s="1" t="str">
        <f t="shared" si="20"/>
        <v xml:space="preserve">Data of first anti-HER2 therapy </v>
      </c>
      <c r="S167" s="3" t="s">
        <v>83</v>
      </c>
      <c r="AC167" s="1" t="str">
        <f t="shared" si="22"/>
        <v>@generic</v>
      </c>
      <c r="AD167" s="4" t="s">
        <v>54</v>
      </c>
      <c r="AE167" s="4" t="s">
        <v>564</v>
      </c>
      <c r="AF167" s="2" t="s">
        <v>339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x14ac:dyDescent="0.2">
      <c r="A168" s="8" t="s">
        <v>45</v>
      </c>
      <c r="B168" s="4" t="s">
        <v>533</v>
      </c>
      <c r="C168" s="4" t="s">
        <v>565</v>
      </c>
      <c r="D168" s="4" t="s">
        <v>48</v>
      </c>
      <c r="E168" s="4"/>
      <c r="F168" s="4"/>
      <c r="G168" s="4"/>
      <c r="H168" s="4" t="s">
        <v>205</v>
      </c>
      <c r="I168" s="1" t="s">
        <v>566</v>
      </c>
      <c r="J168" s="1" t="s">
        <v>566</v>
      </c>
      <c r="L168" s="1" t="str">
        <f t="shared" si="19"/>
        <v>tc_other</v>
      </c>
      <c r="M168" s="1" t="s">
        <v>87</v>
      </c>
      <c r="O168" s="1" t="s">
        <v>208</v>
      </c>
      <c r="P168" s="1" t="e">
        <f>#REF!</f>
        <v>#REF!</v>
      </c>
      <c r="Q168" s="4" t="str">
        <f>H168</f>
        <v>0,No|1,Yes</v>
      </c>
      <c r="R168" s="1" t="str">
        <f t="shared" si="20"/>
        <v>Targeted therapy (other than anti-HER2)</v>
      </c>
      <c r="AC168" s="1" t="str">
        <f t="shared" si="22"/>
        <v>@generic</v>
      </c>
      <c r="AD168" s="4" t="s">
        <v>54</v>
      </c>
      <c r="AE168" s="4"/>
      <c r="AF168" s="4" t="s">
        <v>198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7" x14ac:dyDescent="0.2">
      <c r="A169" s="8" t="s">
        <v>45</v>
      </c>
      <c r="B169" s="4" t="s">
        <v>533</v>
      </c>
      <c r="C169" s="4" t="s">
        <v>567</v>
      </c>
      <c r="D169" s="4" t="s">
        <v>81</v>
      </c>
      <c r="E169" s="4" t="s">
        <v>54</v>
      </c>
      <c r="F169" s="4"/>
      <c r="G169" s="4"/>
      <c r="H169" s="4"/>
      <c r="I169" s="1" t="s">
        <v>568</v>
      </c>
      <c r="J169" s="1" t="s">
        <v>569</v>
      </c>
      <c r="K169" s="5"/>
      <c r="L169" s="1" t="str">
        <f t="shared" si="19"/>
        <v>dat_first_tc_other</v>
      </c>
      <c r="M169" s="1" t="s">
        <v>87</v>
      </c>
      <c r="O169" s="1" t="s">
        <v>53</v>
      </c>
      <c r="P169" s="1" t="e">
        <f>#REF!</f>
        <v>#REF!</v>
      </c>
      <c r="Q169" s="4"/>
      <c r="R169" s="1" t="str">
        <f t="shared" si="20"/>
        <v xml:space="preserve">Data of first targeted therapy </v>
      </c>
      <c r="S169" s="3" t="s">
        <v>83</v>
      </c>
      <c r="AC169" s="1" t="str">
        <f t="shared" si="22"/>
        <v>@generic</v>
      </c>
      <c r="AD169" s="4" t="s">
        <v>54</v>
      </c>
      <c r="AE169" s="4"/>
      <c r="AF169" s="4" t="s">
        <v>198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x14ac:dyDescent="0.2">
      <c r="A170" s="8" t="s">
        <v>45</v>
      </c>
      <c r="B170" s="4" t="s">
        <v>570</v>
      </c>
      <c r="C170" s="4" t="s">
        <v>571</v>
      </c>
      <c r="D170" s="4" t="s">
        <v>48</v>
      </c>
      <c r="E170" s="4"/>
      <c r="F170" s="4"/>
      <c r="G170" s="4"/>
      <c r="H170" s="4" t="s">
        <v>205</v>
      </c>
      <c r="I170" s="1" t="s">
        <v>572</v>
      </c>
      <c r="J170" s="1" t="s">
        <v>573</v>
      </c>
      <c r="L170" s="1" t="str">
        <f t="shared" si="19"/>
        <v xml:space="preserve">neo_ct      </v>
      </c>
      <c r="M170" s="1" t="s">
        <v>87</v>
      </c>
      <c r="N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O170" s="1" t="s">
        <v>208</v>
      </c>
      <c r="P170" s="1" t="e">
        <f>#REF!</f>
        <v>#REF!</v>
      </c>
      <c r="Q170" s="4" t="str">
        <f>H170</f>
        <v>0,No|1,Yes</v>
      </c>
      <c r="R170" s="1" t="str">
        <f t="shared" ref="R170:R226" si="23">I170</f>
        <v>Neoadjuvant chemotherapy (before surgery)</v>
      </c>
      <c r="AC170" s="1" t="str">
        <f t="shared" si="22"/>
        <v>@generic</v>
      </c>
      <c r="AD170" s="4" t="s">
        <v>54</v>
      </c>
      <c r="AE170" s="4"/>
      <c r="AF170" s="4" t="s">
        <v>54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x14ac:dyDescent="0.2">
      <c r="A171" s="8" t="s">
        <v>45</v>
      </c>
      <c r="B171" s="4" t="s">
        <v>570</v>
      </c>
      <c r="C171" s="4" t="s">
        <v>574</v>
      </c>
      <c r="D171" s="4" t="s">
        <v>48</v>
      </c>
      <c r="E171" s="4"/>
      <c r="F171" s="4"/>
      <c r="G171" s="4"/>
      <c r="H171" s="4" t="s">
        <v>205</v>
      </c>
      <c r="I171" s="1" t="s">
        <v>575</v>
      </c>
      <c r="J171" s="1" t="s">
        <v>576</v>
      </c>
      <c r="L171" s="1" t="str">
        <f t="shared" si="19"/>
        <v xml:space="preserve">neo_ht      </v>
      </c>
      <c r="M171" s="1" t="s">
        <v>87</v>
      </c>
      <c r="O171" s="1" t="s">
        <v>208</v>
      </c>
      <c r="P171" s="1" t="e">
        <f>#REF!</f>
        <v>#REF!</v>
      </c>
      <c r="Q171" s="4" t="str">
        <f>H171</f>
        <v>0,No|1,Yes</v>
      </c>
      <c r="R171" s="1" t="str">
        <f t="shared" si="23"/>
        <v>Neoadjuvant endocrine therapy (NET)  (before surgery)</v>
      </c>
      <c r="AC171" s="1" t="str">
        <f t="shared" si="22"/>
        <v>@generic</v>
      </c>
      <c r="AD171" s="4" t="s">
        <v>54</v>
      </c>
      <c r="AE171" s="4"/>
      <c r="AF171" s="4" t="s">
        <v>54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2">
      <c r="A172" s="8" t="s">
        <v>45</v>
      </c>
      <c r="B172" s="4" t="s">
        <v>570</v>
      </c>
      <c r="C172" s="4" t="s">
        <v>577</v>
      </c>
      <c r="D172" s="4" t="s">
        <v>48</v>
      </c>
      <c r="E172" s="4"/>
      <c r="F172" s="4"/>
      <c r="G172" s="4"/>
      <c r="H172" s="4" t="s">
        <v>205</v>
      </c>
      <c r="I172" s="1" t="s">
        <v>578</v>
      </c>
      <c r="J172" s="1" t="s">
        <v>579</v>
      </c>
      <c r="L172" s="1" t="str">
        <f t="shared" si="19"/>
        <v xml:space="preserve">neo_rt      </v>
      </c>
      <c r="M172" s="1" t="s">
        <v>87</v>
      </c>
      <c r="O172" s="1" t="s">
        <v>208</v>
      </c>
      <c r="P172" s="1" t="e">
        <f>#REF!</f>
        <v>#REF!</v>
      </c>
      <c r="Q172" s="4" t="str">
        <f>H172</f>
        <v>0,No|1,Yes</v>
      </c>
      <c r="R172" s="1" t="str">
        <f t="shared" si="23"/>
        <v>Neoadjuvant RT ( (before surgery)</v>
      </c>
      <c r="AC172" s="1" t="str">
        <f t="shared" si="22"/>
        <v>@generic</v>
      </c>
      <c r="AD172" s="1" t="s">
        <v>54</v>
      </c>
      <c r="AF172" s="1" t="s">
        <v>54</v>
      </c>
    </row>
    <row r="173" spans="1:48" x14ac:dyDescent="0.2">
      <c r="A173" s="8" t="s">
        <v>45</v>
      </c>
      <c r="B173" s="4" t="s">
        <v>570</v>
      </c>
      <c r="C173" s="4" t="s">
        <v>580</v>
      </c>
      <c r="D173" s="4" t="s">
        <v>48</v>
      </c>
      <c r="E173" s="4"/>
      <c r="F173" s="4"/>
      <c r="G173" s="4"/>
      <c r="H173" s="4" t="s">
        <v>205</v>
      </c>
      <c r="I173" s="1" t="s">
        <v>581</v>
      </c>
      <c r="J173" s="1" t="s">
        <v>582</v>
      </c>
      <c r="L173" s="1" t="str">
        <f t="shared" si="19"/>
        <v>neo_antiher2</v>
      </c>
      <c r="M173" s="1" t="s">
        <v>87</v>
      </c>
      <c r="O173" s="1" t="s">
        <v>208</v>
      </c>
      <c r="P173" s="1" t="e">
        <f>#REF!</f>
        <v>#REF!</v>
      </c>
      <c r="Q173" s="4" t="str">
        <f>H173</f>
        <v>0,No|1,Yes</v>
      </c>
      <c r="R173" s="1" t="str">
        <f t="shared" si="23"/>
        <v>Neoajuvant anti-HER2 therapy  (before surgery)</v>
      </c>
      <c r="AC173" s="1" t="str">
        <f t="shared" si="22"/>
        <v>@generic</v>
      </c>
      <c r="AD173" s="1" t="s">
        <v>54</v>
      </c>
      <c r="AF173" s="1" t="s">
        <v>54</v>
      </c>
    </row>
    <row r="174" spans="1:48" x14ac:dyDescent="0.2">
      <c r="A174" s="8" t="s">
        <v>45</v>
      </c>
      <c r="B174" s="4" t="s">
        <v>570</v>
      </c>
      <c r="C174" s="4" t="s">
        <v>583</v>
      </c>
      <c r="D174" s="4" t="s">
        <v>48</v>
      </c>
      <c r="E174" s="4"/>
      <c r="F174" s="4"/>
      <c r="G174" s="4"/>
      <c r="H174" s="4" t="s">
        <v>205</v>
      </c>
      <c r="I174" s="1" t="s">
        <v>584</v>
      </c>
      <c r="J174" s="1" t="s">
        <v>585</v>
      </c>
      <c r="L174" s="1" t="str">
        <f t="shared" si="19"/>
        <v>neo_tc_other</v>
      </c>
      <c r="M174" s="1" t="s">
        <v>87</v>
      </c>
      <c r="O174" s="1" t="s">
        <v>208</v>
      </c>
      <c r="P174" s="1" t="e">
        <f>#REF!</f>
        <v>#REF!</v>
      </c>
      <c r="Q174" s="4" t="str">
        <f>H174</f>
        <v>0,No|1,Yes</v>
      </c>
      <c r="R174" s="1" t="str">
        <f t="shared" si="23"/>
        <v>Neoajuvant targeted therapy (other than HER2)  (before surgery)</v>
      </c>
      <c r="AC174" s="1" t="str">
        <f t="shared" si="22"/>
        <v>@generic</v>
      </c>
      <c r="AD174" s="1" t="s">
        <v>54</v>
      </c>
      <c r="AF174" s="4" t="s">
        <v>198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7" x14ac:dyDescent="0.2">
      <c r="A175" s="8" t="s">
        <v>45</v>
      </c>
      <c r="B175" s="4" t="s">
        <v>570</v>
      </c>
      <c r="C175" s="4" t="s">
        <v>586</v>
      </c>
      <c r="D175" s="4" t="s">
        <v>81</v>
      </c>
      <c r="E175" s="4" t="s">
        <v>54</v>
      </c>
      <c r="F175" s="4"/>
      <c r="G175" s="4"/>
      <c r="H175" s="4"/>
      <c r="I175" s="1" t="s">
        <v>587</v>
      </c>
      <c r="J175" s="1" t="s">
        <v>588</v>
      </c>
      <c r="L175" s="1" t="str">
        <f t="shared" si="19"/>
        <v xml:space="preserve">dat_first_neo_ct      </v>
      </c>
      <c r="M175" s="1" t="s">
        <v>87</v>
      </c>
      <c r="O175" s="1" t="s">
        <v>53</v>
      </c>
      <c r="P175" s="1" t="e">
        <f>#REF!</f>
        <v>#REF!</v>
      </c>
      <c r="Q175" s="4"/>
      <c r="R175" s="1" t="str">
        <f t="shared" si="23"/>
        <v>Date of first cycle of neoadjuvant chemotherapy (before surgery)</v>
      </c>
      <c r="S175" s="3" t="s">
        <v>83</v>
      </c>
      <c r="AC175" s="1" t="str">
        <f t="shared" si="22"/>
        <v>@generic</v>
      </c>
      <c r="AD175" s="1" t="s">
        <v>54</v>
      </c>
      <c r="AF175" s="4" t="s">
        <v>54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7" x14ac:dyDescent="0.2">
      <c r="A176" s="8" t="s">
        <v>45</v>
      </c>
      <c r="B176" s="4" t="s">
        <v>570</v>
      </c>
      <c r="C176" s="4" t="s">
        <v>589</v>
      </c>
      <c r="D176" s="4" t="s">
        <v>81</v>
      </c>
      <c r="E176" s="4" t="s">
        <v>54</v>
      </c>
      <c r="F176" s="4"/>
      <c r="G176" s="4"/>
      <c r="H176" s="4"/>
      <c r="I176" s="1" t="s">
        <v>590</v>
      </c>
      <c r="J176" s="1" t="s">
        <v>591</v>
      </c>
      <c r="L176" s="1" t="str">
        <f t="shared" si="19"/>
        <v xml:space="preserve">dat_first_neo_ht      </v>
      </c>
      <c r="M176" s="1" t="s">
        <v>87</v>
      </c>
      <c r="O176" s="1" t="s">
        <v>53</v>
      </c>
      <c r="P176" s="1" t="e">
        <f>#REF!</f>
        <v>#REF!</v>
      </c>
      <c r="Q176" s="4"/>
      <c r="R176" s="1" t="str">
        <f t="shared" si="23"/>
        <v>Date of first cycle of neoadjuvant  endocrine therapy (NET) (before surgery)</v>
      </c>
      <c r="S176" s="3" t="s">
        <v>83</v>
      </c>
      <c r="AC176" s="1" t="str">
        <f t="shared" si="22"/>
        <v>@generic</v>
      </c>
      <c r="AD176" s="1" t="s">
        <v>54</v>
      </c>
      <c r="AF176" s="4" t="s">
        <v>54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7" x14ac:dyDescent="0.2">
      <c r="A177" s="8" t="s">
        <v>45</v>
      </c>
      <c r="B177" s="4" t="s">
        <v>570</v>
      </c>
      <c r="C177" s="4" t="s">
        <v>592</v>
      </c>
      <c r="D177" s="4" t="s">
        <v>81</v>
      </c>
      <c r="E177" s="4" t="s">
        <v>54</v>
      </c>
      <c r="F177" s="4"/>
      <c r="G177" s="4"/>
      <c r="H177" s="4"/>
      <c r="I177" s="1" t="s">
        <v>593</v>
      </c>
      <c r="J177" s="1" t="s">
        <v>594</v>
      </c>
      <c r="L177" s="1" t="str">
        <f t="shared" si="19"/>
        <v xml:space="preserve">dat_first_neo_rt      </v>
      </c>
      <c r="M177" s="1" t="s">
        <v>87</v>
      </c>
      <c r="O177" s="1" t="s">
        <v>53</v>
      </c>
      <c r="P177" s="1" t="e">
        <f>#REF!</f>
        <v>#REF!</v>
      </c>
      <c r="Q177" s="4"/>
      <c r="R177" s="1" t="str">
        <f t="shared" si="23"/>
        <v>Date of first cycle of neoadjuvant RT (before surgery)</v>
      </c>
      <c r="S177" s="3" t="s">
        <v>83</v>
      </c>
      <c r="AC177" s="1" t="str">
        <f t="shared" si="22"/>
        <v>@generic</v>
      </c>
      <c r="AD177" s="1" t="s">
        <v>54</v>
      </c>
      <c r="AE177" s="23"/>
      <c r="AF177" s="4" t="s">
        <v>54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7" x14ac:dyDescent="0.2">
      <c r="A178" s="8" t="s">
        <v>45</v>
      </c>
      <c r="B178" s="4" t="s">
        <v>570</v>
      </c>
      <c r="C178" s="4" t="s">
        <v>595</v>
      </c>
      <c r="D178" s="4" t="s">
        <v>81</v>
      </c>
      <c r="E178" s="4" t="s">
        <v>54</v>
      </c>
      <c r="F178" s="4"/>
      <c r="G178" s="4"/>
      <c r="H178" s="4"/>
      <c r="I178" s="1" t="s">
        <v>596</v>
      </c>
      <c r="J178" s="1" t="s">
        <v>597</v>
      </c>
      <c r="L178" s="1" t="str">
        <f t="shared" si="19"/>
        <v>dat_first_neo_antiher2</v>
      </c>
      <c r="M178" s="1" t="s">
        <v>87</v>
      </c>
      <c r="O178" s="1" t="s">
        <v>53</v>
      </c>
      <c r="P178" s="1" t="e">
        <f>#REF!</f>
        <v>#REF!</v>
      </c>
      <c r="Q178" s="4"/>
      <c r="R178" s="1" t="str">
        <f t="shared" si="23"/>
        <v>Date of first neoadjuvant anti-HER2 (before surgery)</v>
      </c>
      <c r="S178" s="3" t="s">
        <v>83</v>
      </c>
      <c r="AC178" s="1" t="str">
        <f t="shared" si="22"/>
        <v>@generic</v>
      </c>
      <c r="AD178" s="1" t="s">
        <v>54</v>
      </c>
      <c r="AE178" s="23"/>
      <c r="AF178" s="4" t="s">
        <v>54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7" x14ac:dyDescent="0.2">
      <c r="A179" s="8" t="s">
        <v>45</v>
      </c>
      <c r="B179" s="4" t="s">
        <v>570</v>
      </c>
      <c r="C179" s="4" t="s">
        <v>598</v>
      </c>
      <c r="D179" s="4" t="s">
        <v>81</v>
      </c>
      <c r="E179" s="4" t="s">
        <v>54</v>
      </c>
      <c r="F179" s="4"/>
      <c r="G179" s="4"/>
      <c r="H179" s="4"/>
      <c r="I179" s="1" t="s">
        <v>599</v>
      </c>
      <c r="J179" s="1" t="s">
        <v>600</v>
      </c>
      <c r="L179" s="1" t="str">
        <f t="shared" si="19"/>
        <v>dat_first_neo_tc_other</v>
      </c>
      <c r="M179" s="1" t="s">
        <v>87</v>
      </c>
      <c r="O179" s="1" t="s">
        <v>53</v>
      </c>
      <c r="P179" s="1" t="e">
        <f>#REF!</f>
        <v>#REF!</v>
      </c>
      <c r="Q179" s="4"/>
      <c r="R179" s="1" t="str">
        <f t="shared" si="23"/>
        <v>Date of first neoadjuvant targeted therapy (before surgery)</v>
      </c>
      <c r="S179" s="3" t="s">
        <v>83</v>
      </c>
      <c r="AC179" s="1" t="str">
        <f t="shared" si="22"/>
        <v>@generic</v>
      </c>
      <c r="AD179" s="1" t="s">
        <v>54</v>
      </c>
      <c r="AE179" s="23"/>
      <c r="AF179" s="4" t="s">
        <v>198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x14ac:dyDescent="0.2">
      <c r="A180" s="10" t="s">
        <v>70</v>
      </c>
      <c r="B180" s="4" t="s">
        <v>570</v>
      </c>
      <c r="C180" s="4" t="s">
        <v>601</v>
      </c>
      <c r="D180" s="4" t="s">
        <v>48</v>
      </c>
      <c r="E180" s="4"/>
      <c r="F180" s="4" t="s">
        <v>54</v>
      </c>
      <c r="G180" s="4"/>
      <c r="H180" s="4" t="s">
        <v>602</v>
      </c>
      <c r="I180" s="1" t="s">
        <v>603</v>
      </c>
      <c r="J180" s="1" t="s">
        <v>604</v>
      </c>
      <c r="L180" s="1" t="str">
        <f t="shared" si="19"/>
        <v>primary_ttt</v>
      </c>
      <c r="M180" s="1" t="s">
        <v>87</v>
      </c>
      <c r="O180" s="4" t="s">
        <v>53</v>
      </c>
      <c r="P180" s="1" t="e">
        <f>#REF!</f>
        <v>#REF!</v>
      </c>
      <c r="Q180" s="4" t="str">
        <f>H180</f>
        <v>1,Surgery|2,Neoadjuvant treatment|9,No surgery</v>
      </c>
      <c r="R180" s="1" t="str">
        <f t="shared" si="23"/>
        <v>Primary treatment (3 classes)</v>
      </c>
      <c r="AC180" s="1" t="str">
        <f t="shared" si="22"/>
        <v>@derived</v>
      </c>
      <c r="AD180" s="1" t="s">
        <v>54</v>
      </c>
      <c r="AF180" s="1" t="s">
        <v>54</v>
      </c>
    </row>
    <row r="181" spans="1:48" x14ac:dyDescent="0.2">
      <c r="A181" s="10" t="s">
        <v>70</v>
      </c>
      <c r="B181" s="4" t="s">
        <v>570</v>
      </c>
      <c r="C181" s="4" t="s">
        <v>605</v>
      </c>
      <c r="D181" s="4" t="s">
        <v>48</v>
      </c>
      <c r="E181" s="4"/>
      <c r="F181" s="4" t="s">
        <v>54</v>
      </c>
      <c r="G181" s="4"/>
      <c r="H181" s="4" t="s">
        <v>606</v>
      </c>
      <c r="I181" s="1" t="s">
        <v>607</v>
      </c>
      <c r="J181" s="1" t="s">
        <v>604</v>
      </c>
      <c r="L181" s="1" t="str">
        <f t="shared" si="19"/>
        <v>primary_ttt_5cl</v>
      </c>
      <c r="M181" s="1" t="s">
        <v>87</v>
      </c>
      <c r="O181" s="4" t="s">
        <v>53</v>
      </c>
      <c r="P181" s="1" t="e">
        <f>#REF!</f>
        <v>#REF!</v>
      </c>
      <c r="Q181" s="4" t="str">
        <f>H181</f>
        <v>1,Surgery|2,NAC +/- anti-HER2 treatment|3,Neoadjuvant endocrine therapy alone|4,Others neoadjuvant treatments|9,No surgery</v>
      </c>
      <c r="R181" s="1" t="str">
        <f t="shared" si="23"/>
        <v>Primary treatment (5 classes)</v>
      </c>
      <c r="AC181" s="1" t="str">
        <f t="shared" ref="AC181:AC237" si="24">CONCATENATE("@",A181)</f>
        <v>@derived</v>
      </c>
      <c r="AD181" s="1" t="s">
        <v>54</v>
      </c>
    </row>
    <row r="182" spans="1:48" x14ac:dyDescent="0.2">
      <c r="A182" s="10" t="s">
        <v>70</v>
      </c>
      <c r="B182" s="4" t="s">
        <v>570</v>
      </c>
      <c r="C182" s="4" t="s">
        <v>608</v>
      </c>
      <c r="D182" s="4" t="s">
        <v>48</v>
      </c>
      <c r="E182" s="4"/>
      <c r="F182" s="4" t="s">
        <v>54</v>
      </c>
      <c r="G182" s="4"/>
      <c r="H182" s="4" t="s">
        <v>609</v>
      </c>
      <c r="I182" s="1" t="s">
        <v>610</v>
      </c>
      <c r="J182" s="1" t="s">
        <v>604</v>
      </c>
      <c r="L182" s="1" t="str">
        <f t="shared" si="19"/>
        <v>primary_ttt_3cl</v>
      </c>
      <c r="M182" s="1" t="s">
        <v>87</v>
      </c>
      <c r="O182" s="4" t="s">
        <v>53</v>
      </c>
      <c r="P182" s="1" t="e">
        <f>#REF!</f>
        <v>#REF!</v>
      </c>
      <c r="Q182" s="4" t="str">
        <f>H182</f>
        <v>1,Surgery|2,NAC|3,Others</v>
      </c>
      <c r="R182" s="1" t="str">
        <f t="shared" si="23"/>
        <v xml:space="preserve">Primary treatment </v>
      </c>
      <c r="AC182" s="1" t="str">
        <f t="shared" si="24"/>
        <v>@derived</v>
      </c>
      <c r="AD182" s="1" t="s">
        <v>54</v>
      </c>
    </row>
    <row r="183" spans="1:48" x14ac:dyDescent="0.2">
      <c r="A183" s="8" t="s">
        <v>45</v>
      </c>
      <c r="B183" s="4" t="s">
        <v>611</v>
      </c>
      <c r="C183" s="4" t="s">
        <v>612</v>
      </c>
      <c r="D183" s="4" t="s">
        <v>48</v>
      </c>
      <c r="E183" s="4"/>
      <c r="F183" s="4"/>
      <c r="G183" s="4"/>
      <c r="H183" s="4" t="s">
        <v>613</v>
      </c>
      <c r="I183" s="1" t="s">
        <v>614</v>
      </c>
      <c r="J183" s="1" t="s">
        <v>615</v>
      </c>
      <c r="L183" s="1" t="str">
        <f>C183</f>
        <v>neo_ct_regimen</v>
      </c>
      <c r="M183" s="1" t="s">
        <v>87</v>
      </c>
      <c r="N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O183" s="4" t="s">
        <v>53</v>
      </c>
      <c r="P183" s="1" t="e">
        <f>#REF!</f>
        <v>#REF!</v>
      </c>
      <c r="Q183" s="4" t="str">
        <f>H183</f>
        <v>1,anthra-taxans| 2,anthra |3,taxanes| 4,others</v>
      </c>
      <c r="R183" s="1" t="str">
        <f t="shared" si="23"/>
        <v xml:space="preserve">Regimen of NAC </v>
      </c>
      <c r="AC183" s="1" t="str">
        <f t="shared" si="24"/>
        <v>@generic</v>
      </c>
      <c r="AD183" s="4" t="s">
        <v>54</v>
      </c>
      <c r="AE183" s="4"/>
      <c r="AF183" s="2" t="s">
        <v>339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x14ac:dyDescent="0.2">
      <c r="A184" s="41" t="s">
        <v>70</v>
      </c>
      <c r="B184" s="4" t="s">
        <v>611</v>
      </c>
      <c r="C184" s="38" t="s">
        <v>1108</v>
      </c>
      <c r="D184" s="4" t="s">
        <v>48</v>
      </c>
      <c r="E184" s="4"/>
      <c r="F184" s="4"/>
      <c r="G184" s="4"/>
      <c r="H184" s="4" t="s">
        <v>205</v>
      </c>
      <c r="I184" s="1" t="s">
        <v>1115</v>
      </c>
      <c r="J184" s="1" t="s">
        <v>1115</v>
      </c>
      <c r="L184" s="1" t="str">
        <f t="shared" ref="L184:L200" si="25">C184</f>
        <v>neo_anthra</v>
      </c>
      <c r="M184" s="1" t="s">
        <v>87</v>
      </c>
      <c r="O184" s="1" t="s">
        <v>208</v>
      </c>
      <c r="P184" s="1" t="e">
        <f>#REF!</f>
        <v>#REF!</v>
      </c>
      <c r="Q184" s="4" t="str">
        <f t="shared" ref="Q184:Q192" si="26">H184</f>
        <v>0,No|1,Yes</v>
      </c>
      <c r="R184" s="1" t="str">
        <f t="shared" si="23"/>
        <v>Neoadjuvant anthracyclines</v>
      </c>
      <c r="AD184" s="4"/>
      <c r="AE184" s="4"/>
      <c r="AF184" s="2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x14ac:dyDescent="0.2">
      <c r="A185" s="8" t="s">
        <v>45</v>
      </c>
      <c r="B185" s="4" t="s">
        <v>611</v>
      </c>
      <c r="C185" s="38" t="s">
        <v>1111</v>
      </c>
      <c r="D185" s="4" t="s">
        <v>48</v>
      </c>
      <c r="E185" s="4"/>
      <c r="F185" s="4"/>
      <c r="G185" s="4"/>
      <c r="H185" s="4" t="s">
        <v>205</v>
      </c>
      <c r="I185" s="1" t="s">
        <v>1118</v>
      </c>
      <c r="J185" s="1" t="s">
        <v>1118</v>
      </c>
      <c r="L185" s="1" t="str">
        <f t="shared" si="25"/>
        <v>neo_adria</v>
      </c>
      <c r="M185" s="1" t="s">
        <v>87</v>
      </c>
      <c r="O185" s="1" t="s">
        <v>208</v>
      </c>
      <c r="P185" s="1" t="e">
        <f>#REF!</f>
        <v>#REF!</v>
      </c>
      <c r="Q185" s="4" t="str">
        <f t="shared" si="26"/>
        <v>0,No|1,Yes</v>
      </c>
      <c r="R185" s="1" t="str">
        <f t="shared" si="23"/>
        <v>Neoadjuvant adriamycin</v>
      </c>
      <c r="AD185" s="4"/>
      <c r="AE185" s="4"/>
      <c r="AF185" s="2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x14ac:dyDescent="0.2">
      <c r="A186" s="8" t="s">
        <v>45</v>
      </c>
      <c r="B186" s="4" t="s">
        <v>611</v>
      </c>
      <c r="C186" s="38" t="s">
        <v>1112</v>
      </c>
      <c r="D186" s="4" t="s">
        <v>48</v>
      </c>
      <c r="E186" s="4"/>
      <c r="F186" s="4"/>
      <c r="G186" s="4"/>
      <c r="H186" s="4" t="s">
        <v>205</v>
      </c>
      <c r="I186" s="1" t="s">
        <v>1117</v>
      </c>
      <c r="J186" s="1" t="s">
        <v>1117</v>
      </c>
      <c r="L186" s="1" t="str">
        <f t="shared" si="25"/>
        <v>neo_epi</v>
      </c>
      <c r="M186" s="1" t="s">
        <v>87</v>
      </c>
      <c r="O186" s="1" t="s">
        <v>208</v>
      </c>
      <c r="P186" s="1" t="e">
        <f>#REF!</f>
        <v>#REF!</v>
      </c>
      <c r="Q186" s="4" t="str">
        <f t="shared" si="26"/>
        <v>0,No|1,Yes</v>
      </c>
      <c r="R186" s="1" t="str">
        <f t="shared" si="23"/>
        <v>Neoadjuvant epirubicin</v>
      </c>
      <c r="AD186" s="4"/>
      <c r="AE186" s="4"/>
      <c r="AF186" s="2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x14ac:dyDescent="0.2">
      <c r="A187" s="41" t="s">
        <v>70</v>
      </c>
      <c r="B187" s="4" t="s">
        <v>611</v>
      </c>
      <c r="C187" s="38" t="s">
        <v>1109</v>
      </c>
      <c r="D187" s="4" t="s">
        <v>48</v>
      </c>
      <c r="E187" s="4"/>
      <c r="F187" s="4"/>
      <c r="G187" s="4"/>
      <c r="H187" s="4" t="s">
        <v>205</v>
      </c>
      <c r="I187" s="1" t="s">
        <v>1166</v>
      </c>
      <c r="J187" s="1" t="s">
        <v>1116</v>
      </c>
      <c r="L187" s="1" t="str">
        <f t="shared" si="25"/>
        <v>neo_taxanes</v>
      </c>
      <c r="M187" s="1" t="s">
        <v>87</v>
      </c>
      <c r="O187" s="1" t="s">
        <v>208</v>
      </c>
      <c r="P187" s="1" t="e">
        <f>#REF!</f>
        <v>#REF!</v>
      </c>
      <c r="Q187" s="4" t="str">
        <f t="shared" si="26"/>
        <v>0,No|1,Yes</v>
      </c>
      <c r="R187" s="1" t="str">
        <f t="shared" si="23"/>
        <v xml:space="preserve">Neoadjuvant taxanes </v>
      </c>
      <c r="AD187" s="4"/>
      <c r="AE187" s="4"/>
      <c r="AF187" s="2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x14ac:dyDescent="0.2">
      <c r="A188" s="8" t="s">
        <v>45</v>
      </c>
      <c r="B188" s="4" t="s">
        <v>611</v>
      </c>
      <c r="C188" s="38" t="s">
        <v>1113</v>
      </c>
      <c r="D188" s="4" t="s">
        <v>48</v>
      </c>
      <c r="E188" s="4"/>
      <c r="F188" s="4"/>
      <c r="G188" s="4"/>
      <c r="H188" s="4" t="s">
        <v>205</v>
      </c>
      <c r="I188" s="1" t="s">
        <v>1165</v>
      </c>
      <c r="J188" s="1" t="s">
        <v>1119</v>
      </c>
      <c r="L188" s="1" t="str">
        <f t="shared" si="25"/>
        <v>neo_pacli</v>
      </c>
      <c r="M188" s="1" t="s">
        <v>87</v>
      </c>
      <c r="O188" s="1" t="s">
        <v>208</v>
      </c>
      <c r="P188" s="1" t="e">
        <f>#REF!</f>
        <v>#REF!</v>
      </c>
      <c r="Q188" s="4" t="str">
        <f t="shared" si="26"/>
        <v>0,No|1,Yes</v>
      </c>
      <c r="R188" s="1" t="str">
        <f t="shared" si="23"/>
        <v xml:space="preserve">Neoadjuvant paclitaxel </v>
      </c>
      <c r="AD188" s="4"/>
      <c r="AE188" s="4"/>
      <c r="AF188" s="2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x14ac:dyDescent="0.2">
      <c r="A189" s="8" t="s">
        <v>45</v>
      </c>
      <c r="B189" s="4" t="s">
        <v>611</v>
      </c>
      <c r="C189" s="38" t="s">
        <v>1114</v>
      </c>
      <c r="D189" s="4" t="s">
        <v>48</v>
      </c>
      <c r="E189" s="4"/>
      <c r="F189" s="4"/>
      <c r="G189" s="4"/>
      <c r="H189" s="4" t="s">
        <v>205</v>
      </c>
      <c r="I189" s="1" t="s">
        <v>1120</v>
      </c>
      <c r="J189" s="1" t="s">
        <v>1120</v>
      </c>
      <c r="L189" s="1" t="str">
        <f t="shared" si="25"/>
        <v>neo_docetax</v>
      </c>
      <c r="M189" s="1" t="s">
        <v>87</v>
      </c>
      <c r="O189" s="1" t="s">
        <v>208</v>
      </c>
      <c r="P189" s="1" t="e">
        <f>#REF!</f>
        <v>#REF!</v>
      </c>
      <c r="Q189" s="4" t="str">
        <f t="shared" si="26"/>
        <v>0,No|1,Yes</v>
      </c>
      <c r="R189" s="1" t="str">
        <f t="shared" si="23"/>
        <v>Neoadjuvant docetaxel</v>
      </c>
      <c r="AD189" s="4"/>
      <c r="AE189" s="4"/>
      <c r="AF189" s="2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x14ac:dyDescent="0.2">
      <c r="A190" s="41" t="s">
        <v>70</v>
      </c>
      <c r="B190" s="4" t="s">
        <v>611</v>
      </c>
      <c r="C190" s="38" t="s">
        <v>1122</v>
      </c>
      <c r="D190" s="4" t="s">
        <v>48</v>
      </c>
      <c r="E190" s="4"/>
      <c r="F190" s="4"/>
      <c r="G190" s="4"/>
      <c r="H190" s="4" t="s">
        <v>205</v>
      </c>
      <c r="I190" s="1" t="s">
        <v>1121</v>
      </c>
      <c r="J190" s="1" t="s">
        <v>1121</v>
      </c>
      <c r="L190" s="1" t="str">
        <f t="shared" si="25"/>
        <v>neo_platine</v>
      </c>
      <c r="M190" s="1" t="s">
        <v>87</v>
      </c>
      <c r="O190" s="1" t="s">
        <v>208</v>
      </c>
      <c r="P190" s="1" t="e">
        <f>#REF!</f>
        <v>#REF!</v>
      </c>
      <c r="Q190" s="4" t="str">
        <f t="shared" si="26"/>
        <v>0,No|1,Yes</v>
      </c>
      <c r="R190" s="1" t="str">
        <f t="shared" si="23"/>
        <v>Neoadjuvant platine</v>
      </c>
      <c r="AD190" s="4"/>
      <c r="AE190" s="4"/>
      <c r="AF190" s="2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x14ac:dyDescent="0.2">
      <c r="A191" s="8" t="s">
        <v>45</v>
      </c>
      <c r="B191" s="4" t="s">
        <v>611</v>
      </c>
      <c r="C191" s="38" t="s">
        <v>1110</v>
      </c>
      <c r="D191" s="4" t="s">
        <v>48</v>
      </c>
      <c r="E191" s="4"/>
      <c r="F191" s="4"/>
      <c r="G191" s="4"/>
      <c r="H191" s="4" t="s">
        <v>205</v>
      </c>
      <c r="I191" s="1" t="s">
        <v>1124</v>
      </c>
      <c r="J191" s="1" t="s">
        <v>1124</v>
      </c>
      <c r="L191" s="1" t="str">
        <f t="shared" si="25"/>
        <v>neo_carbo</v>
      </c>
      <c r="M191" s="1" t="s">
        <v>87</v>
      </c>
      <c r="O191" s="1" t="s">
        <v>208</v>
      </c>
      <c r="P191" s="1" t="e">
        <f>#REF!</f>
        <v>#REF!</v>
      </c>
      <c r="Q191" s="4" t="str">
        <f t="shared" si="26"/>
        <v>0,No|1,Yes</v>
      </c>
      <c r="R191" s="1" t="str">
        <f t="shared" si="23"/>
        <v>Neoadjuvant carboplatine</v>
      </c>
      <c r="AD191" s="4"/>
      <c r="AE191" s="4"/>
      <c r="AF191" s="2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x14ac:dyDescent="0.2">
      <c r="A192" s="8" t="s">
        <v>45</v>
      </c>
      <c r="B192" s="4" t="s">
        <v>611</v>
      </c>
      <c r="C192" s="38" t="s">
        <v>1123</v>
      </c>
      <c r="D192" s="4" t="s">
        <v>48</v>
      </c>
      <c r="E192" s="4"/>
      <c r="F192" s="4"/>
      <c r="G192" s="4"/>
      <c r="H192" s="4" t="s">
        <v>205</v>
      </c>
      <c r="I192" s="1" t="s">
        <v>1125</v>
      </c>
      <c r="J192" s="1" t="s">
        <v>1125</v>
      </c>
      <c r="L192" s="1" t="str">
        <f t="shared" si="25"/>
        <v>neo_cisplatine</v>
      </c>
      <c r="M192" s="1" t="s">
        <v>87</v>
      </c>
      <c r="O192" s="1" t="s">
        <v>208</v>
      </c>
      <c r="P192" s="1" t="e">
        <f>#REF!</f>
        <v>#REF!</v>
      </c>
      <c r="Q192" s="4" t="str">
        <f t="shared" si="26"/>
        <v>0,No|1,Yes</v>
      </c>
      <c r="R192" s="1" t="str">
        <f t="shared" si="23"/>
        <v>Neoadjuvant cisplatine</v>
      </c>
      <c r="AD192" s="4"/>
      <c r="AE192" s="4"/>
      <c r="AF192" s="2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x14ac:dyDescent="0.2">
      <c r="A193" s="8" t="s">
        <v>45</v>
      </c>
      <c r="B193" s="4" t="s">
        <v>611</v>
      </c>
      <c r="C193" s="38" t="s">
        <v>1126</v>
      </c>
      <c r="D193" s="4" t="s">
        <v>81</v>
      </c>
      <c r="E193" s="4" t="s">
        <v>54</v>
      </c>
      <c r="F193" s="4"/>
      <c r="G193" s="4"/>
      <c r="H193" s="4"/>
      <c r="I193" s="1" t="s">
        <v>1137</v>
      </c>
      <c r="J193" s="1" t="s">
        <v>1137</v>
      </c>
      <c r="L193" s="1" t="str">
        <f t="shared" si="25"/>
        <v>dat_first_anthra_neo</v>
      </c>
      <c r="M193" s="1" t="s">
        <v>87</v>
      </c>
      <c r="O193" s="4" t="s">
        <v>53</v>
      </c>
      <c r="Q193" s="4"/>
      <c r="R193" s="1" t="str">
        <f t="shared" si="23"/>
        <v>Date of first cycle anthracyclines (NAC)</v>
      </c>
      <c r="AD193" s="4"/>
      <c r="AE193" s="4"/>
      <c r="AF193" s="2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x14ac:dyDescent="0.2">
      <c r="A194" s="8" t="s">
        <v>45</v>
      </c>
      <c r="B194" s="4" t="s">
        <v>611</v>
      </c>
      <c r="C194" s="38" t="s">
        <v>1127</v>
      </c>
      <c r="D194" s="4" t="s">
        <v>81</v>
      </c>
      <c r="E194" s="4" t="s">
        <v>54</v>
      </c>
      <c r="F194" s="4"/>
      <c r="G194" s="4"/>
      <c r="H194" s="4"/>
      <c r="I194" s="1" t="s">
        <v>1138</v>
      </c>
      <c r="J194" s="1" t="s">
        <v>1138</v>
      </c>
      <c r="L194" s="1" t="str">
        <f t="shared" si="25"/>
        <v>dat_first_taxanes_neo</v>
      </c>
      <c r="M194" s="1" t="s">
        <v>87</v>
      </c>
      <c r="O194" s="4" t="s">
        <v>53</v>
      </c>
      <c r="Q194" s="4"/>
      <c r="R194" s="1" t="str">
        <f t="shared" si="23"/>
        <v>Date of first cycle taxanes (NAC)</v>
      </c>
      <c r="AD194" s="4"/>
      <c r="AE194" s="4"/>
      <c r="AF194" s="2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x14ac:dyDescent="0.2">
      <c r="A195" s="8" t="s">
        <v>45</v>
      </c>
      <c r="B195" s="4" t="s">
        <v>611</v>
      </c>
      <c r="C195" s="38" t="s">
        <v>1128</v>
      </c>
      <c r="D195" s="4" t="s">
        <v>81</v>
      </c>
      <c r="E195" s="4" t="s">
        <v>54</v>
      </c>
      <c r="F195" s="4"/>
      <c r="G195" s="4"/>
      <c r="H195" s="4"/>
      <c r="I195" s="1" t="s">
        <v>1139</v>
      </c>
      <c r="J195" s="1" t="s">
        <v>1139</v>
      </c>
      <c r="L195" s="1" t="str">
        <f t="shared" si="25"/>
        <v>dat_first_platine_neo</v>
      </c>
      <c r="M195" s="1" t="s">
        <v>87</v>
      </c>
      <c r="O195" s="4" t="s">
        <v>53</v>
      </c>
      <c r="Q195" s="4"/>
      <c r="R195" s="1" t="str">
        <f t="shared" si="23"/>
        <v>Date of first cycle platine (NAC)</v>
      </c>
      <c r="AD195" s="4"/>
      <c r="AE195" s="4"/>
      <c r="AF195" s="2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x14ac:dyDescent="0.2">
      <c r="A196" s="8" t="s">
        <v>45</v>
      </c>
      <c r="B196" s="4" t="s">
        <v>611</v>
      </c>
      <c r="C196" s="38" t="s">
        <v>1129</v>
      </c>
      <c r="D196" s="4" t="s">
        <v>81</v>
      </c>
      <c r="E196" s="4" t="s">
        <v>54</v>
      </c>
      <c r="F196" s="4"/>
      <c r="G196" s="4"/>
      <c r="H196" s="4"/>
      <c r="I196" s="1" t="s">
        <v>1140</v>
      </c>
      <c r="J196" s="1" t="s">
        <v>1140</v>
      </c>
      <c r="L196" s="1" t="str">
        <f t="shared" si="25"/>
        <v>dat_last_anthra_neo</v>
      </c>
      <c r="M196" s="1" t="s">
        <v>87</v>
      </c>
      <c r="O196" s="4" t="s">
        <v>53</v>
      </c>
      <c r="Q196" s="4"/>
      <c r="R196" s="1" t="str">
        <f t="shared" si="23"/>
        <v>Date of last cycle anthracyclines (NAC)</v>
      </c>
      <c r="AD196" s="4"/>
      <c r="AE196" s="4"/>
      <c r="AF196" s="2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x14ac:dyDescent="0.2">
      <c r="A197" s="8" t="s">
        <v>45</v>
      </c>
      <c r="B197" s="4" t="s">
        <v>611</v>
      </c>
      <c r="C197" s="38" t="s">
        <v>1130</v>
      </c>
      <c r="D197" s="4" t="s">
        <v>81</v>
      </c>
      <c r="E197" s="4" t="s">
        <v>54</v>
      </c>
      <c r="F197" s="4"/>
      <c r="G197" s="4"/>
      <c r="H197" s="4"/>
      <c r="I197" s="1" t="s">
        <v>1141</v>
      </c>
      <c r="J197" s="1" t="s">
        <v>1141</v>
      </c>
      <c r="L197" s="1" t="str">
        <f t="shared" si="25"/>
        <v>dat_last_taxanes_neo</v>
      </c>
      <c r="M197" s="1" t="s">
        <v>87</v>
      </c>
      <c r="O197" s="4" t="s">
        <v>53</v>
      </c>
      <c r="Q197" s="4"/>
      <c r="R197" s="1" t="str">
        <f t="shared" si="23"/>
        <v>Date of last cycle taxanes (NAC)</v>
      </c>
      <c r="AD197" s="4"/>
      <c r="AE197" s="4"/>
      <c r="AF197" s="2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x14ac:dyDescent="0.2">
      <c r="A198" s="8" t="s">
        <v>45</v>
      </c>
      <c r="B198" s="4" t="s">
        <v>611</v>
      </c>
      <c r="C198" s="38" t="s">
        <v>1131</v>
      </c>
      <c r="D198" s="4" t="s">
        <v>81</v>
      </c>
      <c r="E198" s="4" t="s">
        <v>54</v>
      </c>
      <c r="F198" s="4"/>
      <c r="G198" s="4"/>
      <c r="H198" s="4"/>
      <c r="I198" s="1" t="s">
        <v>1142</v>
      </c>
      <c r="J198" s="1" t="s">
        <v>1142</v>
      </c>
      <c r="L198" s="1" t="str">
        <f t="shared" si="25"/>
        <v>dat_last_platine_neo</v>
      </c>
      <c r="M198" s="1" t="s">
        <v>87</v>
      </c>
      <c r="O198" s="4" t="s">
        <v>53</v>
      </c>
      <c r="Q198" s="4"/>
      <c r="R198" s="1" t="str">
        <f t="shared" si="23"/>
        <v>Date of last cycle platine (NAC)</v>
      </c>
      <c r="AD198" s="4"/>
      <c r="AE198" s="4"/>
      <c r="AF198" s="2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x14ac:dyDescent="0.2">
      <c r="A199" s="8" t="s">
        <v>45</v>
      </c>
      <c r="B199" s="4" t="s">
        <v>611</v>
      </c>
      <c r="C199" s="38" t="s">
        <v>1135</v>
      </c>
      <c r="D199" s="4" t="s">
        <v>48</v>
      </c>
      <c r="E199" s="4"/>
      <c r="F199" s="4"/>
      <c r="G199" s="4"/>
      <c r="H199" s="4" t="s">
        <v>205</v>
      </c>
      <c r="I199" s="1" t="s">
        <v>1143</v>
      </c>
      <c r="J199" s="1" t="s">
        <v>1158</v>
      </c>
      <c r="L199" s="1" t="str">
        <f t="shared" si="25"/>
        <v>neo_dose_dense</v>
      </c>
      <c r="M199" s="1" t="s">
        <v>87</v>
      </c>
      <c r="O199" s="1" t="s">
        <v>208</v>
      </c>
      <c r="P199" s="1" t="e">
        <f>#REF!</f>
        <v>#REF!</v>
      </c>
      <c r="Q199" s="4" t="str">
        <f t="shared" ref="Q199:Q200" si="27">H199</f>
        <v>0,No|1,Yes</v>
      </c>
      <c r="R199" s="1" t="str">
        <f t="shared" si="23"/>
        <v>Dose dense NAC (/2 weeks instead of /3 weeks)</v>
      </c>
      <c r="AD199" s="4"/>
      <c r="AE199" s="4"/>
      <c r="AF199" s="2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x14ac:dyDescent="0.2">
      <c r="A200" s="8" t="s">
        <v>45</v>
      </c>
      <c r="B200" s="4" t="s">
        <v>611</v>
      </c>
      <c r="C200" s="38" t="s">
        <v>1136</v>
      </c>
      <c r="D200" s="4" t="s">
        <v>48</v>
      </c>
      <c r="E200" s="4"/>
      <c r="F200" s="4"/>
      <c r="G200" s="4"/>
      <c r="H200" s="4" t="s">
        <v>205</v>
      </c>
      <c r="I200" s="1" t="s">
        <v>1144</v>
      </c>
      <c r="J200" s="1" t="s">
        <v>1159</v>
      </c>
      <c r="L200" s="1" t="str">
        <f t="shared" si="25"/>
        <v>neo_dose_intense</v>
      </c>
      <c r="M200" s="1" t="s">
        <v>87</v>
      </c>
      <c r="O200" s="1" t="s">
        <v>208</v>
      </c>
      <c r="P200" s="1" t="e">
        <f>#REF!</f>
        <v>#REF!</v>
      </c>
      <c r="Q200" s="4" t="str">
        <f t="shared" si="27"/>
        <v>0,No|1,Yes</v>
      </c>
      <c r="R200" s="1" t="str">
        <f t="shared" si="23"/>
        <v>Dose intense NAC (increase in cyclophosphamide)</v>
      </c>
      <c r="AD200" s="4"/>
      <c r="AE200" s="4"/>
      <c r="AF200" s="2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x14ac:dyDescent="0.2">
      <c r="A201" s="8" t="s">
        <v>45</v>
      </c>
      <c r="B201" s="4" t="s">
        <v>611</v>
      </c>
      <c r="C201" s="4" t="s">
        <v>616</v>
      </c>
      <c r="D201" s="4" t="s">
        <v>62</v>
      </c>
      <c r="E201" s="4"/>
      <c r="F201" s="4"/>
      <c r="G201" s="4"/>
      <c r="H201" s="4"/>
      <c r="I201" s="1" t="s">
        <v>617</v>
      </c>
      <c r="J201" s="1" t="s">
        <v>618</v>
      </c>
      <c r="L201" s="1" t="str">
        <f t="shared" si="19"/>
        <v>nb_cycles_neo_ct</v>
      </c>
      <c r="M201" s="1" t="s">
        <v>87</v>
      </c>
      <c r="O201" s="1" t="s">
        <v>53</v>
      </c>
      <c r="P201" s="1" t="e">
        <f>#REF!</f>
        <v>#REF!</v>
      </c>
      <c r="Q201" s="4"/>
      <c r="R201" s="1" t="str">
        <f t="shared" si="23"/>
        <v>Number of cycles (NAC) ; set to NA if no ttt</v>
      </c>
      <c r="S201" s="4" t="s">
        <v>62</v>
      </c>
      <c r="AC201" s="1" t="str">
        <f t="shared" si="24"/>
        <v>@generic</v>
      </c>
      <c r="AD201" s="4" t="s">
        <v>54</v>
      </c>
      <c r="AE201" s="4"/>
      <c r="AF201" s="2" t="s">
        <v>339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x14ac:dyDescent="0.2">
      <c r="A202" s="8" t="s">
        <v>45</v>
      </c>
      <c r="B202" s="4" t="s">
        <v>611</v>
      </c>
      <c r="C202" s="39" t="s">
        <v>619</v>
      </c>
      <c r="D202" s="4" t="s">
        <v>62</v>
      </c>
      <c r="E202" s="4"/>
      <c r="F202" s="4"/>
      <c r="G202" s="4"/>
      <c r="H202" s="4"/>
      <c r="I202" s="1" t="s">
        <v>1167</v>
      </c>
      <c r="J202" s="1" t="s">
        <v>620</v>
      </c>
      <c r="L202" s="1" t="str">
        <f t="shared" si="19"/>
        <v>nb_cycles_neo_ct_taxanes</v>
      </c>
      <c r="M202" s="1" t="s">
        <v>87</v>
      </c>
      <c r="O202" s="1" t="s">
        <v>53</v>
      </c>
      <c r="P202" s="1" t="e">
        <f>#REF!</f>
        <v>#REF!</v>
      </c>
      <c r="Q202" s="4"/>
      <c r="R202" s="1" t="str">
        <f t="shared" si="23"/>
        <v>Number cycles of taxanes (NAC); set to NA if no ttt ; docetaxel 1 cycle = 1 injection ; paclitaxel 1 cycle = 3 injections</v>
      </c>
      <c r="S202" s="4" t="s">
        <v>62</v>
      </c>
      <c r="AC202" s="1" t="str">
        <f t="shared" si="24"/>
        <v>@generic</v>
      </c>
      <c r="AD202" s="1" t="s">
        <v>318</v>
      </c>
      <c r="AF202" s="2" t="s">
        <v>339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x14ac:dyDescent="0.2">
      <c r="A203" s="8" t="s">
        <v>45</v>
      </c>
      <c r="B203" s="4" t="s">
        <v>611</v>
      </c>
      <c r="C203" s="39" t="s">
        <v>621</v>
      </c>
      <c r="D203" s="4" t="s">
        <v>62</v>
      </c>
      <c r="E203" s="4"/>
      <c r="F203" s="4"/>
      <c r="G203" s="4"/>
      <c r="H203" s="4"/>
      <c r="I203" s="1" t="s">
        <v>622</v>
      </c>
      <c r="J203" s="1" t="s">
        <v>623</v>
      </c>
      <c r="L203" s="1" t="str">
        <f t="shared" si="19"/>
        <v>nb_cycles_neo_ct_anthra</v>
      </c>
      <c r="M203" s="1" t="s">
        <v>87</v>
      </c>
      <c r="O203" s="1" t="s">
        <v>53</v>
      </c>
      <c r="P203" s="1" t="e">
        <f>#REF!</f>
        <v>#REF!</v>
      </c>
      <c r="Q203" s="4"/>
      <c r="R203" s="1" t="str">
        <f t="shared" si="23"/>
        <v>Number cycles of anthracyclines (NAC); set to NA if no ttt</v>
      </c>
      <c r="S203" s="4" t="s">
        <v>62</v>
      </c>
      <c r="AC203" s="1" t="str">
        <f t="shared" si="24"/>
        <v>@generic</v>
      </c>
      <c r="AD203" s="1" t="s">
        <v>318</v>
      </c>
      <c r="AF203" s="2" t="s">
        <v>339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x14ac:dyDescent="0.2">
      <c r="A204" s="8" t="s">
        <v>45</v>
      </c>
      <c r="B204" s="4" t="s">
        <v>611</v>
      </c>
      <c r="C204" s="38" t="s">
        <v>1132</v>
      </c>
      <c r="D204" s="4" t="s">
        <v>62</v>
      </c>
      <c r="E204" s="4"/>
      <c r="F204" s="4"/>
      <c r="G204" s="4"/>
      <c r="H204" s="4"/>
      <c r="I204" s="1" t="s">
        <v>1133</v>
      </c>
      <c r="J204" s="1" t="s">
        <v>1134</v>
      </c>
      <c r="L204" s="1" t="str">
        <f t="shared" ref="L204" si="28">C204</f>
        <v>nb_cycles_neo_ct_platine</v>
      </c>
      <c r="M204" s="1" t="s">
        <v>87</v>
      </c>
      <c r="O204" s="1" t="s">
        <v>53</v>
      </c>
      <c r="P204" s="1" t="e">
        <f>#REF!</f>
        <v>#REF!</v>
      </c>
      <c r="Q204" s="4"/>
      <c r="R204" s="1" t="str">
        <f t="shared" ref="R204" si="29">I204</f>
        <v>Number cycles of platines (NAC); set to NA if no ttt</v>
      </c>
      <c r="S204" s="4" t="s">
        <v>62</v>
      </c>
      <c r="AC204" s="1" t="str">
        <f t="shared" ref="AC204" si="30">CONCATENATE("@",A204)</f>
        <v>@generic</v>
      </c>
      <c r="AD204" s="1" t="s">
        <v>318</v>
      </c>
      <c r="AF204" s="2" t="s">
        <v>339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7" x14ac:dyDescent="0.2">
      <c r="A205" s="8" t="s">
        <v>45</v>
      </c>
      <c r="B205" s="4" t="s">
        <v>611</v>
      </c>
      <c r="C205" s="4" t="s">
        <v>624</v>
      </c>
      <c r="D205" s="4" t="s">
        <v>81</v>
      </c>
      <c r="E205" s="4" t="s">
        <v>54</v>
      </c>
      <c r="F205" s="4"/>
      <c r="G205" s="4"/>
      <c r="H205" s="4"/>
      <c r="I205" s="1" t="s">
        <v>625</v>
      </c>
      <c r="J205" s="1" t="s">
        <v>626</v>
      </c>
      <c r="L205" s="1" t="str">
        <f t="shared" si="19"/>
        <v xml:space="preserve">dat_end_neo_ct      </v>
      </c>
      <c r="M205" s="1" t="s">
        <v>87</v>
      </c>
      <c r="O205" s="1" t="s">
        <v>53</v>
      </c>
      <c r="P205" s="1" t="e">
        <f>#REF!</f>
        <v>#REF!</v>
      </c>
      <c r="Q205" s="4"/>
      <c r="R205" s="1" t="str">
        <f t="shared" si="23"/>
        <v>Date of last cycle of neoadjuvant chemotherapy</v>
      </c>
      <c r="S205" s="3" t="s">
        <v>83</v>
      </c>
      <c r="AC205" s="1" t="str">
        <f t="shared" si="24"/>
        <v>@generic</v>
      </c>
      <c r="AD205" s="4" t="s">
        <v>54</v>
      </c>
      <c r="AE205" s="4"/>
      <c r="AF205" s="2" t="s">
        <v>339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x14ac:dyDescent="0.2">
      <c r="A206" s="8" t="s">
        <v>45</v>
      </c>
      <c r="B206" s="4" t="s">
        <v>611</v>
      </c>
      <c r="C206" s="4" t="s">
        <v>627</v>
      </c>
      <c r="D206" s="4" t="s">
        <v>48</v>
      </c>
      <c r="E206" s="4"/>
      <c r="F206" s="4"/>
      <c r="G206" s="4"/>
      <c r="H206" s="4" t="s">
        <v>628</v>
      </c>
      <c r="I206" s="4" t="s">
        <v>629</v>
      </c>
      <c r="J206" s="1" t="s">
        <v>630</v>
      </c>
      <c r="L206" s="1" t="str">
        <f t="shared" si="19"/>
        <v>neo_ct_sequence</v>
      </c>
      <c r="M206" s="1" t="s">
        <v>87</v>
      </c>
      <c r="O206" s="4" t="s">
        <v>53</v>
      </c>
      <c r="P206" s="1" t="e">
        <f>#REF!</f>
        <v>#REF!</v>
      </c>
      <c r="Q206" s="4" t="str">
        <f t="shared" ref="Q206:Q218" si="31">H206</f>
        <v>1,monosequential|2,bi-sequential|3,plurisequential</v>
      </c>
      <c r="R206" s="1" t="str">
        <f t="shared" si="23"/>
        <v>Type of sequencing of neoadjuvant chemotherapy</v>
      </c>
      <c r="AC206" s="1" t="str">
        <f t="shared" si="24"/>
        <v>@generic</v>
      </c>
      <c r="AD206" s="4" t="s">
        <v>54</v>
      </c>
      <c r="AE206" s="4"/>
      <c r="AF206" s="2" t="s">
        <v>339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x14ac:dyDescent="0.2">
      <c r="A207" s="8" t="s">
        <v>45</v>
      </c>
      <c r="B207" s="4" t="s">
        <v>611</v>
      </c>
      <c r="C207" s="39" t="s">
        <v>1148</v>
      </c>
      <c r="D207" s="4" t="s">
        <v>48</v>
      </c>
      <c r="E207" s="4"/>
      <c r="F207" s="4"/>
      <c r="G207" s="4"/>
      <c r="H207" s="4" t="s">
        <v>205</v>
      </c>
      <c r="I207" s="1" t="s">
        <v>1150</v>
      </c>
      <c r="J207" s="1" t="s">
        <v>631</v>
      </c>
      <c r="L207" s="1" t="str">
        <f t="shared" si="19"/>
        <v>neo_reduc_dos</v>
      </c>
      <c r="M207" s="1" t="s">
        <v>87</v>
      </c>
      <c r="O207" s="1" t="s">
        <v>208</v>
      </c>
      <c r="P207" s="1" t="e">
        <f>#REF!</f>
        <v>#REF!</v>
      </c>
      <c r="Q207" s="4" t="str">
        <f t="shared" si="31"/>
        <v>0,No|1,Yes</v>
      </c>
      <c r="R207" s="1" t="str">
        <f t="shared" si="23"/>
        <v xml:space="preserve">Neoadjuvant chemotherapy dose reduction (cut-off 20% or more) </v>
      </c>
      <c r="AC207" s="1" t="str">
        <f t="shared" si="24"/>
        <v>@generic</v>
      </c>
      <c r="AD207" s="4" t="s">
        <v>198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x14ac:dyDescent="0.2">
      <c r="A208" s="8" t="s">
        <v>45</v>
      </c>
      <c r="B208" s="4" t="s">
        <v>611</v>
      </c>
      <c r="C208" s="39" t="s">
        <v>1151</v>
      </c>
      <c r="D208" s="4" t="s">
        <v>48</v>
      </c>
      <c r="E208" s="4"/>
      <c r="F208" s="4"/>
      <c r="G208" s="4"/>
      <c r="H208" s="4" t="s">
        <v>205</v>
      </c>
      <c r="I208" s="1" t="s">
        <v>1152</v>
      </c>
      <c r="L208" s="1" t="str">
        <f t="shared" si="19"/>
        <v>neo_incomplete_scheme</v>
      </c>
      <c r="M208" s="1" t="s">
        <v>87</v>
      </c>
      <c r="O208" s="1" t="s">
        <v>208</v>
      </c>
      <c r="P208" s="1" t="e">
        <f>#REF!</f>
        <v>#REF!</v>
      </c>
      <c r="Q208" s="4" t="str">
        <f t="shared" ref="Q208:Q211" si="32">H208</f>
        <v>0,No|1,Yes</v>
      </c>
      <c r="R208" s="1" t="str">
        <f t="shared" si="23"/>
        <v>Uncomplete delivery of NAC planned schedule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x14ac:dyDescent="0.2">
      <c r="A209" s="8" t="s">
        <v>45</v>
      </c>
      <c r="B209" s="4" t="s">
        <v>611</v>
      </c>
      <c r="C209" s="39" t="s">
        <v>1153</v>
      </c>
      <c r="D209" s="4" t="s">
        <v>48</v>
      </c>
      <c r="E209" s="4"/>
      <c r="F209" s="4"/>
      <c r="G209" s="4"/>
      <c r="H209" s="4" t="s">
        <v>205</v>
      </c>
      <c r="I209" s="1" t="s">
        <v>1154</v>
      </c>
      <c r="L209" s="1" t="str">
        <f t="shared" si="19"/>
        <v>delay_15d_during_nac</v>
      </c>
      <c r="M209" s="1" t="s">
        <v>87</v>
      </c>
      <c r="O209" s="1" t="s">
        <v>208</v>
      </c>
      <c r="P209" s="1" t="e">
        <f>#REF!</f>
        <v>#REF!</v>
      </c>
      <c r="Q209" s="4" t="str">
        <f t="shared" si="32"/>
        <v>0,No|1,Yes</v>
      </c>
      <c r="R209" s="1" t="str">
        <f t="shared" si="23"/>
        <v>Delay of 15 days or more during 2 planned sessions of NAC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x14ac:dyDescent="0.2">
      <c r="A210" s="8" t="s">
        <v>45</v>
      </c>
      <c r="B210" s="4" t="s">
        <v>611</v>
      </c>
      <c r="C210" s="39" t="s">
        <v>1155</v>
      </c>
      <c r="D210" s="4" t="s">
        <v>48</v>
      </c>
      <c r="E210" s="4"/>
      <c r="F210" s="4"/>
      <c r="G210" s="4" t="s">
        <v>54</v>
      </c>
      <c r="H210" s="4" t="s">
        <v>205</v>
      </c>
      <c r="I210" s="4" t="s">
        <v>1160</v>
      </c>
      <c r="L210" s="1" t="str">
        <f t="shared" si="19"/>
        <v>neo_molecule_concat</v>
      </c>
      <c r="M210" s="1" t="s">
        <v>87</v>
      </c>
      <c r="O210" s="1" t="s">
        <v>208</v>
      </c>
      <c r="P210" s="1" t="e">
        <f>#REF!</f>
        <v>#REF!</v>
      </c>
      <c r="Q210" s="4" t="str">
        <f t="shared" si="32"/>
        <v>0,No|1,Yes</v>
      </c>
      <c r="R210" s="1" t="str">
        <f t="shared" si="23"/>
        <v>Concatenation of all molecules used during neo ttt (epirubicin - cyclophosphamide - docetaxel - trastuzumab)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x14ac:dyDescent="0.2">
      <c r="A211" s="8" t="s">
        <v>45</v>
      </c>
      <c r="B211" s="4" t="s">
        <v>611</v>
      </c>
      <c r="C211" s="39" t="s">
        <v>1157</v>
      </c>
      <c r="D211" s="4" t="s">
        <v>48</v>
      </c>
      <c r="E211" s="4"/>
      <c r="F211" s="4"/>
      <c r="G211" s="4" t="s">
        <v>54</v>
      </c>
      <c r="H211" s="4" t="s">
        <v>205</v>
      </c>
      <c r="I211" s="4" t="s">
        <v>1161</v>
      </c>
      <c r="L211" s="1" t="str">
        <f t="shared" si="19"/>
        <v>neo_regimen_concat</v>
      </c>
      <c r="M211" s="1" t="s">
        <v>87</v>
      </c>
      <c r="O211" s="1" t="s">
        <v>208</v>
      </c>
      <c r="P211" s="1" t="e">
        <f>#REF!</f>
        <v>#REF!</v>
      </c>
      <c r="Q211" s="4" t="str">
        <f t="shared" si="32"/>
        <v>0,No|1,Yes</v>
      </c>
      <c r="R211" s="1" t="str">
        <f t="shared" si="23"/>
        <v>Short name of NAC regimen (ex: 3 FEC100 - 3 TXT)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x14ac:dyDescent="0.2">
      <c r="A212" s="8" t="s">
        <v>45</v>
      </c>
      <c r="B212" s="4" t="s">
        <v>611</v>
      </c>
      <c r="C212" s="39" t="s">
        <v>1149</v>
      </c>
      <c r="D212" s="4" t="s">
        <v>48</v>
      </c>
      <c r="E212" s="4"/>
      <c r="F212" s="4"/>
      <c r="G212" s="4"/>
      <c r="H212" s="4" t="s">
        <v>205</v>
      </c>
      <c r="I212" s="1" t="s">
        <v>632</v>
      </c>
      <c r="J212" s="1" t="s">
        <v>633</v>
      </c>
      <c r="L212" s="1" t="str">
        <f t="shared" si="19"/>
        <v>neo_gcsf</v>
      </c>
      <c r="M212" s="1" t="s">
        <v>87</v>
      </c>
      <c r="O212" s="1" t="s">
        <v>208</v>
      </c>
      <c r="P212" s="1" t="e">
        <f>#REF!</f>
        <v>#REF!</v>
      </c>
      <c r="Q212" s="4" t="str">
        <f t="shared" si="31"/>
        <v>0,No|1,Yes</v>
      </c>
      <c r="R212" s="1" t="str">
        <f t="shared" si="23"/>
        <v xml:space="preserve">Treatment with colony-stimulating factor </v>
      </c>
      <c r="AC212" s="1" t="str">
        <f t="shared" si="24"/>
        <v>@generic</v>
      </c>
      <c r="AD212" s="4" t="s">
        <v>198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x14ac:dyDescent="0.2">
      <c r="A213" s="8" t="s">
        <v>45</v>
      </c>
      <c r="B213" s="4" t="s">
        <v>611</v>
      </c>
      <c r="C213" s="4" t="s">
        <v>634</v>
      </c>
      <c r="D213" s="4" t="s">
        <v>48</v>
      </c>
      <c r="E213" s="4"/>
      <c r="F213" s="4"/>
      <c r="G213" s="4"/>
      <c r="H213" s="1" t="s">
        <v>635</v>
      </c>
      <c r="I213" s="1" t="s">
        <v>636</v>
      </c>
      <c r="J213" s="1" t="s">
        <v>637</v>
      </c>
      <c r="L213" s="1" t="str">
        <f t="shared" si="19"/>
        <v>neo_antiher2_regimen</v>
      </c>
      <c r="M213" s="1" t="s">
        <v>87</v>
      </c>
      <c r="O213" s="4" t="s">
        <v>53</v>
      </c>
      <c r="P213" s="1" t="e">
        <f>#REF!</f>
        <v>#REF!</v>
      </c>
      <c r="Q213" s="4" t="str">
        <f t="shared" si="31"/>
        <v>1,trastuzumab| 2,lapatinib| 3,pertuzumab| 4,combination| 5,others</v>
      </c>
      <c r="R213" s="1" t="str">
        <f t="shared" si="23"/>
        <v>Type of neoajuvant anti-HER2 therapy</v>
      </c>
      <c r="AC213" s="1" t="str">
        <f t="shared" si="24"/>
        <v>@generic</v>
      </c>
      <c r="AD213" s="1" t="s">
        <v>318</v>
      </c>
      <c r="AF213" s="2" t="s">
        <v>339</v>
      </c>
    </row>
    <row r="214" spans="1:48" x14ac:dyDescent="0.2">
      <c r="A214" s="8" t="s">
        <v>45</v>
      </c>
      <c r="B214" s="4" t="s">
        <v>611</v>
      </c>
      <c r="C214" s="38" t="s">
        <v>1145</v>
      </c>
      <c r="D214" s="4" t="s">
        <v>48</v>
      </c>
      <c r="E214" s="4"/>
      <c r="F214" s="4"/>
      <c r="G214" s="4"/>
      <c r="H214" s="4" t="s">
        <v>205</v>
      </c>
      <c r="I214" s="1" t="s">
        <v>1162</v>
      </c>
      <c r="J214" s="1" t="str">
        <f>I214</f>
        <v>Neoadjuvant trastuzumab</v>
      </c>
      <c r="L214" s="1" t="str">
        <f t="shared" si="19"/>
        <v>neo_trastu</v>
      </c>
      <c r="M214" s="1" t="s">
        <v>87</v>
      </c>
      <c r="O214" s="1" t="s">
        <v>208</v>
      </c>
      <c r="P214" s="1" t="e">
        <f>#REF!</f>
        <v>#REF!</v>
      </c>
      <c r="Q214" s="4" t="str">
        <f t="shared" ref="Q214:Q216" si="33">H214</f>
        <v>0,No|1,Yes</v>
      </c>
      <c r="R214" s="1" t="str">
        <f t="shared" si="23"/>
        <v>Neoadjuvant trastuzumab</v>
      </c>
      <c r="AF214" s="2"/>
    </row>
    <row r="215" spans="1:48" x14ac:dyDescent="0.2">
      <c r="A215" s="8" t="s">
        <v>45</v>
      </c>
      <c r="B215" s="4" t="s">
        <v>611</v>
      </c>
      <c r="C215" s="38" t="s">
        <v>1146</v>
      </c>
      <c r="D215" s="4" t="s">
        <v>48</v>
      </c>
      <c r="E215" s="4"/>
      <c r="F215" s="4"/>
      <c r="G215" s="4"/>
      <c r="H215" s="4" t="s">
        <v>205</v>
      </c>
      <c r="I215" s="1" t="s">
        <v>1163</v>
      </c>
      <c r="J215" s="1" t="str">
        <f>I215</f>
        <v>Neoadjuvant pertuzumab</v>
      </c>
      <c r="L215" s="1" t="str">
        <f t="shared" si="19"/>
        <v>neo_pertu</v>
      </c>
      <c r="M215" s="1" t="s">
        <v>87</v>
      </c>
      <c r="O215" s="1" t="s">
        <v>208</v>
      </c>
      <c r="P215" s="1" t="e">
        <f>#REF!</f>
        <v>#REF!</v>
      </c>
      <c r="Q215" s="4" t="str">
        <f t="shared" si="33"/>
        <v>0,No|1,Yes</v>
      </c>
      <c r="R215" s="1" t="str">
        <f t="shared" si="23"/>
        <v>Neoadjuvant pertuzumab</v>
      </c>
      <c r="AF215" s="2"/>
    </row>
    <row r="216" spans="1:48" x14ac:dyDescent="0.2">
      <c r="A216" s="8" t="s">
        <v>45</v>
      </c>
      <c r="B216" s="4" t="s">
        <v>611</v>
      </c>
      <c r="C216" s="38" t="s">
        <v>1147</v>
      </c>
      <c r="D216" s="4" t="s">
        <v>48</v>
      </c>
      <c r="E216" s="4"/>
      <c r="F216" s="4"/>
      <c r="G216" s="4"/>
      <c r="H216" s="4" t="s">
        <v>205</v>
      </c>
      <c r="I216" s="1" t="s">
        <v>1164</v>
      </c>
      <c r="J216" s="1" t="str">
        <f>I216</f>
        <v>Other neoadjuvant anti-HER2 therapy</v>
      </c>
      <c r="L216" s="1" t="str">
        <f t="shared" si="19"/>
        <v>neo_other_antiher2</v>
      </c>
      <c r="M216" s="1" t="s">
        <v>87</v>
      </c>
      <c r="O216" s="1" t="s">
        <v>208</v>
      </c>
      <c r="P216" s="1" t="e">
        <f>#REF!</f>
        <v>#REF!</v>
      </c>
      <c r="Q216" s="4" t="str">
        <f t="shared" si="33"/>
        <v>0,No|1,Yes</v>
      </c>
      <c r="R216" s="1" t="str">
        <f t="shared" si="23"/>
        <v>Other neoadjuvant anti-HER2 therapy</v>
      </c>
      <c r="AF216" s="2"/>
    </row>
    <row r="217" spans="1:48" x14ac:dyDescent="0.2">
      <c r="A217" s="8" t="s">
        <v>45</v>
      </c>
      <c r="B217" s="4" t="s">
        <v>638</v>
      </c>
      <c r="C217" s="4" t="s">
        <v>639</v>
      </c>
      <c r="D217" s="4" t="s">
        <v>48</v>
      </c>
      <c r="E217" s="4"/>
      <c r="F217" s="4"/>
      <c r="G217" s="4"/>
      <c r="H217" s="4" t="s">
        <v>205</v>
      </c>
      <c r="I217" s="1" t="s">
        <v>640</v>
      </c>
      <c r="J217" s="1" t="s">
        <v>641</v>
      </c>
      <c r="L217" s="1" t="str">
        <f t="shared" si="19"/>
        <v>adj_ct</v>
      </c>
      <c r="M217" s="1" t="s">
        <v>87</v>
      </c>
      <c r="N217" s="1" t="str">
        <f>CONCATENATE("&lt;div class='rich-text-field-label'&gt;&lt;p style='text-align: center;'&gt;",B217,"&lt;/p&gt;&lt;/div&gt;")</f>
        <v>&lt;div class='rich-text-field-label'&gt;&lt;p style='text-align: center;'&gt;adjuvant_ct_antiher2&lt;/p&gt;&lt;/div&gt;</v>
      </c>
      <c r="O217" s="1" t="s">
        <v>208</v>
      </c>
      <c r="P217" s="1" t="e">
        <f>#REF!</f>
        <v>#REF!</v>
      </c>
      <c r="Q217" s="4" t="str">
        <f t="shared" si="31"/>
        <v>0,No|1,Yes</v>
      </c>
      <c r="R217" s="1" t="str">
        <f t="shared" si="23"/>
        <v>Treatment with adjuvant chemotherapy ( after surgery)</v>
      </c>
      <c r="AC217" s="1" t="str">
        <f t="shared" si="24"/>
        <v>@generic</v>
      </c>
      <c r="AD217" s="4" t="s">
        <v>54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x14ac:dyDescent="0.2">
      <c r="A218" s="8" t="s">
        <v>45</v>
      </c>
      <c r="B218" s="4" t="s">
        <v>638</v>
      </c>
      <c r="C218" s="4" t="s">
        <v>642</v>
      </c>
      <c r="D218" s="4" t="s">
        <v>48</v>
      </c>
      <c r="E218" s="4"/>
      <c r="F218" s="4"/>
      <c r="G218" s="4"/>
      <c r="H218" s="4" t="s">
        <v>643</v>
      </c>
      <c r="I218" s="1" t="s">
        <v>644</v>
      </c>
      <c r="J218" s="1" t="s">
        <v>645</v>
      </c>
      <c r="L218" s="1" t="str">
        <f t="shared" si="19"/>
        <v>adj_ct_regimen</v>
      </c>
      <c r="M218" s="1" t="s">
        <v>87</v>
      </c>
      <c r="O218" s="4" t="s">
        <v>53</v>
      </c>
      <c r="P218" s="1" t="e">
        <f>#REF!</f>
        <v>#REF!</v>
      </c>
      <c r="Q218" s="4" t="str">
        <f t="shared" si="31"/>
        <v>1,anthra-taxans| 2,anthra |3,taxanes|4,others</v>
      </c>
      <c r="R218" s="1" t="str">
        <f t="shared" si="23"/>
        <v xml:space="preserve"> Regimen of adjuvant chemotherapy</v>
      </c>
      <c r="AC218" s="1" t="str">
        <f t="shared" si="24"/>
        <v>@generic</v>
      </c>
      <c r="AD218" s="4" t="s">
        <v>54</v>
      </c>
      <c r="AE218" s="4"/>
      <c r="AF218" s="2" t="s">
        <v>339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x14ac:dyDescent="0.2">
      <c r="A219" s="8" t="s">
        <v>45</v>
      </c>
      <c r="B219" s="4" t="s">
        <v>638</v>
      </c>
      <c r="C219" s="4" t="s">
        <v>646</v>
      </c>
      <c r="D219" s="4" t="s">
        <v>62</v>
      </c>
      <c r="E219" s="4"/>
      <c r="F219" s="4"/>
      <c r="G219" s="4"/>
      <c r="H219" s="4"/>
      <c r="I219" s="1" t="s">
        <v>647</v>
      </c>
      <c r="J219" s="1" t="s">
        <v>648</v>
      </c>
      <c r="L219" s="1" t="str">
        <f t="shared" si="19"/>
        <v>nb_cycles_adj_ct_taxanes</v>
      </c>
      <c r="M219" s="1" t="s">
        <v>87</v>
      </c>
      <c r="O219" s="1" t="s">
        <v>53</v>
      </c>
      <c r="P219" s="1" t="e">
        <f>#REF!</f>
        <v>#REF!</v>
      </c>
      <c r="Q219" s="4"/>
      <c r="R219" s="1" t="str">
        <f t="shared" si="23"/>
        <v>Number cycles of taxanes (adj CT) ; set to NA if no ttt</v>
      </c>
      <c r="S219" s="4" t="s">
        <v>62</v>
      </c>
      <c r="AC219" s="1" t="str">
        <f t="shared" si="24"/>
        <v>@generic</v>
      </c>
      <c r="AD219" s="1" t="s">
        <v>318</v>
      </c>
      <c r="AF219" s="2" t="s">
        <v>339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x14ac:dyDescent="0.2">
      <c r="A220" s="8" t="s">
        <v>45</v>
      </c>
      <c r="B220" s="4" t="s">
        <v>638</v>
      </c>
      <c r="C220" s="4" t="s">
        <v>649</v>
      </c>
      <c r="D220" s="4" t="s">
        <v>62</v>
      </c>
      <c r="E220" s="4"/>
      <c r="F220" s="4"/>
      <c r="G220" s="4"/>
      <c r="H220" s="4"/>
      <c r="I220" s="1" t="s">
        <v>650</v>
      </c>
      <c r="J220" s="1" t="s">
        <v>651</v>
      </c>
      <c r="L220" s="1" t="str">
        <f t="shared" si="19"/>
        <v>nb_cycles_adj_ct_anthra</v>
      </c>
      <c r="M220" s="1" t="s">
        <v>87</v>
      </c>
      <c r="O220" s="1" t="s">
        <v>53</v>
      </c>
      <c r="P220" s="1" t="e">
        <f>#REF!</f>
        <v>#REF!</v>
      </c>
      <c r="Q220" s="4"/>
      <c r="R220" s="1" t="str">
        <f t="shared" si="23"/>
        <v>Number cycles of anthracyclines (adj CT); set to NA if no ttt</v>
      </c>
      <c r="S220" s="4" t="s">
        <v>62</v>
      </c>
      <c r="AC220" s="1" t="str">
        <f t="shared" si="24"/>
        <v>@generic</v>
      </c>
      <c r="AD220" s="1" t="s">
        <v>318</v>
      </c>
      <c r="AF220" s="2" t="s">
        <v>339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x14ac:dyDescent="0.2">
      <c r="A221" s="8" t="s">
        <v>45</v>
      </c>
      <c r="B221" s="4" t="s">
        <v>638</v>
      </c>
      <c r="C221" s="4" t="s">
        <v>652</v>
      </c>
      <c r="D221" s="4" t="s">
        <v>48</v>
      </c>
      <c r="E221" s="4"/>
      <c r="F221" s="4"/>
      <c r="G221" s="4"/>
      <c r="H221" s="4" t="s">
        <v>628</v>
      </c>
      <c r="I221" s="4" t="s">
        <v>629</v>
      </c>
      <c r="J221" s="1" t="s">
        <v>653</v>
      </c>
      <c r="L221" s="1" t="str">
        <f t="shared" si="19"/>
        <v>adj_ct_sequence</v>
      </c>
      <c r="M221" s="1" t="s">
        <v>87</v>
      </c>
      <c r="O221" s="4" t="s">
        <v>53</v>
      </c>
      <c r="P221" s="1" t="e">
        <f>#REF!</f>
        <v>#REF!</v>
      </c>
      <c r="Q221" s="4" t="str">
        <f>H221</f>
        <v>1,monosequential|2,bi-sequential|3,plurisequential</v>
      </c>
      <c r="R221" s="1" t="str">
        <f t="shared" si="23"/>
        <v>Type of sequencing of neoadjuvant chemotherapy</v>
      </c>
      <c r="AC221" s="1" t="str">
        <f t="shared" si="24"/>
        <v>@generic</v>
      </c>
      <c r="AD221" s="4" t="s">
        <v>54</v>
      </c>
      <c r="AE221" s="4"/>
      <c r="AF221" s="2" t="s">
        <v>339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x14ac:dyDescent="0.2">
      <c r="A222" s="8" t="s">
        <v>45</v>
      </c>
      <c r="B222" s="4" t="s">
        <v>638</v>
      </c>
      <c r="C222" s="4" t="s">
        <v>654</v>
      </c>
      <c r="D222" s="4" t="s">
        <v>62</v>
      </c>
      <c r="E222" s="4"/>
      <c r="F222" s="4"/>
      <c r="G222" s="4"/>
      <c r="H222" s="4"/>
      <c r="I222" s="1" t="s">
        <v>655</v>
      </c>
      <c r="J222" s="1" t="s">
        <v>656</v>
      </c>
      <c r="L222" s="1" t="str">
        <f t="shared" si="19"/>
        <v>nb_cycles_adj_ct</v>
      </c>
      <c r="M222" s="1" t="s">
        <v>87</v>
      </c>
      <c r="O222" s="1" t="s">
        <v>53</v>
      </c>
      <c r="P222" s="1" t="e">
        <f>#REF!</f>
        <v>#REF!</v>
      </c>
      <c r="Q222" s="4"/>
      <c r="R222" s="1" t="str">
        <f t="shared" si="23"/>
        <v>Number of cycles (adj CT) ; ; set to NA if no ttt</v>
      </c>
      <c r="S222" s="4" t="s">
        <v>62</v>
      </c>
      <c r="AC222" s="1" t="str">
        <f t="shared" si="24"/>
        <v>@generic</v>
      </c>
      <c r="AD222" s="4" t="s">
        <v>54</v>
      </c>
      <c r="AE222" s="4"/>
      <c r="AF222" s="2" t="s">
        <v>339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7" x14ac:dyDescent="0.2">
      <c r="A223" s="8" t="s">
        <v>45</v>
      </c>
      <c r="B223" s="4" t="s">
        <v>638</v>
      </c>
      <c r="C223" s="4" t="s">
        <v>657</v>
      </c>
      <c r="D223" s="4" t="s">
        <v>81</v>
      </c>
      <c r="E223" s="4" t="s">
        <v>54</v>
      </c>
      <c r="F223" s="4"/>
      <c r="G223" s="4"/>
      <c r="H223" s="4"/>
      <c r="I223" s="1" t="s">
        <v>658</v>
      </c>
      <c r="J223" s="1" t="s">
        <v>659</v>
      </c>
      <c r="L223" s="1" t="str">
        <f t="shared" ref="L223:L257" si="34">C223</f>
        <v>dat_first_adj_ct</v>
      </c>
      <c r="M223" s="1" t="s">
        <v>87</v>
      </c>
      <c r="O223" s="1" t="s">
        <v>53</v>
      </c>
      <c r="P223" s="1" t="e">
        <f>#REF!</f>
        <v>#REF!</v>
      </c>
      <c r="Q223" s="4"/>
      <c r="R223" s="1" t="str">
        <f t="shared" si="23"/>
        <v>Date of first cycle of adjuvant chemotherapy</v>
      </c>
      <c r="S223" s="3" t="s">
        <v>83</v>
      </c>
      <c r="AC223" s="1" t="str">
        <f t="shared" si="24"/>
        <v>@generic</v>
      </c>
      <c r="AD223" s="4" t="s">
        <v>54</v>
      </c>
      <c r="AE223" s="4"/>
      <c r="AF223" s="2" t="s">
        <v>339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7" x14ac:dyDescent="0.2">
      <c r="A224" s="8" t="s">
        <v>45</v>
      </c>
      <c r="B224" s="4" t="s">
        <v>638</v>
      </c>
      <c r="C224" s="4" t="s">
        <v>660</v>
      </c>
      <c r="D224" s="4" t="s">
        <v>81</v>
      </c>
      <c r="E224" s="4" t="s">
        <v>54</v>
      </c>
      <c r="F224" s="4"/>
      <c r="G224" s="4"/>
      <c r="H224" s="4"/>
      <c r="I224" s="1" t="s">
        <v>661</v>
      </c>
      <c r="J224" s="1" t="s">
        <v>662</v>
      </c>
      <c r="L224" s="1" t="str">
        <f t="shared" si="34"/>
        <v>dat_end_adj_ct</v>
      </c>
      <c r="M224" s="1" t="s">
        <v>87</v>
      </c>
      <c r="O224" s="1" t="s">
        <v>53</v>
      </c>
      <c r="P224" s="1" t="e">
        <f>#REF!</f>
        <v>#REF!</v>
      </c>
      <c r="Q224" s="4"/>
      <c r="R224" s="1" t="str">
        <f t="shared" si="23"/>
        <v xml:space="preserve">Date of last cycle of adjuvant chemotherapy </v>
      </c>
      <c r="S224" s="3" t="s">
        <v>83</v>
      </c>
      <c r="AC224" s="1" t="str">
        <f t="shared" si="24"/>
        <v>@generic</v>
      </c>
      <c r="AD224" s="4" t="s">
        <v>54</v>
      </c>
      <c r="AE224" s="4"/>
      <c r="AF224" s="2" t="s">
        <v>339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x14ac:dyDescent="0.2">
      <c r="A225" s="8" t="s">
        <v>45</v>
      </c>
      <c r="B225" s="4" t="s">
        <v>638</v>
      </c>
      <c r="C225" s="4" t="s">
        <v>663</v>
      </c>
      <c r="D225" s="4" t="s">
        <v>48</v>
      </c>
      <c r="E225" s="4"/>
      <c r="F225" s="4"/>
      <c r="G225" s="4"/>
      <c r="H225" s="4" t="s">
        <v>205</v>
      </c>
      <c r="I225" s="1" t="s">
        <v>664</v>
      </c>
      <c r="J225" s="1" t="s">
        <v>665</v>
      </c>
      <c r="L225" s="1" t="str">
        <f t="shared" si="34"/>
        <v>reduc_dos_adj</v>
      </c>
      <c r="M225" s="1" t="s">
        <v>87</v>
      </c>
      <c r="O225" s="1" t="s">
        <v>208</v>
      </c>
      <c r="P225" s="1" t="e">
        <f>#REF!</f>
        <v>#REF!</v>
      </c>
      <c r="Q225" s="4" t="str">
        <f>H225</f>
        <v>0,No|1,Yes</v>
      </c>
      <c r="R225" s="1" t="str">
        <f t="shared" si="23"/>
        <v xml:space="preserve">Chemotherapy dose reduction </v>
      </c>
      <c r="AC225" s="1" t="str">
        <f t="shared" si="24"/>
        <v>@generic</v>
      </c>
      <c r="AD225" s="4" t="s">
        <v>198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x14ac:dyDescent="0.2">
      <c r="A226" s="8" t="s">
        <v>45</v>
      </c>
      <c r="B226" s="4" t="s">
        <v>638</v>
      </c>
      <c r="C226" s="4" t="s">
        <v>666</v>
      </c>
      <c r="D226" s="4" t="s">
        <v>48</v>
      </c>
      <c r="E226" s="4"/>
      <c r="F226" s="4"/>
      <c r="G226" s="4"/>
      <c r="H226" s="4" t="s">
        <v>205</v>
      </c>
      <c r="I226" s="1" t="s">
        <v>632</v>
      </c>
      <c r="J226" s="1" t="s">
        <v>667</v>
      </c>
      <c r="L226" s="1" t="str">
        <f t="shared" si="34"/>
        <v>gcsf_adj</v>
      </c>
      <c r="M226" s="1" t="s">
        <v>87</v>
      </c>
      <c r="O226" s="1" t="s">
        <v>208</v>
      </c>
      <c r="P226" s="1" t="e">
        <f>#REF!</f>
        <v>#REF!</v>
      </c>
      <c r="Q226" s="4" t="str">
        <f>H226</f>
        <v>0,No|1,Yes</v>
      </c>
      <c r="R226" s="1" t="str">
        <f t="shared" si="23"/>
        <v xml:space="preserve">Treatment with colony-stimulating factor </v>
      </c>
      <c r="AC226" s="1" t="str">
        <f t="shared" si="24"/>
        <v>@generic</v>
      </c>
      <c r="AD226" s="4" t="s">
        <v>198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x14ac:dyDescent="0.2">
      <c r="A227" s="8" t="s">
        <v>45</v>
      </c>
      <c r="B227" s="4" t="s">
        <v>638</v>
      </c>
      <c r="C227" s="4" t="s">
        <v>668</v>
      </c>
      <c r="D227" s="4" t="s">
        <v>48</v>
      </c>
      <c r="E227" s="4"/>
      <c r="F227" s="4"/>
      <c r="G227" s="4"/>
      <c r="H227" s="4" t="s">
        <v>205</v>
      </c>
      <c r="I227" s="1" t="s">
        <v>669</v>
      </c>
      <c r="J227" s="1" t="s">
        <v>670</v>
      </c>
      <c r="L227" s="1" t="str">
        <f t="shared" si="34"/>
        <v>adj_antiher2</v>
      </c>
      <c r="M227" s="1" t="s">
        <v>87</v>
      </c>
      <c r="O227" s="1" t="s">
        <v>208</v>
      </c>
      <c r="P227" s="1" t="e">
        <f>#REF!</f>
        <v>#REF!</v>
      </c>
      <c r="Q227" s="4" t="str">
        <f>H227</f>
        <v>0,No|1,Yes</v>
      </c>
      <c r="R227" s="1" t="str">
        <f t="shared" ref="R227:R258" si="35">I227</f>
        <v>Adjuvant anti-HER2 therapy  (after surgery)</v>
      </c>
      <c r="AC227" s="1" t="str">
        <f t="shared" si="24"/>
        <v>@generic</v>
      </c>
      <c r="AD227" s="1" t="s">
        <v>54</v>
      </c>
      <c r="AF227" s="2" t="s">
        <v>339</v>
      </c>
    </row>
    <row r="228" spans="1:48" x14ac:dyDescent="0.2">
      <c r="A228" s="8" t="s">
        <v>45</v>
      </c>
      <c r="B228" s="4" t="s">
        <v>638</v>
      </c>
      <c r="C228" s="4" t="s">
        <v>671</v>
      </c>
      <c r="D228" s="4" t="s">
        <v>81</v>
      </c>
      <c r="E228" s="4" t="s">
        <v>54</v>
      </c>
      <c r="F228" s="4"/>
      <c r="G228" s="4"/>
      <c r="I228" s="1" t="s">
        <v>672</v>
      </c>
      <c r="J228" s="1" t="s">
        <v>673</v>
      </c>
      <c r="L228" s="1" t="str">
        <f t="shared" si="34"/>
        <v>dat_first_adj_antiher2</v>
      </c>
      <c r="M228" s="1" t="s">
        <v>87</v>
      </c>
      <c r="O228" s="1" t="s">
        <v>53</v>
      </c>
      <c r="P228" s="1" t="e">
        <f>#REF!</f>
        <v>#REF!</v>
      </c>
      <c r="Q228" s="4"/>
      <c r="R228" s="1" t="str">
        <f t="shared" si="35"/>
        <v xml:space="preserve">Date of first anti-HER2 therapy </v>
      </c>
      <c r="S228" s="1" t="s">
        <v>83</v>
      </c>
      <c r="AC228" s="1" t="str">
        <f t="shared" si="24"/>
        <v>@generic</v>
      </c>
      <c r="AD228" s="1" t="s">
        <v>54</v>
      </c>
      <c r="AF228" s="2" t="s">
        <v>339</v>
      </c>
    </row>
    <row r="229" spans="1:48" x14ac:dyDescent="0.2">
      <c r="A229" s="10" t="s">
        <v>70</v>
      </c>
      <c r="B229" s="4" t="s">
        <v>674</v>
      </c>
      <c r="C229" s="4" t="s">
        <v>675</v>
      </c>
      <c r="D229" s="24" t="s">
        <v>48</v>
      </c>
      <c r="E229" s="24"/>
      <c r="F229" s="24"/>
      <c r="G229" s="24"/>
      <c r="H229" s="4" t="s">
        <v>676</v>
      </c>
      <c r="I229" s="1" t="s">
        <v>677</v>
      </c>
      <c r="J229" s="1" t="s">
        <v>677</v>
      </c>
      <c r="L229" s="1" t="str">
        <f t="shared" si="34"/>
        <v>ct_setting_5cl</v>
      </c>
      <c r="M229" s="1" t="s">
        <v>87</v>
      </c>
      <c r="N229" s="1" t="str">
        <f>CONCATENATE("&lt;div class='rich-text-field-label'&gt;&lt;p style='text-align: center;'&gt;",B229,"&lt;/p&gt;&lt;/div&gt;")</f>
        <v>&lt;div class='rich-text-field-label'&gt;&lt;p style='text-align: center;'&gt;settings_and_regimen&lt;/p&gt;&lt;/div&gt;</v>
      </c>
      <c r="O229" s="4" t="s">
        <v>53</v>
      </c>
      <c r="P229" s="1" t="e">
        <f>#REF!</f>
        <v>#REF!</v>
      </c>
      <c r="Q229" s="4" t="str">
        <f>H229</f>
        <v>1,NAC|2,Adjuvant|3,NAC and adjuvant|4,Chemotherapy without surgery|5,No</v>
      </c>
      <c r="R229" s="1" t="str">
        <f t="shared" si="35"/>
        <v>Chemotherapy setting</v>
      </c>
      <c r="AC229" s="1" t="str">
        <f t="shared" si="24"/>
        <v>@derived</v>
      </c>
      <c r="AD229" s="4" t="s">
        <v>54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x14ac:dyDescent="0.2">
      <c r="A230" s="10" t="s">
        <v>70</v>
      </c>
      <c r="B230" s="4" t="s">
        <v>674</v>
      </c>
      <c r="C230" s="4" t="s">
        <v>678</v>
      </c>
      <c r="D230" s="24" t="s">
        <v>48</v>
      </c>
      <c r="E230" s="24"/>
      <c r="F230" s="24"/>
      <c r="G230" s="24"/>
      <c r="H230" s="4" t="s">
        <v>679</v>
      </c>
      <c r="I230" s="1" t="s">
        <v>680</v>
      </c>
      <c r="J230" s="1" t="s">
        <v>680</v>
      </c>
      <c r="L230" s="1" t="str">
        <f t="shared" si="34"/>
        <v>antiher2_setting_5cl</v>
      </c>
      <c r="M230" s="1" t="s">
        <v>87</v>
      </c>
      <c r="O230" s="4" t="s">
        <v>53</v>
      </c>
      <c r="P230" s="1" t="e">
        <f>#REF!</f>
        <v>#REF!</v>
      </c>
      <c r="Q230" s="4" t="str">
        <f>H230</f>
        <v>1,Neoadjuvant anti-HER2|2,Adjuvant anti-HER2|3,Neo and adjuvant anti-HER2|4,Anti-HER2 without surgery|5,No anti-HER2</v>
      </c>
      <c r="R230" s="1" t="str">
        <f t="shared" si="35"/>
        <v>Trastuzumab setting</v>
      </c>
      <c r="AC230" s="1" t="str">
        <f t="shared" si="24"/>
        <v>@derived</v>
      </c>
      <c r="AD230" s="4" t="s">
        <v>54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s="26" customFormat="1" x14ac:dyDescent="0.2">
      <c r="A231" s="25" t="s">
        <v>45</v>
      </c>
      <c r="B231" s="25" t="s">
        <v>681</v>
      </c>
      <c r="C231" s="25" t="s">
        <v>682</v>
      </c>
      <c r="D231" s="25" t="s">
        <v>48</v>
      </c>
      <c r="E231" s="25"/>
      <c r="F231" s="25"/>
      <c r="G231" s="25"/>
      <c r="H231" s="25" t="s">
        <v>205</v>
      </c>
      <c r="I231" s="25" t="s">
        <v>683</v>
      </c>
      <c r="J231" s="1" t="s">
        <v>684</v>
      </c>
      <c r="K231" s="25"/>
      <c r="L231" s="25" t="str">
        <f t="shared" si="34"/>
        <v>reduc_dos_tz</v>
      </c>
      <c r="M231" s="25" t="s">
        <v>87</v>
      </c>
      <c r="N231" s="25" t="str">
        <f>CONCATENATE("&lt;div class='rich-text-field-label'&gt;&lt;p style='text-align: center;'&gt;",B231,"&lt;/p&gt;&lt;/div&gt;")</f>
        <v>&lt;div class='rich-text-field-label'&gt;&lt;p style='text-align: center;'&gt;treatments&lt;/p&gt;&lt;/div&gt;</v>
      </c>
      <c r="O231" s="25" t="s">
        <v>208</v>
      </c>
      <c r="P231" s="25" t="e">
        <f>#REF!</f>
        <v>#REF!</v>
      </c>
      <c r="Q231" s="25" t="str">
        <f>H231</f>
        <v>0,No|1,Yes</v>
      </c>
      <c r="R231" s="25" t="str">
        <f t="shared" si="35"/>
        <v xml:space="preserve">Trastuzumab dose reduction </v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 t="str">
        <f t="shared" si="24"/>
        <v>@generic</v>
      </c>
      <c r="AD231" s="25" t="s">
        <v>318</v>
      </c>
      <c r="AE231" s="25"/>
      <c r="AF231" s="25" t="s">
        <v>339</v>
      </c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s="26" customFormat="1" x14ac:dyDescent="0.2">
      <c r="A232" s="25" t="s">
        <v>45</v>
      </c>
      <c r="B232" s="25" t="s">
        <v>681</v>
      </c>
      <c r="C232" s="25" t="s">
        <v>685</v>
      </c>
      <c r="D232" s="25" t="s">
        <v>48</v>
      </c>
      <c r="E232" s="25"/>
      <c r="F232" s="25"/>
      <c r="G232" s="25"/>
      <c r="H232" s="25" t="s">
        <v>205</v>
      </c>
      <c r="I232" s="25" t="s">
        <v>686</v>
      </c>
      <c r="J232" s="1" t="s">
        <v>687</v>
      </c>
      <c r="K232" s="25"/>
      <c r="L232" s="25" t="str">
        <f t="shared" si="34"/>
        <v>stop_tz</v>
      </c>
      <c r="M232" s="25" t="s">
        <v>87</v>
      </c>
      <c r="N232" s="25"/>
      <c r="O232" s="25" t="s">
        <v>208</v>
      </c>
      <c r="P232" s="25" t="e">
        <f>#REF!</f>
        <v>#REF!</v>
      </c>
      <c r="Q232" s="25" t="str">
        <f>H232</f>
        <v>0,No|1,Yes</v>
      </c>
      <c r="R232" s="25" t="str">
        <f t="shared" si="35"/>
        <v>Premature stop of trastuzumab</v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 t="str">
        <f t="shared" si="24"/>
        <v>@generic</v>
      </c>
      <c r="AD232" s="25" t="s">
        <v>318</v>
      </c>
      <c r="AE232" s="25"/>
      <c r="AF232" s="25" t="s">
        <v>339</v>
      </c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</row>
    <row r="233" spans="1:48" x14ac:dyDescent="0.2">
      <c r="A233" s="8" t="s">
        <v>45</v>
      </c>
      <c r="B233" s="21" t="s">
        <v>688</v>
      </c>
      <c r="C233" s="4" t="s">
        <v>689</v>
      </c>
      <c r="D233" s="4" t="s">
        <v>62</v>
      </c>
      <c r="E233" s="4"/>
      <c r="F233" s="4"/>
      <c r="G233" s="4"/>
      <c r="H233" s="4"/>
      <c r="I233" s="1" t="s">
        <v>690</v>
      </c>
      <c r="J233" s="1" t="s">
        <v>691</v>
      </c>
      <c r="L233" s="1" t="str">
        <f t="shared" si="34"/>
        <v>nbggpos</v>
      </c>
      <c r="M233" s="1" t="s">
        <v>87</v>
      </c>
      <c r="N233" s="1" t="str">
        <f>CONCATENATE("&lt;div class='rich-text-field-label'&gt;&lt;p style='text-align: center;'&gt;",B233,"&lt;/p&gt;&lt;/div&gt;")</f>
        <v>&lt;div class='rich-text-field-label'&gt;&lt;p style='text-align: center;'&gt;tumor_char_surg&lt;/p&gt;&lt;/div&gt;</v>
      </c>
      <c r="O233" s="1" t="s">
        <v>53</v>
      </c>
      <c r="P233" s="1" t="e">
        <f>#REF!</f>
        <v>#REF!</v>
      </c>
      <c r="Q233" s="4"/>
      <c r="R233" s="1" t="str">
        <f t="shared" si="35"/>
        <v>Number nodes involved</v>
      </c>
      <c r="S233" s="4" t="s">
        <v>62</v>
      </c>
      <c r="AC233" s="1" t="str">
        <f t="shared" si="24"/>
        <v>@generic</v>
      </c>
      <c r="AD233" s="4" t="s">
        <v>54</v>
      </c>
      <c r="AE233" s="4"/>
      <c r="AF233" s="4" t="s">
        <v>198</v>
      </c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x14ac:dyDescent="0.2">
      <c r="A234" s="10" t="s">
        <v>70</v>
      </c>
      <c r="B234" s="21" t="s">
        <v>688</v>
      </c>
      <c r="C234" s="4" t="s">
        <v>692</v>
      </c>
      <c r="D234" s="24" t="s">
        <v>48</v>
      </c>
      <c r="E234" s="24"/>
      <c r="F234" s="24" t="s">
        <v>54</v>
      </c>
      <c r="G234" s="24"/>
      <c r="H234" s="4" t="s">
        <v>693</v>
      </c>
      <c r="I234" s="1" t="s">
        <v>694</v>
      </c>
      <c r="J234" s="1" t="s">
        <v>695</v>
      </c>
      <c r="L234" s="1" t="str">
        <f t="shared" si="34"/>
        <v>pnuicc_4cl</v>
      </c>
      <c r="M234" s="1" t="s">
        <v>87</v>
      </c>
      <c r="O234" s="4" t="s">
        <v>53</v>
      </c>
      <c r="P234" s="1" t="e">
        <f>#REF!</f>
        <v>#REF!</v>
      </c>
      <c r="Q234" s="4" t="str">
        <f>H234</f>
        <v>1,0| 2,[1-3]| 3,[4-9]|4,10 and more</v>
      </c>
      <c r="R234" s="1" t="str">
        <f t="shared" si="35"/>
        <v xml:space="preserve">Number nodes involved ( 4 classes) </v>
      </c>
      <c r="AC234" s="1" t="str">
        <f t="shared" si="24"/>
        <v>@derived</v>
      </c>
      <c r="AD234" s="4" t="s">
        <v>54</v>
      </c>
      <c r="AE234" s="4"/>
      <c r="AF234" s="4" t="s">
        <v>198</v>
      </c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x14ac:dyDescent="0.2">
      <c r="A235" s="10" t="s">
        <v>70</v>
      </c>
      <c r="B235" s="21" t="s">
        <v>688</v>
      </c>
      <c r="C235" s="4" t="s">
        <v>696</v>
      </c>
      <c r="D235" s="24" t="s">
        <v>48</v>
      </c>
      <c r="E235" s="24"/>
      <c r="F235" s="24" t="s">
        <v>54</v>
      </c>
      <c r="G235" s="24"/>
      <c r="H235" s="4" t="s">
        <v>697</v>
      </c>
      <c r="I235" s="1" t="s">
        <v>698</v>
      </c>
      <c r="J235" s="1" t="s">
        <v>695</v>
      </c>
      <c r="L235" s="1" t="str">
        <f t="shared" si="34"/>
        <v>pnuicc_3cl</v>
      </c>
      <c r="M235" s="1" t="s">
        <v>87</v>
      </c>
      <c r="O235" s="4" t="s">
        <v>53</v>
      </c>
      <c r="P235" s="1" t="e">
        <f>#REF!</f>
        <v>#REF!</v>
      </c>
      <c r="Q235" s="4" t="str">
        <f>H235</f>
        <v>1,0| 2,[1-3]| 3,4 and more</v>
      </c>
      <c r="R235" s="1" t="str">
        <f t="shared" si="35"/>
        <v xml:space="preserve">Number nodes involved ( 3 classes) </v>
      </c>
      <c r="AC235" s="1" t="str">
        <f t="shared" si="24"/>
        <v>@derived</v>
      </c>
      <c r="AD235" s="4" t="s">
        <v>54</v>
      </c>
      <c r="AE235" s="4"/>
      <c r="AF235" s="4" t="s">
        <v>198</v>
      </c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x14ac:dyDescent="0.2">
      <c r="A236" s="10" t="s">
        <v>70</v>
      </c>
      <c r="B236" s="21" t="s">
        <v>688</v>
      </c>
      <c r="C236" s="4" t="s">
        <v>699</v>
      </c>
      <c r="D236" s="24" t="s">
        <v>48</v>
      </c>
      <c r="E236" s="24"/>
      <c r="F236" s="24" t="s">
        <v>54</v>
      </c>
      <c r="G236" s="24"/>
      <c r="H236" s="4" t="s">
        <v>700</v>
      </c>
      <c r="I236" s="1" t="s">
        <v>701</v>
      </c>
      <c r="J236" s="1" t="s">
        <v>695</v>
      </c>
      <c r="L236" s="1" t="str">
        <f t="shared" si="34"/>
        <v>pnuicc_2cl</v>
      </c>
      <c r="M236" s="1" t="s">
        <v>87</v>
      </c>
      <c r="O236" s="4" t="s">
        <v>53</v>
      </c>
      <c r="P236" s="1" t="e">
        <f>#REF!</f>
        <v>#REF!</v>
      </c>
      <c r="Q236" s="4" t="str">
        <f>H236</f>
        <v>1,Node negative| 2,Node positive</v>
      </c>
      <c r="R236" s="1" t="str">
        <f t="shared" si="35"/>
        <v xml:space="preserve">Number nodes involved ( 2 classes) </v>
      </c>
      <c r="AC236" s="1" t="str">
        <f t="shared" si="24"/>
        <v>@derived</v>
      </c>
      <c r="AD236" s="4" t="s">
        <v>54</v>
      </c>
      <c r="AE236" s="4"/>
      <c r="AF236" s="4" t="s">
        <v>198</v>
      </c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x14ac:dyDescent="0.2">
      <c r="A237" s="8" t="s">
        <v>45</v>
      </c>
      <c r="B237" s="21" t="s">
        <v>688</v>
      </c>
      <c r="C237" s="4" t="s">
        <v>702</v>
      </c>
      <c r="D237" s="24" t="s">
        <v>62</v>
      </c>
      <c r="E237" s="24"/>
      <c r="F237" s="24"/>
      <c r="G237" s="24"/>
      <c r="H237" s="4"/>
      <c r="I237" s="1" t="s">
        <v>703</v>
      </c>
      <c r="J237" s="1" t="s">
        <v>704</v>
      </c>
      <c r="L237" s="1" t="str">
        <f t="shared" si="34"/>
        <v>histo_size</v>
      </c>
      <c r="M237" s="1" t="s">
        <v>87</v>
      </c>
      <c r="O237" s="1" t="s">
        <v>53</v>
      </c>
      <c r="P237" s="1" t="e">
        <f>#REF!</f>
        <v>#REF!</v>
      </c>
      <c r="Q237" s="4"/>
      <c r="R237" s="1" t="str">
        <f t="shared" si="35"/>
        <v>Pathological tumor size (mm in operative piece)</v>
      </c>
      <c r="S237" s="4" t="s">
        <v>62</v>
      </c>
      <c r="AC237" s="1" t="str">
        <f t="shared" si="24"/>
        <v>@generic</v>
      </c>
      <c r="AD237" s="4" t="s">
        <v>54</v>
      </c>
      <c r="AE237" s="4"/>
      <c r="AF237" s="4" t="s">
        <v>198</v>
      </c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x14ac:dyDescent="0.2">
      <c r="A238" s="8" t="s">
        <v>45</v>
      </c>
      <c r="B238" s="21" t="s">
        <v>688</v>
      </c>
      <c r="C238" s="4" t="s">
        <v>705</v>
      </c>
      <c r="D238" s="24" t="s">
        <v>48</v>
      </c>
      <c r="E238" s="24"/>
      <c r="F238" s="24"/>
      <c r="G238" s="24"/>
      <c r="H238" s="4" t="s">
        <v>706</v>
      </c>
      <c r="I238" s="19" t="s">
        <v>707</v>
      </c>
      <c r="J238" s="1" t="s">
        <v>708</v>
      </c>
      <c r="K238" s="5"/>
      <c r="L238" s="1" t="str">
        <f t="shared" si="34"/>
        <v>ptuicc_5cl</v>
      </c>
      <c r="M238" s="1" t="s">
        <v>87</v>
      </c>
      <c r="O238" s="4" t="s">
        <v>53</v>
      </c>
      <c r="P238" s="1" t="e">
        <f>#REF!</f>
        <v>#REF!</v>
      </c>
      <c r="Q238" s="4" t="str">
        <f t="shared" ref="Q238:Q245" si="36">H238</f>
        <v>0,pT0 or pTis|1,pT1|2,pT2|3,pT3|4,pT4</v>
      </c>
      <c r="R238" s="1" t="str">
        <f t="shared" si="35"/>
        <v>Pathological T stage [maximum size (mm) in operative piece]. TNM.</v>
      </c>
      <c r="AC238" s="1" t="str">
        <f t="shared" ref="AC238:AC254" si="37">CONCATENATE("@",A238)</f>
        <v>@generic</v>
      </c>
      <c r="AD238" s="4" t="s">
        <v>54</v>
      </c>
      <c r="AE238" s="4"/>
      <c r="AF238" s="4" t="s">
        <v>198</v>
      </c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x14ac:dyDescent="0.2">
      <c r="A239" s="10" t="s">
        <v>70</v>
      </c>
      <c r="B239" s="21" t="s">
        <v>688</v>
      </c>
      <c r="C239" s="4" t="s">
        <v>709</v>
      </c>
      <c r="D239" s="24" t="s">
        <v>48</v>
      </c>
      <c r="E239" s="24"/>
      <c r="F239" s="24" t="s">
        <v>54</v>
      </c>
      <c r="G239" s="24"/>
      <c r="H239" s="4" t="s">
        <v>710</v>
      </c>
      <c r="I239" s="4" t="s">
        <v>711</v>
      </c>
      <c r="J239" s="1" t="s">
        <v>708</v>
      </c>
      <c r="K239" s="5"/>
      <c r="L239" s="1" t="str">
        <f t="shared" si="34"/>
        <v>ptuicc_4cl</v>
      </c>
      <c r="M239" s="1" t="s">
        <v>87</v>
      </c>
      <c r="O239" s="4" t="s">
        <v>53</v>
      </c>
      <c r="P239" s="1" t="e">
        <f>#REF!</f>
        <v>#REF!</v>
      </c>
      <c r="Q239" s="4" t="str">
        <f t="shared" si="36"/>
        <v>1,pT0-pT1|2,pT2|3,pT3|4,pT4</v>
      </c>
      <c r="R239" s="1" t="str">
        <f t="shared" si="35"/>
        <v>Pathological T stage [maximum size (mm) in operative piece]. 4 classes</v>
      </c>
      <c r="AC239" s="1" t="str">
        <f t="shared" si="37"/>
        <v>@derived</v>
      </c>
      <c r="AD239" s="4" t="s">
        <v>54</v>
      </c>
      <c r="AE239" s="4"/>
      <c r="AF239" s="4" t="s">
        <v>198</v>
      </c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x14ac:dyDescent="0.2">
      <c r="A240" s="10" t="s">
        <v>70</v>
      </c>
      <c r="B240" s="21" t="s">
        <v>688</v>
      </c>
      <c r="C240" s="4" t="s">
        <v>712</v>
      </c>
      <c r="D240" s="24" t="s">
        <v>48</v>
      </c>
      <c r="E240" s="24"/>
      <c r="F240" s="24" t="s">
        <v>54</v>
      </c>
      <c r="G240" s="24"/>
      <c r="H240" s="4" t="s">
        <v>713</v>
      </c>
      <c r="I240" s="4" t="s">
        <v>714</v>
      </c>
      <c r="J240" s="1" t="s">
        <v>708</v>
      </c>
      <c r="K240" s="5"/>
      <c r="L240" s="1" t="str">
        <f t="shared" si="34"/>
        <v>ptuicc_3cl</v>
      </c>
      <c r="M240" s="1" t="s">
        <v>87</v>
      </c>
      <c r="O240" s="4" t="s">
        <v>53</v>
      </c>
      <c r="P240" s="1" t="e">
        <f>#REF!</f>
        <v>#REF!</v>
      </c>
      <c r="Q240" s="4" t="str">
        <f t="shared" si="36"/>
        <v>1,pT0-T1|2,pT2|3,pT3-pT4</v>
      </c>
      <c r="R240" s="1" t="str">
        <f t="shared" si="35"/>
        <v>Pathological T stage [maximum size (mm) in operative piece]. 3 classes</v>
      </c>
      <c r="AC240" s="1" t="str">
        <f t="shared" si="37"/>
        <v>@derived</v>
      </c>
      <c r="AD240" s="4" t="s">
        <v>54</v>
      </c>
      <c r="AE240" s="4"/>
      <c r="AF240" s="4" t="s">
        <v>198</v>
      </c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x14ac:dyDescent="0.2">
      <c r="A241" s="8" t="s">
        <v>45</v>
      </c>
      <c r="B241" s="21" t="s">
        <v>688</v>
      </c>
      <c r="C241" s="4" t="s">
        <v>715</v>
      </c>
      <c r="D241" s="24" t="s">
        <v>48</v>
      </c>
      <c r="E241" s="24"/>
      <c r="F241" s="24"/>
      <c r="G241" s="24"/>
      <c r="H241" s="4" t="s">
        <v>205</v>
      </c>
      <c r="I241" s="4" t="s">
        <v>716</v>
      </c>
      <c r="J241" s="1" t="s">
        <v>717</v>
      </c>
      <c r="K241" s="5"/>
      <c r="L241" s="1" t="str">
        <f t="shared" si="34"/>
        <v>lvi</v>
      </c>
      <c r="M241" s="1" t="s">
        <v>87</v>
      </c>
      <c r="O241" s="1" t="s">
        <v>208</v>
      </c>
      <c r="P241" s="1" t="e">
        <f>#REF!</f>
        <v>#REF!</v>
      </c>
      <c r="Q241" s="4" t="str">
        <f t="shared" si="36"/>
        <v>0,No|1,Yes</v>
      </c>
      <c r="R241" s="1" t="str">
        <f t="shared" si="35"/>
        <v xml:space="preserve">Lymphovascular invasion </v>
      </c>
      <c r="AC241" s="1" t="str">
        <f t="shared" si="37"/>
        <v>@generic</v>
      </c>
      <c r="AD241" s="4" t="s">
        <v>54</v>
      </c>
      <c r="AE241" s="4"/>
      <c r="AF241" s="4" t="s">
        <v>198</v>
      </c>
      <c r="AG241" s="4"/>
      <c r="AH241" s="4" t="s">
        <v>483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x14ac:dyDescent="0.2">
      <c r="A242" s="8" t="s">
        <v>45</v>
      </c>
      <c r="B242" s="21" t="s">
        <v>688</v>
      </c>
      <c r="C242" s="2" t="s">
        <v>718</v>
      </c>
      <c r="D242" s="24" t="s">
        <v>48</v>
      </c>
      <c r="E242" s="24"/>
      <c r="F242" s="24"/>
      <c r="G242" s="24"/>
      <c r="H242" s="4" t="s">
        <v>205</v>
      </c>
      <c r="I242" s="1" t="s">
        <v>719</v>
      </c>
      <c r="J242" s="1" t="s">
        <v>720</v>
      </c>
      <c r="L242" s="1" t="str">
        <f t="shared" si="34"/>
        <v>multifocality_histo</v>
      </c>
      <c r="M242" s="1" t="s">
        <v>87</v>
      </c>
      <c r="O242" s="1" t="s">
        <v>208</v>
      </c>
      <c r="P242" s="1" t="e">
        <f>#REF!</f>
        <v>#REF!</v>
      </c>
      <c r="Q242" s="4" t="str">
        <f t="shared" si="36"/>
        <v>0,No|1,Yes</v>
      </c>
      <c r="R242" s="1" t="str">
        <f t="shared" si="35"/>
        <v>Tumor multifocality in operative piece</v>
      </c>
      <c r="AC242" s="1" t="str">
        <f t="shared" si="37"/>
        <v>@generic</v>
      </c>
      <c r="AD242" s="4" t="s">
        <v>54</v>
      </c>
      <c r="AE242" s="4"/>
      <c r="AF242" s="4" t="s">
        <v>198</v>
      </c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x14ac:dyDescent="0.2">
      <c r="A243" s="8" t="s">
        <v>45</v>
      </c>
      <c r="B243" s="27" t="s">
        <v>721</v>
      </c>
      <c r="C243" s="4" t="s">
        <v>722</v>
      </c>
      <c r="D243" s="24" t="s">
        <v>48</v>
      </c>
      <c r="E243" s="24"/>
      <c r="F243" s="24"/>
      <c r="G243" s="24"/>
      <c r="H243" s="4" t="s">
        <v>205</v>
      </c>
      <c r="I243" s="1" t="s">
        <v>723</v>
      </c>
      <c r="J243" s="1" t="s">
        <v>724</v>
      </c>
      <c r="L243" s="1" t="str">
        <f t="shared" si="34"/>
        <v>breast_res_insitu</v>
      </c>
      <c r="M243" s="1" t="s">
        <v>87</v>
      </c>
      <c r="N243" s="1" t="str">
        <f>CONCATENATE("&lt;div class='rich-text-field-label'&gt;&lt;p style='text-align: center;'&gt;",B243,"&lt;/p&gt;&lt;/div&gt;")</f>
        <v>&lt;div class='rich-text-field-label'&gt;&lt;p style='text-align: center;'&gt;tumor_char_neo&lt;/p&gt;&lt;/div&gt;</v>
      </c>
      <c r="O243" s="1" t="s">
        <v>208</v>
      </c>
      <c r="P243" s="1" t="e">
        <f>#REF!</f>
        <v>#REF!</v>
      </c>
      <c r="Q243" s="4" t="str">
        <f t="shared" si="36"/>
        <v>0,No|1,Yes</v>
      </c>
      <c r="R243" s="1" t="str">
        <f t="shared" si="35"/>
        <v>presence of in situ residual disease</v>
      </c>
      <c r="AC243" s="1" t="str">
        <f t="shared" si="37"/>
        <v>@generic</v>
      </c>
      <c r="AD243" s="4" t="s">
        <v>198</v>
      </c>
      <c r="AE243" s="4"/>
      <c r="AF243" s="4" t="s">
        <v>54</v>
      </c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x14ac:dyDescent="0.2">
      <c r="A244" s="8" t="s">
        <v>45</v>
      </c>
      <c r="B244" s="27" t="s">
        <v>721</v>
      </c>
      <c r="C244" s="4" t="s">
        <v>725</v>
      </c>
      <c r="D244" s="24" t="s">
        <v>48</v>
      </c>
      <c r="E244" s="24"/>
      <c r="F244" s="24"/>
      <c r="G244" s="24"/>
      <c r="H244" s="4" t="s">
        <v>205</v>
      </c>
      <c r="I244" s="1" t="s">
        <v>726</v>
      </c>
      <c r="J244" s="1" t="s">
        <v>727</v>
      </c>
      <c r="L244" s="1" t="str">
        <f t="shared" si="34"/>
        <v>breast_res_infiltr</v>
      </c>
      <c r="M244" s="1" t="s">
        <v>87</v>
      </c>
      <c r="O244" s="1" t="s">
        <v>208</v>
      </c>
      <c r="P244" s="1" t="e">
        <f>#REF!</f>
        <v>#REF!</v>
      </c>
      <c r="Q244" s="4" t="str">
        <f t="shared" si="36"/>
        <v>0,No|1,Yes</v>
      </c>
      <c r="R244" s="1" t="str">
        <f t="shared" si="35"/>
        <v>presence of invasive residual disease</v>
      </c>
      <c r="AC244" s="1" t="str">
        <f t="shared" si="37"/>
        <v>@generic</v>
      </c>
      <c r="AD244" s="4" t="s">
        <v>54</v>
      </c>
      <c r="AE244" s="4"/>
      <c r="AF244" s="4" t="s">
        <v>54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x14ac:dyDescent="0.2">
      <c r="A245" s="10" t="s">
        <v>70</v>
      </c>
      <c r="B245" s="27" t="s">
        <v>721</v>
      </c>
      <c r="C245" s="40" t="s">
        <v>1168</v>
      </c>
      <c r="D245" s="24" t="s">
        <v>48</v>
      </c>
      <c r="E245" s="24"/>
      <c r="F245" s="24"/>
      <c r="G245" s="24"/>
      <c r="H245" s="4" t="s">
        <v>205</v>
      </c>
      <c r="I245" s="1" t="s">
        <v>1169</v>
      </c>
      <c r="J245" s="1" t="s">
        <v>728</v>
      </c>
      <c r="L245" s="1" t="str">
        <f t="shared" si="34"/>
        <v>pcr</v>
      </c>
      <c r="M245" s="1" t="s">
        <v>87</v>
      </c>
      <c r="O245" s="1" t="s">
        <v>208</v>
      </c>
      <c r="P245" s="1" t="e">
        <f>#REF!</f>
        <v>#REF!</v>
      </c>
      <c r="Q245" s="4" t="str">
        <f t="shared" si="36"/>
        <v>0,No|1,Yes</v>
      </c>
      <c r="R245" s="1" t="str">
        <f t="shared" si="35"/>
        <v>binary criteria for response to treatment : yes/no (pCR : absence of invasive disease in breast AND in nodes
If one data NA, code as no pCR)</v>
      </c>
      <c r="AC245" s="1" t="str">
        <f t="shared" si="37"/>
        <v>@derived</v>
      </c>
      <c r="AD245" s="4" t="s">
        <v>54</v>
      </c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x14ac:dyDescent="0.2">
      <c r="A246" s="8" t="s">
        <v>45</v>
      </c>
      <c r="B246" s="27" t="s">
        <v>721</v>
      </c>
      <c r="C246" s="4" t="s">
        <v>729</v>
      </c>
      <c r="D246" s="4" t="s">
        <v>176</v>
      </c>
      <c r="E246" s="4"/>
      <c r="F246" s="4"/>
      <c r="G246" s="4"/>
      <c r="H246" s="4"/>
      <c r="I246" s="1" t="s">
        <v>730</v>
      </c>
      <c r="J246" s="1" t="s">
        <v>730</v>
      </c>
      <c r="L246" s="1" t="str">
        <f t="shared" si="34"/>
        <v>nbggpos_postneo</v>
      </c>
      <c r="M246" s="1" t="s">
        <v>87</v>
      </c>
      <c r="O246" s="1" t="s">
        <v>53</v>
      </c>
      <c r="P246" s="1" t="e">
        <f>#REF!</f>
        <v>#REF!</v>
      </c>
      <c r="Q246" s="4"/>
      <c r="R246" s="1" t="str">
        <f t="shared" si="35"/>
        <v>Number nodes involved (post-neoadj treatment)</v>
      </c>
      <c r="S246" s="1" t="s">
        <v>179</v>
      </c>
      <c r="AC246" s="1" t="str">
        <f t="shared" si="37"/>
        <v>@generic</v>
      </c>
      <c r="AD246" s="4" t="s">
        <v>54</v>
      </c>
      <c r="AE246" s="4"/>
      <c r="AF246" s="4" t="s">
        <v>54</v>
      </c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x14ac:dyDescent="0.2">
      <c r="A247" s="10" t="s">
        <v>70</v>
      </c>
      <c r="B247" s="27" t="s">
        <v>721</v>
      </c>
      <c r="C247" s="4" t="s">
        <v>731</v>
      </c>
      <c r="D247" s="24" t="s">
        <v>48</v>
      </c>
      <c r="E247" s="24"/>
      <c r="F247" s="24" t="s">
        <v>54</v>
      </c>
      <c r="G247" s="24"/>
      <c r="H247" s="4" t="s">
        <v>732</v>
      </c>
      <c r="I247" s="4" t="s">
        <v>733</v>
      </c>
      <c r="J247" s="1" t="s">
        <v>734</v>
      </c>
      <c r="L247" s="1" t="str">
        <f t="shared" si="34"/>
        <v>ypnuicc_4cl</v>
      </c>
      <c r="M247" s="1" t="s">
        <v>87</v>
      </c>
      <c r="O247" s="4" t="s">
        <v>53</v>
      </c>
      <c r="P247" s="1" t="e">
        <f>#REF!</f>
        <v>#REF!</v>
      </c>
      <c r="Q247" s="4" t="str">
        <f>H247</f>
        <v>0,0| 1,[1-3]| 2,[4-9]|3,10 and more</v>
      </c>
      <c r="R247" s="1" t="str">
        <f t="shared" si="35"/>
        <v>Histological N stage postNAC (4 classes)</v>
      </c>
      <c r="AC247" s="1" t="str">
        <f t="shared" si="37"/>
        <v>@derived</v>
      </c>
      <c r="AD247" s="4" t="s">
        <v>54</v>
      </c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x14ac:dyDescent="0.2">
      <c r="A248" s="10" t="s">
        <v>70</v>
      </c>
      <c r="B248" s="27" t="s">
        <v>721</v>
      </c>
      <c r="C248" s="4" t="s">
        <v>735</v>
      </c>
      <c r="D248" s="24" t="s">
        <v>48</v>
      </c>
      <c r="E248" s="24"/>
      <c r="F248" s="24" t="s">
        <v>54</v>
      </c>
      <c r="G248" s="24"/>
      <c r="H248" s="4" t="s">
        <v>736</v>
      </c>
      <c r="I248" s="4" t="s">
        <v>737</v>
      </c>
      <c r="J248" s="1" t="s">
        <v>734</v>
      </c>
      <c r="L248" s="1" t="str">
        <f t="shared" si="34"/>
        <v>ypnuicc_3cl</v>
      </c>
      <c r="M248" s="1" t="s">
        <v>87</v>
      </c>
      <c r="O248" s="4" t="s">
        <v>53</v>
      </c>
      <c r="P248" s="1" t="e">
        <f>#REF!</f>
        <v>#REF!</v>
      </c>
      <c r="Q248" s="4" t="str">
        <f>H248</f>
        <v>0,0| 1,[1-3]| 2,4 and more</v>
      </c>
      <c r="R248" s="1" t="str">
        <f t="shared" si="35"/>
        <v>Histological N stage postNAC (3 classes)</v>
      </c>
      <c r="AC248" s="1" t="str">
        <f t="shared" si="37"/>
        <v>@derived</v>
      </c>
      <c r="AD248" s="4" t="s">
        <v>54</v>
      </c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x14ac:dyDescent="0.2">
      <c r="A249" s="10" t="s">
        <v>70</v>
      </c>
      <c r="B249" s="27" t="s">
        <v>721</v>
      </c>
      <c r="C249" s="4" t="s">
        <v>738</v>
      </c>
      <c r="D249" s="24" t="s">
        <v>48</v>
      </c>
      <c r="E249" s="24"/>
      <c r="F249" s="24" t="s">
        <v>54</v>
      </c>
      <c r="G249" s="24"/>
      <c r="H249" s="4" t="s">
        <v>739</v>
      </c>
      <c r="I249" s="1" t="s">
        <v>740</v>
      </c>
      <c r="J249" s="1" t="s">
        <v>734</v>
      </c>
      <c r="L249" s="1" t="str">
        <f t="shared" si="34"/>
        <v>ypnuicc_2cl</v>
      </c>
      <c r="M249" s="1" t="s">
        <v>87</v>
      </c>
      <c r="O249" s="4" t="s">
        <v>53</v>
      </c>
      <c r="P249" s="1" t="e">
        <f>#REF!</f>
        <v>#REF!</v>
      </c>
      <c r="Q249" s="4" t="str">
        <f>H249</f>
        <v>0,Node negative| 1,Node positive</v>
      </c>
      <c r="R249" s="1" t="str">
        <f t="shared" si="35"/>
        <v>Histological N stage postNAC (2 classes)</v>
      </c>
      <c r="AC249" s="1" t="str">
        <f t="shared" si="37"/>
        <v>@derived</v>
      </c>
      <c r="AD249" s="4" t="s">
        <v>54</v>
      </c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x14ac:dyDescent="0.2">
      <c r="A250" s="8" t="s">
        <v>45</v>
      </c>
      <c r="B250" s="27" t="s">
        <v>721</v>
      </c>
      <c r="C250" s="4" t="s">
        <v>741</v>
      </c>
      <c r="D250" s="24" t="s">
        <v>48</v>
      </c>
      <c r="E250" s="24"/>
      <c r="F250" s="24"/>
      <c r="G250" s="24"/>
      <c r="H250" s="4" t="s">
        <v>205</v>
      </c>
      <c r="I250" s="4" t="s">
        <v>742</v>
      </c>
      <c r="J250" s="1" t="s">
        <v>743</v>
      </c>
      <c r="L250" s="1" t="str">
        <f t="shared" si="34"/>
        <v>lvi_postneo</v>
      </c>
      <c r="M250" s="1" t="s">
        <v>87</v>
      </c>
      <c r="O250" s="1" t="s">
        <v>208</v>
      </c>
      <c r="P250" s="1" t="e">
        <f>#REF!</f>
        <v>#REF!</v>
      </c>
      <c r="Q250" s="4" t="str">
        <f>H250</f>
        <v>0,No|1,Yes</v>
      </c>
      <c r="R250" s="1" t="str">
        <f t="shared" si="35"/>
        <v xml:space="preserve">Post-NAC lymphovascular invasion </v>
      </c>
      <c r="AC250" s="1" t="str">
        <f t="shared" si="37"/>
        <v>@generic</v>
      </c>
      <c r="AD250" s="4" t="s">
        <v>198</v>
      </c>
      <c r="AE250" s="4"/>
      <c r="AF250" s="4" t="s">
        <v>235</v>
      </c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x14ac:dyDescent="0.2">
      <c r="A251" s="8" t="s">
        <v>45</v>
      </c>
      <c r="B251" s="27" t="s">
        <v>721</v>
      </c>
      <c r="C251" s="40" t="s">
        <v>1174</v>
      </c>
      <c r="D251" s="24" t="s">
        <v>176</v>
      </c>
      <c r="E251" s="24"/>
      <c r="F251" s="24"/>
      <c r="G251" s="24"/>
      <c r="H251" s="4"/>
      <c r="I251" s="1" t="s">
        <v>744</v>
      </c>
      <c r="J251" s="1" t="s">
        <v>745</v>
      </c>
      <c r="L251" s="1" t="str">
        <f t="shared" si="34"/>
        <v>rcb_index</v>
      </c>
      <c r="M251" s="1" t="s">
        <v>87</v>
      </c>
      <c r="O251" s="1" t="s">
        <v>53</v>
      </c>
      <c r="P251" s="1" t="e">
        <f>#REF!</f>
        <v>#REF!</v>
      </c>
      <c r="Q251" s="4"/>
      <c r="R251" s="1" t="str">
        <f t="shared" si="35"/>
        <v>Residual Cancer Burden index (continuous)</v>
      </c>
      <c r="S251" s="1" t="s">
        <v>179</v>
      </c>
      <c r="AC251" s="1" t="str">
        <f t="shared" si="37"/>
        <v>@generic</v>
      </c>
      <c r="AD251" s="4" t="s">
        <v>198</v>
      </c>
      <c r="AE251" s="4"/>
      <c r="AF251" s="4" t="s">
        <v>235</v>
      </c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s="30" customFormat="1" x14ac:dyDescent="0.2">
      <c r="A252" s="10" t="s">
        <v>70</v>
      </c>
      <c r="B252" s="27" t="s">
        <v>721</v>
      </c>
      <c r="C252" s="40" t="s">
        <v>1175</v>
      </c>
      <c r="D252" s="4" t="s">
        <v>48</v>
      </c>
      <c r="E252" s="4"/>
      <c r="F252" s="4"/>
      <c r="G252" s="4"/>
      <c r="H252" s="4" t="s">
        <v>746</v>
      </c>
      <c r="I252" s="1" t="s">
        <v>747</v>
      </c>
      <c r="J252" s="1" t="s">
        <v>748</v>
      </c>
      <c r="K252" s="2"/>
      <c r="L252" s="1" t="str">
        <f t="shared" si="34"/>
        <v>rcb_cl</v>
      </c>
      <c r="M252" s="1" t="s">
        <v>87</v>
      </c>
      <c r="N252" s="1"/>
      <c r="O252" s="4" t="s">
        <v>53</v>
      </c>
      <c r="P252" s="1" t="e">
        <f>#REF!</f>
        <v>#REF!</v>
      </c>
      <c r="Q252" s="4" t="str">
        <f>H252</f>
        <v>0,RCB-0|1,RCB-I|2,RCB-II|3,RCB-III</v>
      </c>
      <c r="R252" s="1" t="str">
        <f t="shared" si="35"/>
        <v>Residual Cancer Burden class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tr">
        <f t="shared" si="37"/>
        <v>@derived</v>
      </c>
      <c r="AD252" s="4" t="s">
        <v>198</v>
      </c>
      <c r="AE252" s="4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 spans="1:48" s="30" customFormat="1" x14ac:dyDescent="0.2">
      <c r="A253" s="8" t="s">
        <v>45</v>
      </c>
      <c r="B253" s="27" t="s">
        <v>721</v>
      </c>
      <c r="C253" s="4" t="s">
        <v>749</v>
      </c>
      <c r="D253" s="4" t="s">
        <v>176</v>
      </c>
      <c r="E253" s="4"/>
      <c r="F253" s="4"/>
      <c r="G253" s="4"/>
      <c r="H253" s="29"/>
      <c r="I253" s="1" t="s">
        <v>750</v>
      </c>
      <c r="J253" s="1" t="s">
        <v>751</v>
      </c>
      <c r="K253" s="2"/>
      <c r="L253" s="1" t="str">
        <f t="shared" si="34"/>
        <v>str_til_perc_postneo</v>
      </c>
      <c r="M253" s="1" t="s">
        <v>87</v>
      </c>
      <c r="N253" s="1"/>
      <c r="O253" s="1" t="s">
        <v>53</v>
      </c>
      <c r="P253" s="1" t="e">
        <f>#REF!</f>
        <v>#REF!</v>
      </c>
      <c r="Q253" s="4"/>
      <c r="R253" s="1" t="str">
        <f t="shared" si="35"/>
        <v>% stromal lymphocytes postNAC</v>
      </c>
      <c r="S253" s="1" t="s">
        <v>179</v>
      </c>
      <c r="T253" s="1"/>
      <c r="U253" s="1"/>
      <c r="V253" s="1"/>
      <c r="W253" s="1"/>
      <c r="X253" s="1"/>
      <c r="Y253" s="1"/>
      <c r="Z253" s="1"/>
      <c r="AA253" s="1"/>
      <c r="AB253" s="1"/>
      <c r="AC253" s="1" t="str">
        <f t="shared" si="37"/>
        <v>@generic</v>
      </c>
      <c r="AD253" s="4" t="s">
        <v>198</v>
      </c>
      <c r="AE253" s="4"/>
      <c r="AF253" s="4" t="s">
        <v>235</v>
      </c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 spans="1:48" s="30" customFormat="1" x14ac:dyDescent="0.2">
      <c r="A254" s="8" t="s">
        <v>45</v>
      </c>
      <c r="B254" s="27" t="s">
        <v>721</v>
      </c>
      <c r="C254" s="4" t="s">
        <v>752</v>
      </c>
      <c r="D254" s="4" t="s">
        <v>176</v>
      </c>
      <c r="E254" s="4"/>
      <c r="F254" s="4"/>
      <c r="G254" s="4"/>
      <c r="H254" s="29"/>
      <c r="I254" s="1" t="s">
        <v>753</v>
      </c>
      <c r="J254" s="1" t="s">
        <v>754</v>
      </c>
      <c r="K254" s="2"/>
      <c r="L254" s="1" t="str">
        <f t="shared" si="34"/>
        <v>it_til_perc_postneo</v>
      </c>
      <c r="M254" s="1" t="s">
        <v>87</v>
      </c>
      <c r="N254" s="1"/>
      <c r="O254" s="1" t="s">
        <v>53</v>
      </c>
      <c r="P254" s="1" t="e">
        <f>#REF!</f>
        <v>#REF!</v>
      </c>
      <c r="Q254" s="4"/>
      <c r="R254" s="1" t="str">
        <f t="shared" si="35"/>
        <v>% intra-tumoral lymphocytes postNAC</v>
      </c>
      <c r="S254" s="1" t="s">
        <v>179</v>
      </c>
      <c r="T254" s="1"/>
      <c r="U254" s="1"/>
      <c r="V254" s="1"/>
      <c r="W254" s="1"/>
      <c r="X254" s="1"/>
      <c r="Y254" s="1"/>
      <c r="Z254" s="1"/>
      <c r="AA254" s="1"/>
      <c r="AB254" s="1"/>
      <c r="AC254" s="1" t="str">
        <f t="shared" si="37"/>
        <v>@generic</v>
      </c>
      <c r="AD254" s="4" t="s">
        <v>198</v>
      </c>
      <c r="AE254" s="4"/>
      <c r="AF254" s="4" t="s">
        <v>235</v>
      </c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 spans="1:48" x14ac:dyDescent="0.2">
      <c r="A255" s="8" t="s">
        <v>45</v>
      </c>
      <c r="B255" s="27" t="s">
        <v>721</v>
      </c>
      <c r="C255" s="5" t="s">
        <v>755</v>
      </c>
      <c r="D255" s="2" t="s">
        <v>62</v>
      </c>
      <c r="E255" s="2"/>
      <c r="F255" s="2"/>
      <c r="G255" s="2"/>
      <c r="H255" s="2"/>
      <c r="I255" s="2" t="s">
        <v>505</v>
      </c>
      <c r="J255" s="2" t="s">
        <v>756</v>
      </c>
      <c r="L255" s="1" t="str">
        <f t="shared" si="34"/>
        <v>tumor_cellularity_postneo</v>
      </c>
      <c r="O255" s="4"/>
      <c r="Q255" s="4"/>
      <c r="R255" s="1" t="str">
        <f t="shared" si="35"/>
        <v>% slide occupated by tumoral cell</v>
      </c>
      <c r="AD255" s="4"/>
      <c r="AE255" s="4"/>
    </row>
    <row r="256" spans="1:48" x14ac:dyDescent="0.2">
      <c r="A256" s="8" t="s">
        <v>45</v>
      </c>
      <c r="B256" s="27" t="s">
        <v>721</v>
      </c>
      <c r="C256" s="4" t="s">
        <v>757</v>
      </c>
      <c r="D256" s="4" t="s">
        <v>62</v>
      </c>
      <c r="E256" s="4"/>
      <c r="F256" s="4"/>
      <c r="G256" s="4"/>
      <c r="I256" s="5" t="s">
        <v>463</v>
      </c>
      <c r="J256" s="1" t="s">
        <v>758</v>
      </c>
      <c r="L256" s="1" t="str">
        <f t="shared" si="34"/>
        <v>mitotic_index_postneo</v>
      </c>
      <c r="M256" s="1" t="s">
        <v>87</v>
      </c>
      <c r="O256" s="1" t="s">
        <v>53</v>
      </c>
      <c r="P256" s="1" t="e">
        <f>#REF!</f>
        <v>#REF!</v>
      </c>
      <c r="Q256" s="4"/>
      <c r="R256" s="1" t="str">
        <f t="shared" si="35"/>
        <v>Number mitoses per mm² (most mitotic active area of carcinoma) (@Bea, where did you have the info 2mm2???)</v>
      </c>
      <c r="S256" s="4" t="s">
        <v>62</v>
      </c>
      <c r="AC256" s="1" t="str">
        <f>CONCATENATE("@",A256)</f>
        <v>@generic</v>
      </c>
      <c r="AD256" s="4" t="s">
        <v>54</v>
      </c>
      <c r="AE256" s="4"/>
      <c r="AF256" s="4" t="s">
        <v>54</v>
      </c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x14ac:dyDescent="0.2">
      <c r="A257" s="10" t="s">
        <v>70</v>
      </c>
      <c r="B257" s="27" t="s">
        <v>721</v>
      </c>
      <c r="C257" s="40" t="s">
        <v>1176</v>
      </c>
      <c r="D257" s="4" t="s">
        <v>48</v>
      </c>
      <c r="E257" s="4"/>
      <c r="F257" s="4"/>
      <c r="G257" s="4"/>
      <c r="H257" s="4" t="s">
        <v>465</v>
      </c>
      <c r="I257" s="5" t="s">
        <v>466</v>
      </c>
      <c r="J257" s="1" t="s">
        <v>758</v>
      </c>
      <c r="L257" s="1" t="str">
        <f t="shared" si="34"/>
        <v>mitotic_index_cl_postneo</v>
      </c>
      <c r="M257" s="1" t="s">
        <v>87</v>
      </c>
      <c r="O257" s="4" t="s">
        <v>53</v>
      </c>
      <c r="P257" s="1" t="e">
        <f>#REF!</f>
        <v>#REF!</v>
      </c>
      <c r="Q257" s="4" t="str">
        <f>H257</f>
        <v>1 ,[0-7) mitose/2 mm2| 2 , [7-13) mitose/2 mm2| 3 , &gt;=13 mitose ou plus/2 mm2.</v>
      </c>
      <c r="R257" s="1" t="str">
        <f t="shared" si="35"/>
        <v>Number mitoses per mm² (3 classes)</v>
      </c>
      <c r="AC257" s="1" t="str">
        <f>CONCATENATE("@",A257)</f>
        <v>@derived</v>
      </c>
      <c r="AD257" s="4" t="s">
        <v>54</v>
      </c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x14ac:dyDescent="0.2">
      <c r="A258" s="10" t="s">
        <v>70</v>
      </c>
      <c r="B258" s="27" t="s">
        <v>759</v>
      </c>
      <c r="C258" s="4" t="s">
        <v>1039</v>
      </c>
      <c r="D258" s="4" t="s">
        <v>62</v>
      </c>
      <c r="E258" s="4"/>
      <c r="F258" s="4"/>
      <c r="G258" s="4"/>
      <c r="H258" s="4"/>
      <c r="I258" s="5" t="s">
        <v>1035</v>
      </c>
      <c r="J258" s="4" t="s">
        <v>1043</v>
      </c>
      <c r="O258" s="4"/>
      <c r="Q258" s="4"/>
      <c r="R258" s="1" t="str">
        <f t="shared" si="35"/>
        <v>Absolute difference between pre and post NAC mitotic index</v>
      </c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x14ac:dyDescent="0.2">
      <c r="A259" s="10" t="s">
        <v>70</v>
      </c>
      <c r="B259" s="27" t="s">
        <v>759</v>
      </c>
      <c r="C259" s="4" t="s">
        <v>1040</v>
      </c>
      <c r="D259" s="4" t="s">
        <v>62</v>
      </c>
      <c r="E259" s="4"/>
      <c r="F259" s="4"/>
      <c r="G259" s="4"/>
      <c r="H259" s="4"/>
      <c r="I259" s="5" t="s">
        <v>1036</v>
      </c>
      <c r="J259" s="4" t="s">
        <v>1044</v>
      </c>
      <c r="O259" s="4"/>
      <c r="Q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x14ac:dyDescent="0.2">
      <c r="A260" s="10" t="s">
        <v>70</v>
      </c>
      <c r="B260" s="27" t="s">
        <v>759</v>
      </c>
      <c r="C260" s="4" t="s">
        <v>1041</v>
      </c>
      <c r="D260" s="4" t="s">
        <v>62</v>
      </c>
      <c r="E260" s="4"/>
      <c r="F260" s="4"/>
      <c r="G260" s="4"/>
      <c r="H260" s="4"/>
      <c r="I260" s="5" t="s">
        <v>1037</v>
      </c>
      <c r="J260" s="4" t="s">
        <v>1045</v>
      </c>
      <c r="O260" s="4"/>
      <c r="Q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x14ac:dyDescent="0.2">
      <c r="A261" s="10" t="s">
        <v>70</v>
      </c>
      <c r="B261" s="27" t="s">
        <v>759</v>
      </c>
      <c r="C261" s="4" t="s">
        <v>1042</v>
      </c>
      <c r="D261" s="4" t="s">
        <v>62</v>
      </c>
      <c r="E261" s="4"/>
      <c r="F261" s="4"/>
      <c r="G261" s="4"/>
      <c r="H261" s="4"/>
      <c r="I261" s="34" t="s">
        <v>1038</v>
      </c>
      <c r="J261" s="4" t="s">
        <v>1046</v>
      </c>
      <c r="O261" s="4"/>
      <c r="Q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x14ac:dyDescent="0.2">
      <c r="A262" s="10" t="s">
        <v>70</v>
      </c>
      <c r="B262" s="27" t="s">
        <v>759</v>
      </c>
      <c r="C262" s="4" t="s">
        <v>1047</v>
      </c>
      <c r="D262" s="4" t="s">
        <v>62</v>
      </c>
      <c r="E262" s="4"/>
      <c r="F262" s="4"/>
      <c r="G262" s="4"/>
      <c r="H262" s="4"/>
      <c r="I262" s="5" t="s">
        <v>1067</v>
      </c>
      <c r="J262" s="4" t="s">
        <v>1051</v>
      </c>
      <c r="O262" s="4"/>
      <c r="Q262" s="4"/>
      <c r="R262" s="1" t="str">
        <f t="shared" ref="R262" si="38">I262</f>
        <v>Relative difference between pre and post NAC mitotic index (post-pre)/pre (the value corresponds to the rounded percentage)</v>
      </c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x14ac:dyDescent="0.2">
      <c r="A263" s="10" t="s">
        <v>70</v>
      </c>
      <c r="B263" s="27" t="s">
        <v>759</v>
      </c>
      <c r="C263" s="4" t="s">
        <v>1048</v>
      </c>
      <c r="D263" s="4" t="s">
        <v>62</v>
      </c>
      <c r="E263" s="4"/>
      <c r="F263" s="4"/>
      <c r="G263" s="4"/>
      <c r="H263" s="4"/>
      <c r="I263" s="5" t="s">
        <v>1068</v>
      </c>
      <c r="J263" s="4" t="s">
        <v>1052</v>
      </c>
      <c r="O263" s="4"/>
      <c r="Q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x14ac:dyDescent="0.2">
      <c r="A264" s="10" t="s">
        <v>70</v>
      </c>
      <c r="B264" s="27" t="s">
        <v>759</v>
      </c>
      <c r="C264" s="4" t="s">
        <v>1049</v>
      </c>
      <c r="D264" s="4" t="s">
        <v>62</v>
      </c>
      <c r="E264" s="4"/>
      <c r="F264" s="4"/>
      <c r="G264" s="4"/>
      <c r="H264" s="4"/>
      <c r="I264" s="5" t="s">
        <v>1069</v>
      </c>
      <c r="J264" s="4" t="s">
        <v>1053</v>
      </c>
      <c r="O264" s="4"/>
      <c r="Q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x14ac:dyDescent="0.2">
      <c r="A265" s="10" t="s">
        <v>70</v>
      </c>
      <c r="B265" s="27" t="s">
        <v>759</v>
      </c>
      <c r="C265" s="4" t="s">
        <v>1050</v>
      </c>
      <c r="D265" s="4" t="s">
        <v>62</v>
      </c>
      <c r="E265" s="4"/>
      <c r="F265" s="4"/>
      <c r="G265" s="4"/>
      <c r="H265" s="4"/>
      <c r="I265" s="34" t="s">
        <v>1070</v>
      </c>
      <c r="J265" s="4" t="s">
        <v>1054</v>
      </c>
      <c r="O265" s="4"/>
      <c r="Q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s="30" customFormat="1" x14ac:dyDescent="0.2">
      <c r="A266" s="10" t="s">
        <v>70</v>
      </c>
      <c r="B266" s="4" t="s">
        <v>760</v>
      </c>
      <c r="C266" s="4" t="s">
        <v>1059</v>
      </c>
      <c r="D266" s="4" t="s">
        <v>62</v>
      </c>
      <c r="E266" s="4"/>
      <c r="F266" s="4"/>
      <c r="G266" s="4"/>
      <c r="H266" s="29"/>
      <c r="I266" s="4" t="s">
        <v>1061</v>
      </c>
      <c r="J266" s="1" t="s">
        <v>762</v>
      </c>
      <c r="K266" s="5"/>
      <c r="L266" s="1" t="str">
        <f t="shared" ref="L266:L299" si="39">C266</f>
        <v>delay_diag_to_surg_day</v>
      </c>
      <c r="M266" s="1" t="s">
        <v>87</v>
      </c>
      <c r="N266" s="1" t="str">
        <f>CONCATENATE("&lt;div class='rich-text-field-label'&gt;&lt;p style='text-align: center;'&gt;",B266,"&lt;/p&gt;&lt;/div&gt;")</f>
        <v>&lt;div class='rich-text-field-label'&gt;&lt;p style='text-align: center;'&gt;delays_pathways&lt;/p&gt;&lt;/div&gt;</v>
      </c>
      <c r="O266" s="1" t="s">
        <v>53</v>
      </c>
      <c r="P266" s="1" t="e">
        <f>#REF!</f>
        <v>#REF!</v>
      </c>
      <c r="Q266" s="4"/>
      <c r="R266" s="1" t="str">
        <f t="shared" ref="R266:R299" si="40">I266</f>
        <v>Delay between diagnosis of BC and surgery (in days)</v>
      </c>
      <c r="S266" s="1" t="s">
        <v>179</v>
      </c>
      <c r="T266" s="1"/>
      <c r="U266" s="1"/>
      <c r="V266" s="1"/>
      <c r="W266" s="1"/>
      <c r="X266" s="1"/>
      <c r="Y266" s="1"/>
      <c r="Z266" s="1"/>
      <c r="AA266" s="1"/>
      <c r="AB266" s="1"/>
      <c r="AC266" s="1" t="str">
        <f t="shared" ref="AC266:AC299" si="41">CONCATENATE("@",A266)</f>
        <v>@derived</v>
      </c>
      <c r="AD266" s="4" t="s">
        <v>54</v>
      </c>
      <c r="AE266" s="4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 spans="1:48" s="30" customFormat="1" x14ac:dyDescent="0.2">
      <c r="A267" s="10" t="s">
        <v>70</v>
      </c>
      <c r="B267" s="4" t="s">
        <v>760</v>
      </c>
      <c r="C267" s="4" t="s">
        <v>1060</v>
      </c>
      <c r="D267" s="4" t="s">
        <v>176</v>
      </c>
      <c r="E267" s="4"/>
      <c r="F267" s="4"/>
      <c r="G267" s="4"/>
      <c r="H267" s="29"/>
      <c r="I267" s="4" t="s">
        <v>761</v>
      </c>
      <c r="J267" s="1" t="s">
        <v>762</v>
      </c>
      <c r="K267" s="5"/>
      <c r="L267" s="1" t="str">
        <f t="shared" ref="L267" si="42">C267</f>
        <v>delay_diag_to_surg_month</v>
      </c>
      <c r="M267" s="1" t="s">
        <v>87</v>
      </c>
      <c r="N267" s="1" t="str">
        <f>CONCATENATE("&lt;div class='rich-text-field-label'&gt;&lt;p style='text-align: center;'&gt;",B267,"&lt;/p&gt;&lt;/div&gt;")</f>
        <v>&lt;div class='rich-text-field-label'&gt;&lt;p style='text-align: center;'&gt;delays_pathways&lt;/p&gt;&lt;/div&gt;</v>
      </c>
      <c r="O267" s="1" t="s">
        <v>53</v>
      </c>
      <c r="P267" s="1" t="e">
        <f>#REF!</f>
        <v>#REF!</v>
      </c>
      <c r="Q267" s="4"/>
      <c r="R267" s="1" t="str">
        <f t="shared" ref="R267" si="43">I267</f>
        <v>Delay between diagnosis of BC and surgery (in months /30.4375, rounded at first decimal)</v>
      </c>
      <c r="S267" s="1" t="s">
        <v>179</v>
      </c>
      <c r="T267" s="1"/>
      <c r="U267" s="1"/>
      <c r="V267" s="1"/>
      <c r="W267" s="1"/>
      <c r="X267" s="1"/>
      <c r="Y267" s="1"/>
      <c r="Z267" s="1"/>
      <c r="AA267" s="1"/>
      <c r="AB267" s="1"/>
      <c r="AC267" s="1" t="str">
        <f t="shared" ref="AC267" si="44">CONCATENATE("@",A267)</f>
        <v>@derived</v>
      </c>
      <c r="AD267" s="4" t="s">
        <v>54</v>
      </c>
      <c r="AE267" s="4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 spans="1:48" s="30" customFormat="1" x14ac:dyDescent="0.2">
      <c r="A268" s="10" t="s">
        <v>70</v>
      </c>
      <c r="B268" s="4" t="s">
        <v>760</v>
      </c>
      <c r="C268" s="4" t="s">
        <v>763</v>
      </c>
      <c r="D268" s="4" t="s">
        <v>62</v>
      </c>
      <c r="E268" s="4"/>
      <c r="F268" s="4"/>
      <c r="G268" s="4"/>
      <c r="H268" s="29"/>
      <c r="I268" s="4" t="s">
        <v>1055</v>
      </c>
      <c r="J268" s="1" t="s">
        <v>764</v>
      </c>
      <c r="K268" s="5"/>
      <c r="L268" s="1" t="str">
        <f t="shared" si="39"/>
        <v>delay_diag_to_neo_ct</v>
      </c>
      <c r="M268" s="1" t="s">
        <v>87</v>
      </c>
      <c r="N268" s="1"/>
      <c r="O268" s="1" t="s">
        <v>53</v>
      </c>
      <c r="P268" s="1" t="e">
        <f>#REF!</f>
        <v>#REF!</v>
      </c>
      <c r="Q268" s="4"/>
      <c r="R268" s="1" t="str">
        <f t="shared" si="40"/>
        <v>Delay between diagnosis to first cycle of neoadjuvant treatment  (in days)</v>
      </c>
      <c r="S268" s="1" t="s">
        <v>179</v>
      </c>
      <c r="T268" s="1"/>
      <c r="U268" s="1"/>
      <c r="V268" s="1"/>
      <c r="W268" s="1"/>
      <c r="X268" s="1"/>
      <c r="Y268" s="1"/>
      <c r="Z268" s="1"/>
      <c r="AA268" s="1"/>
      <c r="AB268" s="1"/>
      <c r="AC268" s="1" t="str">
        <f t="shared" si="41"/>
        <v>@derived</v>
      </c>
      <c r="AD268" s="4" t="s">
        <v>54</v>
      </c>
      <c r="AE268" s="4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 spans="1:48" s="30" customFormat="1" x14ac:dyDescent="0.2">
      <c r="A269" s="10" t="s">
        <v>70</v>
      </c>
      <c r="B269" s="4" t="s">
        <v>760</v>
      </c>
      <c r="C269" s="4" t="s">
        <v>765</v>
      </c>
      <c r="D269" s="4" t="s">
        <v>62</v>
      </c>
      <c r="E269" s="4"/>
      <c r="F269" s="4"/>
      <c r="G269" s="4"/>
      <c r="H269" s="29"/>
      <c r="I269" s="1" t="s">
        <v>1056</v>
      </c>
      <c r="J269" s="1" t="s">
        <v>766</v>
      </c>
      <c r="K269" s="5"/>
      <c r="L269" s="1" t="str">
        <f t="shared" si="39"/>
        <v>delay_diag_to_rando_inclusion</v>
      </c>
      <c r="M269" s="1" t="s">
        <v>87</v>
      </c>
      <c r="N269" s="1"/>
      <c r="O269" s="1" t="s">
        <v>53</v>
      </c>
      <c r="P269" s="1" t="e">
        <f>#REF!</f>
        <v>#REF!</v>
      </c>
      <c r="Q269" s="4"/>
      <c r="R269" s="1" t="str">
        <f t="shared" si="40"/>
        <v>Delay between BC diagnosis to randomisation (if clinical trial) or to inclusion in the study (if cohort)  (in days)</v>
      </c>
      <c r="S269" s="1" t="s">
        <v>179</v>
      </c>
      <c r="T269" s="1"/>
      <c r="U269" s="1"/>
      <c r="V269" s="1"/>
      <c r="W269" s="1"/>
      <c r="X269" s="1"/>
      <c r="Y269" s="1"/>
      <c r="Z269" s="1"/>
      <c r="AA269" s="1"/>
      <c r="AB269" s="1"/>
      <c r="AC269" s="1" t="str">
        <f t="shared" si="41"/>
        <v>@derived</v>
      </c>
      <c r="AD269" s="4" t="s">
        <v>318</v>
      </c>
      <c r="AE269" s="4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 spans="1:48" s="30" customFormat="1" x14ac:dyDescent="0.2">
      <c r="A270" s="10" t="s">
        <v>70</v>
      </c>
      <c r="B270" s="4" t="s">
        <v>760</v>
      </c>
      <c r="C270" s="4" t="s">
        <v>767</v>
      </c>
      <c r="D270" s="4" t="s">
        <v>62</v>
      </c>
      <c r="E270" s="4"/>
      <c r="F270" s="4"/>
      <c r="G270" s="4"/>
      <c r="H270" s="29"/>
      <c r="I270" s="4" t="s">
        <v>1057</v>
      </c>
      <c r="J270" s="1" t="s">
        <v>768</v>
      </c>
      <c r="K270" s="5"/>
      <c r="L270" s="1" t="str">
        <f t="shared" si="39"/>
        <v>delay_end_neo_ct_to_surg</v>
      </c>
      <c r="M270" s="1" t="s">
        <v>87</v>
      </c>
      <c r="N270" s="1"/>
      <c r="O270" s="1" t="s">
        <v>53</v>
      </c>
      <c r="P270" s="1" t="e">
        <f>#REF!</f>
        <v>#REF!</v>
      </c>
      <c r="Q270" s="4"/>
      <c r="R270" s="1" t="str">
        <f t="shared" si="40"/>
        <v>Delay between the end of neoadjuvant treatment to surgery (in days)</v>
      </c>
      <c r="S270" s="1" t="s">
        <v>179</v>
      </c>
      <c r="T270" s="1"/>
      <c r="U270" s="1"/>
      <c r="V270" s="1"/>
      <c r="W270" s="1"/>
      <c r="X270" s="1"/>
      <c r="Y270" s="1"/>
      <c r="Z270" s="1"/>
      <c r="AA270" s="1"/>
      <c r="AB270" s="1"/>
      <c r="AC270" s="1" t="str">
        <f t="shared" si="41"/>
        <v>@derived</v>
      </c>
      <c r="AD270" s="4" t="s">
        <v>54</v>
      </c>
      <c r="AE270" s="4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 spans="1:48" s="30" customFormat="1" x14ac:dyDescent="0.2">
      <c r="A271" s="10" t="s">
        <v>70</v>
      </c>
      <c r="B271" s="4" t="s">
        <v>760</v>
      </c>
      <c r="C271" s="4" t="s">
        <v>769</v>
      </c>
      <c r="D271" s="4" t="s">
        <v>62</v>
      </c>
      <c r="E271" s="4"/>
      <c r="F271" s="4"/>
      <c r="G271" s="4"/>
      <c r="H271" s="29"/>
      <c r="I271" s="4" t="s">
        <v>1058</v>
      </c>
      <c r="J271" s="1" t="s">
        <v>770</v>
      </c>
      <c r="K271" s="5"/>
      <c r="L271" s="1" t="str">
        <f t="shared" si="39"/>
        <v>delay_surg_to_adj_ct</v>
      </c>
      <c r="M271" s="1" t="s">
        <v>87</v>
      </c>
      <c r="N271" s="1"/>
      <c r="O271" s="1" t="s">
        <v>53</v>
      </c>
      <c r="P271" s="1" t="e">
        <f>#REF!</f>
        <v>#REF!</v>
      </c>
      <c r="Q271" s="4"/>
      <c r="R271" s="1" t="str">
        <f t="shared" si="40"/>
        <v>Delay between surgery to adjuvant chemotherapy (in days)</v>
      </c>
      <c r="S271" s="1" t="s">
        <v>179</v>
      </c>
      <c r="T271" s="1"/>
      <c r="U271" s="1"/>
      <c r="V271" s="1"/>
      <c r="W271" s="1"/>
      <c r="X271" s="1"/>
      <c r="Y271" s="1"/>
      <c r="Z271" s="1"/>
      <c r="AA271" s="1"/>
      <c r="AB271" s="1"/>
      <c r="AC271" s="1" t="str">
        <f t="shared" si="41"/>
        <v>@derived</v>
      </c>
      <c r="AD271" s="4" t="s">
        <v>54</v>
      </c>
      <c r="AE271" s="4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 spans="1:48" s="30" customFormat="1" x14ac:dyDescent="0.2">
      <c r="A272" s="10" t="s">
        <v>70</v>
      </c>
      <c r="B272" s="4" t="s">
        <v>760</v>
      </c>
      <c r="C272" s="2" t="s">
        <v>771</v>
      </c>
      <c r="D272" s="4" t="s">
        <v>62</v>
      </c>
      <c r="E272" s="4"/>
      <c r="F272" s="4"/>
      <c r="G272" s="4"/>
      <c r="H272" s="29"/>
      <c r="I272" s="5" t="s">
        <v>1062</v>
      </c>
      <c r="J272" s="1" t="s">
        <v>772</v>
      </c>
      <c r="K272" s="5"/>
      <c r="L272" s="1" t="str">
        <f t="shared" si="39"/>
        <v>delay_end_first_ct_to_first_rt</v>
      </c>
      <c r="M272" s="1" t="s">
        <v>87</v>
      </c>
      <c r="N272" s="1"/>
      <c r="O272" s="1" t="s">
        <v>53</v>
      </c>
      <c r="P272" s="1" t="e">
        <f>#REF!</f>
        <v>#REF!</v>
      </c>
      <c r="Q272" s="4"/>
      <c r="R272" s="1" t="str">
        <f t="shared" si="40"/>
        <v>Delay between the end of first chemotherapy to first radiotherapy (in days)</v>
      </c>
      <c r="S272" s="1" t="s">
        <v>179</v>
      </c>
      <c r="T272" s="1"/>
      <c r="U272" s="1"/>
      <c r="V272" s="1"/>
      <c r="W272" s="1"/>
      <c r="X272" s="1"/>
      <c r="Y272" s="1"/>
      <c r="Z272" s="1"/>
      <c r="AA272" s="1"/>
      <c r="AB272" s="1"/>
      <c r="AC272" s="1" t="str">
        <f t="shared" si="41"/>
        <v>@derived</v>
      </c>
      <c r="AD272" s="4" t="s">
        <v>318</v>
      </c>
      <c r="AE272" s="4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 spans="1:48" s="30" customFormat="1" x14ac:dyDescent="0.2">
      <c r="A273" s="10" t="s">
        <v>70</v>
      </c>
      <c r="B273" s="4" t="s">
        <v>760</v>
      </c>
      <c r="C273" s="2" t="s">
        <v>1064</v>
      </c>
      <c r="D273" s="4" t="s">
        <v>62</v>
      </c>
      <c r="E273" s="4"/>
      <c r="F273" s="4"/>
      <c r="G273" s="4"/>
      <c r="H273" s="29"/>
      <c r="I273" s="5" t="s">
        <v>1063</v>
      </c>
      <c r="J273" s="1" t="s">
        <v>773</v>
      </c>
      <c r="K273" s="5"/>
      <c r="L273" s="1" t="str">
        <f t="shared" si="39"/>
        <v>delay_surg_to_first_rt_day</v>
      </c>
      <c r="M273" s="1" t="s">
        <v>87</v>
      </c>
      <c r="N273" s="1"/>
      <c r="O273" s="1" t="s">
        <v>53</v>
      </c>
      <c r="P273" s="1" t="e">
        <f>#REF!</f>
        <v>#REF!</v>
      </c>
      <c r="Q273" s="4"/>
      <c r="R273" s="1" t="str">
        <f t="shared" si="40"/>
        <v>Delay between surgery to first radiotherapy (in days)</v>
      </c>
      <c r="S273" s="1" t="s">
        <v>179</v>
      </c>
      <c r="T273" s="1"/>
      <c r="U273" s="1"/>
      <c r="V273" s="1"/>
      <c r="W273" s="1"/>
      <c r="X273" s="1"/>
      <c r="Y273" s="1"/>
      <c r="Z273" s="1"/>
      <c r="AA273" s="1"/>
      <c r="AB273" s="1"/>
      <c r="AC273" s="1" t="str">
        <f t="shared" si="41"/>
        <v>@derived</v>
      </c>
      <c r="AD273" s="4" t="s">
        <v>54</v>
      </c>
      <c r="AE273" s="4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 spans="1:48" s="30" customFormat="1" x14ac:dyDescent="0.2">
      <c r="A274" s="10" t="s">
        <v>70</v>
      </c>
      <c r="B274" s="4" t="s">
        <v>760</v>
      </c>
      <c r="C274" s="2" t="s">
        <v>1065</v>
      </c>
      <c r="D274" s="4" t="s">
        <v>176</v>
      </c>
      <c r="E274" s="4"/>
      <c r="F274" s="4"/>
      <c r="G274" s="4"/>
      <c r="H274" s="29"/>
      <c r="I274" s="5" t="s">
        <v>1066</v>
      </c>
      <c r="J274" s="1" t="s">
        <v>773</v>
      </c>
      <c r="K274" s="5"/>
      <c r="L274" s="1" t="str">
        <f t="shared" ref="L274" si="45">C274</f>
        <v>delay_surg_to_first_rt_month</v>
      </c>
      <c r="M274" s="1" t="s">
        <v>87</v>
      </c>
      <c r="N274" s="1"/>
      <c r="O274" s="1" t="s">
        <v>53</v>
      </c>
      <c r="P274" s="1" t="e">
        <f>#REF!</f>
        <v>#REF!</v>
      </c>
      <c r="Q274" s="4"/>
      <c r="R274" s="1" t="str">
        <f t="shared" ref="R274" si="46">I274</f>
        <v>Delay between surgery to first radiotherapy (in months)</v>
      </c>
      <c r="S274" s="1" t="s">
        <v>179</v>
      </c>
      <c r="T274" s="1"/>
      <c r="U274" s="1"/>
      <c r="V274" s="1"/>
      <c r="W274" s="1"/>
      <c r="X274" s="1"/>
      <c r="Y274" s="1"/>
      <c r="Z274" s="1"/>
      <c r="AA274" s="1"/>
      <c r="AB274" s="1"/>
      <c r="AC274" s="1" t="str">
        <f t="shared" ref="AC274" si="47">CONCATENATE("@",A274)</f>
        <v>@derived</v>
      </c>
      <c r="AD274" s="4" t="s">
        <v>54</v>
      </c>
      <c r="AE274" s="4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 spans="1:48" s="30" customFormat="1" ht="17" x14ac:dyDescent="0.2">
      <c r="A275" s="8" t="s">
        <v>45</v>
      </c>
      <c r="B275" s="31" t="s">
        <v>774</v>
      </c>
      <c r="C275" s="4" t="s">
        <v>775</v>
      </c>
      <c r="D275" s="4" t="s">
        <v>81</v>
      </c>
      <c r="E275" s="4" t="s">
        <v>54</v>
      </c>
      <c r="F275" s="4"/>
      <c r="G275" s="4"/>
      <c r="H275" s="29"/>
      <c r="I275" s="4" t="s">
        <v>776</v>
      </c>
      <c r="J275" s="1" t="s">
        <v>777</v>
      </c>
      <c r="K275" s="5"/>
      <c r="L275" s="1" t="str">
        <f t="shared" si="39"/>
        <v>dat_censor_database</v>
      </c>
      <c r="M275" s="1" t="s">
        <v>87</v>
      </c>
      <c r="N275" s="1" t="str">
        <f>CONCATENATE("&lt;div class='rich-text-field-label'&gt;&lt;p style='text-align: center;'&gt;",B275,"&lt;/p&gt;&lt;/div&gt;")</f>
        <v>&lt;div class='rich-text-field-label'&gt;&lt;p style='text-align: center;'&gt;events_and_censor&lt;/p&gt;&lt;/div&gt;</v>
      </c>
      <c r="O275" s="1" t="s">
        <v>53</v>
      </c>
      <c r="P275" s="1" t="e">
        <f>#REF!</f>
        <v>#REF!</v>
      </c>
      <c r="Q275" s="4"/>
      <c r="R275" s="1" t="str">
        <f t="shared" si="40"/>
        <v>date of censor used for the analysis of the database</v>
      </c>
      <c r="S275" s="30" t="s">
        <v>83</v>
      </c>
      <c r="T275" s="1"/>
      <c r="U275" s="1"/>
      <c r="V275" s="1"/>
      <c r="W275" s="1"/>
      <c r="X275" s="1"/>
      <c r="Y275" s="1"/>
      <c r="Z275" s="1"/>
      <c r="AA275" s="1"/>
      <c r="AB275" s="1"/>
      <c r="AC275" s="1" t="str">
        <f t="shared" si="41"/>
        <v>@generic</v>
      </c>
      <c r="AD275" s="4" t="s">
        <v>54</v>
      </c>
      <c r="AE275" s="4"/>
      <c r="AF275" s="29" t="s">
        <v>54</v>
      </c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 spans="1:48" s="30" customFormat="1" ht="17" x14ac:dyDescent="0.2">
      <c r="A276" s="8" t="s">
        <v>45</v>
      </c>
      <c r="B276" s="31" t="s">
        <v>774</v>
      </c>
      <c r="C276" s="4" t="s">
        <v>778</v>
      </c>
      <c r="D276" s="4" t="s">
        <v>81</v>
      </c>
      <c r="E276" s="4" t="s">
        <v>54</v>
      </c>
      <c r="F276" s="4"/>
      <c r="G276" s="4"/>
      <c r="H276" s="29"/>
      <c r="I276" s="4" t="s">
        <v>779</v>
      </c>
      <c r="J276" s="1" t="s">
        <v>780</v>
      </c>
      <c r="K276" s="5"/>
      <c r="L276" s="1" t="str">
        <f t="shared" si="39"/>
        <v>dat_last_update</v>
      </c>
      <c r="M276" s="1" t="s">
        <v>87</v>
      </c>
      <c r="N276" s="1" t="str">
        <f>CONCATENATE("&lt;div class='rich-text-field-label'&gt;&lt;p style='text-align: center;'&gt;",B276,"&lt;/p&gt;&lt;/div&gt;")</f>
        <v>&lt;div class='rich-text-field-label'&gt;&lt;p style='text-align: center;'&gt;events_and_censor&lt;/p&gt;&lt;/div&gt;</v>
      </c>
      <c r="O276" s="1" t="s">
        <v>53</v>
      </c>
      <c r="P276" s="1" t="e">
        <f>#REF!</f>
        <v>#REF!</v>
      </c>
      <c r="Q276" s="4"/>
      <c r="R276" s="1" t="str">
        <f t="shared" si="40"/>
        <v>last update of a patient survival data</v>
      </c>
      <c r="S276" s="30" t="s">
        <v>83</v>
      </c>
      <c r="T276" s="1"/>
      <c r="U276" s="1"/>
      <c r="V276" s="1"/>
      <c r="W276" s="1"/>
      <c r="X276" s="1"/>
      <c r="Y276" s="1"/>
      <c r="Z276" s="1"/>
      <c r="AA276" s="1"/>
      <c r="AB276" s="1"/>
      <c r="AC276" s="1" t="str">
        <f t="shared" si="41"/>
        <v>@generic</v>
      </c>
      <c r="AD276" s="4" t="s">
        <v>54</v>
      </c>
      <c r="AE276" s="4"/>
      <c r="AF276" s="4" t="s">
        <v>54</v>
      </c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 spans="1:48" s="30" customFormat="1" x14ac:dyDescent="0.2">
      <c r="A277" s="8" t="s">
        <v>45</v>
      </c>
      <c r="B277" s="31" t="s">
        <v>774</v>
      </c>
      <c r="C277" s="32" t="s">
        <v>781</v>
      </c>
      <c r="D277" s="4" t="s">
        <v>62</v>
      </c>
      <c r="E277" s="4"/>
      <c r="F277" s="4"/>
      <c r="G277" s="4"/>
      <c r="H277" s="4" t="s">
        <v>782</v>
      </c>
      <c r="I277" s="4" t="s">
        <v>783</v>
      </c>
      <c r="J277" s="1" t="s">
        <v>784</v>
      </c>
      <c r="K277" s="2"/>
      <c r="L277" s="1" t="str">
        <f t="shared" si="39"/>
        <v>ev_prog_neo</v>
      </c>
      <c r="M277" s="1" t="s">
        <v>87</v>
      </c>
      <c r="N277" s="1"/>
      <c r="O277" s="1" t="s">
        <v>208</v>
      </c>
      <c r="P277" s="1" t="e">
        <f>#REF!</f>
        <v>#REF!</v>
      </c>
      <c r="Q277" s="4" t="str">
        <f>H277</f>
        <v>0,0|1,1</v>
      </c>
      <c r="R277" s="1" t="str">
        <f t="shared" si="40"/>
        <v>progression under NAC (1:yes, 0:no) at the date of last update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 t="str">
        <f t="shared" si="41"/>
        <v>@generic</v>
      </c>
      <c r="AD277" s="4" t="s">
        <v>318</v>
      </c>
      <c r="AE277" s="4" t="s">
        <v>785</v>
      </c>
      <c r="AF277" s="29" t="s">
        <v>339</v>
      </c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 spans="1:48" s="30" customFormat="1" x14ac:dyDescent="0.2">
      <c r="A278" s="10" t="s">
        <v>70</v>
      </c>
      <c r="B278" s="31" t="s">
        <v>774</v>
      </c>
      <c r="C278" s="32" t="s">
        <v>786</v>
      </c>
      <c r="D278" s="4" t="s">
        <v>48</v>
      </c>
      <c r="E278" s="4"/>
      <c r="F278" s="4"/>
      <c r="G278" s="4"/>
      <c r="H278" s="4" t="s">
        <v>787</v>
      </c>
      <c r="I278" s="4" t="s">
        <v>783</v>
      </c>
      <c r="J278" s="1" t="s">
        <v>784</v>
      </c>
      <c r="K278" s="2"/>
      <c r="L278" s="1" t="str">
        <f t="shared" si="39"/>
        <v>ev_prog_neo_txt</v>
      </c>
      <c r="M278" s="1" t="s">
        <v>87</v>
      </c>
      <c r="N278" s="1"/>
      <c r="O278" s="1" t="s">
        <v>208</v>
      </c>
      <c r="P278" s="1" t="e">
        <f>#REF!</f>
        <v>#REF!</v>
      </c>
      <c r="Q278" s="4" t="str">
        <f>H278</f>
        <v>No,No|Yes,Yes</v>
      </c>
      <c r="R278" s="1" t="str">
        <f t="shared" si="40"/>
        <v>progression under NAC (1:yes, 0:no) at the date of last update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tr">
        <f t="shared" si="41"/>
        <v>@derived</v>
      </c>
      <c r="AD278" s="4" t="s">
        <v>318</v>
      </c>
      <c r="AE278" s="4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 spans="1:48" x14ac:dyDescent="0.2">
      <c r="A279" s="8" t="s">
        <v>45</v>
      </c>
      <c r="B279" s="31" t="s">
        <v>774</v>
      </c>
      <c r="C279" s="32" t="s">
        <v>788</v>
      </c>
      <c r="D279" s="4" t="s">
        <v>81</v>
      </c>
      <c r="E279" s="4" t="s">
        <v>54</v>
      </c>
      <c r="F279" s="4"/>
      <c r="G279" s="4"/>
      <c r="H279" s="4"/>
      <c r="I279" s="4" t="s">
        <v>789</v>
      </c>
      <c r="J279" s="1" t="s">
        <v>790</v>
      </c>
      <c r="K279" s="5"/>
      <c r="L279" s="1" t="str">
        <f t="shared" si="39"/>
        <v>dat_prog_neo</v>
      </c>
      <c r="M279" s="1" t="s">
        <v>87</v>
      </c>
      <c r="O279" s="1" t="s">
        <v>53</v>
      </c>
      <c r="P279" s="1" t="e">
        <f>#REF!</f>
        <v>#REF!</v>
      </c>
      <c r="Q279" s="4"/>
      <c r="R279" s="1" t="str">
        <f t="shared" si="40"/>
        <v>Date of progression under NAC</v>
      </c>
      <c r="S279" s="1" t="s">
        <v>83</v>
      </c>
      <c r="AC279" s="1" t="str">
        <f t="shared" si="41"/>
        <v>@generic</v>
      </c>
      <c r="AD279" s="4" t="s">
        <v>318</v>
      </c>
      <c r="AE279" s="4" t="s">
        <v>785</v>
      </c>
      <c r="AF279" s="29" t="s">
        <v>339</v>
      </c>
    </row>
    <row r="280" spans="1:48" x14ac:dyDescent="0.2">
      <c r="A280" s="8" t="s">
        <v>45</v>
      </c>
      <c r="B280" s="31" t="s">
        <v>774</v>
      </c>
      <c r="C280" s="32" t="s">
        <v>791</v>
      </c>
      <c r="D280" s="4" t="s">
        <v>62</v>
      </c>
      <c r="E280" s="4"/>
      <c r="F280" s="4"/>
      <c r="G280" s="4"/>
      <c r="H280" s="4" t="s">
        <v>782</v>
      </c>
      <c r="I280" s="4" t="s">
        <v>792</v>
      </c>
      <c r="J280" s="1" t="s">
        <v>793</v>
      </c>
      <c r="L280" s="1" t="str">
        <f t="shared" si="39"/>
        <v>ev_recloc</v>
      </c>
      <c r="M280" s="1" t="s">
        <v>87</v>
      </c>
      <c r="O280" s="1" t="s">
        <v>208</v>
      </c>
      <c r="P280" s="1" t="e">
        <f>#REF!</f>
        <v>#REF!</v>
      </c>
      <c r="Q280" s="4" t="str">
        <f>H280</f>
        <v>0,0|1,1</v>
      </c>
      <c r="R280" s="1" t="str">
        <f t="shared" si="40"/>
        <v>local relapse (1:yes, 0:no) at the date of last update</v>
      </c>
      <c r="AC280" s="1" t="str">
        <f t="shared" si="41"/>
        <v>@generic</v>
      </c>
      <c r="AD280" s="1" t="s">
        <v>54</v>
      </c>
      <c r="AE280" s="4"/>
      <c r="AF280" s="23" t="s">
        <v>235</v>
      </c>
    </row>
    <row r="281" spans="1:48" x14ac:dyDescent="0.2">
      <c r="A281" s="10" t="s">
        <v>70</v>
      </c>
      <c r="B281" s="31" t="s">
        <v>774</v>
      </c>
      <c r="C281" s="32" t="s">
        <v>794</v>
      </c>
      <c r="D281" s="4" t="s">
        <v>48</v>
      </c>
      <c r="E281" s="4"/>
      <c r="F281" s="4"/>
      <c r="G281" s="4"/>
      <c r="H281" s="4" t="s">
        <v>787</v>
      </c>
      <c r="I281" s="4" t="s">
        <v>792</v>
      </c>
      <c r="J281" s="1" t="s">
        <v>793</v>
      </c>
      <c r="L281" s="1" t="str">
        <f t="shared" si="39"/>
        <v>ev_recloc_txt</v>
      </c>
      <c r="M281" s="1" t="s">
        <v>87</v>
      </c>
      <c r="O281" s="1" t="s">
        <v>208</v>
      </c>
      <c r="P281" s="1" t="e">
        <f>#REF!</f>
        <v>#REF!</v>
      </c>
      <c r="Q281" s="4" t="str">
        <f>H281</f>
        <v>No,No|Yes,Yes</v>
      </c>
      <c r="R281" s="1" t="str">
        <f t="shared" si="40"/>
        <v>local relapse (1:yes, 0:no) at the date of last update</v>
      </c>
      <c r="AC281" s="1" t="str">
        <f t="shared" si="41"/>
        <v>@derived</v>
      </c>
      <c r="AD281" s="1" t="s">
        <v>54</v>
      </c>
    </row>
    <row r="282" spans="1:48" x14ac:dyDescent="0.2">
      <c r="A282" s="8" t="s">
        <v>45</v>
      </c>
      <c r="B282" s="31" t="s">
        <v>774</v>
      </c>
      <c r="C282" s="32" t="s">
        <v>795</v>
      </c>
      <c r="D282" s="4" t="s">
        <v>81</v>
      </c>
      <c r="E282" s="4" t="s">
        <v>54</v>
      </c>
      <c r="F282" s="4"/>
      <c r="G282" s="4"/>
      <c r="H282" s="4"/>
      <c r="I282" s="4" t="s">
        <v>796</v>
      </c>
      <c r="J282" s="1" t="s">
        <v>797</v>
      </c>
      <c r="K282" s="5"/>
      <c r="L282" s="1" t="str">
        <f t="shared" si="39"/>
        <v>dat_recloc</v>
      </c>
      <c r="M282" s="1" t="s">
        <v>87</v>
      </c>
      <c r="O282" s="1" t="s">
        <v>53</v>
      </c>
      <c r="P282" s="1" t="e">
        <f>#REF!</f>
        <v>#REF!</v>
      </c>
      <c r="Q282" s="4"/>
      <c r="R282" s="1" t="str">
        <f t="shared" si="40"/>
        <v>date local relapse</v>
      </c>
      <c r="S282" s="1" t="s">
        <v>83</v>
      </c>
      <c r="AC282" s="1" t="str">
        <f t="shared" si="41"/>
        <v>@generic</v>
      </c>
      <c r="AD282" s="1" t="s">
        <v>54</v>
      </c>
      <c r="AE282" s="4"/>
      <c r="AF282" s="23" t="s">
        <v>235</v>
      </c>
    </row>
    <row r="283" spans="1:48" x14ac:dyDescent="0.2">
      <c r="A283" s="8" t="s">
        <v>45</v>
      </c>
      <c r="B283" s="31" t="s">
        <v>774</v>
      </c>
      <c r="C283" s="32" t="s">
        <v>798</v>
      </c>
      <c r="D283" s="4" t="s">
        <v>62</v>
      </c>
      <c r="E283" s="4"/>
      <c r="F283" s="4"/>
      <c r="G283" s="4"/>
      <c r="H283" s="4" t="s">
        <v>782</v>
      </c>
      <c r="I283" s="4" t="s">
        <v>799</v>
      </c>
      <c r="J283" s="1" t="s">
        <v>800</v>
      </c>
      <c r="L283" s="1" t="str">
        <f t="shared" si="39"/>
        <v>ev_recreg</v>
      </c>
      <c r="M283" s="1" t="s">
        <v>87</v>
      </c>
      <c r="O283" s="1" t="s">
        <v>208</v>
      </c>
      <c r="P283" s="1" t="e">
        <f>#REF!</f>
        <v>#REF!</v>
      </c>
      <c r="Q283" s="4" t="str">
        <f>H283</f>
        <v>0,0|1,1</v>
      </c>
      <c r="R283" s="1" t="str">
        <f t="shared" si="40"/>
        <v>regional relapse (1:yes, 0:no) at the date of last update</v>
      </c>
      <c r="AC283" s="1" t="str">
        <f t="shared" si="41"/>
        <v>@generic</v>
      </c>
      <c r="AD283" s="1" t="s">
        <v>54</v>
      </c>
      <c r="AE283" s="4" t="s">
        <v>785</v>
      </c>
      <c r="AF283" s="23" t="s">
        <v>235</v>
      </c>
    </row>
    <row r="284" spans="1:48" x14ac:dyDescent="0.2">
      <c r="A284" s="10" t="s">
        <v>70</v>
      </c>
      <c r="B284" s="31" t="s">
        <v>774</v>
      </c>
      <c r="C284" s="32" t="s">
        <v>801</v>
      </c>
      <c r="D284" s="4" t="s">
        <v>48</v>
      </c>
      <c r="E284" s="4"/>
      <c r="F284" s="4"/>
      <c r="G284" s="4"/>
      <c r="H284" s="4" t="s">
        <v>787</v>
      </c>
      <c r="I284" s="4" t="s">
        <v>799</v>
      </c>
      <c r="J284" s="1" t="s">
        <v>800</v>
      </c>
      <c r="L284" s="1" t="str">
        <f t="shared" si="39"/>
        <v>ev_recreg_txt</v>
      </c>
      <c r="M284" s="1" t="s">
        <v>87</v>
      </c>
      <c r="O284" s="1" t="s">
        <v>208</v>
      </c>
      <c r="P284" s="1" t="e">
        <f>#REF!</f>
        <v>#REF!</v>
      </c>
      <c r="Q284" s="4" t="str">
        <f>H284</f>
        <v>No,No|Yes,Yes</v>
      </c>
      <c r="R284" s="1" t="str">
        <f t="shared" si="40"/>
        <v>regional relapse (1:yes, 0:no) at the date of last update</v>
      </c>
      <c r="AC284" s="1" t="str">
        <f t="shared" si="41"/>
        <v>@derived</v>
      </c>
      <c r="AD284" s="1" t="s">
        <v>54</v>
      </c>
    </row>
    <row r="285" spans="1:48" x14ac:dyDescent="0.2">
      <c r="A285" s="8" t="s">
        <v>45</v>
      </c>
      <c r="B285" s="31" t="s">
        <v>774</v>
      </c>
      <c r="C285" s="32" t="s">
        <v>802</v>
      </c>
      <c r="D285" s="4" t="s">
        <v>81</v>
      </c>
      <c r="E285" s="4" t="s">
        <v>54</v>
      </c>
      <c r="F285" s="4"/>
      <c r="G285" s="4"/>
      <c r="H285" s="4"/>
      <c r="I285" s="4" t="s">
        <v>803</v>
      </c>
      <c r="J285" s="1" t="s">
        <v>804</v>
      </c>
      <c r="K285" s="5"/>
      <c r="L285" s="1" t="str">
        <f t="shared" si="39"/>
        <v>dat_recreg</v>
      </c>
      <c r="M285" s="1" t="s">
        <v>87</v>
      </c>
      <c r="O285" s="1" t="s">
        <v>53</v>
      </c>
      <c r="P285" s="1" t="e">
        <f>#REF!</f>
        <v>#REF!</v>
      </c>
      <c r="Q285" s="4"/>
      <c r="R285" s="1" t="str">
        <f t="shared" si="40"/>
        <v>date regional relapse</v>
      </c>
      <c r="S285" s="1" t="s">
        <v>83</v>
      </c>
      <c r="AC285" s="1" t="str">
        <f t="shared" si="41"/>
        <v>@generic</v>
      </c>
      <c r="AD285" s="1" t="s">
        <v>54</v>
      </c>
      <c r="AE285" s="4" t="s">
        <v>785</v>
      </c>
      <c r="AF285" s="23" t="s">
        <v>235</v>
      </c>
    </row>
    <row r="286" spans="1:48" x14ac:dyDescent="0.2">
      <c r="A286" s="8" t="s">
        <v>45</v>
      </c>
      <c r="B286" s="31" t="s">
        <v>774</v>
      </c>
      <c r="C286" s="32" t="s">
        <v>805</v>
      </c>
      <c r="D286" s="4" t="s">
        <v>62</v>
      </c>
      <c r="E286" s="4"/>
      <c r="F286" s="4"/>
      <c r="G286" s="4"/>
      <c r="H286" s="4" t="s">
        <v>782</v>
      </c>
      <c r="I286" s="4" t="s">
        <v>806</v>
      </c>
      <c r="J286" s="1" t="s">
        <v>807</v>
      </c>
      <c r="L286" s="1" t="str">
        <f t="shared" si="39"/>
        <v>ev_meta</v>
      </c>
      <c r="M286" s="1" t="s">
        <v>87</v>
      </c>
      <c r="O286" s="1" t="s">
        <v>208</v>
      </c>
      <c r="P286" s="1" t="e">
        <f>#REF!</f>
        <v>#REF!</v>
      </c>
      <c r="Q286" s="4" t="str">
        <f>H286</f>
        <v>0,0|1,1</v>
      </c>
      <c r="R286" s="1" t="str">
        <f t="shared" si="40"/>
        <v>distant relapse (1:yes, 0:no) at the date of last update</v>
      </c>
      <c r="AC286" s="1" t="str">
        <f t="shared" si="41"/>
        <v>@generic</v>
      </c>
      <c r="AD286" s="1" t="s">
        <v>54</v>
      </c>
      <c r="AE286" s="4"/>
      <c r="AF286" s="23" t="s">
        <v>235</v>
      </c>
    </row>
    <row r="287" spans="1:48" x14ac:dyDescent="0.2">
      <c r="A287" s="10" t="s">
        <v>70</v>
      </c>
      <c r="B287" s="31" t="s">
        <v>774</v>
      </c>
      <c r="C287" s="32" t="s">
        <v>808</v>
      </c>
      <c r="D287" s="4" t="s">
        <v>48</v>
      </c>
      <c r="E287" s="4"/>
      <c r="F287" s="4"/>
      <c r="G287" s="4"/>
      <c r="H287" s="4" t="s">
        <v>787</v>
      </c>
      <c r="I287" s="4" t="s">
        <v>806</v>
      </c>
      <c r="J287" s="1" t="s">
        <v>807</v>
      </c>
      <c r="L287" s="1" t="str">
        <f t="shared" si="39"/>
        <v>ev_meta_txt</v>
      </c>
      <c r="M287" s="1" t="s">
        <v>87</v>
      </c>
      <c r="O287" s="1" t="s">
        <v>208</v>
      </c>
      <c r="P287" s="1" t="e">
        <f>#REF!</f>
        <v>#REF!</v>
      </c>
      <c r="Q287" s="4" t="str">
        <f>H287</f>
        <v>No,No|Yes,Yes</v>
      </c>
      <c r="R287" s="1" t="str">
        <f t="shared" si="40"/>
        <v>distant relapse (1:yes, 0:no) at the date of last update</v>
      </c>
      <c r="AC287" s="1" t="str">
        <f t="shared" si="41"/>
        <v>@derived</v>
      </c>
      <c r="AD287" s="1" t="s">
        <v>54</v>
      </c>
    </row>
    <row r="288" spans="1:48" x14ac:dyDescent="0.2">
      <c r="A288" s="8" t="s">
        <v>45</v>
      </c>
      <c r="B288" s="31" t="s">
        <v>774</v>
      </c>
      <c r="C288" s="32" t="s">
        <v>809</v>
      </c>
      <c r="D288" s="4" t="s">
        <v>81</v>
      </c>
      <c r="E288" s="4" t="s">
        <v>54</v>
      </c>
      <c r="F288" s="4"/>
      <c r="G288" s="4"/>
      <c r="H288" s="4"/>
      <c r="I288" s="4" t="s">
        <v>810</v>
      </c>
      <c r="J288" s="1" t="s">
        <v>811</v>
      </c>
      <c r="L288" s="1" t="str">
        <f t="shared" si="39"/>
        <v>dat_meta</v>
      </c>
      <c r="M288" s="1" t="s">
        <v>87</v>
      </c>
      <c r="O288" s="1" t="s">
        <v>53</v>
      </c>
      <c r="P288" s="1" t="e">
        <f>#REF!</f>
        <v>#REF!</v>
      </c>
      <c r="Q288" s="4"/>
      <c r="R288" s="1" t="str">
        <f t="shared" si="40"/>
        <v>date distant relapse</v>
      </c>
      <c r="S288" s="1" t="s">
        <v>83</v>
      </c>
      <c r="AC288" s="1" t="str">
        <f t="shared" si="41"/>
        <v>@generic</v>
      </c>
      <c r="AD288" s="1" t="s">
        <v>54</v>
      </c>
      <c r="AE288" s="4"/>
      <c r="AF288" s="23" t="s">
        <v>235</v>
      </c>
    </row>
    <row r="289" spans="1:32" x14ac:dyDescent="0.2">
      <c r="A289" s="8" t="s">
        <v>45</v>
      </c>
      <c r="B289" s="31" t="s">
        <v>774</v>
      </c>
      <c r="C289" s="32" t="s">
        <v>812</v>
      </c>
      <c r="D289" s="4" t="s">
        <v>62</v>
      </c>
      <c r="E289" s="4"/>
      <c r="F289" s="4"/>
      <c r="G289" s="4"/>
      <c r="H289" s="4" t="s">
        <v>782</v>
      </c>
      <c r="I289" s="4" t="s">
        <v>813</v>
      </c>
      <c r="J289" s="1" t="s">
        <v>814</v>
      </c>
      <c r="L289" s="1" t="str">
        <f t="shared" si="39"/>
        <v>ev_contro</v>
      </c>
      <c r="M289" s="1" t="s">
        <v>87</v>
      </c>
      <c r="O289" s="1" t="s">
        <v>208</v>
      </c>
      <c r="P289" s="1" t="e">
        <f>#REF!</f>
        <v>#REF!</v>
      </c>
      <c r="Q289" s="4" t="str">
        <f>H289</f>
        <v>0,0|1,1</v>
      </c>
      <c r="R289" s="1" t="str">
        <f t="shared" si="40"/>
        <v>contralateral (1:yes, 0:no) at the date of last update</v>
      </c>
      <c r="AC289" s="1" t="str">
        <f t="shared" si="41"/>
        <v>@generic</v>
      </c>
      <c r="AD289" s="1" t="s">
        <v>54</v>
      </c>
      <c r="AE289" s="4"/>
      <c r="AF289" s="23" t="s">
        <v>235</v>
      </c>
    </row>
    <row r="290" spans="1:32" x14ac:dyDescent="0.2">
      <c r="A290" s="10" t="s">
        <v>70</v>
      </c>
      <c r="B290" s="31" t="s">
        <v>774</v>
      </c>
      <c r="C290" s="32" t="s">
        <v>815</v>
      </c>
      <c r="D290" s="4" t="s">
        <v>48</v>
      </c>
      <c r="E290" s="4"/>
      <c r="F290" s="4"/>
      <c r="G290" s="4"/>
      <c r="H290" s="4" t="s">
        <v>787</v>
      </c>
      <c r="I290" s="4" t="s">
        <v>813</v>
      </c>
      <c r="J290" s="1" t="s">
        <v>814</v>
      </c>
      <c r="L290" s="1" t="str">
        <f t="shared" si="39"/>
        <v>ev_contro_txt</v>
      </c>
      <c r="M290" s="1" t="s">
        <v>87</v>
      </c>
      <c r="O290" s="1" t="s">
        <v>208</v>
      </c>
      <c r="P290" s="1" t="e">
        <f>#REF!</f>
        <v>#REF!</v>
      </c>
      <c r="Q290" s="4" t="str">
        <f>H290</f>
        <v>No,No|Yes,Yes</v>
      </c>
      <c r="R290" s="1" t="str">
        <f t="shared" si="40"/>
        <v>contralateral (1:yes, 0:no) at the date of last update</v>
      </c>
      <c r="AC290" s="1" t="str">
        <f t="shared" si="41"/>
        <v>@derived</v>
      </c>
      <c r="AD290" s="1" t="s">
        <v>54</v>
      </c>
    </row>
    <row r="291" spans="1:32" x14ac:dyDescent="0.2">
      <c r="A291" s="8" t="s">
        <v>45</v>
      </c>
      <c r="B291" s="31" t="s">
        <v>774</v>
      </c>
      <c r="C291" s="32" t="s">
        <v>816</v>
      </c>
      <c r="D291" s="4" t="s">
        <v>81</v>
      </c>
      <c r="E291" s="4" t="s">
        <v>54</v>
      </c>
      <c r="F291" s="4"/>
      <c r="G291" s="4"/>
      <c r="H291" s="4"/>
      <c r="I291" s="4" t="s">
        <v>817</v>
      </c>
      <c r="J291" s="1" t="s">
        <v>818</v>
      </c>
      <c r="L291" s="1" t="str">
        <f t="shared" si="39"/>
        <v>dat_contro</v>
      </c>
      <c r="M291" s="1" t="s">
        <v>87</v>
      </c>
      <c r="O291" s="1" t="s">
        <v>53</v>
      </c>
      <c r="P291" s="1" t="e">
        <f>#REF!</f>
        <v>#REF!</v>
      </c>
      <c r="Q291" s="4"/>
      <c r="R291" s="1" t="str">
        <f t="shared" si="40"/>
        <v>date contralateral BC</v>
      </c>
      <c r="S291" s="1" t="s">
        <v>83</v>
      </c>
      <c r="AC291" s="1" t="str">
        <f t="shared" si="41"/>
        <v>@generic</v>
      </c>
      <c r="AD291" s="1" t="s">
        <v>54</v>
      </c>
      <c r="AE291" s="4"/>
      <c r="AF291" s="23" t="s">
        <v>235</v>
      </c>
    </row>
    <row r="292" spans="1:32" x14ac:dyDescent="0.2">
      <c r="A292" s="8" t="s">
        <v>45</v>
      </c>
      <c r="B292" s="31" t="s">
        <v>774</v>
      </c>
      <c r="C292" s="32" t="s">
        <v>819</v>
      </c>
      <c r="D292" s="4" t="s">
        <v>62</v>
      </c>
      <c r="E292" s="4"/>
      <c r="F292" s="4"/>
      <c r="G292" s="4"/>
      <c r="H292" s="4" t="s">
        <v>782</v>
      </c>
      <c r="I292" s="4" t="s">
        <v>820</v>
      </c>
      <c r="J292" s="1" t="s">
        <v>821</v>
      </c>
      <c r="L292" s="1" t="str">
        <f t="shared" si="39"/>
        <v>ev_secondk</v>
      </c>
      <c r="M292" s="1" t="s">
        <v>87</v>
      </c>
      <c r="O292" s="1" t="s">
        <v>208</v>
      </c>
      <c r="P292" s="1" t="e">
        <f>#REF!</f>
        <v>#REF!</v>
      </c>
      <c r="Q292" s="4" t="str">
        <f>H292</f>
        <v>0,0|1,1</v>
      </c>
      <c r="R292" s="1" t="str">
        <f t="shared" si="40"/>
        <v>second invasive ipsilateral BC (1:yes, 0:no) at the date of last update</v>
      </c>
      <c r="AC292" s="1" t="str">
        <f t="shared" si="41"/>
        <v>@generic</v>
      </c>
      <c r="AD292" s="1" t="s">
        <v>54</v>
      </c>
      <c r="AE292" s="4"/>
      <c r="AF292" s="23" t="s">
        <v>235</v>
      </c>
    </row>
    <row r="293" spans="1:32" x14ac:dyDescent="0.2">
      <c r="A293" s="10" t="s">
        <v>70</v>
      </c>
      <c r="B293" s="31" t="s">
        <v>774</v>
      </c>
      <c r="C293" s="32" t="s">
        <v>822</v>
      </c>
      <c r="D293" s="4" t="s">
        <v>48</v>
      </c>
      <c r="E293" s="4"/>
      <c r="F293" s="4"/>
      <c r="G293" s="4"/>
      <c r="H293" s="4" t="s">
        <v>787</v>
      </c>
      <c r="I293" s="4" t="s">
        <v>820</v>
      </c>
      <c r="J293" s="1" t="s">
        <v>821</v>
      </c>
      <c r="L293" s="1" t="str">
        <f t="shared" si="39"/>
        <v>ev_secondk_txt</v>
      </c>
      <c r="M293" s="1" t="s">
        <v>87</v>
      </c>
      <c r="O293" s="1" t="s">
        <v>208</v>
      </c>
      <c r="P293" s="1" t="e">
        <f>#REF!</f>
        <v>#REF!</v>
      </c>
      <c r="Q293" s="4" t="str">
        <f>H293</f>
        <v>No,No|Yes,Yes</v>
      </c>
      <c r="R293" s="1" t="str">
        <f t="shared" si="40"/>
        <v>second invasive ipsilateral BC (1:yes, 0:no) at the date of last update</v>
      </c>
      <c r="AC293" s="1" t="str">
        <f t="shared" si="41"/>
        <v>@derived</v>
      </c>
      <c r="AD293" s="1" t="s">
        <v>54</v>
      </c>
    </row>
    <row r="294" spans="1:32" x14ac:dyDescent="0.2">
      <c r="A294" s="8" t="s">
        <v>45</v>
      </c>
      <c r="B294" s="31" t="s">
        <v>774</v>
      </c>
      <c r="C294" s="32" t="s">
        <v>823</v>
      </c>
      <c r="D294" s="4" t="s">
        <v>81</v>
      </c>
      <c r="E294" s="4" t="s">
        <v>54</v>
      </c>
      <c r="F294" s="4"/>
      <c r="G294" s="4"/>
      <c r="H294" s="4"/>
      <c r="I294" s="4" t="s">
        <v>824</v>
      </c>
      <c r="J294" s="1" t="s">
        <v>825</v>
      </c>
      <c r="L294" s="1" t="str">
        <f t="shared" si="39"/>
        <v>dat_secondk</v>
      </c>
      <c r="M294" s="1" t="s">
        <v>87</v>
      </c>
      <c r="O294" s="1" t="s">
        <v>53</v>
      </c>
      <c r="P294" s="1" t="e">
        <f>#REF!</f>
        <v>#REF!</v>
      </c>
      <c r="Q294" s="4"/>
      <c r="R294" s="1" t="str">
        <f t="shared" si="40"/>
        <v>date second invasive ipsilateral BC</v>
      </c>
      <c r="S294" s="1" t="s">
        <v>83</v>
      </c>
      <c r="AC294" s="1" t="str">
        <f t="shared" si="41"/>
        <v>@generic</v>
      </c>
      <c r="AD294" s="1" t="s">
        <v>54</v>
      </c>
      <c r="AE294" s="4"/>
      <c r="AF294" s="23" t="s">
        <v>235</v>
      </c>
    </row>
    <row r="295" spans="1:32" x14ac:dyDescent="0.2">
      <c r="A295" s="8" t="s">
        <v>45</v>
      </c>
      <c r="B295" s="31" t="s">
        <v>774</v>
      </c>
      <c r="C295" s="32" t="s">
        <v>826</v>
      </c>
      <c r="D295" s="4" t="s">
        <v>62</v>
      </c>
      <c r="E295" s="4"/>
      <c r="F295" s="4"/>
      <c r="G295" s="4"/>
      <c r="H295" s="4" t="s">
        <v>782</v>
      </c>
      <c r="I295" s="4" t="s">
        <v>827</v>
      </c>
      <c r="J295" s="1" t="s">
        <v>828</v>
      </c>
      <c r="L295" s="1" t="str">
        <f t="shared" si="39"/>
        <v>status_vital</v>
      </c>
      <c r="M295" s="1" t="s">
        <v>87</v>
      </c>
      <c r="O295" s="1" t="s">
        <v>208</v>
      </c>
      <c r="P295" s="1" t="e">
        <f>#REF!</f>
        <v>#REF!</v>
      </c>
      <c r="Q295" s="4" t="str">
        <f>H295</f>
        <v>0,0|1,1</v>
      </c>
      <c r="R295" s="1" t="str">
        <f t="shared" si="40"/>
        <v>vital status (1: dead, 0: alive) at the date of last update</v>
      </c>
      <c r="AC295" s="1" t="str">
        <f t="shared" si="41"/>
        <v>@generic</v>
      </c>
      <c r="AD295" s="1" t="s">
        <v>54</v>
      </c>
      <c r="AE295" s="4"/>
      <c r="AF295" s="23" t="s">
        <v>235</v>
      </c>
    </row>
    <row r="296" spans="1:32" x14ac:dyDescent="0.2">
      <c r="A296" s="10" t="s">
        <v>70</v>
      </c>
      <c r="B296" s="31" t="s">
        <v>774</v>
      </c>
      <c r="C296" s="32" t="s">
        <v>829</v>
      </c>
      <c r="D296" s="4" t="s">
        <v>48</v>
      </c>
      <c r="E296" s="4"/>
      <c r="F296" s="4"/>
      <c r="G296" s="4"/>
      <c r="H296" s="4" t="s">
        <v>830</v>
      </c>
      <c r="I296" s="4" t="s">
        <v>827</v>
      </c>
      <c r="J296" s="1" t="s">
        <v>828</v>
      </c>
      <c r="L296" s="1" t="str">
        <f t="shared" si="39"/>
        <v>status_vital_txt</v>
      </c>
      <c r="M296" s="1" t="s">
        <v>87</v>
      </c>
      <c r="O296" s="1" t="s">
        <v>208</v>
      </c>
      <c r="P296" s="1" t="e">
        <f>#REF!</f>
        <v>#REF!</v>
      </c>
      <c r="Q296" s="4" t="str">
        <f>H296</f>
        <v>Alive,Alive|Dead,Dead</v>
      </c>
      <c r="R296" s="1" t="str">
        <f t="shared" si="40"/>
        <v>vital status (1: dead, 0: alive) at the date of last update</v>
      </c>
      <c r="AC296" s="1" t="str">
        <f t="shared" si="41"/>
        <v>@derived</v>
      </c>
      <c r="AD296" s="1" t="s">
        <v>54</v>
      </c>
    </row>
    <row r="297" spans="1:32" x14ac:dyDescent="0.2">
      <c r="A297" s="8" t="s">
        <v>45</v>
      </c>
      <c r="B297" s="31" t="s">
        <v>774</v>
      </c>
      <c r="C297" s="32" t="s">
        <v>831</v>
      </c>
      <c r="D297" s="4" t="s">
        <v>48</v>
      </c>
      <c r="E297" s="4"/>
      <c r="F297" s="4"/>
      <c r="G297" s="4"/>
      <c r="H297" s="4" t="s">
        <v>832</v>
      </c>
      <c r="I297" s="4" t="s">
        <v>833</v>
      </c>
      <c r="J297" s="1" t="s">
        <v>834</v>
      </c>
      <c r="K297" s="5"/>
      <c r="L297" s="1" t="str">
        <f t="shared" si="39"/>
        <v>cause_death</v>
      </c>
      <c r="M297" s="1" t="s">
        <v>87</v>
      </c>
      <c r="O297" s="1" t="s">
        <v>208</v>
      </c>
      <c r="P297" s="1" t="e">
        <f>#REF!</f>
        <v>#REF!</v>
      </c>
      <c r="Q297" s="4"/>
      <c r="R297" s="1" t="str">
        <f t="shared" si="40"/>
        <v>Cause of death ; if unknown or NA, all variables including _dss are set to NA</v>
      </c>
      <c r="AC297" s="1" t="str">
        <f t="shared" si="41"/>
        <v>@generic</v>
      </c>
      <c r="AE297" s="4"/>
      <c r="AF297" s="23" t="s">
        <v>235</v>
      </c>
    </row>
    <row r="298" spans="1:32" x14ac:dyDescent="0.2">
      <c r="A298" s="8" t="s">
        <v>45</v>
      </c>
      <c r="B298" s="31" t="s">
        <v>774</v>
      </c>
      <c r="C298" s="32" t="s">
        <v>835</v>
      </c>
      <c r="D298" s="4" t="s">
        <v>81</v>
      </c>
      <c r="E298" s="4" t="s">
        <v>54</v>
      </c>
      <c r="F298" s="4"/>
      <c r="G298" s="4"/>
      <c r="H298" s="4"/>
      <c r="I298" s="4" t="s">
        <v>836</v>
      </c>
      <c r="J298" s="1" t="s">
        <v>836</v>
      </c>
      <c r="L298" s="1" t="str">
        <f t="shared" si="39"/>
        <v>dat_last_news</v>
      </c>
      <c r="M298" s="1" t="s">
        <v>87</v>
      </c>
      <c r="O298" s="1" t="s">
        <v>53</v>
      </c>
      <c r="P298" s="1" t="e">
        <f>#REF!</f>
        <v>#REF!</v>
      </c>
      <c r="Q298" s="4"/>
      <c r="R298" s="1" t="str">
        <f t="shared" si="40"/>
        <v>Date of last news</v>
      </c>
      <c r="S298" s="1" t="s">
        <v>83</v>
      </c>
      <c r="AC298" s="1" t="str">
        <f t="shared" si="41"/>
        <v>@generic</v>
      </c>
      <c r="AD298" s="1" t="s">
        <v>54</v>
      </c>
      <c r="AE298" s="4"/>
      <c r="AF298" s="23" t="s">
        <v>235</v>
      </c>
    </row>
    <row r="299" spans="1:32" x14ac:dyDescent="0.2">
      <c r="A299" s="10" t="s">
        <v>70</v>
      </c>
      <c r="B299" s="31" t="s">
        <v>774</v>
      </c>
      <c r="C299" s="32" t="s">
        <v>837</v>
      </c>
      <c r="D299" s="4" t="s">
        <v>81</v>
      </c>
      <c r="E299" s="4" t="s">
        <v>54</v>
      </c>
      <c r="F299" s="4"/>
      <c r="G299" s="4"/>
      <c r="H299" s="4"/>
      <c r="I299" s="4" t="s">
        <v>838</v>
      </c>
      <c r="J299" s="1" t="s">
        <v>839</v>
      </c>
      <c r="L299" s="1" t="str">
        <f t="shared" si="39"/>
        <v>dat_last_news_censor</v>
      </c>
      <c r="M299" s="1" t="s">
        <v>87</v>
      </c>
      <c r="O299" s="1" t="s">
        <v>53</v>
      </c>
      <c r="P299" s="1" t="e">
        <f>#REF!</f>
        <v>#REF!</v>
      </c>
      <c r="Q299" s="4"/>
      <c r="R299" s="1" t="str">
        <f t="shared" si="40"/>
        <v>Minimum between date of last news and date of censorship</v>
      </c>
      <c r="S299" s="1" t="s">
        <v>83</v>
      </c>
      <c r="AC299" s="1" t="str">
        <f t="shared" si="41"/>
        <v>@derived</v>
      </c>
      <c r="AD299" s="1" t="s">
        <v>54</v>
      </c>
    </row>
    <row r="300" spans="1:32" x14ac:dyDescent="0.2">
      <c r="A300" s="10" t="s">
        <v>70</v>
      </c>
      <c r="B300" s="31" t="s">
        <v>774</v>
      </c>
      <c r="C300" s="32" t="s">
        <v>840</v>
      </c>
      <c r="D300" s="4" t="s">
        <v>62</v>
      </c>
      <c r="E300" s="4"/>
      <c r="F300" s="4"/>
      <c r="G300" s="4"/>
      <c r="H300" s="4"/>
      <c r="I300" s="4" t="s">
        <v>841</v>
      </c>
      <c r="J300" s="1" t="s">
        <v>842</v>
      </c>
      <c r="L300" s="1" t="str">
        <f t="shared" ref="L300:L331" si="48">C300</f>
        <v>year_last_news</v>
      </c>
      <c r="M300" s="1" t="s">
        <v>87</v>
      </c>
      <c r="O300" s="1" t="s">
        <v>53</v>
      </c>
      <c r="P300" s="1" t="e">
        <f>#REF!</f>
        <v>#REF!</v>
      </c>
      <c r="Q300" s="4"/>
      <c r="R300" s="1" t="str">
        <f t="shared" ref="R300:R331" si="49">I300</f>
        <v xml:space="preserve">year of last data </v>
      </c>
      <c r="S300" s="4" t="s">
        <v>62</v>
      </c>
      <c r="AC300" s="1" t="str">
        <f t="shared" ref="AC300:AC331" si="50">CONCATENATE("@",A300)</f>
        <v>@derived</v>
      </c>
      <c r="AD300" s="1" t="s">
        <v>54</v>
      </c>
    </row>
    <row r="301" spans="1:32" x14ac:dyDescent="0.2">
      <c r="A301" s="10" t="s">
        <v>70</v>
      </c>
      <c r="B301" s="4" t="s">
        <v>843</v>
      </c>
      <c r="C301" s="32" t="s">
        <v>844</v>
      </c>
      <c r="D301" s="4" t="s">
        <v>62</v>
      </c>
      <c r="E301" s="4"/>
      <c r="F301" s="4"/>
      <c r="G301" s="4"/>
      <c r="H301" s="4" t="s">
        <v>782</v>
      </c>
      <c r="I301" s="4" t="s">
        <v>845</v>
      </c>
      <c r="J301" s="1" t="s">
        <v>846</v>
      </c>
      <c r="L301" s="1" t="str">
        <f t="shared" si="48"/>
        <v>status_efs_diag</v>
      </c>
      <c r="M301" s="1" t="s">
        <v>87</v>
      </c>
      <c r="N301" s="1" t="str">
        <f>CONCATENATE("&lt;div class='rich-text-field-label'&gt;&lt;p style='text-align: center;'&gt;",B301,"&lt;/p&gt;&lt;/div&gt;")</f>
        <v>&lt;div class='rich-text-field-label'&gt;&lt;p style='text-align: center;'&gt;evol&lt;/p&gt;&lt;/div&gt;</v>
      </c>
      <c r="O301" s="1" t="s">
        <v>208</v>
      </c>
      <c r="P301" s="1" t="e">
        <f>#REF!</f>
        <v>#REF!</v>
      </c>
      <c r="Q301" s="4" t="str">
        <f t="shared" ref="Q301:Q308" si="51">H301</f>
        <v>0,0|1,1</v>
      </c>
      <c r="R301" s="1" t="str">
        <f t="shared" si="49"/>
        <v>Event-free survival (Events included in EFS : ev_prog_neo, ev_recloc, ev_recreg, ev_meta, status_vital) (since diagnosis)</v>
      </c>
      <c r="AC301" s="1" t="str">
        <f t="shared" si="50"/>
        <v>@derived</v>
      </c>
      <c r="AD301" s="1" t="s">
        <v>54</v>
      </c>
    </row>
    <row r="302" spans="1:32" x14ac:dyDescent="0.2">
      <c r="A302" s="10" t="s">
        <v>70</v>
      </c>
      <c r="B302" s="4" t="s">
        <v>843</v>
      </c>
      <c r="C302" s="32" t="s">
        <v>847</v>
      </c>
      <c r="D302" s="4" t="s">
        <v>48</v>
      </c>
      <c r="E302" s="4"/>
      <c r="F302" s="4"/>
      <c r="G302" s="4"/>
      <c r="H302" s="4" t="s">
        <v>787</v>
      </c>
      <c r="I302" s="4" t="s">
        <v>845</v>
      </c>
      <c r="J302" s="1" t="s">
        <v>846</v>
      </c>
      <c r="L302" s="1" t="str">
        <f t="shared" si="48"/>
        <v>status_efs_diag_txt</v>
      </c>
      <c r="M302" s="1" t="s">
        <v>87</v>
      </c>
      <c r="N302" s="1" t="str">
        <f>CONCATENATE("&lt;div class='rich-text-field-label'&gt;&lt;p style='text-align: center;'&gt;",B302,"&lt;/p&gt;&lt;/div&gt;")</f>
        <v>&lt;div class='rich-text-field-label'&gt;&lt;p style='text-align: center;'&gt;evol&lt;/p&gt;&lt;/div&gt;</v>
      </c>
      <c r="O302" s="1" t="s">
        <v>208</v>
      </c>
      <c r="P302" s="1" t="e">
        <f>#REF!</f>
        <v>#REF!</v>
      </c>
      <c r="Q302" s="4" t="str">
        <f t="shared" si="51"/>
        <v>No,No|Yes,Yes</v>
      </c>
      <c r="R302" s="1" t="str">
        <f t="shared" si="49"/>
        <v>Event-free survival (Events included in EFS : ev_prog_neo, ev_recloc, ev_recreg, ev_meta, status_vital) (since diagnosis)</v>
      </c>
      <c r="AC302" s="1" t="str">
        <f t="shared" si="50"/>
        <v>@derived</v>
      </c>
      <c r="AD302" s="1" t="s">
        <v>54</v>
      </c>
    </row>
    <row r="303" spans="1:32" x14ac:dyDescent="0.2">
      <c r="A303" s="10" t="s">
        <v>70</v>
      </c>
      <c r="B303" s="4" t="s">
        <v>843</v>
      </c>
      <c r="C303" s="32" t="s">
        <v>848</v>
      </c>
      <c r="D303" s="4" t="s">
        <v>62</v>
      </c>
      <c r="E303" s="4"/>
      <c r="F303" s="4"/>
      <c r="G303" s="4"/>
      <c r="H303" s="4" t="s">
        <v>782</v>
      </c>
      <c r="I303" s="4" t="s">
        <v>849</v>
      </c>
      <c r="J303" s="1" t="s">
        <v>850</v>
      </c>
      <c r="L303" s="1" t="str">
        <f t="shared" si="48"/>
        <v>status_rfs_diag</v>
      </c>
      <c r="M303" s="1" t="s">
        <v>87</v>
      </c>
      <c r="O303" s="1" t="s">
        <v>208</v>
      </c>
      <c r="P303" s="1" t="e">
        <f>#REF!</f>
        <v>#REF!</v>
      </c>
      <c r="Q303" s="4" t="str">
        <f t="shared" si="51"/>
        <v>0,0|1,1</v>
      </c>
      <c r="R303" s="1" t="str">
        <f t="shared" si="49"/>
        <v>Relapse-free survival (Event included in RFS : ev_recloc, ev_recreg, ev_meta, status_vital) (since diagnosis)</v>
      </c>
      <c r="AC303" s="1" t="str">
        <f t="shared" si="50"/>
        <v>@derived</v>
      </c>
      <c r="AD303" s="1" t="s">
        <v>54</v>
      </c>
    </row>
    <row r="304" spans="1:32" x14ac:dyDescent="0.2">
      <c r="A304" s="10" t="s">
        <v>70</v>
      </c>
      <c r="B304" s="4" t="s">
        <v>843</v>
      </c>
      <c r="C304" s="32" t="s">
        <v>851</v>
      </c>
      <c r="D304" s="4" t="s">
        <v>48</v>
      </c>
      <c r="E304" s="4"/>
      <c r="F304" s="4"/>
      <c r="G304" s="4"/>
      <c r="H304" s="4" t="s">
        <v>787</v>
      </c>
      <c r="I304" s="4" t="s">
        <v>849</v>
      </c>
      <c r="J304" s="1" t="s">
        <v>850</v>
      </c>
      <c r="L304" s="1" t="str">
        <f t="shared" si="48"/>
        <v>status_rfs_diag_txt</v>
      </c>
      <c r="M304" s="1" t="s">
        <v>87</v>
      </c>
      <c r="O304" s="1" t="s">
        <v>208</v>
      </c>
      <c r="P304" s="1" t="e">
        <f>#REF!</f>
        <v>#REF!</v>
      </c>
      <c r="Q304" s="4" t="str">
        <f t="shared" si="51"/>
        <v>No,No|Yes,Yes</v>
      </c>
      <c r="R304" s="1" t="str">
        <f t="shared" si="49"/>
        <v>Relapse-free survival (Event included in RFS : ev_recloc, ev_recreg, ev_meta, status_vital) (since diagnosis)</v>
      </c>
      <c r="AC304" s="1" t="str">
        <f t="shared" si="50"/>
        <v>@derived</v>
      </c>
      <c r="AD304" s="1" t="s">
        <v>54</v>
      </c>
    </row>
    <row r="305" spans="1:48" x14ac:dyDescent="0.2">
      <c r="A305" s="10" t="s">
        <v>70</v>
      </c>
      <c r="B305" s="4" t="s">
        <v>843</v>
      </c>
      <c r="C305" s="32" t="s">
        <v>852</v>
      </c>
      <c r="D305" s="4" t="s">
        <v>62</v>
      </c>
      <c r="E305" s="4"/>
      <c r="F305" s="4"/>
      <c r="G305" s="4"/>
      <c r="H305" s="4" t="s">
        <v>782</v>
      </c>
      <c r="I305" s="4" t="s">
        <v>853</v>
      </c>
      <c r="J305" s="1" t="s">
        <v>854</v>
      </c>
      <c r="L305" s="1" t="str">
        <f t="shared" si="48"/>
        <v>status_drfs_diag</v>
      </c>
      <c r="M305" s="1" t="s">
        <v>87</v>
      </c>
      <c r="O305" s="1" t="s">
        <v>208</v>
      </c>
      <c r="P305" s="1" t="e">
        <f>#REF!</f>
        <v>#REF!</v>
      </c>
      <c r="Q305" s="4" t="str">
        <f t="shared" si="51"/>
        <v>0,0|1,1</v>
      </c>
      <c r="R305" s="1" t="str">
        <f t="shared" si="49"/>
        <v>Distant relapse-free survival (Formerly MFS) (Event included in DRFS : ev_meta,death) (since diagnosis)</v>
      </c>
      <c r="AC305" s="1" t="str">
        <f t="shared" si="50"/>
        <v>@derived</v>
      </c>
      <c r="AD305" s="1" t="s">
        <v>54</v>
      </c>
    </row>
    <row r="306" spans="1:48" x14ac:dyDescent="0.2">
      <c r="A306" s="10" t="s">
        <v>70</v>
      </c>
      <c r="B306" s="4" t="s">
        <v>843</v>
      </c>
      <c r="C306" s="32" t="s">
        <v>855</v>
      </c>
      <c r="D306" s="4" t="s">
        <v>48</v>
      </c>
      <c r="E306" s="4"/>
      <c r="F306" s="4"/>
      <c r="G306" s="4"/>
      <c r="H306" s="4" t="s">
        <v>787</v>
      </c>
      <c r="I306" s="4" t="s">
        <v>853</v>
      </c>
      <c r="J306" s="1" t="s">
        <v>854</v>
      </c>
      <c r="L306" s="1" t="str">
        <f t="shared" si="48"/>
        <v>status_drfs_diag_txt</v>
      </c>
      <c r="M306" s="1" t="s">
        <v>87</v>
      </c>
      <c r="O306" s="1" t="s">
        <v>208</v>
      </c>
      <c r="P306" s="1" t="e">
        <f>#REF!</f>
        <v>#REF!</v>
      </c>
      <c r="Q306" s="4" t="str">
        <f t="shared" si="51"/>
        <v>No,No|Yes,Yes</v>
      </c>
      <c r="R306" s="1" t="str">
        <f t="shared" si="49"/>
        <v>Distant relapse-free survival (Formerly MFS) (Event included in DRFS : ev_meta,death) (since diagnosis)</v>
      </c>
      <c r="AC306" s="1" t="str">
        <f t="shared" si="50"/>
        <v>@derived</v>
      </c>
      <c r="AD306" s="1" t="s">
        <v>54</v>
      </c>
    </row>
    <row r="307" spans="1:48" s="28" customFormat="1" x14ac:dyDescent="0.2">
      <c r="A307" s="10" t="s">
        <v>70</v>
      </c>
      <c r="B307" s="4" t="s">
        <v>843</v>
      </c>
      <c r="C307" s="32" t="s">
        <v>856</v>
      </c>
      <c r="D307" s="4" t="s">
        <v>62</v>
      </c>
      <c r="E307" s="4"/>
      <c r="F307" s="4"/>
      <c r="G307" s="4"/>
      <c r="H307" s="4" t="s">
        <v>782</v>
      </c>
      <c r="I307" s="4" t="s">
        <v>857</v>
      </c>
      <c r="J307" s="1" t="s">
        <v>858</v>
      </c>
      <c r="K307" s="5"/>
      <c r="L307" s="4" t="str">
        <f t="shared" si="48"/>
        <v>status_dss_diag</v>
      </c>
      <c r="M307" s="1" t="s">
        <v>87</v>
      </c>
      <c r="N307" s="4"/>
      <c r="O307" s="4" t="s">
        <v>208</v>
      </c>
      <c r="P307" s="4" t="e">
        <f>#REF!</f>
        <v>#REF!</v>
      </c>
      <c r="Q307" s="4" t="str">
        <f t="shared" si="51"/>
        <v>0,0|1,1</v>
      </c>
      <c r="R307" s="4" t="str">
        <f t="shared" si="49"/>
        <v>Disease specific survival (Event included in DSS : death from breast cancer) (since diagnosis)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 t="str">
        <f t="shared" si="50"/>
        <v>@derived</v>
      </c>
      <c r="AD307" s="4" t="s">
        <v>54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s="28" customFormat="1" x14ac:dyDescent="0.2">
      <c r="A308" s="10" t="s">
        <v>70</v>
      </c>
      <c r="B308" s="4" t="s">
        <v>843</v>
      </c>
      <c r="C308" s="32" t="s">
        <v>859</v>
      </c>
      <c r="D308" s="4" t="s">
        <v>48</v>
      </c>
      <c r="E308" s="4"/>
      <c r="F308" s="4"/>
      <c r="G308" s="4"/>
      <c r="H308" s="4" t="s">
        <v>787</v>
      </c>
      <c r="I308" s="4" t="s">
        <v>857</v>
      </c>
      <c r="J308" s="1" t="s">
        <v>858</v>
      </c>
      <c r="K308" s="5"/>
      <c r="L308" s="4" t="str">
        <f t="shared" si="48"/>
        <v>status_dss_diag_txt</v>
      </c>
      <c r="M308" s="1" t="s">
        <v>87</v>
      </c>
      <c r="N308" s="4"/>
      <c r="O308" s="4" t="s">
        <v>208</v>
      </c>
      <c r="P308" s="4" t="e">
        <f>#REF!</f>
        <v>#REF!</v>
      </c>
      <c r="Q308" s="4" t="str">
        <f t="shared" si="51"/>
        <v>No,No|Yes,Yes</v>
      </c>
      <c r="R308" s="4" t="str">
        <f t="shared" si="49"/>
        <v>Disease specific survival (Event included in DSS : death from breast cancer) (since diagnosis)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 t="str">
        <f t="shared" si="50"/>
        <v>@derived</v>
      </c>
      <c r="AD308" s="4" t="s">
        <v>54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x14ac:dyDescent="0.2">
      <c r="A309" s="10" t="s">
        <v>70</v>
      </c>
      <c r="B309" s="4" t="s">
        <v>843</v>
      </c>
      <c r="C309" s="4" t="s">
        <v>860</v>
      </c>
      <c r="D309" s="4" t="s">
        <v>176</v>
      </c>
      <c r="E309" s="4"/>
      <c r="F309" s="4"/>
      <c r="G309" s="4"/>
      <c r="H309" s="4"/>
      <c r="I309" s="4" t="s">
        <v>861</v>
      </c>
      <c r="J309" s="1" t="s">
        <v>862</v>
      </c>
      <c r="L309" s="1" t="str">
        <f t="shared" si="48"/>
        <v>delay_efs_diag</v>
      </c>
      <c r="M309" s="1" t="s">
        <v>87</v>
      </c>
      <c r="O309" s="1" t="s">
        <v>53</v>
      </c>
      <c r="P309" s="1" t="e">
        <f>#REF!</f>
        <v>#REF!</v>
      </c>
      <c r="Q309" s="4"/>
      <c r="R309" s="1" t="str">
        <f t="shared" si="49"/>
        <v>Delay diagnosis to EFS event (in months /30.4375, rounded at first decimal)</v>
      </c>
      <c r="S309" s="1" t="s">
        <v>179</v>
      </c>
      <c r="AC309" s="1" t="str">
        <f t="shared" si="50"/>
        <v>@derived</v>
      </c>
      <c r="AD309" s="1" t="s">
        <v>54</v>
      </c>
    </row>
    <row r="310" spans="1:48" x14ac:dyDescent="0.2">
      <c r="A310" s="10" t="s">
        <v>70</v>
      </c>
      <c r="B310" s="4" t="s">
        <v>843</v>
      </c>
      <c r="C310" s="4" t="s">
        <v>863</v>
      </c>
      <c r="D310" s="4" t="s">
        <v>176</v>
      </c>
      <c r="E310" s="4"/>
      <c r="F310" s="4"/>
      <c r="G310" s="4"/>
      <c r="H310" s="4"/>
      <c r="I310" s="4" t="s">
        <v>864</v>
      </c>
      <c r="J310" s="1" t="s">
        <v>865</v>
      </c>
      <c r="L310" s="1" t="str">
        <f t="shared" si="48"/>
        <v>delay_rfs_diag</v>
      </c>
      <c r="M310" s="1" t="s">
        <v>87</v>
      </c>
      <c r="O310" s="1" t="s">
        <v>53</v>
      </c>
      <c r="P310" s="1" t="e">
        <f>#REF!</f>
        <v>#REF!</v>
      </c>
      <c r="Q310" s="4"/>
      <c r="R310" s="1" t="str">
        <f t="shared" si="49"/>
        <v>Delay diagnosis to RFS event (in months /30.4375, rounded at first decimal)</v>
      </c>
      <c r="S310" s="1" t="s">
        <v>179</v>
      </c>
      <c r="AC310" s="1" t="str">
        <f t="shared" si="50"/>
        <v>@derived</v>
      </c>
      <c r="AD310" s="1" t="s">
        <v>54</v>
      </c>
    </row>
    <row r="311" spans="1:48" x14ac:dyDescent="0.2">
      <c r="A311" s="10" t="s">
        <v>70</v>
      </c>
      <c r="B311" s="4" t="s">
        <v>843</v>
      </c>
      <c r="C311" s="4" t="s">
        <v>866</v>
      </c>
      <c r="D311" s="4" t="s">
        <v>176</v>
      </c>
      <c r="E311" s="4"/>
      <c r="F311" s="4"/>
      <c r="G311" s="4"/>
      <c r="H311" s="4"/>
      <c r="I311" s="4" t="s">
        <v>867</v>
      </c>
      <c r="J311" s="1" t="s">
        <v>868</v>
      </c>
      <c r="L311" s="1" t="str">
        <f t="shared" si="48"/>
        <v>delay_drfs_diag</v>
      </c>
      <c r="M311" s="1" t="s">
        <v>87</v>
      </c>
      <c r="O311" s="1" t="s">
        <v>53</v>
      </c>
      <c r="P311" s="1" t="e">
        <f>#REF!</f>
        <v>#REF!</v>
      </c>
      <c r="Q311" s="4"/>
      <c r="R311" s="1" t="str">
        <f t="shared" si="49"/>
        <v>Delay diagnosis to DRFS event (formerly MFS)  (in months /30.4375, rounded at first decimal)</v>
      </c>
      <c r="S311" s="1" t="s">
        <v>179</v>
      </c>
      <c r="AC311" s="1" t="str">
        <f t="shared" si="50"/>
        <v>@derived</v>
      </c>
      <c r="AD311" s="1" t="s">
        <v>54</v>
      </c>
    </row>
    <row r="312" spans="1:48" x14ac:dyDescent="0.2">
      <c r="A312" s="10" t="s">
        <v>70</v>
      </c>
      <c r="B312" s="4" t="s">
        <v>843</v>
      </c>
      <c r="C312" s="4" t="s">
        <v>869</v>
      </c>
      <c r="D312" s="4" t="s">
        <v>176</v>
      </c>
      <c r="E312" s="4"/>
      <c r="F312" s="4"/>
      <c r="G312" s="4"/>
      <c r="H312" s="4"/>
      <c r="I312" s="4" t="s">
        <v>870</v>
      </c>
      <c r="J312" s="1" t="s">
        <v>871</v>
      </c>
      <c r="K312" s="17"/>
      <c r="L312" s="1" t="str">
        <f t="shared" si="48"/>
        <v>delay_dss_diag</v>
      </c>
      <c r="M312" s="1" t="s">
        <v>87</v>
      </c>
      <c r="O312" s="1" t="s">
        <v>53</v>
      </c>
      <c r="P312" s="1" t="e">
        <f>#REF!</f>
        <v>#REF!</v>
      </c>
      <c r="Q312" s="4"/>
      <c r="R312" s="1" t="str">
        <f t="shared" si="49"/>
        <v>Delay diagnosis to DSS event (in months /30.4375, rounded at first decimal)</v>
      </c>
      <c r="S312" s="1" t="s">
        <v>179</v>
      </c>
      <c r="AC312" s="1" t="str">
        <f t="shared" si="50"/>
        <v>@derived</v>
      </c>
      <c r="AD312" s="1" t="s">
        <v>54</v>
      </c>
    </row>
    <row r="313" spans="1:48" x14ac:dyDescent="0.2">
      <c r="A313" s="10" t="s">
        <v>70</v>
      </c>
      <c r="B313" s="4" t="s">
        <v>843</v>
      </c>
      <c r="C313" s="4" t="s">
        <v>872</v>
      </c>
      <c r="D313" s="4" t="s">
        <v>176</v>
      </c>
      <c r="E313" s="4"/>
      <c r="F313" s="4"/>
      <c r="G313" s="4"/>
      <c r="H313" s="4"/>
      <c r="I313" s="4" t="s">
        <v>873</v>
      </c>
      <c r="J313" s="1" t="s">
        <v>874</v>
      </c>
      <c r="K313" s="17"/>
      <c r="L313" s="1" t="str">
        <f t="shared" si="48"/>
        <v>delay_os_diag</v>
      </c>
      <c r="M313" s="1" t="s">
        <v>87</v>
      </c>
      <c r="O313" s="1" t="s">
        <v>53</v>
      </c>
      <c r="P313" s="1" t="e">
        <f>#REF!</f>
        <v>#REF!</v>
      </c>
      <c r="Q313" s="4"/>
      <c r="R313" s="1" t="str">
        <f t="shared" si="49"/>
        <v>Delay diagnosis to OS event (all causes of death)  (in months /30.4375, rounded at first decimal)</v>
      </c>
      <c r="S313" s="1" t="s">
        <v>179</v>
      </c>
      <c r="AC313" s="1" t="str">
        <f t="shared" si="50"/>
        <v>@derived</v>
      </c>
      <c r="AD313" s="1" t="s">
        <v>54</v>
      </c>
    </row>
    <row r="314" spans="1:48" x14ac:dyDescent="0.2">
      <c r="A314" s="10" t="s">
        <v>70</v>
      </c>
      <c r="B314" s="4" t="s">
        <v>843</v>
      </c>
      <c r="C314" s="32" t="s">
        <v>875</v>
      </c>
      <c r="D314" s="4" t="s">
        <v>62</v>
      </c>
      <c r="E314" s="4"/>
      <c r="F314" s="4"/>
      <c r="G314" s="4"/>
      <c r="H314" s="4" t="s">
        <v>782</v>
      </c>
      <c r="I314" s="4" t="s">
        <v>876</v>
      </c>
      <c r="J314" s="1" t="s">
        <v>877</v>
      </c>
      <c r="L314" s="1" t="str">
        <f t="shared" si="48"/>
        <v>status_rfs</v>
      </c>
      <c r="M314" s="1" t="s">
        <v>87</v>
      </c>
      <c r="O314" s="1" t="s">
        <v>208</v>
      </c>
      <c r="P314" s="1" t="e">
        <f>#REF!</f>
        <v>#REF!</v>
      </c>
      <c r="Q314" s="4" t="str">
        <f t="shared" ref="Q314:Q321" si="52">H314</f>
        <v>0,0|1,1</v>
      </c>
      <c r="R314" s="1" t="str">
        <f t="shared" si="49"/>
        <v>Relapse-free survival (Event included in RFS : ev_recloc, ev_recreg, ev_meta, status_vital) (since surgery) ; if no surgery, variable set to NA</v>
      </c>
      <c r="AC314" s="1" t="str">
        <f t="shared" si="50"/>
        <v>@derived</v>
      </c>
      <c r="AD314" s="1" t="s">
        <v>54</v>
      </c>
    </row>
    <row r="315" spans="1:48" x14ac:dyDescent="0.2">
      <c r="A315" s="10" t="s">
        <v>70</v>
      </c>
      <c r="B315" s="4" t="s">
        <v>843</v>
      </c>
      <c r="C315" s="32" t="s">
        <v>878</v>
      </c>
      <c r="D315" s="4" t="s">
        <v>48</v>
      </c>
      <c r="E315" s="4"/>
      <c r="F315" s="4"/>
      <c r="G315" s="4"/>
      <c r="H315" s="4" t="s">
        <v>787</v>
      </c>
      <c r="I315" s="4" t="s">
        <v>876</v>
      </c>
      <c r="J315" s="1" t="s">
        <v>877</v>
      </c>
      <c r="L315" s="1" t="str">
        <f t="shared" si="48"/>
        <v>status_rfs_txt</v>
      </c>
      <c r="M315" s="1" t="s">
        <v>87</v>
      </c>
      <c r="O315" s="1" t="s">
        <v>208</v>
      </c>
      <c r="P315" s="1" t="e">
        <f>#REF!</f>
        <v>#REF!</v>
      </c>
      <c r="Q315" s="4" t="str">
        <f t="shared" si="52"/>
        <v>No,No|Yes,Yes</v>
      </c>
      <c r="R315" s="1" t="str">
        <f t="shared" si="49"/>
        <v>Relapse-free survival (Event included in RFS : ev_recloc, ev_recreg, ev_meta, status_vital) (since surgery) ; if no surgery, variable set to NA</v>
      </c>
      <c r="AC315" s="1" t="str">
        <f t="shared" si="50"/>
        <v>@derived</v>
      </c>
      <c r="AD315" s="1" t="s">
        <v>54</v>
      </c>
    </row>
    <row r="316" spans="1:48" x14ac:dyDescent="0.2">
      <c r="A316" s="10" t="s">
        <v>70</v>
      </c>
      <c r="B316" s="4" t="s">
        <v>843</v>
      </c>
      <c r="C316" s="32" t="s">
        <v>879</v>
      </c>
      <c r="D316" s="4" t="s">
        <v>62</v>
      </c>
      <c r="E316" s="4"/>
      <c r="F316" s="4"/>
      <c r="G316" s="4"/>
      <c r="H316" s="4" t="s">
        <v>782</v>
      </c>
      <c r="I316" s="4" t="s">
        <v>880</v>
      </c>
      <c r="J316" s="1" t="s">
        <v>881</v>
      </c>
      <c r="L316" s="1" t="str">
        <f t="shared" si="48"/>
        <v>status_drfs</v>
      </c>
      <c r="M316" s="1" t="s">
        <v>87</v>
      </c>
      <c r="O316" s="1" t="s">
        <v>208</v>
      </c>
      <c r="P316" s="1" t="e">
        <f>#REF!</f>
        <v>#REF!</v>
      </c>
      <c r="Q316" s="4" t="str">
        <f t="shared" si="52"/>
        <v>0,0|1,1</v>
      </c>
      <c r="R316" s="1" t="str">
        <f t="shared" si="49"/>
        <v>Distant relapse-free survival (Formerly MFS) (Event included in DRFS : ev_meta,death) (since surgery); if no surgery, variable set to NA</v>
      </c>
      <c r="AC316" s="1" t="str">
        <f t="shared" si="50"/>
        <v>@derived</v>
      </c>
      <c r="AD316" s="1" t="s">
        <v>54</v>
      </c>
    </row>
    <row r="317" spans="1:48" x14ac:dyDescent="0.2">
      <c r="A317" s="10" t="s">
        <v>70</v>
      </c>
      <c r="B317" s="4" t="s">
        <v>843</v>
      </c>
      <c r="C317" s="32" t="s">
        <v>882</v>
      </c>
      <c r="D317" s="4" t="s">
        <v>48</v>
      </c>
      <c r="E317" s="4"/>
      <c r="F317" s="4"/>
      <c r="G317" s="4"/>
      <c r="H317" s="4" t="s">
        <v>787</v>
      </c>
      <c r="I317" s="4" t="s">
        <v>880</v>
      </c>
      <c r="J317" s="1" t="s">
        <v>881</v>
      </c>
      <c r="L317" s="1" t="str">
        <f t="shared" si="48"/>
        <v>status_drfs_txt</v>
      </c>
      <c r="M317" s="1" t="s">
        <v>87</v>
      </c>
      <c r="O317" s="1" t="s">
        <v>208</v>
      </c>
      <c r="P317" s="1" t="e">
        <f>#REF!</f>
        <v>#REF!</v>
      </c>
      <c r="Q317" s="4" t="str">
        <f t="shared" si="52"/>
        <v>No,No|Yes,Yes</v>
      </c>
      <c r="R317" s="1" t="str">
        <f t="shared" si="49"/>
        <v>Distant relapse-free survival (Formerly MFS) (Event included in DRFS : ev_meta,death) (since surgery); if no surgery, variable set to NA</v>
      </c>
      <c r="AC317" s="1" t="str">
        <f t="shared" si="50"/>
        <v>@derived</v>
      </c>
      <c r="AD317" s="1" t="s">
        <v>54</v>
      </c>
    </row>
    <row r="318" spans="1:48" x14ac:dyDescent="0.2">
      <c r="A318" s="10" t="s">
        <v>70</v>
      </c>
      <c r="B318" s="4" t="s">
        <v>843</v>
      </c>
      <c r="C318" s="32" t="s">
        <v>883</v>
      </c>
      <c r="D318" s="4" t="s">
        <v>62</v>
      </c>
      <c r="E318" s="4"/>
      <c r="F318" s="4"/>
      <c r="G318" s="4"/>
      <c r="H318" s="4" t="s">
        <v>782</v>
      </c>
      <c r="I318" s="4" t="s">
        <v>884</v>
      </c>
      <c r="J318" s="1" t="s">
        <v>885</v>
      </c>
      <c r="L318" s="1" t="str">
        <f t="shared" si="48"/>
        <v>status_dfs</v>
      </c>
      <c r="M318" s="1" t="s">
        <v>87</v>
      </c>
      <c r="O318" s="1" t="s">
        <v>208</v>
      </c>
      <c r="P318" s="1" t="e">
        <f>#REF!</f>
        <v>#REF!</v>
      </c>
      <c r="Q318" s="4" t="str">
        <f t="shared" si="52"/>
        <v>0,0|1,1</v>
      </c>
      <c r="R318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8" s="1" t="str">
        <f t="shared" si="50"/>
        <v>@derived</v>
      </c>
      <c r="AD318" s="1" t="s">
        <v>54</v>
      </c>
    </row>
    <row r="319" spans="1:48" x14ac:dyDescent="0.2">
      <c r="A319" s="10" t="s">
        <v>70</v>
      </c>
      <c r="B319" s="4" t="s">
        <v>843</v>
      </c>
      <c r="C319" s="32" t="s">
        <v>886</v>
      </c>
      <c r="D319" s="4" t="s">
        <v>48</v>
      </c>
      <c r="E319" s="4"/>
      <c r="F319" s="4"/>
      <c r="G319" s="4"/>
      <c r="H319" s="4" t="s">
        <v>787</v>
      </c>
      <c r="I319" s="4" t="s">
        <v>884</v>
      </c>
      <c r="J319" s="1" t="s">
        <v>885</v>
      </c>
      <c r="L319" s="1" t="str">
        <f t="shared" si="48"/>
        <v>status_dfs_txt</v>
      </c>
      <c r="M319" s="1" t="s">
        <v>87</v>
      </c>
      <c r="O319" s="1" t="s">
        <v>208</v>
      </c>
      <c r="P319" s="1" t="e">
        <f>#REF!</f>
        <v>#REF!</v>
      </c>
      <c r="Q319" s="4" t="str">
        <f t="shared" si="52"/>
        <v>No,No|Yes,Yes</v>
      </c>
      <c r="R319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9" s="1" t="str">
        <f t="shared" si="50"/>
        <v>@derived</v>
      </c>
      <c r="AD319" s="1" t="s">
        <v>54</v>
      </c>
    </row>
    <row r="320" spans="1:48" x14ac:dyDescent="0.2">
      <c r="A320" s="10" t="s">
        <v>70</v>
      </c>
      <c r="B320" s="4" t="s">
        <v>843</v>
      </c>
      <c r="C320" s="32" t="s">
        <v>887</v>
      </c>
      <c r="D320" s="4" t="s">
        <v>62</v>
      </c>
      <c r="E320" s="4"/>
      <c r="F320" s="4"/>
      <c r="G320" s="4"/>
      <c r="H320" s="4" t="s">
        <v>782</v>
      </c>
      <c r="I320" s="4" t="s">
        <v>888</v>
      </c>
      <c r="J320" s="1" t="s">
        <v>889</v>
      </c>
      <c r="L320" s="1" t="str">
        <f t="shared" si="48"/>
        <v>status_dss</v>
      </c>
      <c r="M320" s="1" t="s">
        <v>87</v>
      </c>
      <c r="O320" s="1" t="s">
        <v>208</v>
      </c>
      <c r="P320" s="1" t="e">
        <f>#REF!</f>
        <v>#REF!</v>
      </c>
      <c r="Q320" s="4" t="str">
        <f t="shared" si="52"/>
        <v>0,0|1,1</v>
      </c>
      <c r="R320" s="1" t="str">
        <f t="shared" si="49"/>
        <v>Disease specific survival (Event included in DSS : death from BC) (since surgery); if no surgery, variable set to NA</v>
      </c>
      <c r="AC320" s="1" t="str">
        <f t="shared" si="50"/>
        <v>@derived</v>
      </c>
      <c r="AD320" s="1" t="s">
        <v>54</v>
      </c>
    </row>
    <row r="321" spans="1:48" x14ac:dyDescent="0.2">
      <c r="A321" s="10" t="s">
        <v>70</v>
      </c>
      <c r="B321" s="4" t="s">
        <v>843</v>
      </c>
      <c r="C321" s="32" t="s">
        <v>890</v>
      </c>
      <c r="D321" s="4" t="s">
        <v>48</v>
      </c>
      <c r="E321" s="4"/>
      <c r="F321" s="4"/>
      <c r="G321" s="4"/>
      <c r="H321" s="4" t="s">
        <v>787</v>
      </c>
      <c r="I321" s="4" t="s">
        <v>888</v>
      </c>
      <c r="J321" s="1" t="s">
        <v>889</v>
      </c>
      <c r="L321" s="1" t="str">
        <f t="shared" si="48"/>
        <v>status_dss_txt</v>
      </c>
      <c r="M321" s="1" t="s">
        <v>87</v>
      </c>
      <c r="O321" s="1" t="s">
        <v>208</v>
      </c>
      <c r="P321" s="1" t="e">
        <f>#REF!</f>
        <v>#REF!</v>
      </c>
      <c r="Q321" s="4" t="str">
        <f t="shared" si="52"/>
        <v>No,No|Yes,Yes</v>
      </c>
      <c r="R321" s="1" t="str">
        <f t="shared" si="49"/>
        <v>Disease specific survival (Event included in DSS : death from BC) (since surgery); if no surgery, variable set to NA</v>
      </c>
      <c r="AC321" s="1" t="str">
        <f t="shared" si="50"/>
        <v>@derived</v>
      </c>
      <c r="AD321" s="1" t="s">
        <v>54</v>
      </c>
    </row>
    <row r="322" spans="1:48" x14ac:dyDescent="0.2">
      <c r="A322" s="10" t="s">
        <v>70</v>
      </c>
      <c r="B322" s="4" t="s">
        <v>843</v>
      </c>
      <c r="C322" s="32" t="s">
        <v>891</v>
      </c>
      <c r="D322" s="4" t="s">
        <v>176</v>
      </c>
      <c r="E322" s="4"/>
      <c r="F322" s="4"/>
      <c r="G322" s="4"/>
      <c r="H322" s="4"/>
      <c r="I322" s="4" t="s">
        <v>892</v>
      </c>
      <c r="J322" s="1" t="s">
        <v>893</v>
      </c>
      <c r="L322" s="1" t="str">
        <f t="shared" si="48"/>
        <v>delay_rfs</v>
      </c>
      <c r="M322" s="1" t="s">
        <v>87</v>
      </c>
      <c r="O322" s="1" t="s">
        <v>53</v>
      </c>
      <c r="P322" s="1" t="e">
        <f>#REF!</f>
        <v>#REF!</v>
      </c>
      <c r="Q322" s="4"/>
      <c r="R322" s="1" t="str">
        <f t="shared" si="49"/>
        <v>Delay surgery to RFS event (in months /30.4375, rounded at first decimal); if no surgery, variable set to NA</v>
      </c>
      <c r="S322" s="1" t="s">
        <v>179</v>
      </c>
      <c r="AC322" s="1" t="str">
        <f t="shared" si="50"/>
        <v>@derived</v>
      </c>
      <c r="AD322" s="1" t="s">
        <v>54</v>
      </c>
    </row>
    <row r="323" spans="1:48" x14ac:dyDescent="0.2">
      <c r="A323" s="10" t="s">
        <v>70</v>
      </c>
      <c r="B323" s="4" t="s">
        <v>843</v>
      </c>
      <c r="C323" s="4" t="s">
        <v>894</v>
      </c>
      <c r="D323" s="4" t="s">
        <v>176</v>
      </c>
      <c r="E323" s="4"/>
      <c r="F323" s="4"/>
      <c r="G323" s="4"/>
      <c r="H323" s="4"/>
      <c r="I323" s="4" t="s">
        <v>895</v>
      </c>
      <c r="J323" s="1" t="s">
        <v>896</v>
      </c>
      <c r="L323" s="1" t="str">
        <f t="shared" si="48"/>
        <v>delay_drfs</v>
      </c>
      <c r="M323" s="1" t="s">
        <v>87</v>
      </c>
      <c r="O323" s="1" t="s">
        <v>53</v>
      </c>
      <c r="P323" s="1" t="e">
        <f>#REF!</f>
        <v>#REF!</v>
      </c>
      <c r="Q323" s="4"/>
      <c r="R323" s="1" t="str">
        <f t="shared" si="49"/>
        <v>Delay surgery to DRFS event (formerly MFS)  (in months /30.4375, rounded at first decimal); if no surgery, variable set to NA</v>
      </c>
      <c r="S323" s="1" t="s">
        <v>179</v>
      </c>
      <c r="AC323" s="1" t="str">
        <f t="shared" si="50"/>
        <v>@derived</v>
      </c>
      <c r="AD323" s="1" t="s">
        <v>54</v>
      </c>
    </row>
    <row r="324" spans="1:48" x14ac:dyDescent="0.2">
      <c r="A324" s="10" t="s">
        <v>70</v>
      </c>
      <c r="B324" s="4" t="s">
        <v>843</v>
      </c>
      <c r="C324" s="4" t="s">
        <v>897</v>
      </c>
      <c r="D324" s="4" t="s">
        <v>176</v>
      </c>
      <c r="E324" s="4"/>
      <c r="F324" s="4"/>
      <c r="G324" s="4"/>
      <c r="H324" s="4"/>
      <c r="I324" s="4" t="s">
        <v>898</v>
      </c>
      <c r="J324" s="1" t="s">
        <v>899</v>
      </c>
      <c r="L324" s="1" t="str">
        <f t="shared" si="48"/>
        <v>delay_dfs</v>
      </c>
      <c r="M324" s="1" t="s">
        <v>87</v>
      </c>
      <c r="O324" s="1" t="s">
        <v>53</v>
      </c>
      <c r="P324" s="1" t="e">
        <f>#REF!</f>
        <v>#REF!</v>
      </c>
      <c r="Q324" s="4"/>
      <c r="R324" s="1" t="str">
        <f t="shared" si="49"/>
        <v>Delay surgery to DFS event (in months /30.4375, rounded at first decimal); if no surgery, variable set to NA</v>
      </c>
      <c r="S324" s="1" t="s">
        <v>179</v>
      </c>
      <c r="AC324" s="1" t="str">
        <f t="shared" si="50"/>
        <v>@derived</v>
      </c>
      <c r="AD324" s="1" t="s">
        <v>54</v>
      </c>
    </row>
    <row r="325" spans="1:48" s="28" customFormat="1" x14ac:dyDescent="0.2">
      <c r="A325" s="10" t="s">
        <v>70</v>
      </c>
      <c r="B325" s="4" t="s">
        <v>843</v>
      </c>
      <c r="C325" s="4" t="s">
        <v>900</v>
      </c>
      <c r="D325" s="4" t="s">
        <v>176</v>
      </c>
      <c r="E325" s="4"/>
      <c r="F325" s="4"/>
      <c r="G325" s="4"/>
      <c r="H325" s="4"/>
      <c r="I325" s="4" t="s">
        <v>901</v>
      </c>
      <c r="J325" s="1" t="s">
        <v>902</v>
      </c>
      <c r="K325" s="17"/>
      <c r="L325" s="4" t="str">
        <f t="shared" si="48"/>
        <v>delay_dss</v>
      </c>
      <c r="M325" s="1" t="s">
        <v>87</v>
      </c>
      <c r="N325" s="4"/>
      <c r="O325" s="4" t="s">
        <v>53</v>
      </c>
      <c r="P325" s="4" t="e">
        <f>#REF!</f>
        <v>#REF!</v>
      </c>
      <c r="Q325" s="4"/>
      <c r="R325" s="4" t="str">
        <f t="shared" si="49"/>
        <v>Delay surgery to DSS event (in months /30.4375, rounded at first decimal); if no surgery, variable set to NA</v>
      </c>
      <c r="S325" s="4" t="s">
        <v>179</v>
      </c>
      <c r="T325" s="4"/>
      <c r="U325" s="4"/>
      <c r="V325" s="4"/>
      <c r="W325" s="4"/>
      <c r="X325" s="4"/>
      <c r="Y325" s="4"/>
      <c r="Z325" s="4"/>
      <c r="AA325" s="4"/>
      <c r="AB325" s="4"/>
      <c r="AC325" s="4" t="str">
        <f t="shared" si="50"/>
        <v>@derived</v>
      </c>
      <c r="AD325" s="4" t="s">
        <v>54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x14ac:dyDescent="0.2">
      <c r="A326" s="10" t="s">
        <v>70</v>
      </c>
      <c r="B326" s="4" t="s">
        <v>843</v>
      </c>
      <c r="C326" s="4" t="s">
        <v>903</v>
      </c>
      <c r="D326" s="4" t="s">
        <v>176</v>
      </c>
      <c r="E326" s="4"/>
      <c r="F326" s="4"/>
      <c r="G326" s="4"/>
      <c r="H326" s="4"/>
      <c r="I326" s="4" t="s">
        <v>904</v>
      </c>
      <c r="J326" s="1" t="s">
        <v>905</v>
      </c>
      <c r="K326" s="17"/>
      <c r="L326" s="1" t="str">
        <f t="shared" si="48"/>
        <v>delay_os</v>
      </c>
      <c r="M326" s="1" t="s">
        <v>87</v>
      </c>
      <c r="O326" s="1" t="s">
        <v>53</v>
      </c>
      <c r="P326" s="1" t="e">
        <f>#REF!</f>
        <v>#REF!</v>
      </c>
      <c r="Q326" s="4"/>
      <c r="R326" s="1" t="str">
        <f t="shared" si="49"/>
        <v>Delay surgery to OS event (all causes of death)  (in months /30.4375, rounded at first decimal); if no surgery, variable set to NA</v>
      </c>
      <c r="S326" s="1" t="s">
        <v>179</v>
      </c>
      <c r="AC326" s="1" t="str">
        <f t="shared" si="50"/>
        <v>@derived</v>
      </c>
      <c r="AD326" s="1" t="s">
        <v>54</v>
      </c>
    </row>
    <row r="327" spans="1:48" x14ac:dyDescent="0.2">
      <c r="A327" s="10" t="s">
        <v>70</v>
      </c>
      <c r="B327" s="4" t="s">
        <v>843</v>
      </c>
      <c r="C327" s="32" t="s">
        <v>906</v>
      </c>
      <c r="D327" s="4" t="s">
        <v>81</v>
      </c>
      <c r="E327" s="4" t="s">
        <v>54</v>
      </c>
      <c r="F327" s="4"/>
      <c r="G327" s="4"/>
      <c r="H327" s="4"/>
      <c r="I327" s="4" t="s">
        <v>907</v>
      </c>
      <c r="J327" s="1" t="s">
        <v>908</v>
      </c>
      <c r="L327" s="1" t="str">
        <f t="shared" si="48"/>
        <v>dat_efs</v>
      </c>
      <c r="M327" s="1" t="s">
        <v>87</v>
      </c>
      <c r="O327" s="1" t="s">
        <v>53</v>
      </c>
      <c r="P327" s="1" t="e">
        <f>#REF!</f>
        <v>#REF!</v>
      </c>
      <c r="Q327" s="4"/>
      <c r="R327" s="1" t="str">
        <f t="shared" si="49"/>
        <v xml:space="preserve">Date of first event between ev_prog_neo, ev_recloc, ev_recreg, ev_meta, status_vital </v>
      </c>
      <c r="S327" s="1" t="s">
        <v>83</v>
      </c>
      <c r="AC327" s="1" t="str">
        <f t="shared" si="50"/>
        <v>@derived</v>
      </c>
    </row>
    <row r="328" spans="1:48" x14ac:dyDescent="0.2">
      <c r="A328" s="10" t="s">
        <v>70</v>
      </c>
      <c r="B328" s="4" t="s">
        <v>843</v>
      </c>
      <c r="C328" s="32" t="s">
        <v>909</v>
      </c>
      <c r="D328" s="4" t="s">
        <v>81</v>
      </c>
      <c r="E328" s="4" t="s">
        <v>54</v>
      </c>
      <c r="F328" s="4"/>
      <c r="G328" s="4"/>
      <c r="H328" s="4"/>
      <c r="I328" s="4" t="s">
        <v>910</v>
      </c>
      <c r="J328" s="1" t="s">
        <v>911</v>
      </c>
      <c r="L328" s="1" t="str">
        <f t="shared" si="48"/>
        <v>dat_rfs</v>
      </c>
      <c r="M328" s="1" t="s">
        <v>87</v>
      </c>
      <c r="O328" s="1" t="s">
        <v>53</v>
      </c>
      <c r="P328" s="1" t="e">
        <f>#REF!</f>
        <v>#REF!</v>
      </c>
      <c r="Q328" s="4"/>
      <c r="R328" s="1" t="str">
        <f t="shared" si="49"/>
        <v xml:space="preserve">Date of first event between  ev_recloc, ev_recreg, ev_meta, status_vital </v>
      </c>
      <c r="S328" s="1" t="s">
        <v>83</v>
      </c>
      <c r="AC328" s="1" t="str">
        <f t="shared" si="50"/>
        <v>@derived</v>
      </c>
    </row>
    <row r="329" spans="1:48" x14ac:dyDescent="0.2">
      <c r="A329" s="10" t="s">
        <v>70</v>
      </c>
      <c r="B329" s="4" t="s">
        <v>843</v>
      </c>
      <c r="C329" s="32" t="s">
        <v>912</v>
      </c>
      <c r="D329" s="4" t="s">
        <v>81</v>
      </c>
      <c r="E329" s="4" t="s">
        <v>54</v>
      </c>
      <c r="F329" s="4"/>
      <c r="G329" s="4"/>
      <c r="H329" s="4"/>
      <c r="I329" s="4" t="s">
        <v>913</v>
      </c>
      <c r="J329" s="1" t="s">
        <v>914</v>
      </c>
      <c r="L329" s="1" t="str">
        <f t="shared" si="48"/>
        <v>dat_drfs</v>
      </c>
      <c r="M329" s="1" t="s">
        <v>87</v>
      </c>
      <c r="O329" s="1" t="s">
        <v>53</v>
      </c>
      <c r="P329" s="1" t="e">
        <f>#REF!</f>
        <v>#REF!</v>
      </c>
      <c r="Q329" s="4"/>
      <c r="R329" s="1" t="str">
        <f t="shared" si="49"/>
        <v>Date of first event between ev_meta and status_vital</v>
      </c>
      <c r="S329" s="1" t="s">
        <v>83</v>
      </c>
      <c r="AC329" s="1" t="str">
        <f t="shared" si="50"/>
        <v>@derived</v>
      </c>
    </row>
    <row r="330" spans="1:48" x14ac:dyDescent="0.2">
      <c r="A330" s="10" t="s">
        <v>70</v>
      </c>
      <c r="B330" s="4" t="s">
        <v>843</v>
      </c>
      <c r="C330" s="32" t="s">
        <v>915</v>
      </c>
      <c r="D330" s="4" t="s">
        <v>81</v>
      </c>
      <c r="E330" s="4" t="s">
        <v>54</v>
      </c>
      <c r="F330" s="4"/>
      <c r="G330" s="4"/>
      <c r="H330" s="4"/>
      <c r="I330" s="4" t="s">
        <v>916</v>
      </c>
      <c r="J330" s="1" t="s">
        <v>917</v>
      </c>
      <c r="L330" s="1" t="str">
        <f t="shared" si="48"/>
        <v>dat_dfs</v>
      </c>
      <c r="M330" s="1" t="s">
        <v>87</v>
      </c>
      <c r="O330" s="1" t="s">
        <v>53</v>
      </c>
      <c r="P330" s="1" t="e">
        <f>#REF!</f>
        <v>#REF!</v>
      </c>
      <c r="Q330" s="4"/>
      <c r="R330" s="1" t="str">
        <f t="shared" si="49"/>
        <v>Date of first event between ev_prog_neo, ev_recloc, ev_recreg, ev_meta, ev_contro, ev_secondk, death</v>
      </c>
      <c r="S330" s="1" t="s">
        <v>83</v>
      </c>
      <c r="AC330" s="1" t="str">
        <f t="shared" si="50"/>
        <v>@derived</v>
      </c>
    </row>
    <row r="331" spans="1:48" x14ac:dyDescent="0.2">
      <c r="A331" s="10" t="s">
        <v>70</v>
      </c>
      <c r="B331" s="4" t="s">
        <v>843</v>
      </c>
      <c r="C331" s="32" t="s">
        <v>918</v>
      </c>
      <c r="D331" s="4" t="s">
        <v>81</v>
      </c>
      <c r="E331" s="4" t="s">
        <v>54</v>
      </c>
      <c r="F331" s="4"/>
      <c r="G331" s="4"/>
      <c r="H331" s="4"/>
      <c r="I331" s="4" t="s">
        <v>919</v>
      </c>
      <c r="J331" s="1" t="s">
        <v>920</v>
      </c>
      <c r="L331" s="1" t="str">
        <f t="shared" si="48"/>
        <v>dat_dss</v>
      </c>
      <c r="M331" s="1" t="s">
        <v>87</v>
      </c>
      <c r="O331" s="1" t="s">
        <v>53</v>
      </c>
      <c r="P331" s="1" t="e">
        <f>#REF!</f>
        <v>#REF!</v>
      </c>
      <c r="Q331" s="4"/>
      <c r="R331" s="1" t="str">
        <f t="shared" si="49"/>
        <v>Date of death by BC</v>
      </c>
      <c r="S331" s="1" t="s">
        <v>83</v>
      </c>
      <c r="AC331" s="1" t="str">
        <f t="shared" si="50"/>
        <v>@derived</v>
      </c>
    </row>
    <row r="332" spans="1:48" x14ac:dyDescent="0.2">
      <c r="A332" s="8" t="s">
        <v>45</v>
      </c>
      <c r="B332" s="1" t="s">
        <v>921</v>
      </c>
      <c r="C332" s="32" t="s">
        <v>922</v>
      </c>
      <c r="D332" s="4" t="s">
        <v>48</v>
      </c>
      <c r="E332" s="4"/>
      <c r="F332" s="4"/>
      <c r="G332" s="4"/>
      <c r="H332" s="4" t="s">
        <v>923</v>
      </c>
      <c r="I332" s="4" t="s">
        <v>924</v>
      </c>
      <c r="J332" s="1" t="s">
        <v>924</v>
      </c>
      <c r="L332" s="1" t="str">
        <f t="shared" ref="L332:L343" si="53">C332</f>
        <v>preg_dg</v>
      </c>
      <c r="M332" s="23" t="s">
        <v>87</v>
      </c>
      <c r="O332" s="1" t="s">
        <v>208</v>
      </c>
      <c r="P332" s="1" t="e">
        <f>#REF!</f>
        <v>#REF!</v>
      </c>
      <c r="Q332" s="4"/>
      <c r="R332" s="1" t="str">
        <f t="shared" ref="R332:R340" si="54">I332</f>
        <v>Pregnancy at BC diagnosis</v>
      </c>
    </row>
    <row r="333" spans="1:48" x14ac:dyDescent="0.2">
      <c r="A333" s="8" t="s">
        <v>45</v>
      </c>
      <c r="B333" s="1" t="s">
        <v>921</v>
      </c>
      <c r="C333" s="32" t="s">
        <v>925</v>
      </c>
      <c r="D333" s="4" t="s">
        <v>48</v>
      </c>
      <c r="E333" s="4"/>
      <c r="F333" s="4"/>
      <c r="G333" s="4"/>
      <c r="H333" s="4" t="s">
        <v>926</v>
      </c>
      <c r="I333" s="1" t="s">
        <v>1171</v>
      </c>
      <c r="J333" s="1" t="s">
        <v>927</v>
      </c>
      <c r="L333" s="1" t="str">
        <f t="shared" si="53"/>
        <v>post_partum_dg</v>
      </c>
      <c r="M333" s="23" t="s">
        <v>87</v>
      </c>
      <c r="O333" s="1" t="s">
        <v>208</v>
      </c>
      <c r="P333" s="1" t="e">
        <f>#REF!</f>
        <v>#REF!</v>
      </c>
      <c r="Q333" s="4"/>
      <c r="R333" s="1" t="str">
        <f t="shared" si="54"/>
        <v>Post-partum at BC diagnosis (1 year after delivery)</v>
      </c>
    </row>
    <row r="334" spans="1:48" x14ac:dyDescent="0.2">
      <c r="A334" s="10" t="s">
        <v>70</v>
      </c>
      <c r="B334" s="1" t="s">
        <v>921</v>
      </c>
      <c r="C334" s="42" t="s">
        <v>1188</v>
      </c>
      <c r="D334" s="4" t="s">
        <v>48</v>
      </c>
      <c r="E334" s="4"/>
      <c r="F334" s="4"/>
      <c r="G334" s="4"/>
      <c r="H334" s="4" t="s">
        <v>205</v>
      </c>
      <c r="I334" s="4" t="s">
        <v>1179</v>
      </c>
      <c r="J334" s="1" t="s">
        <v>928</v>
      </c>
      <c r="K334" s="5"/>
      <c r="L334" s="1" t="str">
        <f t="shared" si="53"/>
        <v>obst_cond_dg</v>
      </c>
      <c r="M334" s="23" t="s">
        <v>87</v>
      </c>
      <c r="O334" s="1" t="s">
        <v>208</v>
      </c>
      <c r="P334" s="1" t="e">
        <f>#REF!</f>
        <v>#REF!</v>
      </c>
      <c r="Q334" s="4"/>
      <c r="R334" s="1" t="str">
        <f t="shared" si="54"/>
        <v>Any obstetrical condition at BC diagnosis (post partum - pregnant)</v>
      </c>
    </row>
    <row r="335" spans="1:48" x14ac:dyDescent="0.2">
      <c r="A335" s="8" t="s">
        <v>45</v>
      </c>
      <c r="B335" s="1" t="s">
        <v>929</v>
      </c>
      <c r="C335" s="1" t="s">
        <v>930</v>
      </c>
      <c r="D335" s="4" t="s">
        <v>48</v>
      </c>
      <c r="E335" s="4"/>
      <c r="F335" s="4"/>
      <c r="G335" s="4"/>
      <c r="H335" s="4" t="s">
        <v>205</v>
      </c>
      <c r="I335" s="4" t="s">
        <v>1172</v>
      </c>
      <c r="J335" s="1" t="s">
        <v>931</v>
      </c>
      <c r="K335" s="5"/>
      <c r="L335" s="1" t="str">
        <f t="shared" si="53"/>
        <v>fertil_preserv</v>
      </c>
      <c r="M335" s="23" t="s">
        <v>87</v>
      </c>
      <c r="N335" s="1" t="str">
        <f>CONCATENATE("&lt;div class='rich-text-field-label'&gt;&lt;p style='text-align: center;'&gt;",B335,"&lt;/p&gt;&lt;/div&gt;")</f>
        <v>&lt;div class='rich-text-field-label'&gt;&lt;p style='text-align: center;'&gt;fertility_preservation&lt;/p&gt;&lt;/div&gt;</v>
      </c>
      <c r="O335" s="1" t="s">
        <v>208</v>
      </c>
      <c r="P335" s="1" t="e">
        <f>#REF!</f>
        <v>#REF!</v>
      </c>
      <c r="Q335" s="4" t="str">
        <f>H335</f>
        <v>0,No|1,Yes</v>
      </c>
      <c r="R335" s="1" t="str">
        <f t="shared" si="54"/>
        <v>Realisation of a fertility preservation procedure at BC diagnosis (LHRH ago not counted as FPP)</v>
      </c>
    </row>
    <row r="336" spans="1:48" ht="17" customHeight="1" x14ac:dyDescent="0.2">
      <c r="A336" s="8" t="s">
        <v>45</v>
      </c>
      <c r="B336" s="1" t="s">
        <v>929</v>
      </c>
      <c r="C336" s="43" t="s">
        <v>1190</v>
      </c>
      <c r="D336" s="4" t="s">
        <v>48</v>
      </c>
      <c r="E336" s="4"/>
      <c r="F336" s="4"/>
      <c r="G336" s="4"/>
      <c r="H336" s="4" t="s">
        <v>932</v>
      </c>
      <c r="I336" s="4" t="s">
        <v>933</v>
      </c>
      <c r="J336" s="1" t="s">
        <v>934</v>
      </c>
      <c r="K336" s="5"/>
      <c r="L336" s="1" t="str">
        <f t="shared" si="53"/>
        <v>reason_no_pf</v>
      </c>
      <c r="M336" s="23" t="s">
        <v>87</v>
      </c>
      <c r="O336" s="1" t="s">
        <v>53</v>
      </c>
      <c r="P336" s="1" t="e">
        <f>#REF!</f>
        <v>#REF!</v>
      </c>
      <c r="Q336" s="4"/>
      <c r="R336" s="1" t="str">
        <f t="shared" si="54"/>
        <v>Reason of absence of fertility preservation (7 classes)</v>
      </c>
    </row>
    <row r="337" spans="1:23" ht="17" customHeight="1" x14ac:dyDescent="0.2">
      <c r="A337" s="8" t="s">
        <v>45</v>
      </c>
      <c r="B337" s="1" t="s">
        <v>929</v>
      </c>
      <c r="C337" s="43" t="s">
        <v>1189</v>
      </c>
      <c r="D337" s="4" t="s">
        <v>48</v>
      </c>
      <c r="E337" s="4"/>
      <c r="F337" s="4"/>
      <c r="G337" s="4"/>
      <c r="H337" s="4" t="s">
        <v>935</v>
      </c>
      <c r="I337" s="4" t="s">
        <v>936</v>
      </c>
      <c r="J337" s="1" t="s">
        <v>934</v>
      </c>
      <c r="K337" s="5"/>
      <c r="L337" s="1" t="str">
        <f t="shared" si="53"/>
        <v>reason_no_pf_2</v>
      </c>
      <c r="M337" s="23" t="s">
        <v>87</v>
      </c>
      <c r="O337" s="1" t="s">
        <v>53</v>
      </c>
      <c r="P337" s="1" t="e">
        <f>#REF!</f>
        <v>#REF!</v>
      </c>
      <c r="Q337" s="4"/>
      <c r="R337" s="1" t="str">
        <f t="shared" si="54"/>
        <v>Reason of absence of fertility preservation (3 classes)</v>
      </c>
    </row>
    <row r="338" spans="1:23" x14ac:dyDescent="0.2">
      <c r="A338" s="8" t="s">
        <v>45</v>
      </c>
      <c r="B338" s="1" t="s">
        <v>929</v>
      </c>
      <c r="C338" s="1" t="s">
        <v>1173</v>
      </c>
      <c r="D338" s="4" t="s">
        <v>48</v>
      </c>
      <c r="E338" s="4"/>
      <c r="F338" s="4"/>
      <c r="G338" s="4"/>
      <c r="H338" s="4" t="s">
        <v>205</v>
      </c>
      <c r="I338" s="4" t="s">
        <v>937</v>
      </c>
      <c r="J338" s="1" t="s">
        <v>938</v>
      </c>
      <c r="K338" s="5"/>
      <c r="L338" s="1" t="str">
        <f t="shared" si="53"/>
        <v>pf_discussion</v>
      </c>
      <c r="M338" s="23" t="s">
        <v>87</v>
      </c>
      <c r="O338" s="1" t="s">
        <v>208</v>
      </c>
      <c r="P338" s="1" t="e">
        <f>#REF!</f>
        <v>#REF!</v>
      </c>
      <c r="Q338" s="4"/>
      <c r="R338" s="1" t="str">
        <f t="shared" si="54"/>
        <v>Fertility preservation discussed with patient</v>
      </c>
    </row>
    <row r="339" spans="1:23" x14ac:dyDescent="0.2">
      <c r="A339" s="8" t="s">
        <v>45</v>
      </c>
      <c r="B339" s="1" t="s">
        <v>929</v>
      </c>
      <c r="C339" s="2" t="s">
        <v>939</v>
      </c>
      <c r="D339" s="4" t="s">
        <v>48</v>
      </c>
      <c r="E339" s="4"/>
      <c r="F339" s="4"/>
      <c r="G339" s="4"/>
      <c r="H339" s="4" t="s">
        <v>205</v>
      </c>
      <c r="I339" s="4" t="s">
        <v>940</v>
      </c>
      <c r="J339" s="1" t="s">
        <v>941</v>
      </c>
      <c r="K339" s="5"/>
      <c r="L339" s="1" t="str">
        <f t="shared" si="53"/>
        <v>fpp_type</v>
      </c>
      <c r="M339" s="23" t="s">
        <v>87</v>
      </c>
      <c r="O339" s="4" t="s">
        <v>53</v>
      </c>
      <c r="P339" s="1" t="e">
        <f>#REF!</f>
        <v>#REF!</v>
      </c>
      <c r="Q339" s="4" t="str">
        <f>H339</f>
        <v>0,No|1,Yes</v>
      </c>
      <c r="R339" s="1" t="str">
        <f t="shared" si="54"/>
        <v>At least one FPP</v>
      </c>
      <c r="W339" s="33" t="s">
        <v>942</v>
      </c>
    </row>
    <row r="340" spans="1:23" x14ac:dyDescent="0.2">
      <c r="A340" s="8" t="s">
        <v>45</v>
      </c>
      <c r="B340" s="1" t="s">
        <v>929</v>
      </c>
      <c r="C340" s="2" t="s">
        <v>943</v>
      </c>
      <c r="D340" s="4" t="s">
        <v>48</v>
      </c>
      <c r="E340" s="4"/>
      <c r="F340" s="4"/>
      <c r="G340" s="4"/>
      <c r="H340" s="4" t="s">
        <v>205</v>
      </c>
      <c r="I340" s="4" t="s">
        <v>944</v>
      </c>
      <c r="J340" s="1" t="s">
        <v>945</v>
      </c>
      <c r="K340" s="5"/>
      <c r="L340" s="1" t="str">
        <f t="shared" si="53"/>
        <v>ivm</v>
      </c>
      <c r="M340" s="23" t="s">
        <v>87</v>
      </c>
      <c r="O340" s="4" t="s">
        <v>53</v>
      </c>
      <c r="P340" s="1" t="e">
        <f>#REF!</f>
        <v>#REF!</v>
      </c>
      <c r="Q340" s="4" t="str">
        <f>H340</f>
        <v>0,No|1,Yes</v>
      </c>
      <c r="R340" s="1" t="str">
        <f t="shared" si="54"/>
        <v>had IVM as fertility preservation procedure</v>
      </c>
      <c r="W340" s="33" t="s">
        <v>942</v>
      </c>
    </row>
    <row r="341" spans="1:23" x14ac:dyDescent="0.2">
      <c r="A341" s="8" t="s">
        <v>45</v>
      </c>
      <c r="B341" s="1" t="s">
        <v>929</v>
      </c>
      <c r="C341" s="2" t="s">
        <v>946</v>
      </c>
      <c r="D341" s="4" t="s">
        <v>48</v>
      </c>
      <c r="E341" s="4"/>
      <c r="F341" s="4"/>
      <c r="G341" s="4"/>
      <c r="H341" s="4" t="s">
        <v>205</v>
      </c>
      <c r="I341" s="4" t="s">
        <v>947</v>
      </c>
      <c r="J341" s="1" t="s">
        <v>948</v>
      </c>
      <c r="K341" s="5"/>
      <c r="L341" s="1" t="str">
        <f t="shared" si="53"/>
        <v>cos</v>
      </c>
      <c r="M341" s="23" t="s">
        <v>87</v>
      </c>
      <c r="O341" s="4" t="s">
        <v>53</v>
      </c>
      <c r="P341" s="1" t="str">
        <f>I341</f>
        <v>had COS as fertility preservation procedure</v>
      </c>
      <c r="Q341" s="4" t="str">
        <f>H341</f>
        <v>0,No|1,Yes</v>
      </c>
      <c r="R341" s="1" t="e">
        <f>#REF!</f>
        <v>#REF!</v>
      </c>
      <c r="W341" s="33" t="s">
        <v>942</v>
      </c>
    </row>
    <row r="342" spans="1:23" x14ac:dyDescent="0.2">
      <c r="A342" s="8" t="s">
        <v>45</v>
      </c>
      <c r="B342" s="1" t="s">
        <v>929</v>
      </c>
      <c r="C342" s="2" t="s">
        <v>949</v>
      </c>
      <c r="D342" s="4" t="s">
        <v>48</v>
      </c>
      <c r="E342" s="4"/>
      <c r="F342" s="4"/>
      <c r="G342" s="4"/>
      <c r="H342" s="4" t="s">
        <v>205</v>
      </c>
      <c r="I342" s="4" t="s">
        <v>950</v>
      </c>
      <c r="J342" s="1" t="s">
        <v>951</v>
      </c>
      <c r="K342" s="5"/>
      <c r="L342" s="1" t="str">
        <f t="shared" si="53"/>
        <v>agonists_during_ct</v>
      </c>
      <c r="M342" s="23" t="s">
        <v>87</v>
      </c>
      <c r="O342" s="4" t="s">
        <v>53</v>
      </c>
      <c r="P342" s="1" t="e">
        <f>#REF!</f>
        <v>#REF!</v>
      </c>
      <c r="Q342" s="4" t="str">
        <f>H342</f>
        <v>0,No|1,Yes</v>
      </c>
      <c r="R342" s="1" t="str">
        <f t="shared" ref="R342:R356" si="55">I342</f>
        <v>had LHRH agonists during CT</v>
      </c>
      <c r="W342" s="33" t="s">
        <v>942</v>
      </c>
    </row>
    <row r="343" spans="1:23" x14ac:dyDescent="0.2">
      <c r="A343" s="8" t="s">
        <v>45</v>
      </c>
      <c r="B343" s="1" t="s">
        <v>929</v>
      </c>
      <c r="C343" s="2" t="s">
        <v>952</v>
      </c>
      <c r="D343" s="4" t="s">
        <v>48</v>
      </c>
      <c r="E343" s="4"/>
      <c r="F343" s="4"/>
      <c r="G343" s="4"/>
      <c r="H343" s="4" t="s">
        <v>205</v>
      </c>
      <c r="I343" s="4" t="s">
        <v>953</v>
      </c>
      <c r="J343" s="1" t="s">
        <v>953</v>
      </c>
      <c r="K343" s="5"/>
      <c r="L343" s="1" t="str">
        <f t="shared" si="53"/>
        <v>ovarian_cryopreservation</v>
      </c>
      <c r="M343" s="23" t="s">
        <v>87</v>
      </c>
      <c r="O343" s="1" t="s">
        <v>208</v>
      </c>
      <c r="P343" s="1" t="e">
        <f>#REF!</f>
        <v>#REF!</v>
      </c>
      <c r="Q343" s="4"/>
      <c r="R343" s="1" t="str">
        <f t="shared" si="55"/>
        <v>Ovarian cortex cryopreservation</v>
      </c>
      <c r="W343" s="33" t="s">
        <v>942</v>
      </c>
    </row>
    <row r="344" spans="1:23" x14ac:dyDescent="0.2">
      <c r="A344" s="8" t="s">
        <v>45</v>
      </c>
      <c r="B344" s="1" t="s">
        <v>929</v>
      </c>
      <c r="C344" s="2" t="s">
        <v>954</v>
      </c>
      <c r="D344" s="4" t="s">
        <v>48</v>
      </c>
      <c r="E344" s="4"/>
      <c r="F344" s="4"/>
      <c r="G344" s="4"/>
      <c r="H344" s="4" t="s">
        <v>205</v>
      </c>
      <c r="I344" s="4" t="s">
        <v>955</v>
      </c>
      <c r="J344" s="1" t="s">
        <v>955</v>
      </c>
      <c r="K344" s="5"/>
      <c r="L344" s="1" t="e">
        <f>#REF!</f>
        <v>#REF!</v>
      </c>
      <c r="M344" s="23" t="s">
        <v>87</v>
      </c>
      <c r="O344" s="1" t="s">
        <v>208</v>
      </c>
      <c r="P344" s="1" t="e">
        <f>#REF!</f>
        <v>#REF!</v>
      </c>
      <c r="Q344" s="4"/>
      <c r="R344" s="1" t="str">
        <f t="shared" si="55"/>
        <v>Oocytes cryopreservation</v>
      </c>
      <c r="W344" s="33" t="s">
        <v>942</v>
      </c>
    </row>
    <row r="345" spans="1:23" x14ac:dyDescent="0.2">
      <c r="A345" s="8" t="s">
        <v>45</v>
      </c>
      <c r="B345" s="1" t="s">
        <v>929</v>
      </c>
      <c r="C345" s="2" t="s">
        <v>956</v>
      </c>
      <c r="D345" s="4" t="s">
        <v>48</v>
      </c>
      <c r="E345" s="4"/>
      <c r="F345" s="4"/>
      <c r="G345" s="4"/>
      <c r="H345" s="4" t="s">
        <v>205</v>
      </c>
      <c r="I345" s="4" t="s">
        <v>957</v>
      </c>
      <c r="J345" s="1" t="s">
        <v>957</v>
      </c>
      <c r="K345" s="5"/>
      <c r="L345" s="1" t="str">
        <f t="shared" ref="L345:L355" si="56">C345</f>
        <v>embryo_cryopreservation</v>
      </c>
      <c r="M345" s="23" t="s">
        <v>87</v>
      </c>
      <c r="O345" s="1" t="s">
        <v>208</v>
      </c>
      <c r="P345" s="1" t="e">
        <f>#REF!</f>
        <v>#REF!</v>
      </c>
      <c r="Q345" s="4"/>
      <c r="R345" s="1" t="str">
        <f t="shared" si="55"/>
        <v>Embryo cryopreservation</v>
      </c>
      <c r="W345" s="33" t="s">
        <v>942</v>
      </c>
    </row>
    <row r="346" spans="1:23" x14ac:dyDescent="0.2">
      <c r="A346" s="10" t="s">
        <v>70</v>
      </c>
      <c r="B346" s="1" t="s">
        <v>929</v>
      </c>
      <c r="C346" s="1" t="s">
        <v>958</v>
      </c>
      <c r="D346" s="4" t="s">
        <v>48</v>
      </c>
      <c r="E346" s="4"/>
      <c r="F346" s="4"/>
      <c r="G346" s="4"/>
      <c r="H346" s="4" t="s">
        <v>205</v>
      </c>
      <c r="I346" s="4" t="s">
        <v>959</v>
      </c>
      <c r="J346" s="1" t="s">
        <v>960</v>
      </c>
      <c r="K346" s="5"/>
      <c r="L346" s="1" t="str">
        <f t="shared" si="56"/>
        <v>frozen_mat_available</v>
      </c>
      <c r="M346" s="23" t="s">
        <v>87</v>
      </c>
      <c r="O346" s="1" t="s">
        <v>208</v>
      </c>
      <c r="P346" s="1" t="e">
        <f>#REF!</f>
        <v>#REF!</v>
      </c>
      <c r="Q346" s="4" t="str">
        <f t="shared" ref="Q346:Q355" si="57">H346</f>
        <v>0,No|1,Yes</v>
      </c>
      <c r="R346" s="1" t="str">
        <f t="shared" si="55"/>
        <v>Availability of frozen embryo or oocytes (cortex is not classified as frozen material)</v>
      </c>
      <c r="W346" s="33" t="s">
        <v>942</v>
      </c>
    </row>
    <row r="347" spans="1:23" x14ac:dyDescent="0.2">
      <c r="A347" s="8" t="s">
        <v>45</v>
      </c>
      <c r="B347" s="1" t="s">
        <v>929</v>
      </c>
      <c r="C347" s="2" t="s">
        <v>1180</v>
      </c>
      <c r="D347" s="4" t="s">
        <v>48</v>
      </c>
      <c r="E347" s="4"/>
      <c r="F347" s="4"/>
      <c r="G347" s="4"/>
      <c r="H347" s="4" t="s">
        <v>205</v>
      </c>
      <c r="I347" s="4" t="s">
        <v>1182</v>
      </c>
      <c r="J347" s="4" t="s">
        <v>1182</v>
      </c>
      <c r="K347" s="5"/>
      <c r="L347" s="1" t="str">
        <f t="shared" si="56"/>
        <v>frozen_oocytes_nb</v>
      </c>
      <c r="M347" s="23" t="s">
        <v>87</v>
      </c>
      <c r="O347" s="1" t="s">
        <v>208</v>
      </c>
      <c r="P347" s="1" t="e">
        <f>#REF!</f>
        <v>#REF!</v>
      </c>
      <c r="Q347" s="4" t="str">
        <f t="shared" si="57"/>
        <v>0,No|1,Yes</v>
      </c>
      <c r="R347" s="1" t="str">
        <f t="shared" si="55"/>
        <v>Number of frozen oocytes</v>
      </c>
      <c r="W347" s="33" t="s">
        <v>942</v>
      </c>
    </row>
    <row r="348" spans="1:23" x14ac:dyDescent="0.2">
      <c r="A348" s="8" t="s">
        <v>45</v>
      </c>
      <c r="B348" s="1" t="s">
        <v>929</v>
      </c>
      <c r="C348" s="2" t="s">
        <v>1181</v>
      </c>
      <c r="D348" s="4" t="s">
        <v>48</v>
      </c>
      <c r="E348" s="4"/>
      <c r="F348" s="4"/>
      <c r="G348" s="4"/>
      <c r="H348" s="4" t="s">
        <v>205</v>
      </c>
      <c r="I348" s="4" t="s">
        <v>1183</v>
      </c>
      <c r="J348" s="4" t="s">
        <v>1183</v>
      </c>
      <c r="K348" s="5"/>
      <c r="L348" s="1" t="str">
        <f t="shared" si="56"/>
        <v>frozen_embryos_nb</v>
      </c>
      <c r="M348" s="23" t="s">
        <v>87</v>
      </c>
      <c r="O348" s="1" t="s">
        <v>208</v>
      </c>
      <c r="P348" s="1" t="e">
        <f>#REF!</f>
        <v>#REF!</v>
      </c>
      <c r="Q348" s="4" t="str">
        <f t="shared" si="57"/>
        <v>0,No|1,Yes</v>
      </c>
      <c r="R348" s="1" t="str">
        <f t="shared" si="55"/>
        <v>Number of frozen embryo</v>
      </c>
      <c r="W348" s="33" t="s">
        <v>942</v>
      </c>
    </row>
    <row r="349" spans="1:23" x14ac:dyDescent="0.2">
      <c r="A349" s="8" t="s">
        <v>45</v>
      </c>
      <c r="B349" s="1" t="s">
        <v>1178</v>
      </c>
      <c r="C349" s="2" t="s">
        <v>961</v>
      </c>
      <c r="D349" s="4" t="s">
        <v>48</v>
      </c>
      <c r="E349" s="4"/>
      <c r="F349" s="4"/>
      <c r="G349" s="4"/>
      <c r="H349" s="4" t="s">
        <v>962</v>
      </c>
      <c r="I349" s="4" t="s">
        <v>963</v>
      </c>
      <c r="J349" s="1" t="s">
        <v>964</v>
      </c>
      <c r="K349" s="5"/>
      <c r="L349" s="1" t="str">
        <f t="shared" si="56"/>
        <v>return_center_pf</v>
      </c>
      <c r="M349" s="23" t="s">
        <v>87</v>
      </c>
      <c r="O349" s="1" t="s">
        <v>208</v>
      </c>
      <c r="P349" s="1" t="e">
        <f>#REF!</f>
        <v>#REF!</v>
      </c>
      <c r="Q349" s="4" t="str">
        <f t="shared" si="57"/>
        <v>1,Yes</v>
      </c>
      <c r="R349" s="1" t="str">
        <f t="shared" si="55"/>
        <v>Return to center of FP</v>
      </c>
      <c r="W349" s="33" t="s">
        <v>942</v>
      </c>
    </row>
    <row r="350" spans="1:23" x14ac:dyDescent="0.2">
      <c r="A350" s="8" t="s">
        <v>45</v>
      </c>
      <c r="B350" s="1" t="s">
        <v>1178</v>
      </c>
      <c r="C350" s="1" t="s">
        <v>992</v>
      </c>
      <c r="D350" s="4" t="s">
        <v>48</v>
      </c>
      <c r="E350" s="4"/>
      <c r="F350" s="4"/>
      <c r="G350" s="4"/>
      <c r="H350" s="4" t="s">
        <v>205</v>
      </c>
      <c r="I350" s="4" t="s">
        <v>993</v>
      </c>
      <c r="J350" s="1" t="s">
        <v>994</v>
      </c>
      <c r="K350" s="5"/>
      <c r="L350" s="1" t="str">
        <f>C350</f>
        <v>mention_preg_desire</v>
      </c>
      <c r="M350" s="23" t="s">
        <v>87</v>
      </c>
      <c r="O350" s="1" t="s">
        <v>208</v>
      </c>
      <c r="P350" s="1" t="e">
        <f>#REF!</f>
        <v>#REF!</v>
      </c>
      <c r="Q350" s="4" t="str">
        <f>H350</f>
        <v>0,No|1,Yes</v>
      </c>
      <c r="R350" s="1" t="str">
        <f>I350</f>
        <v>Mention of pregnancy desire in EHR</v>
      </c>
      <c r="W350" s="33"/>
    </row>
    <row r="351" spans="1:23" x14ac:dyDescent="0.2">
      <c r="A351" s="8" t="s">
        <v>45</v>
      </c>
      <c r="B351" s="1" t="s">
        <v>1178</v>
      </c>
      <c r="C351" s="1" t="s">
        <v>1184</v>
      </c>
      <c r="D351" s="4" t="s">
        <v>81</v>
      </c>
      <c r="E351" s="4" t="s">
        <v>54</v>
      </c>
      <c r="F351" s="4"/>
      <c r="G351" s="4"/>
      <c r="H351" s="4"/>
      <c r="I351" s="4" t="s">
        <v>995</v>
      </c>
      <c r="J351" s="1" t="s">
        <v>995</v>
      </c>
      <c r="K351" s="5"/>
      <c r="M351" s="23"/>
      <c r="Q351" s="4"/>
      <c r="W351" s="33"/>
    </row>
    <row r="352" spans="1:23" x14ac:dyDescent="0.2">
      <c r="A352" s="8" t="s">
        <v>45</v>
      </c>
      <c r="B352" s="1" t="s">
        <v>1178</v>
      </c>
      <c r="C352" s="1" t="s">
        <v>965</v>
      </c>
      <c r="D352" s="4" t="s">
        <v>48</v>
      </c>
      <c r="E352" s="4"/>
      <c r="F352" s="4"/>
      <c r="G352" s="4"/>
      <c r="H352" s="4" t="s">
        <v>205</v>
      </c>
      <c r="I352" s="1" t="s">
        <v>966</v>
      </c>
      <c r="J352" s="1" t="s">
        <v>966</v>
      </c>
      <c r="L352" s="1" t="str">
        <f t="shared" si="56"/>
        <v>reuse_frozen_material</v>
      </c>
      <c r="M352" s="23" t="s">
        <v>87</v>
      </c>
      <c r="O352" s="1" t="s">
        <v>208</v>
      </c>
      <c r="P352" s="1" t="e">
        <f>#REF!</f>
        <v>#REF!</v>
      </c>
      <c r="Q352" s="4" t="str">
        <f t="shared" si="57"/>
        <v>0,No|1,Yes</v>
      </c>
      <c r="R352" s="1" t="str">
        <f t="shared" si="55"/>
        <v>Reuse of frozen material (oocytes or embryo)</v>
      </c>
      <c r="W352" s="33" t="s">
        <v>967</v>
      </c>
    </row>
    <row r="353" spans="1:23" x14ac:dyDescent="0.2">
      <c r="A353" s="8" t="s">
        <v>45</v>
      </c>
      <c r="B353" s="1" t="s">
        <v>1178</v>
      </c>
      <c r="C353" s="1" t="s">
        <v>968</v>
      </c>
      <c r="D353" s="4" t="s">
        <v>48</v>
      </c>
      <c r="E353" s="4"/>
      <c r="F353" s="4"/>
      <c r="G353" s="4"/>
      <c r="H353" s="4" t="s">
        <v>205</v>
      </c>
      <c r="I353" s="4" t="s">
        <v>969</v>
      </c>
      <c r="J353" s="1" t="s">
        <v>969</v>
      </c>
      <c r="K353" s="5"/>
      <c r="L353" s="1" t="str">
        <f t="shared" si="56"/>
        <v>reuse_frozen_cortex</v>
      </c>
      <c r="M353" s="23" t="s">
        <v>87</v>
      </c>
      <c r="O353" s="1" t="s">
        <v>208</v>
      </c>
      <c r="P353" s="1" t="e">
        <f>#REF!</f>
        <v>#REF!</v>
      </c>
      <c r="Q353" s="4" t="str">
        <f t="shared" si="57"/>
        <v>0,No|1,Yes</v>
      </c>
      <c r="R353" s="1" t="str">
        <f t="shared" si="55"/>
        <v>Ovarian cortex reimplantation</v>
      </c>
      <c r="W353" s="33" t="s">
        <v>970</v>
      </c>
    </row>
    <row r="354" spans="1:23" x14ac:dyDescent="0.2">
      <c r="A354" s="8" t="s">
        <v>45</v>
      </c>
      <c r="B354" s="1" t="s">
        <v>1178</v>
      </c>
      <c r="C354" s="1" t="s">
        <v>971</v>
      </c>
      <c r="D354" s="4" t="s">
        <v>48</v>
      </c>
      <c r="E354" s="4"/>
      <c r="F354" s="4"/>
      <c r="G354" s="4"/>
      <c r="H354" s="4" t="s">
        <v>205</v>
      </c>
      <c r="I354" s="4" t="s">
        <v>972</v>
      </c>
      <c r="J354" s="1" t="s">
        <v>972</v>
      </c>
      <c r="K354" s="5"/>
      <c r="L354" s="1" t="str">
        <f t="shared" si="56"/>
        <v>reuse_frozen_oocytes</v>
      </c>
      <c r="M354" s="23" t="s">
        <v>87</v>
      </c>
      <c r="O354" s="1" t="s">
        <v>208</v>
      </c>
      <c r="P354" s="1" t="e">
        <f>#REF!</f>
        <v>#REF!</v>
      </c>
      <c r="Q354" s="4" t="str">
        <f t="shared" si="57"/>
        <v>0,No|1,Yes</v>
      </c>
      <c r="R354" s="1" t="str">
        <f t="shared" si="55"/>
        <v>Frozen oocytes reuse</v>
      </c>
      <c r="W354" s="33" t="s">
        <v>973</v>
      </c>
    </row>
    <row r="355" spans="1:23" x14ac:dyDescent="0.2">
      <c r="A355" s="8" t="s">
        <v>45</v>
      </c>
      <c r="B355" s="1" t="s">
        <v>1178</v>
      </c>
      <c r="C355" s="1" t="s">
        <v>974</v>
      </c>
      <c r="D355" s="4" t="s">
        <v>48</v>
      </c>
      <c r="E355" s="4"/>
      <c r="F355" s="4"/>
      <c r="G355" s="4"/>
      <c r="H355" s="4" t="s">
        <v>205</v>
      </c>
      <c r="I355" s="4" t="s">
        <v>975</v>
      </c>
      <c r="J355" s="1" t="s">
        <v>975</v>
      </c>
      <c r="K355" s="5"/>
      <c r="L355" s="1" t="str">
        <f t="shared" si="56"/>
        <v>reuse_frozen_embryo</v>
      </c>
      <c r="M355" s="23" t="s">
        <v>87</v>
      </c>
      <c r="O355" s="1" t="s">
        <v>208</v>
      </c>
      <c r="P355" s="1" t="e">
        <f>#REF!</f>
        <v>#REF!</v>
      </c>
      <c r="Q355" s="4" t="str">
        <f t="shared" si="57"/>
        <v>0,No|1,Yes</v>
      </c>
      <c r="R355" s="1" t="str">
        <f t="shared" si="55"/>
        <v>Frozen embryo reuse</v>
      </c>
      <c r="W355" s="33" t="s">
        <v>973</v>
      </c>
    </row>
    <row r="356" spans="1:23" x14ac:dyDescent="0.2">
      <c r="A356" s="8" t="s">
        <v>45</v>
      </c>
      <c r="B356" s="1" t="s">
        <v>1178</v>
      </c>
      <c r="C356" s="1" t="s">
        <v>976</v>
      </c>
      <c r="D356" s="4" t="s">
        <v>48</v>
      </c>
      <c r="E356" s="4"/>
      <c r="F356" s="4"/>
      <c r="G356" s="4"/>
      <c r="H356" s="4" t="s">
        <v>205</v>
      </c>
      <c r="I356" s="4" t="s">
        <v>1177</v>
      </c>
      <c r="J356" s="1" t="s">
        <v>977</v>
      </c>
      <c r="K356" s="5"/>
      <c r="M356" s="23"/>
      <c r="Q356" s="4"/>
      <c r="R356" s="1" t="str">
        <f t="shared" si="55"/>
        <v>Egg donation after BC</v>
      </c>
      <c r="W356" s="33"/>
    </row>
    <row r="357" spans="1:23" x14ac:dyDescent="0.2">
      <c r="A357" s="8" t="s">
        <v>45</v>
      </c>
      <c r="B357" s="1" t="s">
        <v>1178</v>
      </c>
      <c r="C357" s="1" t="s">
        <v>978</v>
      </c>
      <c r="D357" s="4" t="s">
        <v>48</v>
      </c>
      <c r="E357" s="4"/>
      <c r="F357" s="4"/>
      <c r="G357" s="4"/>
      <c r="H357" s="4" t="s">
        <v>205</v>
      </c>
      <c r="I357" s="4" t="s">
        <v>979</v>
      </c>
      <c r="J357" s="1" t="s">
        <v>980</v>
      </c>
      <c r="K357" s="5"/>
      <c r="M357" s="23"/>
      <c r="Q357" s="4"/>
      <c r="W357" s="33"/>
    </row>
    <row r="358" spans="1:23" x14ac:dyDescent="0.2">
      <c r="A358" s="8" t="s">
        <v>45</v>
      </c>
      <c r="B358" s="1" t="s">
        <v>1178</v>
      </c>
      <c r="C358" s="1" t="s">
        <v>981</v>
      </c>
      <c r="D358" s="4" t="s">
        <v>48</v>
      </c>
      <c r="E358" s="4"/>
      <c r="F358" s="4"/>
      <c r="G358" s="4"/>
      <c r="H358" s="4" t="s">
        <v>205</v>
      </c>
      <c r="I358" s="4"/>
      <c r="J358" s="1" t="s">
        <v>982</v>
      </c>
      <c r="K358" s="5"/>
      <c r="M358" s="23"/>
      <c r="Q358" s="4"/>
      <c r="W358" s="33"/>
    </row>
    <row r="359" spans="1:23" x14ac:dyDescent="0.2">
      <c r="A359" s="8" t="s">
        <v>45</v>
      </c>
      <c r="B359" s="1" t="s">
        <v>1178</v>
      </c>
      <c r="C359" s="1" t="s">
        <v>983</v>
      </c>
      <c r="D359" s="4" t="s">
        <v>48</v>
      </c>
      <c r="E359" s="4"/>
      <c r="F359" s="4"/>
      <c r="G359" s="4"/>
      <c r="H359" s="4" t="s">
        <v>205</v>
      </c>
      <c r="I359" s="4"/>
      <c r="J359" s="1" t="s">
        <v>984</v>
      </c>
      <c r="K359" s="5"/>
      <c r="M359" s="23"/>
      <c r="Q359" s="4"/>
      <c r="W359" s="33"/>
    </row>
    <row r="360" spans="1:23" x14ac:dyDescent="0.2">
      <c r="A360" s="8" t="s">
        <v>45</v>
      </c>
      <c r="B360" s="1" t="s">
        <v>1178</v>
      </c>
      <c r="C360" s="1" t="s">
        <v>985</v>
      </c>
      <c r="D360" s="4" t="s">
        <v>48</v>
      </c>
      <c r="E360" s="4"/>
      <c r="F360" s="4"/>
      <c r="G360" s="4"/>
      <c r="H360" s="4" t="s">
        <v>205</v>
      </c>
      <c r="I360" s="4"/>
      <c r="J360" s="1" t="s">
        <v>986</v>
      </c>
      <c r="K360" s="5"/>
      <c r="M360" s="23"/>
      <c r="Q360" s="4"/>
      <c r="W360" s="33"/>
    </row>
    <row r="361" spans="1:23" x14ac:dyDescent="0.2">
      <c r="A361" s="8" t="s">
        <v>45</v>
      </c>
      <c r="B361" s="1" t="s">
        <v>1178</v>
      </c>
      <c r="C361" s="1" t="s">
        <v>987</v>
      </c>
      <c r="D361" s="4" t="s">
        <v>48</v>
      </c>
      <c r="E361" s="4"/>
      <c r="F361" s="4"/>
      <c r="G361" s="4"/>
      <c r="H361" s="4" t="s">
        <v>205</v>
      </c>
      <c r="I361" s="4"/>
      <c r="J361" s="1" t="s">
        <v>988</v>
      </c>
      <c r="K361" s="5"/>
      <c r="M361" s="23"/>
      <c r="Q361" s="4"/>
      <c r="W361" s="33"/>
    </row>
    <row r="362" spans="1:23" x14ac:dyDescent="0.2">
      <c r="A362" s="8" t="s">
        <v>45</v>
      </c>
      <c r="B362" s="1" t="s">
        <v>1178</v>
      </c>
      <c r="C362" s="1" t="s">
        <v>989</v>
      </c>
      <c r="D362" s="4" t="s">
        <v>48</v>
      </c>
      <c r="E362" s="4"/>
      <c r="F362" s="4"/>
      <c r="G362" s="4"/>
      <c r="H362" s="4" t="s">
        <v>205</v>
      </c>
      <c r="I362" s="4"/>
      <c r="J362" s="1" t="s">
        <v>990</v>
      </c>
      <c r="K362" s="5"/>
      <c r="M362" s="23"/>
      <c r="Q362" s="4"/>
      <c r="W362" s="33"/>
    </row>
    <row r="363" spans="1:23" x14ac:dyDescent="0.2">
      <c r="A363" s="8" t="s">
        <v>45</v>
      </c>
      <c r="B363" s="1" t="s">
        <v>991</v>
      </c>
      <c r="C363" s="1" t="s">
        <v>996</v>
      </c>
      <c r="D363" s="4" t="s">
        <v>48</v>
      </c>
      <c r="E363" s="4"/>
      <c r="F363" s="4"/>
      <c r="G363" s="4"/>
      <c r="H363" s="4" t="s">
        <v>205</v>
      </c>
      <c r="I363" s="4" t="s">
        <v>997</v>
      </c>
      <c r="J363" s="1" t="s">
        <v>998</v>
      </c>
      <c r="K363" s="5"/>
      <c r="L363" s="1" t="str">
        <f t="shared" ref="L363:L376" si="58">C363</f>
        <v>pregnancy_post_k</v>
      </c>
      <c r="M363" s="23" t="s">
        <v>87</v>
      </c>
      <c r="O363" s="1" t="s">
        <v>208</v>
      </c>
      <c r="P363" s="1" t="e">
        <f>#REF!</f>
        <v>#REF!</v>
      </c>
      <c r="Q363" s="4" t="str">
        <f t="shared" ref="Q363:R365" si="59">H363</f>
        <v>0,No|1,Yes</v>
      </c>
      <c r="R363" s="1" t="str">
        <f t="shared" si="59"/>
        <v>Pregnancy after BC diagnosis</v>
      </c>
      <c r="W363" s="33"/>
    </row>
    <row r="364" spans="1:23" x14ac:dyDescent="0.2">
      <c r="A364" s="8" t="s">
        <v>45</v>
      </c>
      <c r="B364" s="1" t="s">
        <v>991</v>
      </c>
      <c r="C364" s="1" t="s">
        <v>1185</v>
      </c>
      <c r="D364" s="4" t="s">
        <v>48</v>
      </c>
      <c r="E364" s="4"/>
      <c r="F364" s="4"/>
      <c r="G364" s="4"/>
      <c r="H364" s="1" t="s">
        <v>999</v>
      </c>
      <c r="I364" s="4" t="s">
        <v>1000</v>
      </c>
      <c r="J364" s="1" t="s">
        <v>1001</v>
      </c>
      <c r="K364" s="5"/>
      <c r="L364" s="1" t="str">
        <f t="shared" si="58"/>
        <v>spontan_art_preg_1</v>
      </c>
      <c r="M364" s="23" t="s">
        <v>87</v>
      </c>
      <c r="O364" s="4" t="s">
        <v>53</v>
      </c>
      <c r="P364" s="1" t="e">
        <f>#REF!</f>
        <v>#REF!</v>
      </c>
      <c r="Q364" s="4" t="str">
        <f t="shared" si="59"/>
        <v>1,spontaneous|2,ART wo frozen material reuse|3,ART with frozen material reuse|4,egg donation|5,others</v>
      </c>
      <c r="R364" s="1" t="str">
        <f t="shared" si="59"/>
        <v>Pregnancy occurrence (pregnancy #1)</v>
      </c>
      <c r="W364" s="33" t="s">
        <v>1002</v>
      </c>
    </row>
    <row r="365" spans="1:23" x14ac:dyDescent="0.2">
      <c r="A365" s="8" t="s">
        <v>45</v>
      </c>
      <c r="B365" s="1" t="s">
        <v>991</v>
      </c>
      <c r="C365" s="1" t="s">
        <v>1003</v>
      </c>
      <c r="D365" s="4" t="s">
        <v>48</v>
      </c>
      <c r="E365" s="4"/>
      <c r="F365" s="4"/>
      <c r="G365" s="4"/>
      <c r="H365" s="1" t="s">
        <v>1004</v>
      </c>
      <c r="I365" s="4" t="s">
        <v>1005</v>
      </c>
      <c r="J365" s="1" t="s">
        <v>1006</v>
      </c>
      <c r="K365" s="5"/>
      <c r="L365" s="1" t="str">
        <f t="shared" si="58"/>
        <v>preg_outcome_preg_1</v>
      </c>
      <c r="M365" s="23" t="s">
        <v>87</v>
      </c>
      <c r="O365" s="4" t="s">
        <v>53</v>
      </c>
      <c r="P365" s="1" t="e">
        <f>#REF!</f>
        <v>#REF!</v>
      </c>
      <c r="Q365" s="4" t="str">
        <f t="shared" si="59"/>
        <v>1,full term pregnancy|2,ongoing pregnancy|3,miscarriage|4,ectopic pregnancy|5,induced abortion|6,medical abortion</v>
      </c>
      <c r="R365" s="1" t="str">
        <f t="shared" si="59"/>
        <v>Pregnancy outcome (pregnancy #1)</v>
      </c>
      <c r="W365" s="33" t="s">
        <v>1002</v>
      </c>
    </row>
    <row r="366" spans="1:23" x14ac:dyDescent="0.2">
      <c r="A366" s="8" t="s">
        <v>45</v>
      </c>
      <c r="B366" s="1" t="s">
        <v>991</v>
      </c>
      <c r="C366" s="1" t="s">
        <v>1007</v>
      </c>
      <c r="D366" s="4" t="s">
        <v>81</v>
      </c>
      <c r="E366" s="4" t="s">
        <v>54</v>
      </c>
      <c r="F366" s="4"/>
      <c r="G366" s="4"/>
      <c r="I366" s="4" t="s">
        <v>1008</v>
      </c>
      <c r="J366" s="1" t="s">
        <v>1009</v>
      </c>
      <c r="K366" s="5"/>
      <c r="L366" s="1" t="str">
        <f t="shared" si="58"/>
        <v>dat_start_preg_1</v>
      </c>
      <c r="M366" s="23" t="s">
        <v>87</v>
      </c>
      <c r="O366" s="1" t="s">
        <v>53</v>
      </c>
      <c r="P366" s="1" t="e">
        <f>#REF!</f>
        <v>#REF!</v>
      </c>
      <c r="Q366" s="4"/>
      <c r="R366" s="1" t="str">
        <f t="shared" ref="R366:R376" si="60">I366</f>
        <v>Date of pregnancy beginning (pregnancy #1)</v>
      </c>
      <c r="S366" s="1" t="s">
        <v>83</v>
      </c>
      <c r="W366" s="33" t="s">
        <v>1002</v>
      </c>
    </row>
    <row r="367" spans="1:23" x14ac:dyDescent="0.2">
      <c r="A367" s="8" t="s">
        <v>45</v>
      </c>
      <c r="B367" s="1" t="s">
        <v>991</v>
      </c>
      <c r="C367" s="1" t="s">
        <v>1010</v>
      </c>
      <c r="D367" s="4" t="s">
        <v>48</v>
      </c>
      <c r="E367" s="4"/>
      <c r="F367" s="4"/>
      <c r="G367" s="4"/>
      <c r="I367" s="4" t="s">
        <v>1011</v>
      </c>
      <c r="J367" s="1" t="s">
        <v>1012</v>
      </c>
      <c r="K367" s="5"/>
      <c r="L367" s="1" t="str">
        <f t="shared" si="58"/>
        <v>comment_preg_1</v>
      </c>
      <c r="M367" s="23" t="s">
        <v>87</v>
      </c>
      <c r="O367" s="4" t="s">
        <v>53</v>
      </c>
      <c r="P367" s="1" t="e">
        <f>#REF!</f>
        <v>#REF!</v>
      </c>
      <c r="Q367" s="4"/>
      <c r="R367" s="1" t="str">
        <f t="shared" si="60"/>
        <v>Comment</v>
      </c>
      <c r="W367" s="33" t="s">
        <v>1002</v>
      </c>
    </row>
    <row r="368" spans="1:23" x14ac:dyDescent="0.2">
      <c r="A368" s="8" t="s">
        <v>45</v>
      </c>
      <c r="B368" s="1" t="s">
        <v>991</v>
      </c>
      <c r="C368" s="1" t="s">
        <v>1186</v>
      </c>
      <c r="D368" s="4" t="s">
        <v>48</v>
      </c>
      <c r="E368" s="4"/>
      <c r="F368" s="4"/>
      <c r="G368" s="4"/>
      <c r="H368" s="1" t="s">
        <v>999</v>
      </c>
      <c r="I368" s="4" t="s">
        <v>1013</v>
      </c>
      <c r="J368" s="1" t="s">
        <v>1014</v>
      </c>
      <c r="K368" s="5"/>
      <c r="L368" s="1" t="str">
        <f t="shared" si="58"/>
        <v>spontan_art_preg_2</v>
      </c>
      <c r="M368" s="23" t="s">
        <v>87</v>
      </c>
      <c r="O368" s="4" t="s">
        <v>53</v>
      </c>
      <c r="P368" s="1" t="e">
        <f>#REF!</f>
        <v>#REF!</v>
      </c>
      <c r="Q368" s="4" t="str">
        <f>H368</f>
        <v>1,spontaneous|2,ART wo frozen material reuse|3,ART with frozen material reuse|4,egg donation|5,others</v>
      </c>
      <c r="R368" s="1" t="str">
        <f t="shared" si="60"/>
        <v>Pregnancy occurrence (pregnancy #2)</v>
      </c>
      <c r="W368" s="33" t="s">
        <v>1002</v>
      </c>
    </row>
    <row r="369" spans="1:23" x14ac:dyDescent="0.2">
      <c r="A369" s="8" t="s">
        <v>45</v>
      </c>
      <c r="B369" s="1" t="s">
        <v>991</v>
      </c>
      <c r="C369" s="1" t="s">
        <v>1015</v>
      </c>
      <c r="D369" s="4" t="s">
        <v>48</v>
      </c>
      <c r="E369" s="4"/>
      <c r="F369" s="4"/>
      <c r="G369" s="4"/>
      <c r="H369" s="1" t="s">
        <v>1004</v>
      </c>
      <c r="I369" s="4" t="s">
        <v>1016</v>
      </c>
      <c r="J369" s="1" t="s">
        <v>1017</v>
      </c>
      <c r="K369" s="5"/>
      <c r="L369" s="1" t="str">
        <f t="shared" si="58"/>
        <v>preg_outcome_preg_2</v>
      </c>
      <c r="M369" s="23" t="s">
        <v>87</v>
      </c>
      <c r="O369" s="4" t="s">
        <v>53</v>
      </c>
      <c r="P369" s="1" t="e">
        <f>#REF!</f>
        <v>#REF!</v>
      </c>
      <c r="Q369" s="4" t="str">
        <f>H369</f>
        <v>1,full term pregnancy|2,ongoing pregnancy|3,miscarriage|4,ectopic pregnancy|5,induced abortion|6,medical abortion</v>
      </c>
      <c r="R369" s="1" t="str">
        <f t="shared" si="60"/>
        <v>Pregnancy outcome (pregnancy #2)</v>
      </c>
      <c r="W369" s="33" t="s">
        <v>1002</v>
      </c>
    </row>
    <row r="370" spans="1:23" x14ac:dyDescent="0.2">
      <c r="A370" s="8" t="s">
        <v>45</v>
      </c>
      <c r="B370" s="1" t="s">
        <v>991</v>
      </c>
      <c r="C370" s="1" t="s">
        <v>1018</v>
      </c>
      <c r="D370" s="4" t="s">
        <v>81</v>
      </c>
      <c r="E370" s="4" t="s">
        <v>54</v>
      </c>
      <c r="F370" s="4"/>
      <c r="G370" s="4"/>
      <c r="I370" s="4" t="s">
        <v>1019</v>
      </c>
      <c r="J370" s="1" t="s">
        <v>1020</v>
      </c>
      <c r="K370" s="5"/>
      <c r="L370" s="1" t="str">
        <f t="shared" si="58"/>
        <v>dat_start_preg_2</v>
      </c>
      <c r="M370" s="23" t="s">
        <v>87</v>
      </c>
      <c r="O370" s="1" t="s">
        <v>53</v>
      </c>
      <c r="P370" s="1" t="e">
        <f>#REF!</f>
        <v>#REF!</v>
      </c>
      <c r="Q370" s="4"/>
      <c r="R370" s="1" t="str">
        <f t="shared" si="60"/>
        <v>Date of pregnancy beginning (pregnancy #2)</v>
      </c>
      <c r="S370" s="1" t="s">
        <v>83</v>
      </c>
      <c r="W370" s="33" t="s">
        <v>1002</v>
      </c>
    </row>
    <row r="371" spans="1:23" x14ac:dyDescent="0.2">
      <c r="A371" s="8" t="s">
        <v>45</v>
      </c>
      <c r="B371" s="1" t="s">
        <v>991</v>
      </c>
      <c r="C371" s="1" t="s">
        <v>1021</v>
      </c>
      <c r="D371" s="4" t="s">
        <v>48</v>
      </c>
      <c r="E371" s="4"/>
      <c r="F371" s="4"/>
      <c r="G371" s="4"/>
      <c r="I371" s="4" t="s">
        <v>1011</v>
      </c>
      <c r="J371" s="1" t="s">
        <v>1022</v>
      </c>
      <c r="K371" s="5"/>
      <c r="L371" s="1" t="str">
        <f t="shared" si="58"/>
        <v>comment_preg_2</v>
      </c>
      <c r="M371" s="23" t="s">
        <v>87</v>
      </c>
      <c r="O371" s="4" t="s">
        <v>53</v>
      </c>
      <c r="P371" s="1" t="e">
        <f>#REF!</f>
        <v>#REF!</v>
      </c>
      <c r="Q371" s="4"/>
      <c r="R371" s="1" t="str">
        <f t="shared" si="60"/>
        <v>Comment</v>
      </c>
      <c r="W371" s="33" t="s">
        <v>1002</v>
      </c>
    </row>
    <row r="372" spans="1:23" x14ac:dyDescent="0.2">
      <c r="A372" s="8" t="s">
        <v>45</v>
      </c>
      <c r="B372" s="1" t="s">
        <v>991</v>
      </c>
      <c r="C372" s="1" t="s">
        <v>1187</v>
      </c>
      <c r="D372" s="4" t="s">
        <v>48</v>
      </c>
      <c r="E372" s="4"/>
      <c r="F372" s="4"/>
      <c r="G372" s="4"/>
      <c r="H372" s="1" t="s">
        <v>999</v>
      </c>
      <c r="I372" s="4" t="s">
        <v>1023</v>
      </c>
      <c r="J372" s="1" t="s">
        <v>1024</v>
      </c>
      <c r="K372" s="5"/>
      <c r="L372" s="1" t="str">
        <f t="shared" si="58"/>
        <v>spontan_art_preg_3</v>
      </c>
      <c r="M372" s="23" t="s">
        <v>87</v>
      </c>
      <c r="O372" s="4" t="s">
        <v>53</v>
      </c>
      <c r="P372" s="1" t="e">
        <f>#REF!</f>
        <v>#REF!</v>
      </c>
      <c r="Q372" s="4" t="str">
        <f>H372</f>
        <v>1,spontaneous|2,ART wo frozen material reuse|3,ART with frozen material reuse|4,egg donation|5,others</v>
      </c>
      <c r="R372" s="1" t="str">
        <f t="shared" si="60"/>
        <v>Pregnancy occurrence (pregnancy #3)</v>
      </c>
      <c r="W372" s="33" t="s">
        <v>1002</v>
      </c>
    </row>
    <row r="373" spans="1:23" x14ac:dyDescent="0.2">
      <c r="A373" s="8" t="s">
        <v>45</v>
      </c>
      <c r="B373" s="1" t="s">
        <v>991</v>
      </c>
      <c r="C373" s="1" t="s">
        <v>1025</v>
      </c>
      <c r="D373" s="4" t="s">
        <v>48</v>
      </c>
      <c r="E373" s="4"/>
      <c r="F373" s="4"/>
      <c r="G373" s="4"/>
      <c r="H373" s="1" t="s">
        <v>1004</v>
      </c>
      <c r="I373" s="4" t="s">
        <v>1026</v>
      </c>
      <c r="J373" s="1" t="s">
        <v>1027</v>
      </c>
      <c r="K373" s="5"/>
      <c r="L373" s="1" t="str">
        <f t="shared" si="58"/>
        <v>preg_outcome_preg_3</v>
      </c>
      <c r="M373" s="23" t="s">
        <v>87</v>
      </c>
      <c r="O373" s="4" t="s">
        <v>53</v>
      </c>
      <c r="P373" s="1" t="e">
        <f>#REF!</f>
        <v>#REF!</v>
      </c>
      <c r="Q373" s="4" t="str">
        <f>H373</f>
        <v>1,full term pregnancy|2,ongoing pregnancy|3,miscarriage|4,ectopic pregnancy|5,induced abortion|6,medical abortion</v>
      </c>
      <c r="R373" s="1" t="str">
        <f t="shared" si="60"/>
        <v>Pregnancy outcome (pregnancy #3)</v>
      </c>
      <c r="W373" s="33" t="s">
        <v>1002</v>
      </c>
    </row>
    <row r="374" spans="1:23" x14ac:dyDescent="0.2">
      <c r="A374" s="8" t="s">
        <v>45</v>
      </c>
      <c r="B374" s="1" t="s">
        <v>991</v>
      </c>
      <c r="C374" s="1" t="s">
        <v>1028</v>
      </c>
      <c r="D374" s="4" t="s">
        <v>81</v>
      </c>
      <c r="E374" s="4" t="s">
        <v>54</v>
      </c>
      <c r="F374" s="4"/>
      <c r="G374" s="4"/>
      <c r="I374" s="4" t="s">
        <v>1029</v>
      </c>
      <c r="J374" s="1" t="s">
        <v>1030</v>
      </c>
      <c r="K374" s="5"/>
      <c r="L374" s="1" t="str">
        <f t="shared" si="58"/>
        <v>dat_start_preg_3</v>
      </c>
      <c r="M374" s="23" t="s">
        <v>87</v>
      </c>
      <c r="O374" s="1" t="s">
        <v>53</v>
      </c>
      <c r="P374" s="1" t="e">
        <f>#REF!</f>
        <v>#REF!</v>
      </c>
      <c r="Q374" s="4"/>
      <c r="R374" s="1" t="str">
        <f t="shared" si="60"/>
        <v>Date of pregnancy beginning (pregnancy #3)</v>
      </c>
      <c r="S374" s="1" t="s">
        <v>83</v>
      </c>
      <c r="W374" s="33" t="s">
        <v>1002</v>
      </c>
    </row>
    <row r="375" spans="1:23" x14ac:dyDescent="0.2">
      <c r="A375" s="8" t="s">
        <v>45</v>
      </c>
      <c r="B375" s="1" t="s">
        <v>991</v>
      </c>
      <c r="C375" s="1" t="s">
        <v>1031</v>
      </c>
      <c r="D375" s="4" t="s">
        <v>48</v>
      </c>
      <c r="E375" s="4"/>
      <c r="F375" s="4"/>
      <c r="G375" s="4"/>
      <c r="I375" s="4" t="s">
        <v>1011</v>
      </c>
      <c r="J375" s="1" t="s">
        <v>1032</v>
      </c>
      <c r="K375" s="5"/>
      <c r="L375" s="1" t="str">
        <f t="shared" si="58"/>
        <v>comment_preg_3</v>
      </c>
      <c r="M375" s="23" t="s">
        <v>87</v>
      </c>
      <c r="O375" s="4" t="s">
        <v>53</v>
      </c>
      <c r="P375" s="1" t="e">
        <f>#REF!</f>
        <v>#REF!</v>
      </c>
      <c r="Q375" s="4"/>
      <c r="R375" s="1" t="str">
        <f t="shared" si="60"/>
        <v>Comment</v>
      </c>
      <c r="W375" s="33" t="s">
        <v>1002</v>
      </c>
    </row>
    <row r="376" spans="1:23" x14ac:dyDescent="0.2">
      <c r="A376" s="8" t="s">
        <v>45</v>
      </c>
      <c r="B376" s="1" t="s">
        <v>991</v>
      </c>
      <c r="C376" s="1" t="s">
        <v>1033</v>
      </c>
      <c r="D376" s="4" t="s">
        <v>48</v>
      </c>
      <c r="E376" s="4"/>
      <c r="F376" s="4"/>
      <c r="G376" s="4"/>
      <c r="I376" s="4" t="s">
        <v>1011</v>
      </c>
      <c r="J376" s="1" t="s">
        <v>1034</v>
      </c>
      <c r="K376" s="5"/>
      <c r="L376" s="1" t="str">
        <f t="shared" si="58"/>
        <v>comment_additional_pregnancies</v>
      </c>
      <c r="M376" s="23" t="s">
        <v>87</v>
      </c>
      <c r="O376" s="4" t="s">
        <v>53</v>
      </c>
      <c r="P376" s="1" t="e">
        <f>#REF!</f>
        <v>#REF!</v>
      </c>
      <c r="Q376" s="4"/>
      <c r="R376" s="1" t="str">
        <f t="shared" si="60"/>
        <v>Comment</v>
      </c>
      <c r="W376" s="33" t="s">
        <v>1002</v>
      </c>
    </row>
    <row r="377" spans="1:23" x14ac:dyDescent="0.2">
      <c r="C377" s="35"/>
      <c r="Q377" s="4"/>
    </row>
    <row r="378" spans="1:23" x14ac:dyDescent="0.2">
      <c r="Q378" s="4"/>
    </row>
    <row r="379" spans="1:23" x14ac:dyDescent="0.2">
      <c r="Q379" s="4"/>
    </row>
    <row r="380" spans="1:23" x14ac:dyDescent="0.2">
      <c r="Q380" s="4"/>
    </row>
    <row r="381" spans="1:23" x14ac:dyDescent="0.2">
      <c r="Q381" s="4"/>
    </row>
    <row r="382" spans="1:23" x14ac:dyDescent="0.2">
      <c r="Q382" s="4"/>
    </row>
    <row r="383" spans="1:23" x14ac:dyDescent="0.2">
      <c r="Q383" s="4"/>
    </row>
    <row r="384" spans="1:23" x14ac:dyDescent="0.2">
      <c r="Q384" s="4"/>
    </row>
    <row r="385" spans="17:17" x14ac:dyDescent="0.2">
      <c r="Q385" s="4"/>
    </row>
    <row r="386" spans="17:17" x14ac:dyDescent="0.2">
      <c r="Q386" s="4"/>
    </row>
    <row r="387" spans="17:17" x14ac:dyDescent="0.2">
      <c r="Q387" s="4"/>
    </row>
    <row r="388" spans="17:17" x14ac:dyDescent="0.2">
      <c r="Q388" s="4"/>
    </row>
    <row r="389" spans="17:17" x14ac:dyDescent="0.2">
      <c r="Q389" s="4"/>
    </row>
    <row r="390" spans="17:17" x14ac:dyDescent="0.2">
      <c r="Q390" s="4"/>
    </row>
    <row r="391" spans="17:17" x14ac:dyDescent="0.2">
      <c r="Q391" s="4"/>
    </row>
    <row r="392" spans="17:17" x14ac:dyDescent="0.2">
      <c r="Q392" s="4"/>
    </row>
    <row r="393" spans="17:17" x14ac:dyDescent="0.2">
      <c r="Q393" s="4"/>
    </row>
    <row r="394" spans="17:17" x14ac:dyDescent="0.2">
      <c r="Q394" s="4"/>
    </row>
    <row r="395" spans="17:17" x14ac:dyDescent="0.2">
      <c r="Q395" s="4"/>
    </row>
    <row r="396" spans="17:17" x14ac:dyDescent="0.2">
      <c r="Q396" s="4"/>
    </row>
    <row r="397" spans="17:17" x14ac:dyDescent="0.2">
      <c r="Q397" s="4"/>
    </row>
    <row r="398" spans="17:17" x14ac:dyDescent="0.2">
      <c r="Q398" s="4"/>
    </row>
    <row r="399" spans="17:17" x14ac:dyDescent="0.2">
      <c r="Q399" s="4"/>
    </row>
    <row r="400" spans="17:17" x14ac:dyDescent="0.2">
      <c r="Q400" s="4"/>
    </row>
    <row r="401" spans="17:17" x14ac:dyDescent="0.2">
      <c r="Q401" s="4"/>
    </row>
    <row r="402" spans="17:17" x14ac:dyDescent="0.2">
      <c r="Q402" s="4"/>
    </row>
    <row r="403" spans="17:17" x14ac:dyDescent="0.2">
      <c r="Q403" s="4"/>
    </row>
    <row r="404" spans="17:17" x14ac:dyDescent="0.2">
      <c r="Q404" s="4"/>
    </row>
    <row r="405" spans="17:17" x14ac:dyDescent="0.2">
      <c r="Q405" s="4"/>
    </row>
    <row r="406" spans="17:17" x14ac:dyDescent="0.2">
      <c r="Q406" s="4"/>
    </row>
    <row r="407" spans="17:17" x14ac:dyDescent="0.2">
      <c r="Q407" s="4"/>
    </row>
    <row r="408" spans="17:17" x14ac:dyDescent="0.2">
      <c r="Q408" s="4"/>
    </row>
    <row r="409" spans="17:17" x14ac:dyDescent="0.2">
      <c r="Q409" s="4"/>
    </row>
    <row r="410" spans="17:17" x14ac:dyDescent="0.2">
      <c r="Q410" s="4"/>
    </row>
    <row r="411" spans="17:17" x14ac:dyDescent="0.2">
      <c r="Q411" s="4"/>
    </row>
    <row r="412" spans="17:17" x14ac:dyDescent="0.2">
      <c r="Q412" s="4"/>
    </row>
    <row r="413" spans="17:17" x14ac:dyDescent="0.2">
      <c r="Q413" s="4"/>
    </row>
    <row r="414" spans="17:17" x14ac:dyDescent="0.2">
      <c r="Q414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2021-01-06T16:28:37Z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