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640" windowHeight="16820" tabRatio="500"/>
  </bookViews>
  <sheets>
    <sheet name="Feuil1" sheetId="1" r:id="rId1"/>
    <sheet name="Feuil2" sheetId="2" r:id="rId2"/>
  </sheets>
  <definedNames>
    <definedName name="_xlnm._FilterDatabase" localSheetId="0" hidden="1">Feuil1!$A$1:$AQ$346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2" i="1" l="1"/>
  <c r="N32" i="1"/>
  <c r="M32" i="1"/>
  <c r="L32" i="1"/>
  <c r="H32" i="1"/>
  <c r="Y3" i="1"/>
  <c r="N3" i="1"/>
  <c r="M3" i="1"/>
  <c r="L3" i="1"/>
  <c r="H3" i="1"/>
  <c r="Y268" i="1"/>
  <c r="N268" i="1"/>
  <c r="M268" i="1"/>
  <c r="L268" i="1"/>
  <c r="H268" i="1"/>
  <c r="Y266" i="1"/>
  <c r="N266" i="1"/>
  <c r="M266" i="1"/>
  <c r="L266" i="1"/>
  <c r="H266" i="1"/>
  <c r="Y264" i="1"/>
  <c r="N264" i="1"/>
  <c r="M264" i="1"/>
  <c r="L264" i="1"/>
  <c r="H264" i="1"/>
  <c r="Y262" i="1"/>
  <c r="N262" i="1"/>
  <c r="M262" i="1"/>
  <c r="L262" i="1"/>
  <c r="H262" i="1"/>
  <c r="Y255" i="1"/>
  <c r="N255" i="1"/>
  <c r="M255" i="1"/>
  <c r="L255" i="1"/>
  <c r="H255" i="1"/>
  <c r="Y253" i="1"/>
  <c r="N253" i="1"/>
  <c r="M253" i="1"/>
  <c r="L253" i="1"/>
  <c r="H253" i="1"/>
  <c r="Y251" i="1"/>
  <c r="N251" i="1"/>
  <c r="M251" i="1"/>
  <c r="L251" i="1"/>
  <c r="H251" i="1"/>
  <c r="Y250" i="1"/>
  <c r="N250" i="1"/>
  <c r="M250" i="1"/>
  <c r="L250" i="1"/>
  <c r="J250" i="1"/>
  <c r="H250" i="1"/>
  <c r="Y243" i="1"/>
  <c r="N243" i="1"/>
  <c r="M243" i="1"/>
  <c r="L243" i="1"/>
  <c r="H243" i="1"/>
  <c r="Y240" i="1"/>
  <c r="N240" i="1"/>
  <c r="M240" i="1"/>
  <c r="L240" i="1"/>
  <c r="H240" i="1"/>
  <c r="Y237" i="1"/>
  <c r="N237" i="1"/>
  <c r="M237" i="1"/>
  <c r="L237" i="1"/>
  <c r="H237" i="1"/>
  <c r="Y234" i="1"/>
  <c r="N234" i="1"/>
  <c r="M234" i="1"/>
  <c r="L234" i="1"/>
  <c r="H234" i="1"/>
  <c r="Y231" i="1"/>
  <c r="N231" i="1"/>
  <c r="M231" i="1"/>
  <c r="L231" i="1"/>
  <c r="H231" i="1"/>
  <c r="Y228" i="1"/>
  <c r="N228" i="1"/>
  <c r="M228" i="1"/>
  <c r="L228" i="1"/>
  <c r="H228" i="1"/>
  <c r="Y225" i="1"/>
  <c r="N225" i="1"/>
  <c r="M225" i="1"/>
  <c r="L225" i="1"/>
  <c r="H225" i="1"/>
  <c r="Y224" i="1"/>
  <c r="N224" i="1"/>
  <c r="L224" i="1"/>
  <c r="J224" i="1"/>
  <c r="H224" i="1"/>
  <c r="Y31" i="1"/>
  <c r="N31" i="1"/>
  <c r="M31" i="1"/>
  <c r="L31" i="1"/>
  <c r="H31" i="1"/>
  <c r="Y269" i="1"/>
  <c r="N269" i="1"/>
  <c r="M269" i="1"/>
  <c r="L269" i="1"/>
  <c r="H269" i="1"/>
  <c r="Y279" i="1"/>
  <c r="N279" i="1"/>
  <c r="L279" i="1"/>
  <c r="H279" i="1"/>
  <c r="Y278" i="1"/>
  <c r="N278" i="1"/>
  <c r="L278" i="1"/>
  <c r="H278" i="1"/>
  <c r="Y273" i="1"/>
  <c r="N273" i="1"/>
  <c r="L273" i="1"/>
  <c r="H273" i="1"/>
  <c r="Y260" i="1"/>
  <c r="N260" i="1"/>
  <c r="L260" i="1"/>
  <c r="H260" i="1"/>
  <c r="Y256" i="1"/>
  <c r="N256" i="1"/>
  <c r="M256" i="1"/>
  <c r="L256" i="1"/>
  <c r="H256" i="1"/>
  <c r="L245" i="1"/>
  <c r="N245" i="1"/>
  <c r="H245" i="1"/>
  <c r="Y24" i="1"/>
  <c r="N24" i="1"/>
  <c r="M24" i="1"/>
  <c r="L24" i="1"/>
  <c r="H24" i="1"/>
  <c r="Y272" i="1"/>
  <c r="N272" i="1"/>
  <c r="L272" i="1"/>
  <c r="H272" i="1"/>
  <c r="Y267" i="1"/>
  <c r="N267" i="1"/>
  <c r="M267" i="1"/>
  <c r="L267" i="1"/>
  <c r="H267" i="1"/>
  <c r="Y25" i="1"/>
  <c r="N25" i="1"/>
  <c r="M25" i="1"/>
  <c r="L25" i="1"/>
  <c r="H25" i="1"/>
  <c r="Y20" i="1"/>
  <c r="N20" i="1"/>
  <c r="M20" i="1"/>
  <c r="L20" i="1"/>
  <c r="H20" i="1"/>
  <c r="Y33" i="1"/>
  <c r="N33" i="1"/>
  <c r="M33" i="1"/>
  <c r="L33" i="1"/>
  <c r="H33" i="1"/>
  <c r="Y27" i="1"/>
  <c r="N27" i="1"/>
  <c r="M27" i="1"/>
  <c r="L27" i="1"/>
  <c r="H27" i="1"/>
  <c r="Y21" i="1"/>
  <c r="N21" i="1"/>
  <c r="M21" i="1"/>
  <c r="L21" i="1"/>
  <c r="H21" i="1"/>
  <c r="Y26" i="1"/>
  <c r="N26" i="1"/>
  <c r="M26" i="1"/>
  <c r="L26" i="1"/>
  <c r="H26" i="1"/>
  <c r="Y23" i="1"/>
  <c r="N23" i="1"/>
  <c r="M23" i="1"/>
  <c r="L23" i="1"/>
  <c r="H23" i="1"/>
  <c r="Y22" i="1"/>
  <c r="N22" i="1"/>
  <c r="M22" i="1"/>
  <c r="L22" i="1"/>
  <c r="H22" i="1"/>
  <c r="Y30" i="1"/>
  <c r="N30" i="1"/>
  <c r="M30" i="1"/>
  <c r="L30" i="1"/>
  <c r="H30" i="1"/>
  <c r="Y29" i="1"/>
  <c r="N29" i="1"/>
  <c r="M29" i="1"/>
  <c r="L29" i="1"/>
  <c r="H29" i="1"/>
  <c r="Y28" i="1"/>
  <c r="N28" i="1"/>
  <c r="M28" i="1"/>
  <c r="L28" i="1"/>
  <c r="H28" i="1"/>
  <c r="Y19" i="1"/>
  <c r="N19" i="1"/>
  <c r="M19" i="1"/>
  <c r="L19" i="1"/>
  <c r="H19" i="1"/>
  <c r="Y18" i="1"/>
  <c r="N18" i="1"/>
  <c r="M18" i="1"/>
  <c r="L18" i="1"/>
  <c r="H18" i="1"/>
  <c r="J283" i="1"/>
  <c r="N289" i="1"/>
  <c r="H283" i="1"/>
  <c r="H287" i="1"/>
  <c r="H288" i="1"/>
  <c r="H289" i="1"/>
  <c r="H290" i="1"/>
  <c r="H291" i="1"/>
  <c r="H292" i="1"/>
  <c r="H293" i="1"/>
  <c r="H295" i="1"/>
  <c r="H294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N288" i="1"/>
  <c r="N287" i="1"/>
  <c r="L283" i="1"/>
  <c r="N283" i="1"/>
  <c r="M289" i="1"/>
  <c r="M36" i="1"/>
  <c r="M37" i="1"/>
  <c r="M38" i="1"/>
  <c r="M39" i="1"/>
  <c r="M42" i="1"/>
  <c r="M43" i="1"/>
  <c r="M45" i="1"/>
  <c r="M46" i="1"/>
  <c r="M47" i="1"/>
  <c r="M48" i="1"/>
  <c r="M50" i="1"/>
  <c r="M51" i="1"/>
  <c r="M52" i="1"/>
  <c r="M53" i="1"/>
  <c r="M54" i="1"/>
  <c r="M58" i="1"/>
  <c r="M59" i="1"/>
  <c r="M60" i="1"/>
  <c r="M61" i="1"/>
  <c r="M62" i="1"/>
  <c r="M63" i="1"/>
  <c r="M64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6" i="1"/>
  <c r="M87" i="1"/>
  <c r="M88" i="1"/>
  <c r="M89" i="1"/>
  <c r="M90" i="1"/>
  <c r="M91" i="1"/>
  <c r="M93" i="1"/>
  <c r="M94" i="1"/>
  <c r="M95" i="1"/>
  <c r="M96" i="1"/>
  <c r="M97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3" i="1"/>
  <c r="M125" i="1"/>
  <c r="M126" i="1"/>
  <c r="M127" i="1"/>
  <c r="M128" i="1"/>
  <c r="M129" i="1"/>
  <c r="M131" i="1"/>
  <c r="M132" i="1"/>
  <c r="M134" i="1"/>
  <c r="M135" i="1"/>
  <c r="M136" i="1"/>
  <c r="M138" i="1"/>
  <c r="M139" i="1"/>
  <c r="M140" i="1"/>
  <c r="M141" i="1"/>
  <c r="M142" i="1"/>
  <c r="M145" i="1"/>
  <c r="M147" i="1"/>
  <c r="M149" i="1"/>
  <c r="M150" i="1"/>
  <c r="M151" i="1"/>
  <c r="M153" i="1"/>
  <c r="M155" i="1"/>
  <c r="M156" i="1"/>
  <c r="M157" i="1"/>
  <c r="M158" i="1"/>
  <c r="M159" i="1"/>
  <c r="M165" i="1"/>
  <c r="M166" i="1"/>
  <c r="M167" i="1"/>
  <c r="M168" i="1"/>
  <c r="M173" i="1"/>
  <c r="M174" i="1"/>
  <c r="M175" i="1"/>
  <c r="M176" i="1"/>
  <c r="M177" i="1"/>
  <c r="M178" i="1"/>
  <c r="M181" i="1"/>
  <c r="M185" i="1"/>
  <c r="M186" i="1"/>
  <c r="M187" i="1"/>
  <c r="M189" i="1"/>
  <c r="M190" i="1"/>
  <c r="M191" i="1"/>
  <c r="M192" i="1"/>
  <c r="M194" i="1"/>
  <c r="M195" i="1"/>
  <c r="M196" i="1"/>
  <c r="M198" i="1"/>
  <c r="M199" i="1"/>
  <c r="M200" i="1"/>
  <c r="M201" i="1"/>
  <c r="M202" i="1"/>
  <c r="M203" i="1"/>
  <c r="M204" i="1"/>
  <c r="M205" i="1"/>
  <c r="M206" i="1"/>
  <c r="M208" i="1"/>
  <c r="M209" i="1"/>
  <c r="M210" i="1"/>
  <c r="M211" i="1"/>
  <c r="M213" i="1"/>
  <c r="M226" i="1"/>
  <c r="M229" i="1"/>
  <c r="M232" i="1"/>
  <c r="M235" i="1"/>
  <c r="M238" i="1"/>
  <c r="M241" i="1"/>
  <c r="M244" i="1"/>
  <c r="M249" i="1"/>
  <c r="M252" i="1"/>
  <c r="M254" i="1"/>
  <c r="M263" i="1"/>
  <c r="M265" i="1"/>
  <c r="M283" i="1"/>
  <c r="M288" i="1"/>
  <c r="M290" i="1"/>
  <c r="M291" i="1"/>
  <c r="M292" i="1"/>
  <c r="M293" i="1"/>
  <c r="M295" i="1"/>
  <c r="M294" i="1"/>
  <c r="M296" i="1"/>
  <c r="M297" i="1"/>
  <c r="M300" i="1"/>
  <c r="M301" i="1"/>
  <c r="M304" i="1"/>
  <c r="M305" i="1"/>
  <c r="M6" i="1"/>
  <c r="M15" i="1"/>
  <c r="M16" i="1"/>
  <c r="M17" i="1"/>
  <c r="M35" i="1"/>
  <c r="N2" i="1"/>
  <c r="M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6" i="1"/>
  <c r="N227" i="1"/>
  <c r="N229" i="1"/>
  <c r="N230" i="1"/>
  <c r="N232" i="1"/>
  <c r="N233" i="1"/>
  <c r="N235" i="1"/>
  <c r="N236" i="1"/>
  <c r="N238" i="1"/>
  <c r="N239" i="1"/>
  <c r="N241" i="1"/>
  <c r="N242" i="1"/>
  <c r="N244" i="1"/>
  <c r="N246" i="1"/>
  <c r="N247" i="1"/>
  <c r="N248" i="1"/>
  <c r="N249" i="1"/>
  <c r="N252" i="1"/>
  <c r="N254" i="1"/>
  <c r="N257" i="1"/>
  <c r="N258" i="1"/>
  <c r="N259" i="1"/>
  <c r="N261" i="1"/>
  <c r="N263" i="1"/>
  <c r="N265" i="1"/>
  <c r="N270" i="1"/>
  <c r="N271" i="1"/>
  <c r="N274" i="1"/>
  <c r="N275" i="1"/>
  <c r="N276" i="1"/>
  <c r="N277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6" i="1"/>
  <c r="Y227" i="1"/>
  <c r="Y229" i="1"/>
  <c r="Y230" i="1"/>
  <c r="Y232" i="1"/>
  <c r="Y233" i="1"/>
  <c r="Y235" i="1"/>
  <c r="Y236" i="1"/>
  <c r="Y238" i="1"/>
  <c r="Y239" i="1"/>
  <c r="Y241" i="1"/>
  <c r="Y242" i="1"/>
  <c r="Y244" i="1"/>
  <c r="Y246" i="1"/>
  <c r="Y247" i="1"/>
  <c r="Y248" i="1"/>
  <c r="Y249" i="1"/>
  <c r="Y252" i="1"/>
  <c r="Y254" i="1"/>
  <c r="Y257" i="1"/>
  <c r="Y258" i="1"/>
  <c r="Y259" i="1"/>
  <c r="Y261" i="1"/>
  <c r="Y263" i="1"/>
  <c r="Y265" i="1"/>
  <c r="Y270" i="1"/>
  <c r="Y271" i="1"/>
  <c r="Y274" i="1"/>
  <c r="Y275" i="1"/>
  <c r="Y276" i="1"/>
  <c r="Y277" i="1"/>
  <c r="Y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6" i="1"/>
  <c r="L227" i="1"/>
  <c r="L229" i="1"/>
  <c r="L230" i="1"/>
  <c r="L232" i="1"/>
  <c r="L233" i="1"/>
  <c r="L235" i="1"/>
  <c r="L236" i="1"/>
  <c r="L238" i="1"/>
  <c r="L239" i="1"/>
  <c r="L241" i="1"/>
  <c r="L242" i="1"/>
  <c r="L244" i="1"/>
  <c r="L246" i="1"/>
  <c r="L247" i="1"/>
  <c r="L248" i="1"/>
  <c r="L249" i="1"/>
  <c r="L252" i="1"/>
  <c r="L254" i="1"/>
  <c r="L257" i="1"/>
  <c r="L258" i="1"/>
  <c r="L259" i="1"/>
  <c r="L261" i="1"/>
  <c r="L263" i="1"/>
  <c r="L265" i="1"/>
  <c r="L270" i="1"/>
  <c r="L271" i="1"/>
  <c r="L274" i="1"/>
  <c r="L275" i="1"/>
  <c r="L276" i="1"/>
  <c r="L277" i="1"/>
  <c r="L2" i="1"/>
  <c r="J249" i="1"/>
  <c r="J223" i="1"/>
  <c r="J216" i="1"/>
  <c r="J204" i="1"/>
  <c r="J193" i="1"/>
  <c r="J191" i="1"/>
  <c r="J189" i="1"/>
  <c r="J177" i="1"/>
  <c r="J168" i="1"/>
  <c r="J155" i="1"/>
  <c r="J142" i="1"/>
  <c r="J135" i="1"/>
  <c r="J93" i="1"/>
  <c r="J81" i="1"/>
  <c r="J73" i="1"/>
  <c r="J67" i="1"/>
  <c r="J34" i="1"/>
  <c r="J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6" i="1"/>
  <c r="H227" i="1"/>
  <c r="H229" i="1"/>
  <c r="H230" i="1"/>
  <c r="H232" i="1"/>
  <c r="H233" i="1"/>
  <c r="H235" i="1"/>
  <c r="H236" i="1"/>
  <c r="H238" i="1"/>
  <c r="H239" i="1"/>
  <c r="H241" i="1"/>
  <c r="H242" i="1"/>
  <c r="H244" i="1"/>
  <c r="H246" i="1"/>
  <c r="H247" i="1"/>
  <c r="H248" i="1"/>
  <c r="H249" i="1"/>
  <c r="H252" i="1"/>
  <c r="H254" i="1"/>
  <c r="H257" i="1"/>
  <c r="H258" i="1"/>
  <c r="H259" i="1"/>
  <c r="H261" i="1"/>
  <c r="H263" i="1"/>
  <c r="H265" i="1"/>
  <c r="H270" i="1"/>
  <c r="H271" i="1"/>
  <c r="H274" i="1"/>
  <c r="H275" i="1"/>
  <c r="H276" i="1"/>
  <c r="H277" i="1"/>
  <c r="H2" i="1"/>
</calcChain>
</file>

<file path=xl/comments1.xml><?xml version="1.0" encoding="utf-8"?>
<comments xmlns="http://schemas.openxmlformats.org/spreadsheetml/2006/main">
  <authors>
    <author>Anne-Sophie Hamy-Petit</author>
  </authors>
  <commentList>
    <comment ref="K1" authorId="0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text dropdown ou radio (si binaire)</t>
        </r>
      </text>
    </comment>
    <comment ref="O1" authorId="0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integer;  number ou date_dmy</t>
        </r>
      </text>
    </comment>
  </commentList>
</comments>
</file>

<file path=xl/sharedStrings.xml><?xml version="1.0" encoding="utf-8"?>
<sst xmlns="http://schemas.openxmlformats.org/spreadsheetml/2006/main" count="3161" uniqueCount="989">
  <si>
    <t>family_var</t>
  </si>
  <si>
    <t>var</t>
  </si>
  <si>
    <t>levels</t>
  </si>
  <si>
    <t>descript</t>
  </si>
  <si>
    <t>names_var</t>
  </si>
  <si>
    <t>p53</t>
  </si>
  <si>
    <t>patient_char</t>
  </si>
  <si>
    <t>age</t>
  </si>
  <si>
    <t>numeric</t>
  </si>
  <si>
    <t>Age</t>
  </si>
  <si>
    <t>menop</t>
  </si>
  <si>
    <t>comedication</t>
  </si>
  <si>
    <t>comedic</t>
  </si>
  <si>
    <t>at least 1 comedic level 1</t>
  </si>
  <si>
    <t>comorbidity</t>
  </si>
  <si>
    <t>comorbidity_bin</t>
  </si>
  <si>
    <t>tuicc_4cl</t>
  </si>
  <si>
    <t>tuicc_3cl</t>
  </si>
  <si>
    <t>nuicc_2cl</t>
  </si>
  <si>
    <t>nuicc_4cl</t>
  </si>
  <si>
    <t>BC subtype</t>
  </si>
  <si>
    <t>subtype4</t>
  </si>
  <si>
    <t>subtype5</t>
  </si>
  <si>
    <t>integer</t>
  </si>
  <si>
    <t>% cells stained</t>
  </si>
  <si>
    <t>KI67</t>
  </si>
  <si>
    <t>KI67 classes</t>
  </si>
  <si>
    <t>Histological type</t>
  </si>
  <si>
    <t>SBR grade</t>
  </si>
  <si>
    <t>% stromal lymphocytes</t>
  </si>
  <si>
    <t>CT regimen (NAC)</t>
  </si>
  <si>
    <t>Number cycles (NAC)</t>
  </si>
  <si>
    <t>reduc_dos_neo</t>
  </si>
  <si>
    <t>gcsf_neo</t>
  </si>
  <si>
    <t>GCSF use</t>
  </si>
  <si>
    <t>Neoadjuvant endocrine therapy (NET)</t>
  </si>
  <si>
    <t>Neoajuvant anti-HER2 therapy</t>
  </si>
  <si>
    <t>treatments</t>
  </si>
  <si>
    <t>breast_surgery</t>
  </si>
  <si>
    <t>Sentinel node biopsy / axillary node dissection</t>
  </si>
  <si>
    <t>CT regimen (adj CT)</t>
  </si>
  <si>
    <t>reduc_dos_adj</t>
  </si>
  <si>
    <t>gcsf_adj</t>
  </si>
  <si>
    <t>Number cycles (adj CT)</t>
  </si>
  <si>
    <t>rt</t>
  </si>
  <si>
    <t>Radiotherapy</t>
  </si>
  <si>
    <t>ht</t>
  </si>
  <si>
    <t>Endocrine therapy</t>
  </si>
  <si>
    <t>reduc_dos_tz</t>
  </si>
  <si>
    <t>stop_tz</t>
  </si>
  <si>
    <t>tumor_char_surg</t>
  </si>
  <si>
    <t>pN</t>
  </si>
  <si>
    <t>nbggpos</t>
  </si>
  <si>
    <t xml:space="preserve">Lymphovascular invasion </t>
  </si>
  <si>
    <t>tumor_char_neo</t>
  </si>
  <si>
    <t>breast_res_insitu</t>
  </si>
  <si>
    <t>presence of in situ residual disease</t>
  </si>
  <si>
    <t>breast_res_infiltr</t>
  </si>
  <si>
    <t>pCR</t>
  </si>
  <si>
    <t>pathological complete response</t>
  </si>
  <si>
    <t>evol</t>
  </si>
  <si>
    <t xml:space="preserve">p53 status </t>
  </si>
  <si>
    <t>local relapse</t>
  </si>
  <si>
    <t>regional relapse</t>
  </si>
  <si>
    <t>distant relapse</t>
  </si>
  <si>
    <t>contralateral BC</t>
  </si>
  <si>
    <t>vital status</t>
  </si>
  <si>
    <t>progression under NAC</t>
  </si>
  <si>
    <t>nb_preg</t>
  </si>
  <si>
    <t>Number of pregnancies</t>
  </si>
  <si>
    <t>smoking</t>
  </si>
  <si>
    <t>Smoking status</t>
  </si>
  <si>
    <t>breast_feed</t>
  </si>
  <si>
    <t>Breast feeding</t>
  </si>
  <si>
    <t>charlson_indx</t>
  </si>
  <si>
    <t>Charlson index</t>
  </si>
  <si>
    <t>Hospitalization for psychiatric reasons</t>
  </si>
  <si>
    <t>hosp_psy</t>
  </si>
  <si>
    <t>Alcohol consumption (daily)</t>
  </si>
  <si>
    <t>tuicc_5cl</t>
  </si>
  <si>
    <t>comp_post_surg</t>
  </si>
  <si>
    <t>BMI classes (4 classes)</t>
  </si>
  <si>
    <t>BMI classes (5 classes)</t>
  </si>
  <si>
    <t>BMI classes (3 classes)</t>
  </si>
  <si>
    <t>ht_type_5cl</t>
  </si>
  <si>
    <t>Not available</t>
  </si>
  <si>
    <t>DCIS component</t>
  </si>
  <si>
    <t>Cancer infiltrant</t>
  </si>
  <si>
    <t>date</t>
  </si>
  <si>
    <t>binary criteria for response to treatment : yes/no
pCR : absence of invasive disease in breast AND in nodes
If one data NA, code as no pCR</t>
  </si>
  <si>
    <t>bc_diagnosis</t>
  </si>
  <si>
    <t>generic_or_derived</t>
  </si>
  <si>
    <t>dat_bc_diagnosis</t>
  </si>
  <si>
    <t>generic</t>
  </si>
  <si>
    <t>derived</t>
  </si>
  <si>
    <t>center</t>
  </si>
  <si>
    <t>specif_database</t>
  </si>
  <si>
    <t>center_curie</t>
  </si>
  <si>
    <t xml:space="preserve">age_cl_3_cl </t>
  </si>
  <si>
    <t xml:space="preserve">age_cl_5_cl </t>
  </si>
  <si>
    <t>age_young_cl</t>
  </si>
  <si>
    <t>age_menarche</t>
  </si>
  <si>
    <t>var_type</t>
  </si>
  <si>
    <t>prev_pregnancy</t>
  </si>
  <si>
    <t>nb_preg_3cl</t>
  </si>
  <si>
    <t>age_menop</t>
  </si>
  <si>
    <t>hrt</t>
  </si>
  <si>
    <t>fam_history</t>
  </si>
  <si>
    <t>Familial history of BC</t>
  </si>
  <si>
    <t>Research of hereditary predisposition</t>
  </si>
  <si>
    <t>BRCA screening</t>
  </si>
  <si>
    <t>BRCA mutation</t>
  </si>
  <si>
    <t>nb_child</t>
  </si>
  <si>
    <t>nb_child_3cl</t>
  </si>
  <si>
    <t>prev_child</t>
  </si>
  <si>
    <t>weight</t>
  </si>
  <si>
    <t>weight in kgs</t>
  </si>
  <si>
    <t>size</t>
  </si>
  <si>
    <t>size in meters</t>
  </si>
  <si>
    <t>Weight</t>
  </si>
  <si>
    <t>Size</t>
  </si>
  <si>
    <t>BMI (WHO)</t>
  </si>
  <si>
    <t>BMI (continuous)</t>
  </si>
  <si>
    <t>BMI classes (2 classes)</t>
  </si>
  <si>
    <t>smoking_3cl</t>
  </si>
  <si>
    <t>tclin</t>
  </si>
  <si>
    <t>Inflammatory BC</t>
  </si>
  <si>
    <t>Clinical T stage (TNM)</t>
  </si>
  <si>
    <t>Clinical N stage (TNM)</t>
  </si>
  <si>
    <t>er_status</t>
  </si>
  <si>
    <t>pr_status</t>
  </si>
  <si>
    <t>her2_status</t>
  </si>
  <si>
    <t>er_intensity</t>
  </si>
  <si>
    <t>pr_intensity</t>
  </si>
  <si>
    <t>er_percentage</t>
  </si>
  <si>
    <t>pr_percentage</t>
  </si>
  <si>
    <t>dat_first_biopsy</t>
  </si>
  <si>
    <t>er_status_1_perc</t>
  </si>
  <si>
    <t>pr_status_1_perc</t>
  </si>
  <si>
    <t>subtype4_1_perc</t>
  </si>
  <si>
    <t>subtype5_1_perc</t>
  </si>
  <si>
    <t>histo_2cl</t>
  </si>
  <si>
    <t>histo_3cl</t>
  </si>
  <si>
    <t>histo_4cl</t>
  </si>
  <si>
    <t>grade_2cl</t>
  </si>
  <si>
    <t>grade_3cl</t>
  </si>
  <si>
    <t>inflammatory_BC</t>
  </si>
  <si>
    <t>mitotic_index</t>
  </si>
  <si>
    <t>dcis_component</t>
  </si>
  <si>
    <t>invasive_or_dcis</t>
  </si>
  <si>
    <t>Stromal TIL levels (%)</t>
  </si>
  <si>
    <t>% intra-tumoral lymphocytes</t>
  </si>
  <si>
    <t>IT TIL levels (%)</t>
  </si>
  <si>
    <t>side</t>
  </si>
  <si>
    <t>Laterality</t>
  </si>
  <si>
    <t>Neoadjuvant chemotherapy</t>
  </si>
  <si>
    <t>axillary_surgery_4cl</t>
  </si>
  <si>
    <t>Axillar surgery</t>
  </si>
  <si>
    <t>In this class, both are classified as AND</t>
  </si>
  <si>
    <t>database</t>
  </si>
  <si>
    <t>cletri</t>
  </si>
  <si>
    <t>Chemotherapy</t>
  </si>
  <si>
    <t>Surgical complications</t>
  </si>
  <si>
    <t>Adjuvant chemotherapy</t>
  </si>
  <si>
    <t>Chemotherapy setting</t>
  </si>
  <si>
    <t>ct</t>
  </si>
  <si>
    <t>adj_ct</t>
  </si>
  <si>
    <t>dat_first_surg</t>
  </si>
  <si>
    <t>Date first adjuvant chemotherapy</t>
  </si>
  <si>
    <t>dat_first_rt</t>
  </si>
  <si>
    <t>dat_first_ht</t>
  </si>
  <si>
    <t>Date first endocrine therapy</t>
  </si>
  <si>
    <t>Trastuzumab setting</t>
  </si>
  <si>
    <t>antiher2</t>
  </si>
  <si>
    <t>Targeted therapy (other than anti-HER2)</t>
  </si>
  <si>
    <t>base_cletri</t>
  </si>
  <si>
    <t>ypN</t>
  </si>
  <si>
    <t>Number nodes involved</t>
  </si>
  <si>
    <t>RCB_index</t>
  </si>
  <si>
    <t>RCB_class</t>
  </si>
  <si>
    <t>RCB index (continuous)</t>
  </si>
  <si>
    <t>RCB class</t>
  </si>
  <si>
    <t>delay_diag_to_surg</t>
  </si>
  <si>
    <t>delay_ct_to_rt</t>
  </si>
  <si>
    <t>delay_surg_to_rt</t>
  </si>
  <si>
    <t>dat_recloc</t>
  </si>
  <si>
    <t>dat_recreg</t>
  </si>
  <si>
    <t>dat_contro</t>
  </si>
  <si>
    <t>dat_meta</t>
  </si>
  <si>
    <t>delay_rfs</t>
  </si>
  <si>
    <t>delay_drfs</t>
  </si>
  <si>
    <t>delay_os</t>
  </si>
  <si>
    <t>Post-NAC LVI</t>
  </si>
  <si>
    <t>patient_id</t>
  </si>
  <si>
    <t>numdos_curie</t>
  </si>
  <si>
    <t>x</t>
  </si>
  <si>
    <t>character</t>
  </si>
  <si>
    <t>dat_birth</t>
  </si>
  <si>
    <t>year_diag</t>
  </si>
  <si>
    <t>period_diag</t>
  </si>
  <si>
    <t>NA</t>
  </si>
  <si>
    <t>bmi</t>
  </si>
  <si>
    <t>bmi_3cl</t>
  </si>
  <si>
    <t>bmi_4cl</t>
  </si>
  <si>
    <t>bmi_5cl</t>
  </si>
  <si>
    <t>bmi_2cl</t>
  </si>
  <si>
    <t>clin_multifocality</t>
  </si>
  <si>
    <t>muicc</t>
  </si>
  <si>
    <t>hr_status</t>
  </si>
  <si>
    <t>hr_status_1_perc</t>
  </si>
  <si>
    <t>luminal</t>
  </si>
  <si>
    <t>tnbc</t>
  </si>
  <si>
    <t>subtype</t>
  </si>
  <si>
    <t>subtype_1_perc</t>
  </si>
  <si>
    <t>moddiag</t>
  </si>
  <si>
    <t>histo_5cl</t>
  </si>
  <si>
    <t>age_cl_10_1</t>
  </si>
  <si>
    <t>age_cl_10_2</t>
  </si>
  <si>
    <t>brca_screen</t>
  </si>
  <si>
    <t>brca_mut</t>
  </si>
  <si>
    <t>brca_1_2_mut</t>
  </si>
  <si>
    <t>mitotic_index_class</t>
  </si>
  <si>
    <t>inv_dcis_4cl</t>
  </si>
  <si>
    <t>ev_prog_neo</t>
  </si>
  <si>
    <t>dat_prog_neo</t>
  </si>
  <si>
    <t>ev_recloc</t>
  </si>
  <si>
    <t>ev_recreg</t>
  </si>
  <si>
    <t>ev_meta</t>
  </si>
  <si>
    <t>ev_contro</t>
  </si>
  <si>
    <t>status_vital</t>
  </si>
  <si>
    <t>dat_last_news</t>
  </si>
  <si>
    <t>status_rfs</t>
  </si>
  <si>
    <t>status_drfs</t>
  </si>
  <si>
    <t>status_efs_diag</t>
  </si>
  <si>
    <t>status_rfs_diag</t>
  </si>
  <si>
    <t>status_drfs_diag</t>
  </si>
  <si>
    <t>delay_efs_diag</t>
  </si>
  <si>
    <t>delay_rfs_diag</t>
  </si>
  <si>
    <t>delay_drfs_diag</t>
  </si>
  <si>
    <t>delay_os_diag</t>
  </si>
  <si>
    <t>breast_surgery_3cl</t>
  </si>
  <si>
    <t>ct_setting_5cl</t>
  </si>
  <si>
    <t>ht_type_3cl</t>
  </si>
  <si>
    <t>tc_other</t>
  </si>
  <si>
    <t>dat_first_antiher2</t>
  </si>
  <si>
    <t>antiher2_setting_5cl</t>
  </si>
  <si>
    <t>later</t>
  </si>
  <si>
    <t>surgery</t>
  </si>
  <si>
    <t>histo_size</t>
  </si>
  <si>
    <t>ptuicc_5cl</t>
  </si>
  <si>
    <t>ptuicc_4cl</t>
  </si>
  <si>
    <t>ptuicc_3cl</t>
  </si>
  <si>
    <t>pnuicc_4cl</t>
  </si>
  <si>
    <t>pnuicc_3cl</t>
  </si>
  <si>
    <t>pnuicc_2cl</t>
  </si>
  <si>
    <t>multifocal_histo</t>
  </si>
  <si>
    <t>multifocality_clin_histo</t>
  </si>
  <si>
    <t>ypnuicc_4cl</t>
  </si>
  <si>
    <t>ypnuicc_3cl</t>
  </si>
  <si>
    <t>ypnuicc_2cl</t>
  </si>
  <si>
    <t>delays_pathways</t>
  </si>
  <si>
    <t>year_birth</t>
  </si>
  <si>
    <t>comedic_n_nervous_system</t>
  </si>
  <si>
    <t>comedic_c_cardiovascular</t>
  </si>
  <si>
    <t>comedic_a_alimentary_metabo</t>
  </si>
  <si>
    <t>comedic_h_hormonal_prep</t>
  </si>
  <si>
    <t>comedic_others</t>
  </si>
  <si>
    <t>comor_hypertension_heart_disease</t>
  </si>
  <si>
    <t>comor_depression_anxiety</t>
  </si>
  <si>
    <t>comor_dyslipidemia</t>
  </si>
  <si>
    <t>comor_diabete</t>
  </si>
  <si>
    <t>comor_ulcere_gastritis</t>
  </si>
  <si>
    <t>comor_thyroid_disorders</t>
  </si>
  <si>
    <t>comor_others_grouped</t>
  </si>
  <si>
    <t>bc_biology</t>
  </si>
  <si>
    <t>luminal_1_perc</t>
  </si>
  <si>
    <t>tnbc_1_perc</t>
  </si>
  <si>
    <t>axillary_surgery_3cl</t>
  </si>
  <si>
    <t>axillary_surgery_2cl</t>
  </si>
  <si>
    <t>dat_first_ct</t>
  </si>
  <si>
    <t>Date first chemotherapy</t>
  </si>
  <si>
    <t>Date first radiotherapy</t>
  </si>
  <si>
    <t>Anti-HER2 therapy</t>
  </si>
  <si>
    <t>Date first anti-HER2 therapy</t>
  </si>
  <si>
    <t>Date first targeted therapy</t>
  </si>
  <si>
    <t>treatments_binary</t>
  </si>
  <si>
    <t>neoadj_or_not</t>
  </si>
  <si>
    <t xml:space="preserve">neo_ct      </t>
  </si>
  <si>
    <t xml:space="preserve">neo_ht      </t>
  </si>
  <si>
    <t xml:space="preserve">neo_rt      </t>
  </si>
  <si>
    <t>neo_antiher2</t>
  </si>
  <si>
    <t>neo_tc_other</t>
  </si>
  <si>
    <t>Neoadjuvant RT</t>
  </si>
  <si>
    <t>Neoajuvant targeted therapy (other than HER2)</t>
  </si>
  <si>
    <t xml:space="preserve">dat_first_neo_ct      </t>
  </si>
  <si>
    <t xml:space="preserve">dat_first_neo_ht      </t>
  </si>
  <si>
    <t xml:space="preserve">dat_first_neo_rt      </t>
  </si>
  <si>
    <t>dat_first_neo_antiher2</t>
  </si>
  <si>
    <t>dat_first_neo_tc_other</t>
  </si>
  <si>
    <t>primary_ttt</t>
  </si>
  <si>
    <t>primary_ttt_5cl</t>
  </si>
  <si>
    <t>primary_ttt_3cl</t>
  </si>
  <si>
    <t>dat_end_first_ct</t>
  </si>
  <si>
    <t>settings_and_regimen</t>
  </si>
  <si>
    <t>patient_side</t>
  </si>
  <si>
    <t xml:space="preserve">dat_end_neo_ct      </t>
  </si>
  <si>
    <t>nb_cycles_neo_ct</t>
  </si>
  <si>
    <t>neo_ct_regimen</t>
  </si>
  <si>
    <t>neo_ct_sequence</t>
  </si>
  <si>
    <t>neo_antiher2_regimen</t>
  </si>
  <si>
    <t>adj_ct_regimen</t>
  </si>
  <si>
    <t>adj_ct_sequence</t>
  </si>
  <si>
    <t>nb_cycles_adj_ct</t>
  </si>
  <si>
    <t>dat_first_adj_ct</t>
  </si>
  <si>
    <t>dat_end_adj_ct</t>
  </si>
  <si>
    <t>neoadjuvant_ct_antiher2</t>
  </si>
  <si>
    <t>adjuvant_ct_antiher2</t>
  </si>
  <si>
    <t>adj_antiher2</t>
  </si>
  <si>
    <t>nb_cycles_neo_ct_taxanes</t>
  </si>
  <si>
    <t>nb_cycles_neo_ct_anthra</t>
  </si>
  <si>
    <t>nb_cycles_adj_ct_taxanes</t>
  </si>
  <si>
    <t>nb_cycles_adj_ct_anthra</t>
  </si>
  <si>
    <t>delay_diag_to_neo_ct</t>
  </si>
  <si>
    <t>delay_end_neo_ct_to_surg</t>
  </si>
  <si>
    <t>delay_surg_to_adj_ct</t>
  </si>
  <si>
    <t>events_and_censor</t>
  </si>
  <si>
    <t>year_last_news</t>
  </si>
  <si>
    <t>dat_last_news_censor</t>
  </si>
  <si>
    <t>other_source</t>
  </si>
  <si>
    <t>bilat_bc</t>
  </si>
  <si>
    <t>Clinical tumor size at diagnosis (mm)</t>
  </si>
  <si>
    <t>Clinical Tumor size (mm)</t>
  </si>
  <si>
    <t>stand_by</t>
  </si>
  <si>
    <t>Date of first biopsy with cancer. If NA, take date of first physical examination, then date of first breast imaging.</t>
  </si>
  <si>
    <t>er_allred</t>
  </si>
  <si>
    <t>pr_allred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</si>
  <si>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</si>
  <si>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</si>
  <si>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</si>
  <si>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</si>
  <si>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</si>
  <si>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</si>
  <si>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</si>
  <si>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</si>
  <si>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</si>
  <si>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dat_rando_inclusion</t>
  </si>
  <si>
    <t>Date of randomisation in case of clinical trial, date of inclusion in case of cohort</t>
  </si>
  <si>
    <t>delay_diag_to_rando_inclusion</t>
  </si>
  <si>
    <t>nbggpos_postneo</t>
  </si>
  <si>
    <t>Number nodes involved (post-neoadj treatment)</t>
  </si>
  <si>
    <t>base_cletri_side</t>
  </si>
  <si>
    <t>lvi_biop</t>
  </si>
  <si>
    <t>str_til_perc</t>
  </si>
  <si>
    <t>str_til_perc_30</t>
  </si>
  <si>
    <t>str_til_denkert</t>
  </si>
  <si>
    <t>it_til_perc</t>
  </si>
  <si>
    <t>str_til_perc_postneo</t>
  </si>
  <si>
    <t>it_til_perc_postneo</t>
  </si>
  <si>
    <t>lvi_postneo</t>
  </si>
  <si>
    <t>lvi</t>
  </si>
  <si>
    <t xml:space="preserve">Different data base </t>
  </si>
  <si>
    <t>Data base</t>
  </si>
  <si>
    <t xml:space="preserve">Breast cancer laterality </t>
  </si>
  <si>
    <t>Date of birth</t>
  </si>
  <si>
    <t xml:space="preserve">Year of birth </t>
  </si>
  <si>
    <t xml:space="preserve">BC diagnosis </t>
  </si>
  <si>
    <t xml:space="preserve">Year of BC diagnosis </t>
  </si>
  <si>
    <t>Year BC diagnosis</t>
  </si>
  <si>
    <t>Period of BC diagnosis</t>
  </si>
  <si>
    <t>Year BC diagnosis (class)</t>
  </si>
  <si>
    <t>Treatment center (Paris Curie/Sant Cloud)</t>
  </si>
  <si>
    <t xml:space="preserve">BC treatment center </t>
  </si>
  <si>
    <t xml:space="preserve">Treatment center </t>
  </si>
  <si>
    <t xml:space="preserve">Age at BC diagnosis </t>
  </si>
  <si>
    <t>Age by decades at BC diagnosis</t>
  </si>
  <si>
    <t>Age (decade class)</t>
  </si>
  <si>
    <t xml:space="preserve">Age by decades2 at BC diagnosis </t>
  </si>
  <si>
    <t>Age (decade2 class)</t>
  </si>
  <si>
    <t xml:space="preserve">Age by 3 class at BC diagnosis </t>
  </si>
  <si>
    <t>Age (3 classes)</t>
  </si>
  <si>
    <t xml:space="preserve">Age by 5 class at BC diagnosis </t>
  </si>
  <si>
    <t>Age (5 classes)</t>
  </si>
  <si>
    <t xml:space="preserve">Age by five-year period in young woman at BC diagnosis </t>
  </si>
  <si>
    <t>Age young (by lustrum)</t>
  </si>
  <si>
    <t xml:space="preserve">Age of first period  </t>
  </si>
  <si>
    <t>Age first period</t>
  </si>
  <si>
    <t>Number of pregnancies (class)</t>
  </si>
  <si>
    <t>Number of pregnancies (3 classes)</t>
  </si>
  <si>
    <t xml:space="preserve">Previous pregnancies </t>
  </si>
  <si>
    <t>Number of live births</t>
  </si>
  <si>
    <t>Number of childrens</t>
  </si>
  <si>
    <t>Number of live births (3 classes)</t>
  </si>
  <si>
    <t>Number of childrens (3 classes)</t>
  </si>
  <si>
    <t xml:space="preserve">Breastfeeding in at least one of the births </t>
  </si>
  <si>
    <t>Menopausal status at BC diagnosis</t>
  </si>
  <si>
    <t>Menopausal status</t>
  </si>
  <si>
    <t>Age at menopause diagnosis</t>
  </si>
  <si>
    <t xml:space="preserve">Menopausal age </t>
  </si>
  <si>
    <t>HRT use</t>
  </si>
  <si>
    <t>BRCA mutation genes</t>
  </si>
  <si>
    <t>BMI classes (normal, overweight)</t>
  </si>
  <si>
    <t xml:space="preserve">Smoking status at diagnosis </t>
  </si>
  <si>
    <t xml:space="preserve">Smoking status at diagnosis ( yes/no) </t>
  </si>
  <si>
    <t xml:space="preserve">Alcohol consumption (daily) at diagnosis </t>
  </si>
  <si>
    <t>Prediction 10-year survival in patients with multiple comorbidities.</t>
  </si>
  <si>
    <t xml:space="preserve">Taking of co-medications at BC diagnosis </t>
  </si>
  <si>
    <t>Co-medications</t>
  </si>
  <si>
    <t>Nervous co-medications</t>
  </si>
  <si>
    <t>Cardiovascular co-medications</t>
  </si>
  <si>
    <t>Alimentary co-medications</t>
  </si>
  <si>
    <t>Hormonal co-medications</t>
  </si>
  <si>
    <t>Others co-medications</t>
  </si>
  <si>
    <t xml:space="preserve">Comorbidity at BC diagnosis </t>
  </si>
  <si>
    <t>Comorbidities</t>
  </si>
  <si>
    <t>Hypertension or/and heart disease</t>
  </si>
  <si>
    <t xml:space="preserve">AHT or/and heart disease </t>
  </si>
  <si>
    <t>Depression or anxiety</t>
  </si>
  <si>
    <t xml:space="preserve">Dyslipemia (lipids in the blood:LDL, VLDL, IDL.  Hypercholesterolemia, Hyperglyceridemia, Hyperlipoproteinemia) </t>
  </si>
  <si>
    <t>Dyslipemia</t>
  </si>
  <si>
    <t xml:space="preserve">Diabetes 1 or 2 </t>
  </si>
  <si>
    <t>Diabetes</t>
  </si>
  <si>
    <t xml:space="preserve">Gastric ulcer </t>
  </si>
  <si>
    <t>Gastric ulcer</t>
  </si>
  <si>
    <t>Thyroid disorders</t>
  </si>
  <si>
    <t>Thyroid_disorders</t>
  </si>
  <si>
    <t xml:space="preserve">Others comorbidities </t>
  </si>
  <si>
    <t>Bilateral tumor</t>
  </si>
  <si>
    <t xml:space="preserve">Inflammatory BC at diagnosis </t>
  </si>
  <si>
    <t>Mode of BC diagnosis: radiological/clinical</t>
  </si>
  <si>
    <t>Mode BC diagnosis</t>
  </si>
  <si>
    <t xml:space="preserve">Tumor focality at dignosis </t>
  </si>
  <si>
    <t>Tumor focality</t>
  </si>
  <si>
    <r>
      <rPr>
        <sz val="12"/>
        <color theme="1"/>
        <rFont val="Calibri (Corps)"/>
      </rPr>
      <t>Clinical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(maximum size of a tumor at diagnosis), TNM.</t>
    </r>
  </si>
  <si>
    <t>Clinical T stage (maximum size of a tumor at diagnosis). 4 classes</t>
  </si>
  <si>
    <t>Clinical T stage (maximum size of a tumor at diagnosis). 3 classes</t>
  </si>
  <si>
    <t>Clinical N stage at diagnosis (detected by imaging, clinical or histology)</t>
  </si>
  <si>
    <t>Clinical N stage at diagnosis (detected by imaging, clinical or histology). 2 classes</t>
  </si>
  <si>
    <t xml:space="preserve">Distant metastases at diagnosis (by clinical history, physical examination, and imaging studies) </t>
  </si>
  <si>
    <t>Distant metastases (TNM)</t>
  </si>
  <si>
    <t>Date of first biopsy with cancer diagnosis</t>
  </si>
  <si>
    <t xml:space="preserve">Date biopsy </t>
  </si>
  <si>
    <t xml:space="preserve">ER status </t>
  </si>
  <si>
    <t xml:space="preserve">PR status </t>
  </si>
  <si>
    <t xml:space="preserve">HR status </t>
  </si>
  <si>
    <t>Intensity of ER</t>
  </si>
  <si>
    <t xml:space="preserve">Intensity of PR </t>
  </si>
  <si>
    <t>Nuclear ER staining (%)</t>
  </si>
  <si>
    <t>Nuclear PR staining (%)</t>
  </si>
  <si>
    <t xml:space="preserve">ER Allred scoring </t>
  </si>
  <si>
    <t>PR Allred scoring</t>
  </si>
  <si>
    <t xml:space="preserve">Her2 status </t>
  </si>
  <si>
    <t xml:space="preserve">Luminal </t>
  </si>
  <si>
    <t>TNBC</t>
  </si>
  <si>
    <t>Histological type (5 classes)</t>
  </si>
  <si>
    <t>Histological type (4 classes)</t>
  </si>
  <si>
    <t>Histological type (3 classes)</t>
  </si>
  <si>
    <t>Histological type (2 classes)</t>
  </si>
  <si>
    <t>BC grade: tumour architecture, shape/size of the cell nucleus and the number of dividing cells.Well differentiated, moderately differentiated, and poorly differentiated)</t>
  </si>
  <si>
    <t xml:space="preserve">BC grade: tumour architecture, shape/size of the cell nucleus and the number of dividing cells. 2 classes </t>
  </si>
  <si>
    <t>% cells stained (3 classes)</t>
  </si>
  <si>
    <t xml:space="preserve">Ductal carcinoma in situ </t>
  </si>
  <si>
    <t>Invasive or in situ cancer</t>
  </si>
  <si>
    <t xml:space="preserve">Invasive cancer or/and in situ </t>
  </si>
  <si>
    <t>Invasive/in situ cancer</t>
  </si>
  <si>
    <t>% stromal lymphocytes (2 classes)</t>
  </si>
  <si>
    <t>% stromal lymphocytes (3 classes. Denkert classification)</t>
  </si>
  <si>
    <t>Denkert Stromal TIL levels (%)</t>
  </si>
  <si>
    <t>Progesterone receptors on the baseline biopsy</t>
  </si>
  <si>
    <t>Estrogen receptors  on the baseline biopsy</t>
  </si>
  <si>
    <t>Hormone-receptors on the baseline biopsy (one or both of the estrogen  or progesterone receptors)</t>
  </si>
  <si>
    <t>Intensity of estrogen receptors on the baseline biopsy  (IS)</t>
  </si>
  <si>
    <t>Intensity of progesterone receptors on the baseline biopsy  (IS)</t>
  </si>
  <si>
    <t>Nuclear ER staining (%) (PS) on the baseline biopsy</t>
  </si>
  <si>
    <t>Nuclear PR staining (%) (PS) on the baseline biopsy</t>
  </si>
  <si>
    <t>ER Allred scoring [Total Score( PS+IS)=0-8] on the baseline biopsy</t>
  </si>
  <si>
    <t>PR Allred scoring [Total Score( PS+IS)=0-8] on the baseline biopsy</t>
  </si>
  <si>
    <t>Her2 status on the baseline biopsy</t>
  </si>
  <si>
    <t>Luminal BC subtype based on the baseline biopsy</t>
  </si>
  <si>
    <t>TNBC BC subtype based on the baseline biopsy</t>
  </si>
  <si>
    <t>BC subtype (3 classes) based on the baseline biopsy</t>
  </si>
  <si>
    <t>BC subtype (4 classes) based on the baseline biopsy</t>
  </si>
  <si>
    <t>BC subtype (5 classes) based on the baseline biopsy</t>
  </si>
  <si>
    <r>
      <t xml:space="preserve">Presence of lymphovascular invasion(LVI) </t>
    </r>
    <r>
      <rPr>
        <sz val="12"/>
        <color theme="1"/>
        <rFont val="Calibri (Corps)"/>
      </rPr>
      <t>on the baseline biopsy</t>
    </r>
  </si>
  <si>
    <t>LVI</t>
  </si>
  <si>
    <t xml:space="preserve">BC surgery </t>
  </si>
  <si>
    <t>BC surgery and type</t>
  </si>
  <si>
    <t>BC surgery (type)</t>
  </si>
  <si>
    <t xml:space="preserve">Date of first surgery </t>
  </si>
  <si>
    <t>Complication after surgery</t>
  </si>
  <si>
    <t>Date of first cycle of chemotherapy</t>
  </si>
  <si>
    <t xml:space="preserve">Date of last cycle of chemotherapy </t>
  </si>
  <si>
    <t>Date end chemotherapy</t>
  </si>
  <si>
    <t>Date of first cycle of radiotherapy</t>
  </si>
  <si>
    <t xml:space="preserve">Data of first endocrine therapy </t>
  </si>
  <si>
    <t>Type of endocrine therapy (5 classes)</t>
  </si>
  <si>
    <t>Type of endocrine therapy</t>
  </si>
  <si>
    <t>Type of endocrine therapy (3 classes)</t>
  </si>
  <si>
    <t xml:space="preserve">Data of first anti-HER2 therapy </t>
  </si>
  <si>
    <t xml:space="preserve">Data of first targeted therapy </t>
  </si>
  <si>
    <t>Neoadjuvant chemotherapy (before surgery)</t>
  </si>
  <si>
    <t>Neoadjuvant endocrine therapy (NET)  (before surgery)</t>
  </si>
  <si>
    <t>Neoadjuvant RT ( (before surgery)</t>
  </si>
  <si>
    <t>Neoajuvant anti-HER2 therapy  (before surgery)</t>
  </si>
  <si>
    <t>Neoajuvant targeted therapy (other than HER2)  (before surgery)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</si>
  <si>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</si>
  <si>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</si>
  <si>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</si>
  <si>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 xml:space="preserve">Date first neoadjuvant endocrine therapy (NET) </t>
  </si>
  <si>
    <t>Date of first cycle of neoadjuvant RT (before surgery)</t>
  </si>
  <si>
    <t>Date first cycle of neoadjuvant RT</t>
  </si>
  <si>
    <t>Date of first neoadjuvant anti-HER2 (before surgery)</t>
  </si>
  <si>
    <t>Date first neoadjuvant anti-HER2</t>
  </si>
  <si>
    <t>Date of first neoadjuvant targeted therapy (before surgery)</t>
  </si>
  <si>
    <t>Date first neoadjuvant targeted therapy</t>
  </si>
  <si>
    <t>Primary treatment (3 classes)</t>
  </si>
  <si>
    <t xml:space="preserve">Primary treatment </t>
  </si>
  <si>
    <t>Primary treatment (5 classes)</t>
  </si>
  <si>
    <t xml:space="preserve">Regimen of NAC </t>
  </si>
  <si>
    <t>Number of cycles (NAC)</t>
  </si>
  <si>
    <t>Number cycles of taxanes (NAC)</t>
  </si>
  <si>
    <t>Taxanes cycles (NAC)</t>
  </si>
  <si>
    <t>Number cycles of anthracyclines (NAC)</t>
  </si>
  <si>
    <t>Anthracyclines cycles (NAC)</t>
  </si>
  <si>
    <t>Date of last cycle of neoadjuvant chemotherapy</t>
  </si>
  <si>
    <t>Date end neoadjuvant</t>
  </si>
  <si>
    <t xml:space="preserve">Neoadjuvant sequencing </t>
  </si>
  <si>
    <t xml:space="preserve">Neoadyuvant chemotherapy dose reduction </t>
  </si>
  <si>
    <t xml:space="preserve">Neoadjuvant deescalation </t>
  </si>
  <si>
    <t xml:space="preserve">Treatment with colony-stimulating factor </t>
  </si>
  <si>
    <t>Type of neoajuvant anti-HER2 therapy</t>
  </si>
  <si>
    <t xml:space="preserve">Neoajuvant anti-HER2 </t>
  </si>
  <si>
    <t>Treatment with adjuvant chemotherapy ( after surgery)</t>
  </si>
  <si>
    <t xml:space="preserve"> Regimen of adjuvant chemotherapy</t>
  </si>
  <si>
    <t>Number cycles of taxanes (adj CT)</t>
  </si>
  <si>
    <t>Taxanes cycles (adj CT)</t>
  </si>
  <si>
    <t>Number cycles of anthracyclines (adj CT)</t>
  </si>
  <si>
    <t>Anthracyclines cycles (adj CT)</t>
  </si>
  <si>
    <t>Number of cycles (adj CT)</t>
  </si>
  <si>
    <t>Date of first cycle of adjuvant chemotherapy</t>
  </si>
  <si>
    <t xml:space="preserve">Date of last cycle of adjuvant chemotherapy </t>
  </si>
  <si>
    <t>Date end adjuvant chemotherapy</t>
  </si>
  <si>
    <t xml:space="preserve">Chemotherapy dose reduction </t>
  </si>
  <si>
    <t xml:space="preserve">Adjuvant deescalation </t>
  </si>
  <si>
    <t>Adjuvant anti-HER2 therapy  (after surgery)</t>
  </si>
  <si>
    <t>Adjuvant anti-HER2 (adj CT)</t>
  </si>
  <si>
    <t xml:space="preserve">Date of first anti-HER2 therapy </t>
  </si>
  <si>
    <t>Date first anti-HER2 (adj CT)</t>
  </si>
  <si>
    <t xml:space="preserve">Trastuzumab dose reduction </t>
  </si>
  <si>
    <t>Premature stop of trastuzumab</t>
  </si>
  <si>
    <t>Premature stop trastuzumab</t>
  </si>
  <si>
    <t>Nb nodes positive</t>
  </si>
  <si>
    <t xml:space="preserve">Number nodes involved ( 4 classes) </t>
  </si>
  <si>
    <t xml:space="preserve">Number nodes involved ( 3 classes) </t>
  </si>
  <si>
    <t xml:space="preserve">Number nodes involved ( 2 classes) </t>
  </si>
  <si>
    <t>Pathological tumor size (mm in operative piece)</t>
  </si>
  <si>
    <t>Pathological Tumor size (mm)</t>
  </si>
  <si>
    <r>
      <rPr>
        <sz val="12"/>
        <color theme="1"/>
        <rFont val="Calibri (Corps)"/>
      </rPr>
      <t>Pathological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[maximum size (mm) in operative piece]. TNM.</t>
    </r>
  </si>
  <si>
    <t>Pathological T stage (TNM)</t>
  </si>
  <si>
    <t>Pathological T stage [maximum size (mm) in operative piece]. 4 classes</t>
  </si>
  <si>
    <t>Pathological T stage [maximum size (mm) in operative piece]. 3 classes</t>
  </si>
  <si>
    <t>Tumor focality in operative piece</t>
  </si>
  <si>
    <t>Histological tumor focality</t>
  </si>
  <si>
    <t>Clinical or/and histological tumor focality</t>
  </si>
  <si>
    <t>Clinical/histological tumor focality</t>
  </si>
  <si>
    <t>In situ residual tumor</t>
  </si>
  <si>
    <t>presence of invasive residual disease</t>
  </si>
  <si>
    <t>Invasive residual tumor</t>
  </si>
  <si>
    <t>Histological N stage postNAC (4 classes)</t>
  </si>
  <si>
    <t>Histological N stage postNAC (3 classes)</t>
  </si>
  <si>
    <t>Histological N stage postNAC (2 classes)</t>
  </si>
  <si>
    <t xml:space="preserve">Post-NAC lymphovascular invasion </t>
  </si>
  <si>
    <t>Residual Cancer Burden index (continuous)</t>
  </si>
  <si>
    <t>Residual Cancer Burden class</t>
  </si>
  <si>
    <t>% stromal lymphocytes postNAC</t>
  </si>
  <si>
    <t>Stromal TIL levels (%) postNAC</t>
  </si>
  <si>
    <t>% intra-tumoral lymphocytes postNAC</t>
  </si>
  <si>
    <t>IT TIL levels (%) postNAC</t>
  </si>
  <si>
    <t>Date first surgery</t>
  </si>
  <si>
    <t>Delay adjuvant chemo to radio</t>
  </si>
  <si>
    <t>Date of progression under NAC</t>
  </si>
  <si>
    <t>data local relapse</t>
  </si>
  <si>
    <t>data regional relapse</t>
  </si>
  <si>
    <t>data distant relapse</t>
  </si>
  <si>
    <t>data contralateral</t>
  </si>
  <si>
    <t xml:space="preserve"> ipsilateral BC</t>
  </si>
  <si>
    <t>data  ipsilateral BC</t>
  </si>
  <si>
    <t xml:space="preserve">year of last data </t>
  </si>
  <si>
    <t>last data</t>
  </si>
  <si>
    <t>01_base_sein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</si>
  <si>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</si>
  <si>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</si>
  <si>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</si>
  <si>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</si>
  <si>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</si>
  <si>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</si>
  <si>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</si>
  <si>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</si>
  <si>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Previous live births</t>
  </si>
  <si>
    <t>Previous births</t>
  </si>
  <si>
    <t xml:space="preserve">Mitotic index </t>
  </si>
  <si>
    <t>Mitotic index classes</t>
  </si>
  <si>
    <t>Type of sequencing of neoadjuvant chemotherapy</t>
  </si>
  <si>
    <t>Patient identification number from Curie</t>
  </si>
  <si>
    <t xml:space="preserve">Anonymized patient number </t>
  </si>
  <si>
    <t xml:space="preserve">Anonymized id </t>
  </si>
  <si>
    <t>database name + anonymised patient number</t>
  </si>
  <si>
    <t>anonymized patient id + breast cancer laterality</t>
  </si>
  <si>
    <t>Database + anonymized id</t>
  </si>
  <si>
    <t>Anonymized id  + laterality</t>
  </si>
  <si>
    <t>database name + anonymised patient number + breast cancer laterality</t>
  </si>
  <si>
    <t>Database + anonymized id + Laterality</t>
  </si>
  <si>
    <t>Estrogen receptors, 1% cut-off (American guide)</t>
  </si>
  <si>
    <t>Progesterone receptors, 1% cut-off (American guide)</t>
  </si>
  <si>
    <t>Hormone-receptors, 1% cut-off (American guide)</t>
  </si>
  <si>
    <t>Luminal BC subtype, 1% cut-off (American guide)</t>
  </si>
  <si>
    <t>TNBC BC subtype , 1% cut-off (American guide)</t>
  </si>
  <si>
    <t>BC subtype (3 classes) , 1% cut-off (American guide)</t>
  </si>
  <si>
    <t>BC subtype (4 classes) , 1% cut-off (American guide)</t>
  </si>
  <si>
    <t>BC subtype (5 classes) , 1% cut-off (American guide)</t>
  </si>
  <si>
    <t>ER (1%)</t>
  </si>
  <si>
    <t>PR (1%)</t>
  </si>
  <si>
    <t>HR (1%)</t>
  </si>
  <si>
    <t>Luminal  (1%)</t>
  </si>
  <si>
    <t>TNBC (1%)</t>
  </si>
  <si>
    <t>BC subtype (1%)</t>
  </si>
  <si>
    <r>
      <t xml:space="preserve">Number mitoses </t>
    </r>
    <r>
      <rPr>
        <sz val="12"/>
        <color theme="1"/>
        <rFont val="Calibri (Corps)"/>
      </rPr>
      <t>per 2mm²</t>
    </r>
    <r>
      <rPr>
        <sz val="12"/>
        <color theme="1"/>
        <rFont val="Calibri"/>
        <family val="2"/>
        <scheme val="minor"/>
      </rPr>
      <t xml:space="preserve"> (most mitotic active area of carcinoma)</t>
    </r>
  </si>
  <si>
    <r>
      <t xml:space="preserve">Number mitoses </t>
    </r>
    <r>
      <rPr>
        <sz val="12"/>
        <color theme="1"/>
        <rFont val="Calibri (Corps)"/>
      </rPr>
      <t>per 2mm² (3 classes)</t>
    </r>
  </si>
  <si>
    <t>Delay diagnosis to randomisation (months)</t>
  </si>
  <si>
    <t>Delay end NAC to surgery (months)</t>
  </si>
  <si>
    <t>Delay between the end of neoadjuvant treatment to surgery (in months /30.4375, rounded at first decimal)</t>
  </si>
  <si>
    <t>Delay between BC diagnosis to randomisation (if clinical trial) or to inclusion in the study (if cohort)  (in months /30.4375, rounded at first decimal)</t>
  </si>
  <si>
    <t>Delay between diagnosis to first cycle of neoadjuvant treatment  (in months /30.4375, rounded at first decimal)</t>
  </si>
  <si>
    <t>Delay between diagnosis of BC and surgery (in months /30.4375, rounded at first decimal)</t>
  </si>
  <si>
    <t>Delay between surgery to adjuvant chemotherapy (in months /30.4375, rounded at first decimal)</t>
  </si>
  <si>
    <t>Delay between the end of adjuvant treatment to radiotherapy (in months /30.4375, rounded at first decimal)</t>
  </si>
  <si>
    <t>Delay between surgery to radiotherapy (in months /30.4375, rounded at first decimal)</t>
  </si>
  <si>
    <t>Delay diagnosis to surgery (months)</t>
  </si>
  <si>
    <t>Delay diagnosis to NAC (months)</t>
  </si>
  <si>
    <t>Delay surgery to chemo (months)</t>
  </si>
  <si>
    <t>Delay surgery to radio (months)</t>
  </si>
  <si>
    <r>
      <t>BMI classes (underweight,normal, overweight),</t>
    </r>
    <r>
      <rPr>
        <sz val="12"/>
        <color rgb="FFFF0000"/>
        <rFont val="Calibri (Body)_x0000_"/>
      </rPr>
      <t xml:space="preserve"> Reference : level 2</t>
    </r>
  </si>
  <si>
    <r>
      <t xml:space="preserve">BMI classes (underweight,normal, overweight, obese), </t>
    </r>
    <r>
      <rPr>
        <sz val="12"/>
        <color rgb="FFFF0000"/>
        <rFont val="Calibri (Body)_x0000_"/>
      </rPr>
      <t>Reference : level 2</t>
    </r>
  </si>
  <si>
    <r>
      <t>BMI classes (underweight,normal, overweight, obese, severely obese),</t>
    </r>
    <r>
      <rPr>
        <sz val="12"/>
        <color rgb="FFFF0000"/>
        <rFont val="Calibri (Body)_x0000_"/>
      </rPr>
      <t xml:space="preserve"> Reference : level 2</t>
    </r>
  </si>
  <si>
    <t>Date of last news</t>
  </si>
  <si>
    <t>Minimum between date of last news and date of censorship</t>
  </si>
  <si>
    <t>Censored date of last news</t>
  </si>
  <si>
    <t>ev_secondk</t>
  </si>
  <si>
    <t>dat_secondk</t>
  </si>
  <si>
    <t>dat_rfs</t>
  </si>
  <si>
    <t>dat_drfs</t>
  </si>
  <si>
    <t>dat_efs</t>
  </si>
  <si>
    <t xml:space="preserve">Date of first event between ev_prog_neo, ev_recloc, ev_recreg, ev_meta, status_vital </t>
  </si>
  <si>
    <t>Date of endpoint (EFS)</t>
  </si>
  <si>
    <t xml:space="preserve">Date of first event between  ev_recloc, ev_recreg, ev_meta, status_vital </t>
  </si>
  <si>
    <t>Date of endpoint (RFS)</t>
  </si>
  <si>
    <t>Date of first event between ev_meta and status_vital</t>
  </si>
  <si>
    <t>Date of endpoint (DRFS)</t>
  </si>
  <si>
    <t>Field Name</t>
  </si>
  <si>
    <t xml:space="preserve">Form Name </t>
  </si>
  <si>
    <t>Data dictonnary RT2Lab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</si>
  <si>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</si>
  <si>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</si>
  <si>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</si>
  <si>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</si>
  <si>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</si>
  <si>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</si>
  <si>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</si>
  <si>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</si>
  <si>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</si>
  <si>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</si>
  <si>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</si>
  <si>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</si>
  <si>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</si>
  <si>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</si>
  <si>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</si>
  <si>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</si>
  <si>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1,Curie Paris|2,Curie St Cloud|3,Others</t>
  </si>
  <si>
    <t>Date randomisation</t>
  </si>
  <si>
    <t>NIP</t>
  </si>
  <si>
    <t>1,Left|2,Right</t>
  </si>
  <si>
    <t>1,[1970,1975)|2,[1975,1980)|3,[1980,1985)|4,[1985,1990)|5,[1990,1995)|6,[1995,2000)|7,[2000,2005)|8,[2005,2010)|9,[2010,2015)|10,[2015,2020)</t>
  </si>
  <si>
    <t>1,Curie|2,Others</t>
  </si>
  <si>
    <t>1,[0,30)|2,[30,40)|3,[40,50)|4,[50,60)|5,[60,70)|6,[70,80)|7,[80,120)</t>
  </si>
  <si>
    <t>1,[0,40)|2,[40,50)|3,[50,60)|4,[60,70)|5,[70,120)</t>
  </si>
  <si>
    <t>1,[0,50)|2,[50,60)|3,[60,120)</t>
  </si>
  <si>
    <t>1,[0,40)|2,[40,50)|3,[50,60)|4,[60,75)|5,[75,120)</t>
  </si>
  <si>
    <t>1,[0,30)|2,[30,35)|3,[35,40)|4,[40,120)</t>
  </si>
  <si>
    <t>0,0|1,1|2,More than 1</t>
  </si>
  <si>
    <t>0,No|1,Yes</t>
  </si>
  <si>
    <t xml:space="preserve">0,No|1,Yes </t>
  </si>
  <si>
    <t>0,Premenopausal|1,Postmenopausal</t>
  </si>
  <si>
    <t>1,BRCA1|2,BRCA2| 3,others|4,No</t>
  </si>
  <si>
    <t>1,&lt;25|2,&gt;25</t>
  </si>
  <si>
    <t>2,18.5-24.9|1,&lt;18.5|3,&gt;=25</t>
  </si>
  <si>
    <t>2,18.5-24.9|1,&lt;18.5| 3,25-29.9| 4,&gt;=30</t>
  </si>
  <si>
    <t>2,18.5-24.9|1,&lt;18.5| 3,25-29.9| 4,&gt;=30|5,&gt;=35</t>
  </si>
  <si>
    <t xml:space="preserve">1,Never|2,Current|3,Former </t>
  </si>
  <si>
    <t>0,Radiologic|1,Clinical</t>
  </si>
  <si>
    <t>1,unifocal| 2,multifocal</t>
  </si>
  <si>
    <t>0,T0|1,T1|2,T2|3,T3|4,T4</t>
  </si>
  <si>
    <t>1,T0-T1,2,T2,3,T3,4,T4</t>
  </si>
  <si>
    <t>1,T0-T1|2,T2|3,T3-T4</t>
  </si>
  <si>
    <t>0,N0,1,N1|2,N2|3,N3</t>
  </si>
  <si>
    <t>0,N0,1,N1-N2-N3</t>
  </si>
  <si>
    <t>0,M0|1,M1</t>
  </si>
  <si>
    <t>0,Negative|1,Positive</t>
  </si>
  <si>
    <t>1,+,2,++|3,+++</t>
  </si>
  <si>
    <t>0,Non luminal|1,Luminal</t>
  </si>
  <si>
    <t>0,Non TNBC|1,TNBC</t>
  </si>
  <si>
    <t>1,luminal|2,TNBC|3,HER2+</t>
  </si>
  <si>
    <t>1,luminal|2,TNBC|3,HER2+/HR+|4,HER2+/HR-</t>
  </si>
  <si>
    <t>1,luminal A|2,luminal B|3,TNBC|4,HER2+/RH+|5,HER2+/RH-</t>
  </si>
  <si>
    <t>1,luminal|2,TNBC|3,HER2+/RH+|4,HER2+/RH-</t>
  </si>
  <si>
    <t xml:space="preserve">1,NST|2,Lobular|3,Mucinous|4,Tubulous|9,Others  </t>
  </si>
  <si>
    <t xml:space="preserve">1,NST|2,Lobular|3,Mucinous|9,Others  </t>
  </si>
  <si>
    <t xml:space="preserve">1,NST|2,Lobular|9,Others  </t>
  </si>
  <si>
    <t xml:space="preserve">1,NST|2,Others  </t>
  </si>
  <si>
    <t>1,Grade I|2,Grade II|3,Grade III</t>
  </si>
  <si>
    <t>1,Grade I-II, 2,Grade III</t>
  </si>
  <si>
    <t>1,[0-10)|2,[10-20)|3,&gt;=20</t>
  </si>
  <si>
    <t>1 ,[0-7) mitose/2 mm2| 2 , [7-13) mitose/2 mm2,  3 , &gt;=13 mitose ou plus/2 mm2.</t>
  </si>
  <si>
    <t>1,Invasive|2,DCIS</t>
  </si>
  <si>
    <t>1,Invasive without DCIS |2,Invasive with DCIS|3,DCIS|4,Invasive and DCIS NA</t>
  </si>
  <si>
    <t>1,wild type, 2,mutated</t>
  </si>
  <si>
    <t>1,[0,30)|2,&gt;=30</t>
  </si>
  <si>
    <t>1,[0,10)|2,[10,50)|3,&gt;=50</t>
  </si>
  <si>
    <t>0,No surgery|1,Lumpectomy|2,Mastectomy</t>
  </si>
  <si>
    <t>0,No axillar surgery| 1,SNB, 2,AND|3,both</t>
  </si>
  <si>
    <t>1,SNB|2,AND|4,No</t>
  </si>
  <si>
    <t>1,SNB|2,AND</t>
  </si>
  <si>
    <t>1,tamoxifen, 2,aromatase inhibitor, 3,tamoxifen+agonist, 4,aromatase inhibitor+agonist, 5,others|9,No</t>
  </si>
  <si>
    <t>1,tamoxifen, 2,aromatase inhibitor, 3,others</t>
  </si>
  <si>
    <t>1,Surgery|2,Neoadjuvant treatment|9,No surgery</t>
  </si>
  <si>
    <t>1,Surgery|2,NAC +/- anti-HER2 treatment|3,Neoadjuvant endocrine therapy alone|4,Others neoadjuvant treatments|9,No surgery</t>
  </si>
  <si>
    <t>1,Surgery|2,NAC|3,Others</t>
  </si>
  <si>
    <t>1,anthra-taxans, 2,anthra |3,taxanes, 4,others</t>
  </si>
  <si>
    <t>1,monosequential|2,bi-sequential|3,plurisequential</t>
  </si>
  <si>
    <t>1,trastuzumab, 2,lapatinib, 3,pertuzumab, 4,combination, 5,others</t>
  </si>
  <si>
    <t>1,NAC|2,Adjuvant|3,NAC and adjuvant|4,Chemotherapy without surgery|5,No</t>
  </si>
  <si>
    <t>1,Neoadjuvant anti-HER2|2,Adjuvant anti-HER2|3,Neo and adjuvant anti-HER2|4,Anti-HER2 without surgery|5,No anti-HER2</t>
  </si>
  <si>
    <t>1,0| 2,[1-3]| 3,[4-9]|4,10 and more</t>
  </si>
  <si>
    <t>1,0| 2,[1-3]| 3,4 and more</t>
  </si>
  <si>
    <t>1,Node negative, 2,Node positive</t>
  </si>
  <si>
    <t>0,pT0 or pTis,1,pT1,2,pT2,3,pT3,4,pT4</t>
  </si>
  <si>
    <t>1,pT0-pT1,2,pT2,3,pT3,4,pT4</t>
  </si>
  <si>
    <t>1,pT0-T1|2,pT2|3,pT3-pT4</t>
  </si>
  <si>
    <t>0,0| 1,[1-3]| 2,[4-9]|3,10 and more</t>
  </si>
  <si>
    <t>0,0| 1,[1-3]| 2,4 and more</t>
  </si>
  <si>
    <t>0,RCB-0|1,RCB-I|2,RCB-II|3,RCB-III</t>
  </si>
  <si>
    <t>fertility_pregnancy</t>
  </si>
  <si>
    <t>fertil_preserv</t>
  </si>
  <si>
    <t>fpp_type</t>
  </si>
  <si>
    <t>0,No|1,IMV|2,COSTLES|3,ovarian cryopreservation|4,FPP combination</t>
  </si>
  <si>
    <t>frozen_mat_available</t>
  </si>
  <si>
    <t>reuse_frozen_cortex</t>
  </si>
  <si>
    <t>reuse_frozen_oocytes</t>
  </si>
  <si>
    <t>reuse_frozen_embryo</t>
  </si>
  <si>
    <t>reuse_frozen_material</t>
  </si>
  <si>
    <t>ovarian_cryopreservation</t>
  </si>
  <si>
    <t>pregnancy_post_k</t>
  </si>
  <si>
    <t>mention_preg_desire</t>
  </si>
  <si>
    <t>spontan_ART_preg_1</t>
  </si>
  <si>
    <t>spontan_ART_preg_2</t>
  </si>
  <si>
    <t>spontan_ART_preg_3</t>
  </si>
  <si>
    <t>dat_start_preg_1</t>
  </si>
  <si>
    <t>comment_preg_1</t>
  </si>
  <si>
    <t>dat_start_preg_2</t>
  </si>
  <si>
    <t>comment_preg_2</t>
  </si>
  <si>
    <t>dat_start_preg_3</t>
  </si>
  <si>
    <t>comment_preg_3</t>
  </si>
  <si>
    <t>comment_additional_pregnancies</t>
  </si>
  <si>
    <t>1,spontaneous|2,ART wo frozen material reuse|3,ART with frozen material reuse|4,egg donation|5,others</t>
  </si>
  <si>
    <t>1,full term pregnancy|2,ongoing pregnancy|3,miscarriage|4,ectopic pregnancy|5,induced abortion|6,medical abortion</t>
  </si>
  <si>
    <t>Realisation of a fertility preservation procedure at BC diagnosis</t>
  </si>
  <si>
    <t>Fertility preservation procedure</t>
  </si>
  <si>
    <t>Ovarian cortex cryopreservation</t>
  </si>
  <si>
    <t>Type of fertility preservation procedure</t>
  </si>
  <si>
    <t>Availability of frozen embryo or oocytes</t>
  </si>
  <si>
    <t>Availability frozen material</t>
  </si>
  <si>
    <t>Reuse of frozen material (oocytes or embryo)</t>
  </si>
  <si>
    <t>Ovarian cortex reimplantation</t>
  </si>
  <si>
    <t>Frozen oocytes reuse</t>
  </si>
  <si>
    <t>Frozen embryo reuse</t>
  </si>
  <si>
    <t>Pregnancy after BC diagnosis</t>
  </si>
  <si>
    <t>Pregnancy after BC</t>
  </si>
  <si>
    <t>Mention of pregnancy desire in EHR</t>
  </si>
  <si>
    <t>Pregnancy desire</t>
  </si>
  <si>
    <t>Pregnancy occurrence</t>
  </si>
  <si>
    <t>Pregnancy occurrence (pregnancy #1)</t>
  </si>
  <si>
    <t>preg_outcome_preg_1</t>
  </si>
  <si>
    <t>preg_outcome_preg_2</t>
  </si>
  <si>
    <t>preg_outcome_preg_3</t>
  </si>
  <si>
    <t>Pregnancy outcome (pregnancy #1)</t>
  </si>
  <si>
    <t>Pregnancy outcome</t>
  </si>
  <si>
    <t>Date of pregnancy beginning (pregnancy #1)</t>
  </si>
  <si>
    <t>Date of pregnancy beginning</t>
  </si>
  <si>
    <t>Comment</t>
  </si>
  <si>
    <t>Pregnancy occurrence (pregnancy #2)</t>
  </si>
  <si>
    <t>Pregnancy outcome (pregnancy #2)</t>
  </si>
  <si>
    <t>Date of pregnancy beginning (pregnancy #2)</t>
  </si>
  <si>
    <t>Pregnancy occurrence (pregnancy #3)</t>
  </si>
  <si>
    <t>Pregnancy outcome (pregnancy #3)</t>
  </si>
  <si>
    <t>Date of pregnancy beginning (pregnancy #3)</t>
  </si>
  <si>
    <t>radio</t>
  </si>
  <si>
    <t>text</t>
  </si>
  <si>
    <t>date_ymd</t>
  </si>
  <si>
    <t>number</t>
  </si>
  <si>
    <t>pregnancy_post_k == "Yes"</t>
  </si>
  <si>
    <t>fertil_preserv == "Yes"</t>
  </si>
  <si>
    <t>frozen_mat_available == "Yes"</t>
  </si>
  <si>
    <t>ovarian_cryopreservation == "Yes"</t>
  </si>
  <si>
    <t>reuse_frozen_material == "Yes"</t>
  </si>
  <si>
    <t>preg_dg</t>
  </si>
  <si>
    <t>post_partum_dg</t>
  </si>
  <si>
    <t>1,pregnant at diagnosis</t>
  </si>
  <si>
    <t>1,post-partum</t>
  </si>
  <si>
    <t>Post-partum at BC diagnosis</t>
  </si>
  <si>
    <t>obst_cond_diag_dg</t>
  </si>
  <si>
    <t>1,pregnant|2,post-partum</t>
  </si>
  <si>
    <t>Obstetrical condition at BC diagnosis</t>
  </si>
  <si>
    <t>reason_no_PF</t>
  </si>
  <si>
    <t>1,Previous ART or infertility|2,Patient refusal (no reason)|3,Patient refusal (No pregnancy desire)|4,Pregnancy|5,Post partum|6,No (delay / Insufficient reserve)|7,Not discussed</t>
  </si>
  <si>
    <t>reason_no_PF_2</t>
  </si>
  <si>
    <t>1,Patient refusal|2,Medical condition|3,Not discussed</t>
  </si>
  <si>
    <t>PF_discussion</t>
  </si>
  <si>
    <t>base_sein</t>
  </si>
  <si>
    <t>1,base_sein</t>
  </si>
  <si>
    <t>Base sein</t>
  </si>
  <si>
    <t>1,neorep</t>
  </si>
  <si>
    <t>Base NEOREP</t>
  </si>
  <si>
    <t>neorep</t>
  </si>
  <si>
    <t>oncofertilite_aullene</t>
  </si>
  <si>
    <t>1,oncofertilite_aullene</t>
  </si>
  <si>
    <t>Oncofertilite aullene</t>
  </si>
  <si>
    <t>tabac_curie_prospectif</t>
  </si>
  <si>
    <t>1,tabac_curie_prospectif</t>
  </si>
  <si>
    <t>Prospective cohort tobacco</t>
  </si>
  <si>
    <t>brcanet</t>
  </si>
  <si>
    <t>1,brcanet</t>
  </si>
  <si>
    <t>Cohort BRCAnet</t>
  </si>
  <si>
    <t>neorep2</t>
  </si>
  <si>
    <t>1,neorep2</t>
  </si>
  <si>
    <t>Base NEOREP2</t>
  </si>
  <si>
    <t>appasur2</t>
  </si>
  <si>
    <t>1,appasur2</t>
  </si>
  <si>
    <t>APPASUR2</t>
  </si>
  <si>
    <t>project_comedic</t>
  </si>
  <si>
    <t>1,project_comedic</t>
  </si>
  <si>
    <t>COMEDIC</t>
  </si>
  <si>
    <t>consore_curie</t>
  </si>
  <si>
    <t>1,consore_curie</t>
  </si>
  <si>
    <t>Consore Curie</t>
  </si>
  <si>
    <t>project_preg_after_bc</t>
  </si>
  <si>
    <t>1,project_preg_after_bc</t>
  </si>
  <si>
    <t>Project pregnancy after BC</t>
  </si>
  <si>
    <t>ESME</t>
  </si>
  <si>
    <t>1,ESME</t>
  </si>
  <si>
    <t>Base ESME sein</t>
  </si>
  <si>
    <t>0,Node negative, 1,Node positive</t>
  </si>
  <si>
    <t>nacre</t>
  </si>
  <si>
    <t>1,nacre</t>
  </si>
  <si>
    <t>NACRE</t>
  </si>
  <si>
    <t>drinking_alcohol</t>
  </si>
  <si>
    <t>ki67_perc</t>
  </si>
  <si>
    <t>ki67_cl</t>
  </si>
  <si>
    <t>dat_first_adj_antiher2</t>
  </si>
  <si>
    <r>
      <t>Date progre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sion under NAC</t>
    </r>
  </si>
  <si>
    <t>dat_first_tc_other</t>
  </si>
  <si>
    <t>status_dfs</t>
  </si>
  <si>
    <t>delay_dfs</t>
  </si>
  <si>
    <t>Delay diagnosis to RFS event (in months /30.4375, rounded at first decimal)</t>
  </si>
  <si>
    <t>Delay diagnosis to EFS event (in months /30.4375, rounded at first decimal)</t>
  </si>
  <si>
    <t>base_sein_maguette</t>
  </si>
  <si>
    <t>1,base_sein_maguette</t>
  </si>
  <si>
    <t>cause_death</t>
  </si>
  <si>
    <t>1,Breast cancer|2,Other cause</t>
  </si>
  <si>
    <t>cause of death</t>
  </si>
  <si>
    <t>date of last news</t>
  </si>
  <si>
    <t>status_dss_diag</t>
  </si>
  <si>
    <t>0,Alive|1,Dead</t>
  </si>
  <si>
    <t>Death from BC (since diagnosis)</t>
  </si>
  <si>
    <t>delay_dss_diag</t>
  </si>
  <si>
    <t>Relapse-free survival (Event included in RFS : ev_recloc, ev_recreg, ev_meta, status_vital) (since diagnosis)</t>
  </si>
  <si>
    <t>Disease specific survival (Event included in DSS : death from breast cancer) (since diagnosis)</t>
  </si>
  <si>
    <t>Event-free survival (Events included in EFS : ev_prog_neo, ev_recloc, ev_recreg, ev_meta, status_vital) (since diagnosis)</t>
  </si>
  <si>
    <t>EFS (since diagnosis)</t>
  </si>
  <si>
    <t>RFS (since diagnosis)</t>
  </si>
  <si>
    <t>DRFS (since diagnosis)</t>
  </si>
  <si>
    <t>Delay RFS (since diagnosis, (months))</t>
  </si>
  <si>
    <t>Delay EFS (since diagnosis, (months))</t>
  </si>
  <si>
    <t>Delay DRFS (since diagnosis, (months))</t>
  </si>
  <si>
    <t>Delay DSS (since diagnosis, (months))</t>
  </si>
  <si>
    <t>Delay OS (since diagnosis, (months))</t>
  </si>
  <si>
    <t>Delay diagnosis to DRFS event (formerly MFS)  (in months /30.4375, rounded at first decimal)</t>
  </si>
  <si>
    <t>Delay diagnosis to DSS event (in months /30.4375, rounded at first decimal)</t>
  </si>
  <si>
    <t>Delay diagnosis to OS event (all causes of death)  (in months /30.4375, rounded at first decimal)</t>
  </si>
  <si>
    <t>Delay RFS (since surgery, (months))</t>
  </si>
  <si>
    <t>Delay DRFS (since surgery, (months))</t>
  </si>
  <si>
    <t>delay_dss</t>
  </si>
  <si>
    <t>Delay DSS (since surgery, (months))</t>
  </si>
  <si>
    <t>Delay OS (since surgery, (months))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</si>
  <si>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</si>
  <si>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</si>
  <si>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</si>
  <si>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</si>
  <si>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</si>
  <si>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</si>
  <si>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Distant relapse-free survival (Formerly MFS) (Event included in DRFS : ev_meta,death) (since diagnosis)</t>
  </si>
  <si>
    <t>RFS (since surgery)</t>
  </si>
  <si>
    <t>DRFS (since surgery)</t>
  </si>
  <si>
    <t>DFS (since surgery)</t>
  </si>
  <si>
    <t>Relapse-free survival (Event included in RFS : ev_recloc, ev_recreg, ev_meta, status_vital) (since surgery) ; if no surgery, variable set to NA</t>
  </si>
  <si>
    <t>Distant relapse-free survival (Formerly MFS) (Event included in DRFS : ev_meta,death) (since surgery); if no surgery, variable set to NA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</si>
  <si>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</si>
  <si>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Delay surgery to RFS event (in months /30.4375, rounded at first decimal); if no surgery, variable set to NA</t>
  </si>
  <si>
    <t>Delay surgery to DRFS event (formerly MFS)  (in months /30.4375, rounded at first decimal); if no surgery, variable set to NA</t>
  </si>
  <si>
    <t>Delay surgery to DFS event (in months /30.4375, rounded at first decimal); if no surgery, variable set to NA</t>
  </si>
  <si>
    <t>Delay surgery to DSS event (in months /30.4375, rounded at first decimal); if no surgery, variable set to NA</t>
  </si>
  <si>
    <t>Delay surgery to OS event (all causes of death)  (in months /30.4375, rounded at first decimal); if no surgery, variable set to NA</t>
  </si>
  <si>
    <t>Is in base_sein; if unknown or not in the base/project, set variable to NA</t>
  </si>
  <si>
    <t>Is in neorep; if unknown or not in the base/project, set variable to NA</t>
  </si>
  <si>
    <t>Is in ESME; if unknown or not in the base/project, set variable to NA</t>
  </si>
  <si>
    <t>Is in consore_curie; if unknown or not in the base/project, set variable to NA</t>
  </si>
  <si>
    <t>Is in neorep2; if unknown or not in the base/project, set variable to NA</t>
  </si>
  <si>
    <t>Is in project appasur2; if unknown or not in the base/project, set variable to NA</t>
  </si>
  <si>
    <t>Is in project base_sein_maguette; if unknown or not in the base/project, set variable to NA</t>
  </si>
  <si>
    <t>Is in project nacre; if unknown or not in the base/project, set variable to NA</t>
  </si>
  <si>
    <t>Is in project project_preg_after_bc; if unknown or not in the base/project, set variable to NA</t>
  </si>
  <si>
    <t>Is in project oncofertilite_aullene; if unknown or not in the base/project, set variable to NA</t>
  </si>
  <si>
    <t>Is in project tabac_curie_prospectif; if unknown or not in the base/project, set variable to NA</t>
  </si>
  <si>
    <t>Is in project brcanet; if unknown or not in the base/project, set variable to NA</t>
  </si>
  <si>
    <t>vital status (1: dead, 0: alive) at the date of last update</t>
  </si>
  <si>
    <t>progression under NAC (1:yes, 0:no) at the date of last update</t>
  </si>
  <si>
    <t>local relapse (1:yes, 0:no) at the date of last update</t>
  </si>
  <si>
    <t>regional relapse (1:yes, 0:no) at the date of last update</t>
  </si>
  <si>
    <t>distant relapse (1:yes, 0:no) at the date of last update</t>
  </si>
  <si>
    <t>contralateral (1:yes, 0:no) at the date of last update</t>
  </si>
  <si>
    <t>second invasive ipsilateral BC (1:yes, 0:no) at the date of last update</t>
  </si>
  <si>
    <t>date local relapse</t>
  </si>
  <si>
    <t>date regional relapse</t>
  </si>
  <si>
    <t>date distant relapse</t>
  </si>
  <si>
    <t>date contralateral BC</t>
  </si>
  <si>
    <t>date second invasive ipsilateral BC</t>
  </si>
  <si>
    <t>BC surgery in the year following BC diagnosis</t>
  </si>
  <si>
    <t>status_dss</t>
  </si>
  <si>
    <t>Disease specific survival (Event included in DSS : death from BC) (since surgery); if no surgery, variable set to NA</t>
  </si>
  <si>
    <t>Cause of death ; if unknown or NA, all variables including _dss are set to NA</t>
  </si>
  <si>
    <t>Is in project COMEDIC (NEOREP1+2); if unknown or not in the base/project, set variable to NA</t>
  </si>
  <si>
    <t>base_sein_ybcp_florence</t>
  </si>
  <si>
    <t>1,base_sein_ybcp_florence</t>
  </si>
  <si>
    <t>Is in base_sein_ybcp_florence; if unknown or not in the base/project, set variable to NA</t>
  </si>
  <si>
    <t>consore_ybcp_florence</t>
  </si>
  <si>
    <t>1,consore_ybcp_florence</t>
  </si>
  <si>
    <t>Is in consore_ybcp_florence; if unknown or not in the base/project, set variable to NA</t>
  </si>
  <si>
    <t>is in YBCP Florence (consore)</t>
  </si>
  <si>
    <t>is in YBCP Florence (base_sein)</t>
  </si>
  <si>
    <t>dat_last_update</t>
  </si>
  <si>
    <t>last update of a patient survival data</t>
  </si>
  <si>
    <r>
      <t xml:space="preserve">Last update </t>
    </r>
    <r>
      <rPr>
        <sz val="12"/>
        <color theme="1"/>
        <rFont val="Calibri"/>
        <family val="2"/>
        <scheme val="minor"/>
      </rPr>
      <t>patient data</t>
    </r>
  </si>
  <si>
    <t>dat_censor_database</t>
  </si>
  <si>
    <t>Censor date for the analysis of the database</t>
  </si>
  <si>
    <t>date of censor used for the analysis of the database</t>
  </si>
  <si>
    <t>1,curie|3,p53_eortc|4,canto|5,feeric|6,implants_seintinelles|10,neoadj_st_louis|11,remagus02|12,remagus04|13,pacs08|14,pacs09|15,gbg|16,altto|17,neoaltto|18,seer</t>
  </si>
  <si>
    <t>0|1</t>
  </si>
  <si>
    <t>ev_prog_neo_txt</t>
  </si>
  <si>
    <t>ev_recloc_txt</t>
  </si>
  <si>
    <t>ev_recreg_txt</t>
  </si>
  <si>
    <t>ev_meta_txt</t>
  </si>
  <si>
    <t>ev_contro_txt</t>
  </si>
  <si>
    <t>ev_secondk_txt</t>
  </si>
  <si>
    <t>status_vital_txt</t>
  </si>
  <si>
    <t>status_efs_diag_txt</t>
  </si>
  <si>
    <t>status_rfs_diag_txt</t>
  </si>
  <si>
    <t>status_drfs_diag_txt</t>
  </si>
  <si>
    <t>status_dss_diag_txt</t>
  </si>
  <si>
    <t>status_rfs_txt</t>
  </si>
  <si>
    <t>status_drfs_txt</t>
  </si>
  <si>
    <t>status_dfs_txt</t>
  </si>
  <si>
    <t>status_dss_txt</t>
  </si>
  <si>
    <t>BC treatment center (Curie Paris/Saint Cloud)</t>
  </si>
  <si>
    <t>Synchronous bilat BC (2nd BC diagnosis within the 6 months after the index BC diagnosis)</t>
  </si>
  <si>
    <t>refusal_data_use</t>
  </si>
  <si>
    <t>1,patient refusal</t>
  </si>
  <si>
    <t>refusal data use</t>
  </si>
  <si>
    <t>Patient refusing to use its data; if unknown, set variable to NA</t>
  </si>
  <si>
    <t>esme_ybcp_florence</t>
  </si>
  <si>
    <t>1,esme_ybcp_florence</t>
  </si>
  <si>
    <t>Is in esme_ybcp_florence; if unknown or not in the base/project, set variable to NA</t>
  </si>
  <si>
    <t>is in YBCP Florence (ESME)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</si>
</sst>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charset val="129"/>
      <scheme val="minor"/>
    </font>
    <font>
      <sz val="12"/>
      <color theme="1"/>
      <name val="Calibri (Corps)"/>
    </font>
    <font>
      <sz val="12"/>
      <color rgb="FF000000"/>
      <name val="Calibri"/>
      <family val="2"/>
      <charset val="129"/>
      <scheme val="minor"/>
    </font>
    <font>
      <sz val="12"/>
      <color rgb="FFFF0000"/>
      <name val="Calibri (Body)_x0000_"/>
    </font>
    <font>
      <sz val="12"/>
      <name val="Calibri"/>
      <family val="2"/>
      <charset val="129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4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5" fillId="0" borderId="0" xfId="0" applyFont="1" applyFill="1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8" borderId="0" xfId="0" applyFill="1" applyAlignment="1"/>
    <xf numFmtId="0" fontId="6" fillId="8" borderId="0" xfId="0" applyFont="1" applyFill="1" applyAlignment="1"/>
    <xf numFmtId="0" fontId="0" fillId="2" borderId="0" xfId="0" applyFill="1" applyAlignment="1"/>
    <xf numFmtId="0" fontId="6" fillId="0" borderId="0" xfId="0" applyFont="1" applyAlignment="1"/>
    <xf numFmtId="0" fontId="0" fillId="3" borderId="0" xfId="0" applyFill="1" applyAlignment="1"/>
    <xf numFmtId="0" fontId="0" fillId="4" borderId="0" xfId="0" applyFill="1" applyAlignment="1"/>
    <xf numFmtId="0" fontId="12" fillId="0" borderId="0" xfId="0" applyFont="1" applyFill="1" applyAlignment="1"/>
    <xf numFmtId="0" fontId="0" fillId="0" borderId="0" xfId="0" applyFill="1" applyBorder="1" applyAlignment="1"/>
    <xf numFmtId="0" fontId="6" fillId="0" borderId="0" xfId="0" applyFont="1" applyFill="1" applyAlignment="1"/>
    <xf numFmtId="0" fontId="0" fillId="6" borderId="0" xfId="0" applyFill="1" applyAlignment="1"/>
    <xf numFmtId="0" fontId="0" fillId="5" borderId="0" xfId="0" applyFill="1" applyAlignment="1"/>
    <xf numFmtId="0" fontId="6" fillId="7" borderId="0" xfId="0" applyFont="1" applyFill="1" applyAlignment="1"/>
    <xf numFmtId="0" fontId="10" fillId="0" borderId="0" xfId="0" applyFont="1" applyAlignment="1"/>
    <xf numFmtId="0" fontId="10" fillId="0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6" fillId="9" borderId="0" xfId="0" applyFont="1" applyFill="1" applyAlignment="1"/>
    <xf numFmtId="0" fontId="6" fillId="0" borderId="0" xfId="0" applyFont="1"/>
    <xf numFmtId="0" fontId="0" fillId="3" borderId="0" xfId="0" applyFont="1" applyFill="1" applyAlignment="1"/>
    <xf numFmtId="0" fontId="0" fillId="0" borderId="0" xfId="0" applyFont="1" applyAlignment="1">
      <alignment wrapText="1"/>
    </xf>
    <xf numFmtId="0" fontId="15" fillId="3" borderId="0" xfId="0" applyFont="1" applyFill="1" applyAlignment="1"/>
    <xf numFmtId="0" fontId="15" fillId="0" borderId="0" xfId="0" applyFont="1" applyAlignment="1"/>
    <xf numFmtId="0" fontId="15" fillId="0" borderId="0" xfId="0" applyFont="1" applyFill="1" applyAlignment="1"/>
    <xf numFmtId="0" fontId="15" fillId="0" borderId="0" xfId="0" applyFont="1" applyAlignment="1">
      <alignment wrapText="1"/>
    </xf>
    <xf numFmtId="0" fontId="2" fillId="0" borderId="0" xfId="0" applyFont="1" applyFill="1" applyAlignment="1"/>
    <xf numFmtId="0" fontId="6" fillId="0" borderId="0" xfId="0" applyFont="1" applyFill="1"/>
  </cellXfs>
  <cellStyles count="2489">
    <cellStyle name="Lien hypertexte" xfId="67" builtinId="8" hidden="1"/>
    <cellStyle name="Lien hypertexte" xfId="71" builtinId="8" hidden="1"/>
    <cellStyle name="Lien hypertexte" xfId="75" builtinId="8" hidden="1"/>
    <cellStyle name="Lien hypertexte" xfId="79" builtinId="8" hidden="1"/>
    <cellStyle name="Lien hypertexte" xfId="83" builtinId="8" hidden="1"/>
    <cellStyle name="Lien hypertexte" xfId="87" builtinId="8" hidden="1"/>
    <cellStyle name="Lien hypertexte" xfId="91" builtinId="8" hidden="1"/>
    <cellStyle name="Lien hypertexte" xfId="95" builtinId="8" hidden="1"/>
    <cellStyle name="Lien hypertexte" xfId="99" builtinId="8" hidden="1"/>
    <cellStyle name="Lien hypertexte" xfId="103" builtinId="8" hidden="1"/>
    <cellStyle name="Lien hypertexte" xfId="107" builtinId="8" hidden="1"/>
    <cellStyle name="Lien hypertexte" xfId="111" builtinId="8" hidden="1"/>
    <cellStyle name="Lien hypertexte" xfId="115" builtinId="8" hidden="1"/>
    <cellStyle name="Lien hypertexte" xfId="119" builtinId="8" hidden="1"/>
    <cellStyle name="Lien hypertexte" xfId="123" builtinId="8" hidden="1"/>
    <cellStyle name="Lien hypertexte" xfId="127" builtinId="8" hidden="1"/>
    <cellStyle name="Lien hypertexte" xfId="131" builtinId="8" hidden="1"/>
    <cellStyle name="Lien hypertexte" xfId="135" builtinId="8" hidden="1"/>
    <cellStyle name="Lien hypertexte" xfId="139" builtinId="8" hidden="1"/>
    <cellStyle name="Lien hypertexte" xfId="143" builtinId="8" hidden="1"/>
    <cellStyle name="Lien hypertexte" xfId="147" builtinId="8" hidden="1"/>
    <cellStyle name="Lien hypertexte" xfId="151" builtinId="8" hidden="1"/>
    <cellStyle name="Lien hypertexte" xfId="155" builtinId="8" hidden="1"/>
    <cellStyle name="Lien hypertexte" xfId="159" builtinId="8" hidden="1"/>
    <cellStyle name="Lien hypertexte" xfId="163" builtinId="8" hidden="1"/>
    <cellStyle name="Lien hypertexte" xfId="167" builtinId="8" hidden="1"/>
    <cellStyle name="Lien hypertexte" xfId="171" builtinId="8" hidden="1"/>
    <cellStyle name="Lien hypertexte" xfId="175" builtinId="8" hidden="1"/>
    <cellStyle name="Lien hypertexte" xfId="179" builtinId="8" hidden="1"/>
    <cellStyle name="Lien hypertexte" xfId="183" builtinId="8" hidden="1"/>
    <cellStyle name="Lien hypertexte" xfId="187" builtinId="8" hidden="1"/>
    <cellStyle name="Lien hypertexte" xfId="191" builtinId="8" hidden="1"/>
    <cellStyle name="Lien hypertexte" xfId="195" builtinId="8" hidden="1"/>
    <cellStyle name="Lien hypertexte" xfId="199" builtinId="8" hidden="1"/>
    <cellStyle name="Lien hypertexte" xfId="203" builtinId="8" hidden="1"/>
    <cellStyle name="Lien hypertexte" xfId="207" builtinId="8" hidden="1"/>
    <cellStyle name="Lien hypertexte" xfId="211" builtinId="8" hidden="1"/>
    <cellStyle name="Lien hypertexte" xfId="215" builtinId="8" hidden="1"/>
    <cellStyle name="Lien hypertexte" xfId="219" builtinId="8" hidden="1"/>
    <cellStyle name="Lien hypertexte" xfId="223" builtinId="8" hidden="1"/>
    <cellStyle name="Lien hypertexte" xfId="227" builtinId="8" hidden="1"/>
    <cellStyle name="Lien hypertexte" xfId="231" builtinId="8" hidden="1"/>
    <cellStyle name="Lien hypertexte" xfId="235" builtinId="8" hidden="1"/>
    <cellStyle name="Lien hypertexte" xfId="239" builtinId="8" hidden="1"/>
    <cellStyle name="Lien hypertexte" xfId="243" builtinId="8" hidden="1"/>
    <cellStyle name="Lien hypertexte" xfId="247" builtinId="8" hidden="1"/>
    <cellStyle name="Lien hypertexte" xfId="251" builtinId="8" hidden="1"/>
    <cellStyle name="Lien hypertexte" xfId="255" builtinId="8" hidden="1"/>
    <cellStyle name="Lien hypertexte" xfId="259" builtinId="8" hidden="1"/>
    <cellStyle name="Lien hypertexte" xfId="263" builtinId="8" hidden="1"/>
    <cellStyle name="Lien hypertexte" xfId="267" builtinId="8" hidden="1"/>
    <cellStyle name="Lien hypertexte" xfId="271" builtinId="8" hidden="1"/>
    <cellStyle name="Lien hypertexte" xfId="275" builtinId="8" hidden="1"/>
    <cellStyle name="Lien hypertexte" xfId="277" builtinId="8" hidden="1"/>
    <cellStyle name="Lien hypertexte" xfId="273" builtinId="8" hidden="1"/>
    <cellStyle name="Lien hypertexte" xfId="269" builtinId="8" hidden="1"/>
    <cellStyle name="Lien hypertexte" xfId="265" builtinId="8" hidden="1"/>
    <cellStyle name="Lien hypertexte" xfId="261" builtinId="8" hidden="1"/>
    <cellStyle name="Lien hypertexte" xfId="257" builtinId="8" hidden="1"/>
    <cellStyle name="Lien hypertexte" xfId="253" builtinId="8" hidden="1"/>
    <cellStyle name="Lien hypertexte" xfId="249" builtinId="8" hidden="1"/>
    <cellStyle name="Lien hypertexte" xfId="245" builtinId="8" hidden="1"/>
    <cellStyle name="Lien hypertexte" xfId="241" builtinId="8" hidden="1"/>
    <cellStyle name="Lien hypertexte" xfId="237" builtinId="8" hidden="1"/>
    <cellStyle name="Lien hypertexte" xfId="233" builtinId="8" hidden="1"/>
    <cellStyle name="Lien hypertexte" xfId="229" builtinId="8" hidden="1"/>
    <cellStyle name="Lien hypertexte" xfId="225" builtinId="8" hidden="1"/>
    <cellStyle name="Lien hypertexte" xfId="221" builtinId="8" hidden="1"/>
    <cellStyle name="Lien hypertexte" xfId="217" builtinId="8" hidden="1"/>
    <cellStyle name="Lien hypertexte" xfId="213" builtinId="8" hidden="1"/>
    <cellStyle name="Lien hypertexte" xfId="209" builtinId="8" hidden="1"/>
    <cellStyle name="Lien hypertexte" xfId="205" builtinId="8" hidden="1"/>
    <cellStyle name="Lien hypertexte" xfId="201" builtinId="8" hidden="1"/>
    <cellStyle name="Lien hypertexte" xfId="197" builtinId="8" hidden="1"/>
    <cellStyle name="Lien hypertexte" xfId="193" builtinId="8" hidden="1"/>
    <cellStyle name="Lien hypertexte" xfId="189" builtinId="8" hidden="1"/>
    <cellStyle name="Lien hypertexte" xfId="185" builtinId="8" hidden="1"/>
    <cellStyle name="Lien hypertexte" xfId="181" builtinId="8" hidden="1"/>
    <cellStyle name="Lien hypertexte" xfId="177" builtinId="8" hidden="1"/>
    <cellStyle name="Lien hypertexte" xfId="173" builtinId="8" hidden="1"/>
    <cellStyle name="Lien hypertexte" xfId="169" builtinId="8" hidden="1"/>
    <cellStyle name="Lien hypertexte" xfId="165" builtinId="8" hidden="1"/>
    <cellStyle name="Lien hypertexte" xfId="161" builtinId="8" hidden="1"/>
    <cellStyle name="Lien hypertexte" xfId="157" builtinId="8" hidden="1"/>
    <cellStyle name="Lien hypertexte" xfId="153" builtinId="8" hidden="1"/>
    <cellStyle name="Lien hypertexte" xfId="149" builtinId="8" hidden="1"/>
    <cellStyle name="Lien hypertexte" xfId="145" builtinId="8" hidden="1"/>
    <cellStyle name="Lien hypertexte" xfId="141" builtinId="8" hidden="1"/>
    <cellStyle name="Lien hypertexte" xfId="137" builtinId="8" hidden="1"/>
    <cellStyle name="Lien hypertexte" xfId="133" builtinId="8" hidden="1"/>
    <cellStyle name="Lien hypertexte" xfId="129" builtinId="8" hidden="1"/>
    <cellStyle name="Lien hypertexte" xfId="125" builtinId="8" hidden="1"/>
    <cellStyle name="Lien hypertexte" xfId="121" builtinId="8" hidden="1"/>
    <cellStyle name="Lien hypertexte" xfId="117" builtinId="8" hidden="1"/>
    <cellStyle name="Lien hypertexte" xfId="113" builtinId="8" hidden="1"/>
    <cellStyle name="Lien hypertexte" xfId="109" builtinId="8" hidden="1"/>
    <cellStyle name="Lien hypertexte" xfId="105" builtinId="8" hidden="1"/>
    <cellStyle name="Lien hypertexte" xfId="101" builtinId="8" hidden="1"/>
    <cellStyle name="Lien hypertexte" xfId="97" builtinId="8" hidden="1"/>
    <cellStyle name="Lien hypertexte" xfId="93" builtinId="8" hidden="1"/>
    <cellStyle name="Lien hypertexte" xfId="89" builtinId="8" hidden="1"/>
    <cellStyle name="Lien hypertexte" xfId="85" builtinId="8" hidden="1"/>
    <cellStyle name="Lien hypertexte" xfId="81" builtinId="8" hidden="1"/>
    <cellStyle name="Lien hypertexte" xfId="77" builtinId="8" hidden="1"/>
    <cellStyle name="Lien hypertexte" xfId="73" builtinId="8" hidden="1"/>
    <cellStyle name="Lien hypertexte" xfId="69" builtinId="8" hidden="1"/>
    <cellStyle name="Lien hypertexte" xfId="65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3" builtinId="8" hidden="1"/>
    <cellStyle name="Lien hypertexte" xfId="61" builtinId="8" hidden="1"/>
    <cellStyle name="Lien hypertexte" xfId="53" builtinId="8" hidden="1"/>
    <cellStyle name="Lien hypertexte" xfId="45" builtinId="8" hidden="1"/>
    <cellStyle name="Lien hypertexte" xfId="37" builtinId="8" hidden="1"/>
    <cellStyle name="Lien hypertexte" xfId="29" builtinId="8" hidden="1"/>
    <cellStyle name="Lien hypertexte" xfId="21" builtinId="8" hidden="1"/>
    <cellStyle name="Lien hypertexte" xfId="9" builtinId="8" hidden="1"/>
    <cellStyle name="Lien hypertexte" xfId="11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13" builtinId="8" hidden="1"/>
    <cellStyle name="Lien hypertexte" xfId="5" builtinId="8" hidden="1"/>
    <cellStyle name="Lien hypertexte" xfId="7" builtinId="8" hidden="1"/>
    <cellStyle name="Lien hypertexte" xfId="3" builtinId="8" hidden="1"/>
    <cellStyle name="Lien hypertexte" xfId="1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" xfId="1603" builtinId="8" hidden="1"/>
    <cellStyle name="Lien hypertexte" xfId="1605" builtinId="8" hidden="1"/>
    <cellStyle name="Lien hypertexte" xfId="1607" builtinId="8" hidden="1"/>
    <cellStyle name="Lien hypertexte" xfId="1609" builtinId="8" hidden="1"/>
    <cellStyle name="Lien hypertexte" xfId="1611" builtinId="8" hidden="1"/>
    <cellStyle name="Lien hypertexte" xfId="1613" builtinId="8" hidden="1"/>
    <cellStyle name="Lien hypertexte" xfId="1615" builtinId="8" hidden="1"/>
    <cellStyle name="Lien hypertexte" xfId="1617" builtinId="8" hidden="1"/>
    <cellStyle name="Lien hypertexte" xfId="1619" builtinId="8" hidden="1"/>
    <cellStyle name="Lien hypertexte" xfId="1621" builtinId="8" hidden="1"/>
    <cellStyle name="Lien hypertexte" xfId="1623" builtinId="8" hidden="1"/>
    <cellStyle name="Lien hypertexte" xfId="1625" builtinId="8" hidden="1"/>
    <cellStyle name="Lien hypertexte" xfId="1627" builtinId="8" hidden="1"/>
    <cellStyle name="Lien hypertexte" xfId="1629" builtinId="8" hidden="1"/>
    <cellStyle name="Lien hypertexte" xfId="1631" builtinId="8" hidden="1"/>
    <cellStyle name="Lien hypertexte" xfId="1633" builtinId="8" hidden="1"/>
    <cellStyle name="Lien hypertexte" xfId="1635" builtinId="8" hidden="1"/>
    <cellStyle name="Lien hypertexte" xfId="1637" builtinId="8" hidden="1"/>
    <cellStyle name="Lien hypertexte" xfId="1639" builtinId="8" hidden="1"/>
    <cellStyle name="Lien hypertexte" xfId="1641" builtinId="8" hidden="1"/>
    <cellStyle name="Lien hypertexte" xfId="1643" builtinId="8" hidden="1"/>
    <cellStyle name="Lien hypertexte" xfId="1645" builtinId="8" hidden="1"/>
    <cellStyle name="Lien hypertexte" xfId="1647" builtinId="8" hidden="1"/>
    <cellStyle name="Lien hypertexte" xfId="1649" builtinId="8" hidden="1"/>
    <cellStyle name="Lien hypertexte" xfId="1651" builtinId="8" hidden="1"/>
    <cellStyle name="Lien hypertexte" xfId="1653" builtinId="8" hidden="1"/>
    <cellStyle name="Lien hypertexte" xfId="1655" builtinId="8" hidden="1"/>
    <cellStyle name="Lien hypertexte" xfId="1657" builtinId="8" hidden="1"/>
    <cellStyle name="Lien hypertexte" xfId="1659" builtinId="8" hidden="1"/>
    <cellStyle name="Lien hypertexte" xfId="1661" builtinId="8" hidden="1"/>
    <cellStyle name="Lien hypertexte" xfId="1663" builtinId="8" hidden="1"/>
    <cellStyle name="Lien hypertexte" xfId="1665" builtinId="8" hidden="1"/>
    <cellStyle name="Lien hypertexte" xfId="1667" builtinId="8" hidden="1"/>
    <cellStyle name="Lien hypertexte" xfId="1669" builtinId="8" hidden="1"/>
    <cellStyle name="Lien hypertexte" xfId="1671" builtinId="8" hidden="1"/>
    <cellStyle name="Lien hypertexte" xfId="1673" builtinId="8" hidden="1"/>
    <cellStyle name="Lien hypertexte" xfId="1675" builtinId="8" hidden="1"/>
    <cellStyle name="Lien hypertexte" xfId="1677" builtinId="8" hidden="1"/>
    <cellStyle name="Lien hypertexte" xfId="1679" builtinId="8" hidden="1"/>
    <cellStyle name="Lien hypertexte" xfId="1681" builtinId="8" hidden="1"/>
    <cellStyle name="Lien hypertexte" xfId="1683" builtinId="8" hidden="1"/>
    <cellStyle name="Lien hypertexte" xfId="1685" builtinId="8" hidden="1"/>
    <cellStyle name="Lien hypertexte" xfId="1687" builtinId="8" hidden="1"/>
    <cellStyle name="Lien hypertexte" xfId="1689" builtinId="8" hidden="1"/>
    <cellStyle name="Lien hypertexte" xfId="1691" builtinId="8" hidden="1"/>
    <cellStyle name="Lien hypertexte" xfId="1693" builtinId="8" hidden="1"/>
    <cellStyle name="Lien hypertexte" xfId="1695" builtinId="8" hidden="1"/>
    <cellStyle name="Lien hypertexte" xfId="1697" builtinId="8" hidden="1"/>
    <cellStyle name="Lien hypertexte" xfId="1699" builtinId="8" hidden="1"/>
    <cellStyle name="Lien hypertexte" xfId="1701" builtinId="8" hidden="1"/>
    <cellStyle name="Lien hypertexte" xfId="1703" builtinId="8" hidden="1"/>
    <cellStyle name="Lien hypertexte" xfId="1705" builtinId="8" hidden="1"/>
    <cellStyle name="Lien hypertexte" xfId="1707" builtinId="8" hidden="1"/>
    <cellStyle name="Lien hypertexte" xfId="1709" builtinId="8" hidden="1"/>
    <cellStyle name="Lien hypertexte" xfId="1711" builtinId="8" hidden="1"/>
    <cellStyle name="Lien hypertexte" xfId="1713" builtinId="8" hidden="1"/>
    <cellStyle name="Lien hypertexte" xfId="1715" builtinId="8" hidden="1"/>
    <cellStyle name="Lien hypertexte" xfId="1717" builtinId="8" hidden="1"/>
    <cellStyle name="Lien hypertexte" xfId="1719" builtinId="8" hidden="1"/>
    <cellStyle name="Lien hypertexte" xfId="1721" builtinId="8" hidden="1"/>
    <cellStyle name="Lien hypertexte" xfId="1723" builtinId="8" hidden="1"/>
    <cellStyle name="Lien hypertexte" xfId="1725" builtinId="8" hidden="1"/>
    <cellStyle name="Lien hypertexte" xfId="1727" builtinId="8" hidden="1"/>
    <cellStyle name="Lien hypertexte" xfId="1729" builtinId="8" hidden="1"/>
    <cellStyle name="Lien hypertexte" xfId="1731" builtinId="8" hidden="1"/>
    <cellStyle name="Lien hypertexte" xfId="1733" builtinId="8" hidden="1"/>
    <cellStyle name="Lien hypertexte" xfId="1735" builtinId="8" hidden="1"/>
    <cellStyle name="Lien hypertexte" xfId="1737" builtinId="8" hidden="1"/>
    <cellStyle name="Lien hypertexte" xfId="1739" builtinId="8" hidden="1"/>
    <cellStyle name="Lien hypertexte" xfId="1741" builtinId="8" hidden="1"/>
    <cellStyle name="Lien hypertexte" xfId="1743" builtinId="8" hidden="1"/>
    <cellStyle name="Lien hypertexte" xfId="1745" builtinId="8" hidden="1"/>
    <cellStyle name="Lien hypertexte" xfId="1747" builtinId="8" hidden="1"/>
    <cellStyle name="Lien hypertexte" xfId="1749" builtinId="8" hidden="1"/>
    <cellStyle name="Lien hypertexte" xfId="1751" builtinId="8" hidden="1"/>
    <cellStyle name="Lien hypertexte" xfId="1753" builtinId="8" hidden="1"/>
    <cellStyle name="Lien hypertexte" xfId="1755" builtinId="8" hidden="1"/>
    <cellStyle name="Lien hypertexte" xfId="1757" builtinId="8" hidden="1"/>
    <cellStyle name="Lien hypertexte" xfId="1759" builtinId="8" hidden="1"/>
    <cellStyle name="Lien hypertexte" xfId="1761" builtinId="8" hidden="1"/>
    <cellStyle name="Lien hypertexte" xfId="1763" builtinId="8" hidden="1"/>
    <cellStyle name="Lien hypertexte" xfId="1765" builtinId="8" hidden="1"/>
    <cellStyle name="Lien hypertexte" xfId="1767" builtinId="8" hidden="1"/>
    <cellStyle name="Lien hypertexte" xfId="1769" builtinId="8" hidden="1"/>
    <cellStyle name="Lien hypertexte" xfId="1771" builtinId="8" hidden="1"/>
    <cellStyle name="Lien hypertexte" xfId="1773" builtinId="8" hidden="1"/>
    <cellStyle name="Lien hypertexte" xfId="1775" builtinId="8" hidden="1"/>
    <cellStyle name="Lien hypertexte" xfId="1777" builtinId="8" hidden="1"/>
    <cellStyle name="Lien hypertexte" xfId="1779" builtinId="8" hidden="1"/>
    <cellStyle name="Lien hypertexte" xfId="1781" builtinId="8" hidden="1"/>
    <cellStyle name="Lien hypertexte" xfId="1783" builtinId="8" hidden="1"/>
    <cellStyle name="Lien hypertexte" xfId="1785" builtinId="8" hidden="1"/>
    <cellStyle name="Lien hypertexte" xfId="1787" builtinId="8" hidden="1"/>
    <cellStyle name="Lien hypertexte" xfId="1789" builtinId="8" hidden="1"/>
    <cellStyle name="Lien hypertexte" xfId="1791" builtinId="8" hidden="1"/>
    <cellStyle name="Lien hypertexte" xfId="1793" builtinId="8" hidden="1"/>
    <cellStyle name="Lien hypertexte" xfId="1795" builtinId="8" hidden="1"/>
    <cellStyle name="Lien hypertexte" xfId="1797" builtinId="8" hidden="1"/>
    <cellStyle name="Lien hypertexte" xfId="1799" builtinId="8" hidden="1"/>
    <cellStyle name="Lien hypertexte" xfId="1801" builtinId="8" hidden="1"/>
    <cellStyle name="Lien hypertexte" xfId="1803" builtinId="8" hidden="1"/>
    <cellStyle name="Lien hypertexte" xfId="1805" builtinId="8" hidden="1"/>
    <cellStyle name="Lien hypertexte" xfId="1807" builtinId="8" hidden="1"/>
    <cellStyle name="Lien hypertexte" xfId="1809" builtinId="8" hidden="1"/>
    <cellStyle name="Lien hypertexte" xfId="1811" builtinId="8" hidden="1"/>
    <cellStyle name="Lien hypertexte" xfId="1813" builtinId="8" hidden="1"/>
    <cellStyle name="Lien hypertexte" xfId="1815" builtinId="8" hidden="1"/>
    <cellStyle name="Lien hypertexte" xfId="1817" builtinId="8" hidden="1"/>
    <cellStyle name="Lien hypertexte" xfId="1819" builtinId="8" hidden="1"/>
    <cellStyle name="Lien hypertexte" xfId="1821" builtinId="8" hidden="1"/>
    <cellStyle name="Lien hypertexte" xfId="1823" builtinId="8" hidden="1"/>
    <cellStyle name="Lien hypertexte" xfId="1825" builtinId="8" hidden="1"/>
    <cellStyle name="Lien hypertexte" xfId="1827" builtinId="8" hidden="1"/>
    <cellStyle name="Lien hypertexte" xfId="1829" builtinId="8" hidden="1"/>
    <cellStyle name="Lien hypertexte" xfId="1831" builtinId="8" hidden="1"/>
    <cellStyle name="Lien hypertexte" xfId="1833" builtinId="8" hidden="1"/>
    <cellStyle name="Lien hypertexte" xfId="1835" builtinId="8" hidden="1"/>
    <cellStyle name="Lien hypertexte" xfId="1837" builtinId="8" hidden="1"/>
    <cellStyle name="Lien hypertexte" xfId="1839" builtinId="8" hidden="1"/>
    <cellStyle name="Lien hypertexte" xfId="1841" builtinId="8" hidden="1"/>
    <cellStyle name="Lien hypertexte" xfId="1843" builtinId="8" hidden="1"/>
    <cellStyle name="Lien hypertexte" xfId="1845" builtinId="8" hidden="1"/>
    <cellStyle name="Lien hypertexte" xfId="1847" builtinId="8" hidden="1"/>
    <cellStyle name="Lien hypertexte" xfId="1849" builtinId="8" hidden="1"/>
    <cellStyle name="Lien hypertexte" xfId="1851" builtinId="8" hidden="1"/>
    <cellStyle name="Lien hypertexte" xfId="1853" builtinId="8" hidden="1"/>
    <cellStyle name="Lien hypertexte" xfId="1855" builtinId="8" hidden="1"/>
    <cellStyle name="Lien hypertexte" xfId="1857" builtinId="8" hidden="1"/>
    <cellStyle name="Lien hypertexte" xfId="1859" builtinId="8" hidden="1"/>
    <cellStyle name="Lien hypertexte" xfId="1861" builtinId="8" hidden="1"/>
    <cellStyle name="Lien hypertexte" xfId="1863" builtinId="8" hidden="1"/>
    <cellStyle name="Lien hypertexte" xfId="1865" builtinId="8" hidden="1"/>
    <cellStyle name="Lien hypertexte" xfId="1867" builtinId="8" hidden="1"/>
    <cellStyle name="Lien hypertexte" xfId="1869" builtinId="8" hidden="1"/>
    <cellStyle name="Lien hypertexte" xfId="1871" builtinId="8" hidden="1"/>
    <cellStyle name="Lien hypertexte" xfId="1873" builtinId="8" hidden="1"/>
    <cellStyle name="Lien hypertexte" xfId="1875" builtinId="8" hidden="1"/>
    <cellStyle name="Lien hypertexte" xfId="1877" builtinId="8" hidden="1"/>
    <cellStyle name="Lien hypertexte" xfId="1879" builtinId="8" hidden="1"/>
    <cellStyle name="Lien hypertexte" xfId="1881" builtinId="8" hidden="1"/>
    <cellStyle name="Lien hypertexte" xfId="1883" builtinId="8" hidden="1"/>
    <cellStyle name="Lien hypertexte" xfId="1885" builtinId="8" hidden="1"/>
    <cellStyle name="Lien hypertexte" xfId="1887" builtinId="8" hidden="1"/>
    <cellStyle name="Lien hypertexte" xfId="1889" builtinId="8" hidden="1"/>
    <cellStyle name="Lien hypertexte" xfId="1891" builtinId="8" hidden="1"/>
    <cellStyle name="Lien hypertexte" xfId="1893" builtinId="8" hidden="1"/>
    <cellStyle name="Lien hypertexte" xfId="1895" builtinId="8" hidden="1"/>
    <cellStyle name="Lien hypertexte" xfId="1897" builtinId="8" hidden="1"/>
    <cellStyle name="Lien hypertexte" xfId="1899" builtinId="8" hidden="1"/>
    <cellStyle name="Lien hypertexte" xfId="1901" builtinId="8" hidden="1"/>
    <cellStyle name="Lien hypertexte" xfId="1903" builtinId="8" hidden="1"/>
    <cellStyle name="Lien hypertexte" xfId="1905" builtinId="8" hidden="1"/>
    <cellStyle name="Lien hypertexte" xfId="1907" builtinId="8" hidden="1"/>
    <cellStyle name="Lien hypertexte" xfId="1909" builtinId="8" hidden="1"/>
    <cellStyle name="Lien hypertexte" xfId="1911" builtinId="8" hidden="1"/>
    <cellStyle name="Lien hypertexte" xfId="1913" builtinId="8" hidden="1"/>
    <cellStyle name="Lien hypertexte" xfId="1915" builtinId="8" hidden="1"/>
    <cellStyle name="Lien hypertexte" xfId="1917" builtinId="8" hidden="1"/>
    <cellStyle name="Lien hypertexte" xfId="1919" builtinId="8" hidden="1"/>
    <cellStyle name="Lien hypertexte" xfId="1921" builtinId="8" hidden="1"/>
    <cellStyle name="Lien hypertexte" xfId="1923" builtinId="8" hidden="1"/>
    <cellStyle name="Lien hypertexte" xfId="1925" builtinId="8" hidden="1"/>
    <cellStyle name="Lien hypertexte" xfId="1927" builtinId="8" hidden="1"/>
    <cellStyle name="Lien hypertexte" xfId="1929" builtinId="8" hidden="1"/>
    <cellStyle name="Lien hypertexte" xfId="1931" builtinId="8" hidden="1"/>
    <cellStyle name="Lien hypertexte" xfId="1933" builtinId="8" hidden="1"/>
    <cellStyle name="Lien hypertexte" xfId="1935" builtinId="8" hidden="1"/>
    <cellStyle name="Lien hypertexte" xfId="1937" builtinId="8" hidden="1"/>
    <cellStyle name="Lien hypertexte" xfId="1939" builtinId="8" hidden="1"/>
    <cellStyle name="Lien hypertexte" xfId="1941" builtinId="8" hidden="1"/>
    <cellStyle name="Lien hypertexte" xfId="1943" builtinId="8" hidden="1"/>
    <cellStyle name="Lien hypertexte" xfId="1945" builtinId="8" hidden="1"/>
    <cellStyle name="Lien hypertexte" xfId="1947" builtinId="8" hidden="1"/>
    <cellStyle name="Lien hypertexte" xfId="1949" builtinId="8" hidden="1"/>
    <cellStyle name="Lien hypertexte" xfId="1951" builtinId="8" hidden="1"/>
    <cellStyle name="Lien hypertexte" xfId="1953" builtinId="8" hidden="1"/>
    <cellStyle name="Lien hypertexte" xfId="1955" builtinId="8" hidden="1"/>
    <cellStyle name="Lien hypertexte" xfId="1957" builtinId="8" hidden="1"/>
    <cellStyle name="Lien hypertexte" xfId="1959" builtinId="8" hidden="1"/>
    <cellStyle name="Lien hypertexte" xfId="1961" builtinId="8" hidden="1"/>
    <cellStyle name="Lien hypertexte" xfId="1963" builtinId="8" hidden="1"/>
    <cellStyle name="Lien hypertexte" xfId="1965" builtinId="8" hidden="1"/>
    <cellStyle name="Lien hypertexte" xfId="1967" builtinId="8" hidden="1"/>
    <cellStyle name="Lien hypertexte" xfId="1969" builtinId="8" hidden="1"/>
    <cellStyle name="Lien hypertexte" xfId="1971" builtinId="8" hidden="1"/>
    <cellStyle name="Lien hypertexte" xfId="1973" builtinId="8" hidden="1"/>
    <cellStyle name="Lien hypertexte" xfId="1975" builtinId="8" hidden="1"/>
    <cellStyle name="Lien hypertexte" xfId="1977" builtinId="8" hidden="1"/>
    <cellStyle name="Lien hypertexte" xfId="1979" builtinId="8" hidden="1"/>
    <cellStyle name="Lien hypertexte" xfId="1981" builtinId="8" hidden="1"/>
    <cellStyle name="Lien hypertexte" xfId="1983" builtinId="8" hidden="1"/>
    <cellStyle name="Lien hypertexte" xfId="1985" builtinId="8" hidden="1"/>
    <cellStyle name="Lien hypertexte" xfId="1987" builtinId="8" hidden="1"/>
    <cellStyle name="Lien hypertexte" xfId="1989" builtinId="8" hidden="1"/>
    <cellStyle name="Lien hypertexte" xfId="1991" builtinId="8" hidden="1"/>
    <cellStyle name="Lien hypertexte" xfId="1993" builtinId="8" hidden="1"/>
    <cellStyle name="Lien hypertexte" xfId="1995" builtinId="8" hidden="1"/>
    <cellStyle name="Lien hypertexte" xfId="1997" builtinId="8" hidden="1"/>
    <cellStyle name="Lien hypertexte" xfId="1999" builtinId="8" hidden="1"/>
    <cellStyle name="Lien hypertexte" xfId="2001" builtinId="8" hidden="1"/>
    <cellStyle name="Lien hypertexte" xfId="2003" builtinId="8" hidden="1"/>
    <cellStyle name="Lien hypertexte" xfId="2005" builtinId="8" hidden="1"/>
    <cellStyle name="Lien hypertexte" xfId="2007" builtinId="8" hidden="1"/>
    <cellStyle name="Lien hypertexte" xfId="2009" builtinId="8" hidden="1"/>
    <cellStyle name="Lien hypertexte" xfId="2011" builtinId="8" hidden="1"/>
    <cellStyle name="Lien hypertexte" xfId="2013" builtinId="8" hidden="1"/>
    <cellStyle name="Lien hypertexte" xfId="2015" builtinId="8" hidden="1"/>
    <cellStyle name="Lien hypertexte" xfId="2017" builtinId="8" hidden="1"/>
    <cellStyle name="Lien hypertexte" xfId="2019" builtinId="8" hidden="1"/>
    <cellStyle name="Lien hypertexte" xfId="2021" builtinId="8" hidden="1"/>
    <cellStyle name="Lien hypertexte" xfId="2023" builtinId="8" hidden="1"/>
    <cellStyle name="Lien hypertexte" xfId="2025" builtinId="8" hidden="1"/>
    <cellStyle name="Lien hypertexte" xfId="2027" builtinId="8" hidden="1"/>
    <cellStyle name="Lien hypertexte" xfId="2029" builtinId="8" hidden="1"/>
    <cellStyle name="Lien hypertexte" xfId="2031" builtinId="8" hidden="1"/>
    <cellStyle name="Lien hypertexte" xfId="2033" builtinId="8" hidden="1"/>
    <cellStyle name="Lien hypertexte" xfId="2035" builtinId="8" hidden="1"/>
    <cellStyle name="Lien hypertexte" xfId="2037" builtinId="8" hidden="1"/>
    <cellStyle name="Lien hypertexte" xfId="2039" builtinId="8" hidden="1"/>
    <cellStyle name="Lien hypertexte" xfId="2041" builtinId="8" hidden="1"/>
    <cellStyle name="Lien hypertexte" xfId="2043" builtinId="8" hidden="1"/>
    <cellStyle name="Lien hypertexte" xfId="2045" builtinId="8" hidden="1"/>
    <cellStyle name="Lien hypertexte" xfId="2047" builtinId="8" hidden="1"/>
    <cellStyle name="Lien hypertexte" xfId="2049" builtinId="8" hidden="1"/>
    <cellStyle name="Lien hypertexte" xfId="2051" builtinId="8" hidden="1"/>
    <cellStyle name="Lien hypertexte" xfId="2053" builtinId="8" hidden="1"/>
    <cellStyle name="Lien hypertexte" xfId="2055" builtinId="8" hidden="1"/>
    <cellStyle name="Lien hypertexte" xfId="2057" builtinId="8" hidden="1"/>
    <cellStyle name="Lien hypertexte" xfId="2059" builtinId="8" hidden="1"/>
    <cellStyle name="Lien hypertexte" xfId="2061" builtinId="8" hidden="1"/>
    <cellStyle name="Lien hypertexte" xfId="2063" builtinId="8" hidden="1"/>
    <cellStyle name="Lien hypertexte" xfId="2065" builtinId="8" hidden="1"/>
    <cellStyle name="Lien hypertexte" xfId="2067" builtinId="8" hidden="1"/>
    <cellStyle name="Lien hypertexte" xfId="2069" builtinId="8" hidden="1"/>
    <cellStyle name="Lien hypertexte" xfId="2071" builtinId="8" hidden="1"/>
    <cellStyle name="Lien hypertexte" xfId="2073" builtinId="8" hidden="1"/>
    <cellStyle name="Lien hypertexte" xfId="2075" builtinId="8" hidden="1"/>
    <cellStyle name="Lien hypertexte" xfId="2077" builtinId="8" hidden="1"/>
    <cellStyle name="Lien hypertexte" xfId="2079" builtinId="8" hidden="1"/>
    <cellStyle name="Lien hypertexte" xfId="2081" builtinId="8" hidden="1"/>
    <cellStyle name="Lien hypertexte" xfId="2083" builtinId="8" hidden="1"/>
    <cellStyle name="Lien hypertexte" xfId="2085" builtinId="8" hidden="1"/>
    <cellStyle name="Lien hypertexte" xfId="2087" builtinId="8" hidden="1"/>
    <cellStyle name="Lien hypertexte" xfId="2089" builtinId="8" hidden="1"/>
    <cellStyle name="Lien hypertexte" xfId="2091" builtinId="8" hidden="1"/>
    <cellStyle name="Lien hypertexte" xfId="2093" builtinId="8" hidden="1"/>
    <cellStyle name="Lien hypertexte" xfId="2095" builtinId="8" hidden="1"/>
    <cellStyle name="Lien hypertexte" xfId="2097" builtinId="8" hidden="1"/>
    <cellStyle name="Lien hypertexte" xfId="2099" builtinId="8" hidden="1"/>
    <cellStyle name="Lien hypertexte" xfId="2101" builtinId="8" hidden="1"/>
    <cellStyle name="Lien hypertexte" xfId="2103" builtinId="8" hidden="1"/>
    <cellStyle name="Lien hypertexte" xfId="2105" builtinId="8" hidden="1"/>
    <cellStyle name="Lien hypertexte" xfId="2107" builtinId="8" hidden="1"/>
    <cellStyle name="Lien hypertexte" xfId="2109" builtinId="8" hidden="1"/>
    <cellStyle name="Lien hypertexte" xfId="2111" builtinId="8" hidden="1"/>
    <cellStyle name="Lien hypertexte" xfId="2113" builtinId="8" hidden="1"/>
    <cellStyle name="Lien hypertexte" xfId="2115" builtinId="8" hidden="1"/>
    <cellStyle name="Lien hypertexte" xfId="2117" builtinId="8" hidden="1"/>
    <cellStyle name="Lien hypertexte" xfId="2119" builtinId="8" hidden="1"/>
    <cellStyle name="Lien hypertexte" xfId="2121" builtinId="8" hidden="1"/>
    <cellStyle name="Lien hypertexte" xfId="2123" builtinId="8" hidden="1"/>
    <cellStyle name="Lien hypertexte" xfId="2125" builtinId="8" hidden="1"/>
    <cellStyle name="Lien hypertexte" xfId="2127" builtinId="8" hidden="1"/>
    <cellStyle name="Lien hypertexte" xfId="2129" builtinId="8" hidden="1"/>
    <cellStyle name="Lien hypertexte" xfId="2131" builtinId="8" hidden="1"/>
    <cellStyle name="Lien hypertexte" xfId="2133" builtinId="8" hidden="1"/>
    <cellStyle name="Lien hypertexte" xfId="2135" builtinId="8" hidden="1"/>
    <cellStyle name="Lien hypertexte" xfId="2137" builtinId="8" hidden="1"/>
    <cellStyle name="Lien hypertexte" xfId="2139" builtinId="8" hidden="1"/>
    <cellStyle name="Lien hypertexte" xfId="2141" builtinId="8" hidden="1"/>
    <cellStyle name="Lien hypertexte" xfId="2143" builtinId="8" hidden="1"/>
    <cellStyle name="Lien hypertexte" xfId="2145" builtinId="8" hidden="1"/>
    <cellStyle name="Lien hypertexte" xfId="2147" builtinId="8" hidden="1"/>
    <cellStyle name="Lien hypertexte" xfId="2149" builtinId="8" hidden="1"/>
    <cellStyle name="Lien hypertexte" xfId="2151" builtinId="8" hidden="1"/>
    <cellStyle name="Lien hypertexte" xfId="2153" builtinId="8" hidden="1"/>
    <cellStyle name="Lien hypertexte" xfId="2155" builtinId="8" hidden="1"/>
    <cellStyle name="Lien hypertexte" xfId="2157" builtinId="8" hidden="1"/>
    <cellStyle name="Lien hypertexte" xfId="2159" builtinId="8" hidden="1"/>
    <cellStyle name="Lien hypertexte" xfId="2161" builtinId="8" hidden="1"/>
    <cellStyle name="Lien hypertexte" xfId="2163" builtinId="8" hidden="1"/>
    <cellStyle name="Lien hypertexte" xfId="2165" builtinId="8" hidden="1"/>
    <cellStyle name="Lien hypertexte" xfId="2167" builtinId="8" hidden="1"/>
    <cellStyle name="Lien hypertexte" xfId="2169" builtinId="8" hidden="1"/>
    <cellStyle name="Lien hypertexte" xfId="2171" builtinId="8" hidden="1"/>
    <cellStyle name="Lien hypertexte" xfId="2173" builtinId="8" hidden="1"/>
    <cellStyle name="Lien hypertexte" xfId="2175" builtinId="8" hidden="1"/>
    <cellStyle name="Lien hypertexte" xfId="2177" builtinId="8" hidden="1"/>
    <cellStyle name="Lien hypertexte" xfId="2179" builtinId="8" hidden="1"/>
    <cellStyle name="Lien hypertexte" xfId="2181" builtinId="8" hidden="1"/>
    <cellStyle name="Lien hypertexte" xfId="2183" builtinId="8" hidden="1"/>
    <cellStyle name="Lien hypertexte" xfId="2185" builtinId="8" hidden="1"/>
    <cellStyle name="Lien hypertexte" xfId="2187" builtinId="8" hidden="1"/>
    <cellStyle name="Lien hypertexte" xfId="2189" builtinId="8" hidden="1"/>
    <cellStyle name="Lien hypertexte" xfId="2191" builtinId="8" hidden="1"/>
    <cellStyle name="Lien hypertexte" xfId="2193" builtinId="8" hidden="1"/>
    <cellStyle name="Lien hypertexte" xfId="2195" builtinId="8" hidden="1"/>
    <cellStyle name="Lien hypertexte" xfId="2197" builtinId="8" hidden="1"/>
    <cellStyle name="Lien hypertexte" xfId="2199" builtinId="8" hidden="1"/>
    <cellStyle name="Lien hypertexte" xfId="2201" builtinId="8" hidden="1"/>
    <cellStyle name="Lien hypertexte" xfId="2203" builtinId="8" hidden="1"/>
    <cellStyle name="Lien hypertexte" xfId="2205" builtinId="8" hidden="1"/>
    <cellStyle name="Lien hypertexte" xfId="2207" builtinId="8" hidden="1"/>
    <cellStyle name="Lien hypertexte" xfId="2209" builtinId="8" hidden="1"/>
    <cellStyle name="Lien hypertexte" xfId="2211" builtinId="8" hidden="1"/>
    <cellStyle name="Lien hypertexte" xfId="2213" builtinId="8" hidden="1"/>
    <cellStyle name="Lien hypertexte" xfId="2215" builtinId="8" hidden="1"/>
    <cellStyle name="Lien hypertexte" xfId="2217" builtinId="8" hidden="1"/>
    <cellStyle name="Lien hypertexte" xfId="2219" builtinId="8" hidden="1"/>
    <cellStyle name="Lien hypertexte" xfId="2221" builtinId="8" hidden="1"/>
    <cellStyle name="Lien hypertexte" xfId="2223" builtinId="8" hidden="1"/>
    <cellStyle name="Lien hypertexte" xfId="2225" builtinId="8" hidden="1"/>
    <cellStyle name="Lien hypertexte" xfId="2227" builtinId="8" hidden="1"/>
    <cellStyle name="Lien hypertexte" xfId="2229" builtinId="8" hidden="1"/>
    <cellStyle name="Lien hypertexte" xfId="2231" builtinId="8" hidden="1"/>
    <cellStyle name="Lien hypertexte" xfId="2233" builtinId="8" hidden="1"/>
    <cellStyle name="Lien hypertexte" xfId="2235" builtinId="8" hidden="1"/>
    <cellStyle name="Lien hypertexte" xfId="2237" builtinId="8" hidden="1"/>
    <cellStyle name="Lien hypertexte" xfId="2239" builtinId="8" hidden="1"/>
    <cellStyle name="Lien hypertexte" xfId="2241" builtinId="8" hidden="1"/>
    <cellStyle name="Lien hypertexte" xfId="2243" builtinId="8" hidden="1"/>
    <cellStyle name="Lien hypertexte" xfId="2245" builtinId="8" hidden="1"/>
    <cellStyle name="Lien hypertexte" xfId="2247" builtinId="8" hidden="1"/>
    <cellStyle name="Lien hypertexte" xfId="2249" builtinId="8" hidden="1"/>
    <cellStyle name="Lien hypertexte" xfId="2251" builtinId="8" hidden="1"/>
    <cellStyle name="Lien hypertexte" xfId="2253" builtinId="8" hidden="1"/>
    <cellStyle name="Lien hypertexte" xfId="2255" builtinId="8" hidden="1"/>
    <cellStyle name="Lien hypertexte" xfId="2257" builtinId="8" hidden="1"/>
    <cellStyle name="Lien hypertexte" xfId="2259" builtinId="8" hidden="1"/>
    <cellStyle name="Lien hypertexte" xfId="2261" builtinId="8" hidden="1"/>
    <cellStyle name="Lien hypertexte" xfId="2263" builtinId="8" hidden="1"/>
    <cellStyle name="Lien hypertexte" xfId="2265" builtinId="8" hidden="1"/>
    <cellStyle name="Lien hypertexte" xfId="2267" builtinId="8" hidden="1"/>
    <cellStyle name="Lien hypertexte" xfId="2269" builtinId="8" hidden="1"/>
    <cellStyle name="Lien hypertexte" xfId="2271" builtinId="8" hidden="1"/>
    <cellStyle name="Lien hypertexte" xfId="2273" builtinId="8" hidden="1"/>
    <cellStyle name="Lien hypertexte" xfId="2275" builtinId="8" hidden="1"/>
    <cellStyle name="Lien hypertexte" xfId="2277" builtinId="8" hidden="1"/>
    <cellStyle name="Lien hypertexte" xfId="2279" builtinId="8" hidden="1"/>
    <cellStyle name="Lien hypertexte" xfId="2281" builtinId="8" hidden="1"/>
    <cellStyle name="Lien hypertexte" xfId="2283" builtinId="8" hidden="1"/>
    <cellStyle name="Lien hypertexte" xfId="2285" builtinId="8" hidden="1"/>
    <cellStyle name="Lien hypertexte" xfId="2287" builtinId="8" hidden="1"/>
    <cellStyle name="Lien hypertexte" xfId="2289" builtinId="8" hidden="1"/>
    <cellStyle name="Lien hypertexte" xfId="2291" builtinId="8" hidden="1"/>
    <cellStyle name="Lien hypertexte" xfId="2293" builtinId="8" hidden="1"/>
    <cellStyle name="Lien hypertexte" xfId="2295" builtinId="8" hidden="1"/>
    <cellStyle name="Lien hypertexte" xfId="2297" builtinId="8" hidden="1"/>
    <cellStyle name="Lien hypertexte" xfId="2299" builtinId="8" hidden="1"/>
    <cellStyle name="Lien hypertexte" xfId="2301" builtinId="8" hidden="1"/>
    <cellStyle name="Lien hypertexte" xfId="2303" builtinId="8" hidden="1"/>
    <cellStyle name="Lien hypertexte" xfId="2305" builtinId="8" hidden="1"/>
    <cellStyle name="Lien hypertexte" xfId="2307" builtinId="8" hidden="1"/>
    <cellStyle name="Lien hypertexte" xfId="2309" builtinId="8" hidden="1"/>
    <cellStyle name="Lien hypertexte" xfId="2311" builtinId="8" hidden="1"/>
    <cellStyle name="Lien hypertexte" xfId="2313" builtinId="8" hidden="1"/>
    <cellStyle name="Lien hypertexte" xfId="2315" builtinId="8" hidden="1"/>
    <cellStyle name="Lien hypertexte" xfId="2317" builtinId="8" hidden="1"/>
    <cellStyle name="Lien hypertexte" xfId="2319" builtinId="8" hidden="1"/>
    <cellStyle name="Lien hypertexte" xfId="2321" builtinId="8" hidden="1"/>
    <cellStyle name="Lien hypertexte" xfId="2323" builtinId="8" hidden="1"/>
    <cellStyle name="Lien hypertexte" xfId="2325" builtinId="8" hidden="1"/>
    <cellStyle name="Lien hypertexte" xfId="2327" builtinId="8" hidden="1"/>
    <cellStyle name="Lien hypertexte" xfId="2329" builtinId="8" hidden="1"/>
    <cellStyle name="Lien hypertexte" xfId="2331" builtinId="8" hidden="1"/>
    <cellStyle name="Lien hypertexte" xfId="2333" builtinId="8" hidden="1"/>
    <cellStyle name="Lien hypertexte" xfId="2335" builtinId="8" hidden="1"/>
    <cellStyle name="Lien hypertexte" xfId="2337" builtinId="8" hidden="1"/>
    <cellStyle name="Lien hypertexte" xfId="2339" builtinId="8" hidden="1"/>
    <cellStyle name="Lien hypertexte" xfId="2341" builtinId="8" hidden="1"/>
    <cellStyle name="Lien hypertexte" xfId="2343" builtinId="8" hidden="1"/>
    <cellStyle name="Lien hypertexte" xfId="2345" builtinId="8" hidden="1"/>
    <cellStyle name="Lien hypertexte" xfId="2347" builtinId="8" hidden="1"/>
    <cellStyle name="Lien hypertexte" xfId="2349" builtinId="8" hidden="1"/>
    <cellStyle name="Lien hypertexte" xfId="2351" builtinId="8" hidden="1"/>
    <cellStyle name="Lien hypertexte" xfId="2353" builtinId="8" hidden="1"/>
    <cellStyle name="Lien hypertexte" xfId="2355" builtinId="8" hidden="1"/>
    <cellStyle name="Lien hypertexte" xfId="2357" builtinId="8" hidden="1"/>
    <cellStyle name="Lien hypertexte" xfId="2359" builtinId="8" hidden="1"/>
    <cellStyle name="Lien hypertexte" xfId="2361" builtinId="8" hidden="1"/>
    <cellStyle name="Lien hypertexte" xfId="2363" builtinId="8" hidden="1"/>
    <cellStyle name="Lien hypertexte" xfId="2365" builtinId="8" hidden="1"/>
    <cellStyle name="Lien hypertexte" xfId="2367" builtinId="8" hidden="1"/>
    <cellStyle name="Lien hypertexte" xfId="2369" builtinId="8" hidden="1"/>
    <cellStyle name="Lien hypertexte" xfId="2371" builtinId="8" hidden="1"/>
    <cellStyle name="Lien hypertexte" xfId="2373" builtinId="8" hidden="1"/>
    <cellStyle name="Lien hypertexte" xfId="2375" builtinId="8" hidden="1"/>
    <cellStyle name="Lien hypertexte" xfId="2377" builtinId="8" hidden="1"/>
    <cellStyle name="Lien hypertexte" xfId="2379" builtinId="8" hidden="1"/>
    <cellStyle name="Lien hypertexte" xfId="2381" builtinId="8" hidden="1"/>
    <cellStyle name="Lien hypertexte" xfId="2383" builtinId="8" hidden="1"/>
    <cellStyle name="Lien hypertexte" xfId="2385" builtinId="8" hidden="1"/>
    <cellStyle name="Lien hypertexte" xfId="2387" builtinId="8" hidden="1"/>
    <cellStyle name="Lien hypertexte" xfId="2389" builtinId="8" hidden="1"/>
    <cellStyle name="Lien hypertexte" xfId="2391" builtinId="8" hidden="1"/>
    <cellStyle name="Lien hypertexte" xfId="2393" builtinId="8" hidden="1"/>
    <cellStyle name="Lien hypertexte" xfId="2395" builtinId="8" hidden="1"/>
    <cellStyle name="Lien hypertexte" xfId="2397" builtinId="8" hidden="1"/>
    <cellStyle name="Lien hypertexte" xfId="2399" builtinId="8" hidden="1"/>
    <cellStyle name="Lien hypertexte" xfId="2401" builtinId="8" hidden="1"/>
    <cellStyle name="Lien hypertexte" xfId="2403" builtinId="8" hidden="1"/>
    <cellStyle name="Lien hypertexte" xfId="2405" builtinId="8" hidden="1"/>
    <cellStyle name="Lien hypertexte" xfId="2407" builtinId="8" hidden="1"/>
    <cellStyle name="Lien hypertexte" xfId="2409" builtinId="8" hidden="1"/>
    <cellStyle name="Lien hypertexte" xfId="2411" builtinId="8" hidden="1"/>
    <cellStyle name="Lien hypertexte" xfId="2413" builtinId="8" hidden="1"/>
    <cellStyle name="Lien hypertexte" xfId="2415" builtinId="8" hidden="1"/>
    <cellStyle name="Lien hypertexte" xfId="2417" builtinId="8" hidden="1"/>
    <cellStyle name="Lien hypertexte" xfId="2419" builtinId="8" hidden="1"/>
    <cellStyle name="Lien hypertexte" xfId="2421" builtinId="8" hidden="1"/>
    <cellStyle name="Lien hypertexte" xfId="2423" builtinId="8" hidden="1"/>
    <cellStyle name="Lien hypertexte" xfId="2425" builtinId="8" hidden="1"/>
    <cellStyle name="Lien hypertexte" xfId="2427" builtinId="8" hidden="1"/>
    <cellStyle name="Lien hypertexte" xfId="2429" builtinId="8" hidden="1"/>
    <cellStyle name="Lien hypertexte" xfId="2431" builtinId="8" hidden="1"/>
    <cellStyle name="Lien hypertexte" xfId="2433" builtinId="8" hidden="1"/>
    <cellStyle name="Lien hypertexte" xfId="2435" builtinId="8" hidden="1"/>
    <cellStyle name="Lien hypertexte" xfId="2437" builtinId="8" hidden="1"/>
    <cellStyle name="Lien hypertexte" xfId="2439" builtinId="8" hidden="1"/>
    <cellStyle name="Lien hypertexte" xfId="2441" builtinId="8" hidden="1"/>
    <cellStyle name="Lien hypertexte" xfId="2443" builtinId="8" hidden="1"/>
    <cellStyle name="Lien hypertexte" xfId="2445" builtinId="8" hidden="1"/>
    <cellStyle name="Lien hypertexte" xfId="2447" builtinId="8" hidden="1"/>
    <cellStyle name="Lien hypertexte" xfId="2449" builtinId="8" hidden="1"/>
    <cellStyle name="Lien hypertexte" xfId="2451" builtinId="8" hidden="1"/>
    <cellStyle name="Lien hypertexte" xfId="2453" builtinId="8" hidden="1"/>
    <cellStyle name="Lien hypertexte" xfId="2455" builtinId="8" hidden="1"/>
    <cellStyle name="Lien hypertexte" xfId="2457" builtinId="8" hidden="1"/>
    <cellStyle name="Lien hypertexte" xfId="2459" builtinId="8" hidden="1"/>
    <cellStyle name="Lien hypertexte" xfId="2461" builtinId="8" hidden="1"/>
    <cellStyle name="Lien hypertexte" xfId="2463" builtinId="8" hidden="1"/>
    <cellStyle name="Lien hypertexte" xfId="2465" builtinId="8" hidden="1"/>
    <cellStyle name="Lien hypertexte" xfId="2467" builtinId="8" hidden="1"/>
    <cellStyle name="Lien hypertexte" xfId="2469" builtinId="8" hidden="1"/>
    <cellStyle name="Lien hypertexte" xfId="2471" builtinId="8" hidden="1"/>
    <cellStyle name="Lien hypertexte" xfId="2473" builtinId="8" hidden="1"/>
    <cellStyle name="Lien hypertexte" xfId="2475" builtinId="8" hidden="1"/>
    <cellStyle name="Lien hypertexte" xfId="2477" builtinId="8" hidden="1"/>
    <cellStyle name="Lien hypertexte" xfId="2479" builtinId="8" hidden="1"/>
    <cellStyle name="Lien hypertexte" xfId="2481" builtinId="8" hidden="1"/>
    <cellStyle name="Lien hypertexte" xfId="2483" builtinId="8" hidden="1"/>
    <cellStyle name="Lien hypertexte" xfId="2485" builtinId="8" hidden="1"/>
    <cellStyle name="Lien hypertexte" xfId="2487" builtinId="8" hidden="1"/>
    <cellStyle name="Lien hypertexte visité" xfId="116" builtinId="9" hidden="1"/>
    <cellStyle name="Lien hypertexte visité" xfId="118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72" builtinId="9" hidden="1"/>
    <cellStyle name="Lien hypertexte visité" xfId="264" builtinId="9" hidden="1"/>
    <cellStyle name="Lien hypertexte visité" xfId="256" builtinId="9" hidden="1"/>
    <cellStyle name="Lien hypertexte visité" xfId="248" builtinId="9" hidden="1"/>
    <cellStyle name="Lien hypertexte visité" xfId="240" builtinId="9" hidden="1"/>
    <cellStyle name="Lien hypertexte visité" xfId="232" builtinId="9" hidden="1"/>
    <cellStyle name="Lien hypertexte visité" xfId="224" builtinId="9" hidden="1"/>
    <cellStyle name="Lien hypertexte visité" xfId="216" builtinId="9" hidden="1"/>
    <cellStyle name="Lien hypertexte visité" xfId="208" builtinId="9" hidden="1"/>
    <cellStyle name="Lien hypertexte visité" xfId="200" builtinId="9" hidden="1"/>
    <cellStyle name="Lien hypertexte visité" xfId="192" builtinId="9" hidden="1"/>
    <cellStyle name="Lien hypertexte visité" xfId="184" builtinId="9" hidden="1"/>
    <cellStyle name="Lien hypertexte visité" xfId="176" builtinId="9" hidden="1"/>
    <cellStyle name="Lien hypertexte visité" xfId="168" builtinId="9" hidden="1"/>
    <cellStyle name="Lien hypertexte visité" xfId="160" builtinId="9" hidden="1"/>
    <cellStyle name="Lien hypertexte visité" xfId="152" builtinId="9" hidden="1"/>
    <cellStyle name="Lien hypertexte visité" xfId="144" builtinId="9" hidden="1"/>
    <cellStyle name="Lien hypertexte visité" xfId="136" builtinId="9" hidden="1"/>
    <cellStyle name="Lien hypertexte visité" xfId="128" builtinId="9" hidden="1"/>
    <cellStyle name="Lien hypertexte visité" xfId="120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04" builtinId="9" hidden="1"/>
    <cellStyle name="Lien hypertexte visité" xfId="88" builtinId="9" hidden="1"/>
    <cellStyle name="Lien hypertexte visité" xfId="72" builtinId="9" hidden="1"/>
    <cellStyle name="Lien hypertexte visité" xfId="56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4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4" builtinId="9" hidden="1"/>
    <cellStyle name="Lien hypertexte visité" xfId="2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Lien hypertexte visité" xfId="1604" builtinId="9" hidden="1"/>
    <cellStyle name="Lien hypertexte visité" xfId="1606" builtinId="9" hidden="1"/>
    <cellStyle name="Lien hypertexte visité" xfId="1608" builtinId="9" hidden="1"/>
    <cellStyle name="Lien hypertexte visité" xfId="1610" builtinId="9" hidden="1"/>
    <cellStyle name="Lien hypertexte visité" xfId="1612" builtinId="9" hidden="1"/>
    <cellStyle name="Lien hypertexte visité" xfId="1614" builtinId="9" hidden="1"/>
    <cellStyle name="Lien hypertexte visité" xfId="1616" builtinId="9" hidden="1"/>
    <cellStyle name="Lien hypertexte visité" xfId="1618" builtinId="9" hidden="1"/>
    <cellStyle name="Lien hypertexte visité" xfId="1620" builtinId="9" hidden="1"/>
    <cellStyle name="Lien hypertexte visité" xfId="1622" builtinId="9" hidden="1"/>
    <cellStyle name="Lien hypertexte visité" xfId="1624" builtinId="9" hidden="1"/>
    <cellStyle name="Lien hypertexte visité" xfId="1626" builtinId="9" hidden="1"/>
    <cellStyle name="Lien hypertexte visité" xfId="1628" builtinId="9" hidden="1"/>
    <cellStyle name="Lien hypertexte visité" xfId="1630" builtinId="9" hidden="1"/>
    <cellStyle name="Lien hypertexte visité" xfId="1632" builtinId="9" hidden="1"/>
    <cellStyle name="Lien hypertexte visité" xfId="1634" builtinId="9" hidden="1"/>
    <cellStyle name="Lien hypertexte visité" xfId="1636" builtinId="9" hidden="1"/>
    <cellStyle name="Lien hypertexte visité" xfId="1638" builtinId="9" hidden="1"/>
    <cellStyle name="Lien hypertexte visité" xfId="1640" builtinId="9" hidden="1"/>
    <cellStyle name="Lien hypertexte visité" xfId="1642" builtinId="9" hidden="1"/>
    <cellStyle name="Lien hypertexte visité" xfId="1644" builtinId="9" hidden="1"/>
    <cellStyle name="Lien hypertexte visité" xfId="1646" builtinId="9" hidden="1"/>
    <cellStyle name="Lien hypertexte visité" xfId="1648" builtinId="9" hidden="1"/>
    <cellStyle name="Lien hypertexte visité" xfId="1650" builtinId="9" hidden="1"/>
    <cellStyle name="Lien hypertexte visité" xfId="1652" builtinId="9" hidden="1"/>
    <cellStyle name="Lien hypertexte visité" xfId="1654" builtinId="9" hidden="1"/>
    <cellStyle name="Lien hypertexte visité" xfId="1656" builtinId="9" hidden="1"/>
    <cellStyle name="Lien hypertexte visité" xfId="1658" builtinId="9" hidden="1"/>
    <cellStyle name="Lien hypertexte visité" xfId="1660" builtinId="9" hidden="1"/>
    <cellStyle name="Lien hypertexte visité" xfId="1662" builtinId="9" hidden="1"/>
    <cellStyle name="Lien hypertexte visité" xfId="1664" builtinId="9" hidden="1"/>
    <cellStyle name="Lien hypertexte visité" xfId="1666" builtinId="9" hidden="1"/>
    <cellStyle name="Lien hypertexte visité" xfId="1668" builtinId="9" hidden="1"/>
    <cellStyle name="Lien hypertexte visité" xfId="1670" builtinId="9" hidden="1"/>
    <cellStyle name="Lien hypertexte visité" xfId="1672" builtinId="9" hidden="1"/>
    <cellStyle name="Lien hypertexte visité" xfId="1674" builtinId="9" hidden="1"/>
    <cellStyle name="Lien hypertexte visité" xfId="1676" builtinId="9" hidden="1"/>
    <cellStyle name="Lien hypertexte visité" xfId="1678" builtinId="9" hidden="1"/>
    <cellStyle name="Lien hypertexte visité" xfId="1680" builtinId="9" hidden="1"/>
    <cellStyle name="Lien hypertexte visité" xfId="1682" builtinId="9" hidden="1"/>
    <cellStyle name="Lien hypertexte visité" xfId="1684" builtinId="9" hidden="1"/>
    <cellStyle name="Lien hypertexte visité" xfId="1686" builtinId="9" hidden="1"/>
    <cellStyle name="Lien hypertexte visité" xfId="1688" builtinId="9" hidden="1"/>
    <cellStyle name="Lien hypertexte visité" xfId="1690" builtinId="9" hidden="1"/>
    <cellStyle name="Lien hypertexte visité" xfId="1692" builtinId="9" hidden="1"/>
    <cellStyle name="Lien hypertexte visité" xfId="1694" builtinId="9" hidden="1"/>
    <cellStyle name="Lien hypertexte visité" xfId="1696" builtinId="9" hidden="1"/>
    <cellStyle name="Lien hypertexte visité" xfId="1698" builtinId="9" hidden="1"/>
    <cellStyle name="Lien hypertexte visité" xfId="1700" builtinId="9" hidden="1"/>
    <cellStyle name="Lien hypertexte visité" xfId="1702" builtinId="9" hidden="1"/>
    <cellStyle name="Lien hypertexte visité" xfId="1704" builtinId="9" hidden="1"/>
    <cellStyle name="Lien hypertexte visité" xfId="1706" builtinId="9" hidden="1"/>
    <cellStyle name="Lien hypertexte visité" xfId="1708" builtinId="9" hidden="1"/>
    <cellStyle name="Lien hypertexte visité" xfId="1710" builtinId="9" hidden="1"/>
    <cellStyle name="Lien hypertexte visité" xfId="1712" builtinId="9" hidden="1"/>
    <cellStyle name="Lien hypertexte visité" xfId="1714" builtinId="9" hidden="1"/>
    <cellStyle name="Lien hypertexte visité" xfId="1716" builtinId="9" hidden="1"/>
    <cellStyle name="Lien hypertexte visité" xfId="1718" builtinId="9" hidden="1"/>
    <cellStyle name="Lien hypertexte visité" xfId="1720" builtinId="9" hidden="1"/>
    <cellStyle name="Lien hypertexte visité" xfId="1722" builtinId="9" hidden="1"/>
    <cellStyle name="Lien hypertexte visité" xfId="1724" builtinId="9" hidden="1"/>
    <cellStyle name="Lien hypertexte visité" xfId="1726" builtinId="9" hidden="1"/>
    <cellStyle name="Lien hypertexte visité" xfId="1728" builtinId="9" hidden="1"/>
    <cellStyle name="Lien hypertexte visité" xfId="1730" builtinId="9" hidden="1"/>
    <cellStyle name="Lien hypertexte visité" xfId="1732" builtinId="9" hidden="1"/>
    <cellStyle name="Lien hypertexte visité" xfId="1734" builtinId="9" hidden="1"/>
    <cellStyle name="Lien hypertexte visité" xfId="1736" builtinId="9" hidden="1"/>
    <cellStyle name="Lien hypertexte visité" xfId="1738" builtinId="9" hidden="1"/>
    <cellStyle name="Lien hypertexte visité" xfId="1740" builtinId="9" hidden="1"/>
    <cellStyle name="Lien hypertexte visité" xfId="1742" builtinId="9" hidden="1"/>
    <cellStyle name="Lien hypertexte visité" xfId="1744" builtinId="9" hidden="1"/>
    <cellStyle name="Lien hypertexte visité" xfId="1746" builtinId="9" hidden="1"/>
    <cellStyle name="Lien hypertexte visité" xfId="1748" builtinId="9" hidden="1"/>
    <cellStyle name="Lien hypertexte visité" xfId="1750" builtinId="9" hidden="1"/>
    <cellStyle name="Lien hypertexte visité" xfId="1752" builtinId="9" hidden="1"/>
    <cellStyle name="Lien hypertexte visité" xfId="1754" builtinId="9" hidden="1"/>
    <cellStyle name="Lien hypertexte visité" xfId="1756" builtinId="9" hidden="1"/>
    <cellStyle name="Lien hypertexte visité" xfId="1758" builtinId="9" hidden="1"/>
    <cellStyle name="Lien hypertexte visité" xfId="1760" builtinId="9" hidden="1"/>
    <cellStyle name="Lien hypertexte visité" xfId="1762" builtinId="9" hidden="1"/>
    <cellStyle name="Lien hypertexte visité" xfId="1764" builtinId="9" hidden="1"/>
    <cellStyle name="Lien hypertexte visité" xfId="1766" builtinId="9" hidden="1"/>
    <cellStyle name="Lien hypertexte visité" xfId="1768" builtinId="9" hidden="1"/>
    <cellStyle name="Lien hypertexte visité" xfId="1770" builtinId="9" hidden="1"/>
    <cellStyle name="Lien hypertexte visité" xfId="1772" builtinId="9" hidden="1"/>
    <cellStyle name="Lien hypertexte visité" xfId="1774" builtinId="9" hidden="1"/>
    <cellStyle name="Lien hypertexte visité" xfId="1776" builtinId="9" hidden="1"/>
    <cellStyle name="Lien hypertexte visité" xfId="1778" builtinId="9" hidden="1"/>
    <cellStyle name="Lien hypertexte visité" xfId="1780" builtinId="9" hidden="1"/>
    <cellStyle name="Lien hypertexte visité" xfId="1782" builtinId="9" hidden="1"/>
    <cellStyle name="Lien hypertexte visité" xfId="1784" builtinId="9" hidden="1"/>
    <cellStyle name="Lien hypertexte visité" xfId="1786" builtinId="9" hidden="1"/>
    <cellStyle name="Lien hypertexte visité" xfId="1788" builtinId="9" hidden="1"/>
    <cellStyle name="Lien hypertexte visité" xfId="1790" builtinId="9" hidden="1"/>
    <cellStyle name="Lien hypertexte visité" xfId="1792" builtinId="9" hidden="1"/>
    <cellStyle name="Lien hypertexte visité" xfId="1794" builtinId="9" hidden="1"/>
    <cellStyle name="Lien hypertexte visité" xfId="1796" builtinId="9" hidden="1"/>
    <cellStyle name="Lien hypertexte visité" xfId="1798" builtinId="9" hidden="1"/>
    <cellStyle name="Lien hypertexte visité" xfId="1800" builtinId="9" hidden="1"/>
    <cellStyle name="Lien hypertexte visité" xfId="1802" builtinId="9" hidden="1"/>
    <cellStyle name="Lien hypertexte visité" xfId="1804" builtinId="9" hidden="1"/>
    <cellStyle name="Lien hypertexte visité" xfId="1806" builtinId="9" hidden="1"/>
    <cellStyle name="Lien hypertexte visité" xfId="1808" builtinId="9" hidden="1"/>
    <cellStyle name="Lien hypertexte visité" xfId="1810" builtinId="9" hidden="1"/>
    <cellStyle name="Lien hypertexte visité" xfId="1812" builtinId="9" hidden="1"/>
    <cellStyle name="Lien hypertexte visité" xfId="1814" builtinId="9" hidden="1"/>
    <cellStyle name="Lien hypertexte visité" xfId="1816" builtinId="9" hidden="1"/>
    <cellStyle name="Lien hypertexte visité" xfId="1818" builtinId="9" hidden="1"/>
    <cellStyle name="Lien hypertexte visité" xfId="1820" builtinId="9" hidden="1"/>
    <cellStyle name="Lien hypertexte visité" xfId="1822" builtinId="9" hidden="1"/>
    <cellStyle name="Lien hypertexte visité" xfId="1824" builtinId="9" hidden="1"/>
    <cellStyle name="Lien hypertexte visité" xfId="1826" builtinId="9" hidden="1"/>
    <cellStyle name="Lien hypertexte visité" xfId="1828" builtinId="9" hidden="1"/>
    <cellStyle name="Lien hypertexte visité" xfId="1830" builtinId="9" hidden="1"/>
    <cellStyle name="Lien hypertexte visité" xfId="1832" builtinId="9" hidden="1"/>
    <cellStyle name="Lien hypertexte visité" xfId="1834" builtinId="9" hidden="1"/>
    <cellStyle name="Lien hypertexte visité" xfId="1836" builtinId="9" hidden="1"/>
    <cellStyle name="Lien hypertexte visité" xfId="1838" builtinId="9" hidden="1"/>
    <cellStyle name="Lien hypertexte visité" xfId="1840" builtinId="9" hidden="1"/>
    <cellStyle name="Lien hypertexte visité" xfId="1842" builtinId="9" hidden="1"/>
    <cellStyle name="Lien hypertexte visité" xfId="1844" builtinId="9" hidden="1"/>
    <cellStyle name="Lien hypertexte visité" xfId="1846" builtinId="9" hidden="1"/>
    <cellStyle name="Lien hypertexte visité" xfId="1848" builtinId="9" hidden="1"/>
    <cellStyle name="Lien hypertexte visité" xfId="1850" builtinId="9" hidden="1"/>
    <cellStyle name="Lien hypertexte visité" xfId="1852" builtinId="9" hidden="1"/>
    <cellStyle name="Lien hypertexte visité" xfId="1854" builtinId="9" hidden="1"/>
    <cellStyle name="Lien hypertexte visité" xfId="1856" builtinId="9" hidden="1"/>
    <cellStyle name="Lien hypertexte visité" xfId="1858" builtinId="9" hidden="1"/>
    <cellStyle name="Lien hypertexte visité" xfId="1860" builtinId="9" hidden="1"/>
    <cellStyle name="Lien hypertexte visité" xfId="1862" builtinId="9" hidden="1"/>
    <cellStyle name="Lien hypertexte visité" xfId="1864" builtinId="9" hidden="1"/>
    <cellStyle name="Lien hypertexte visité" xfId="1866" builtinId="9" hidden="1"/>
    <cellStyle name="Lien hypertexte visité" xfId="1868" builtinId="9" hidden="1"/>
    <cellStyle name="Lien hypertexte visité" xfId="1870" builtinId="9" hidden="1"/>
    <cellStyle name="Lien hypertexte visité" xfId="1872" builtinId="9" hidden="1"/>
    <cellStyle name="Lien hypertexte visité" xfId="1874" builtinId="9" hidden="1"/>
    <cellStyle name="Lien hypertexte visité" xfId="1876" builtinId="9" hidden="1"/>
    <cellStyle name="Lien hypertexte visité" xfId="1878" builtinId="9" hidden="1"/>
    <cellStyle name="Lien hypertexte visité" xfId="1880" builtinId="9" hidden="1"/>
    <cellStyle name="Lien hypertexte visité" xfId="1882" builtinId="9" hidden="1"/>
    <cellStyle name="Lien hypertexte visité" xfId="1884" builtinId="9" hidden="1"/>
    <cellStyle name="Lien hypertexte visité" xfId="1886" builtinId="9" hidden="1"/>
    <cellStyle name="Lien hypertexte visité" xfId="1888" builtinId="9" hidden="1"/>
    <cellStyle name="Lien hypertexte visité" xfId="1890" builtinId="9" hidden="1"/>
    <cellStyle name="Lien hypertexte visité" xfId="1892" builtinId="9" hidden="1"/>
    <cellStyle name="Lien hypertexte visité" xfId="1894" builtinId="9" hidden="1"/>
    <cellStyle name="Lien hypertexte visité" xfId="1896" builtinId="9" hidden="1"/>
    <cellStyle name="Lien hypertexte visité" xfId="1898" builtinId="9" hidden="1"/>
    <cellStyle name="Lien hypertexte visité" xfId="1900" builtinId="9" hidden="1"/>
    <cellStyle name="Lien hypertexte visité" xfId="1902" builtinId="9" hidden="1"/>
    <cellStyle name="Lien hypertexte visité" xfId="1904" builtinId="9" hidden="1"/>
    <cellStyle name="Lien hypertexte visité" xfId="1906" builtinId="9" hidden="1"/>
    <cellStyle name="Lien hypertexte visité" xfId="1908" builtinId="9" hidden="1"/>
    <cellStyle name="Lien hypertexte visité" xfId="1910" builtinId="9" hidden="1"/>
    <cellStyle name="Lien hypertexte visité" xfId="1912" builtinId="9" hidden="1"/>
    <cellStyle name="Lien hypertexte visité" xfId="1914" builtinId="9" hidden="1"/>
    <cellStyle name="Lien hypertexte visité" xfId="1916" builtinId="9" hidden="1"/>
    <cellStyle name="Lien hypertexte visité" xfId="1918" builtinId="9" hidden="1"/>
    <cellStyle name="Lien hypertexte visité" xfId="1920" builtinId="9" hidden="1"/>
    <cellStyle name="Lien hypertexte visité" xfId="1922" builtinId="9" hidden="1"/>
    <cellStyle name="Lien hypertexte visité" xfId="1924" builtinId="9" hidden="1"/>
    <cellStyle name="Lien hypertexte visité" xfId="1926" builtinId="9" hidden="1"/>
    <cellStyle name="Lien hypertexte visité" xfId="1928" builtinId="9" hidden="1"/>
    <cellStyle name="Lien hypertexte visité" xfId="1930" builtinId="9" hidden="1"/>
    <cellStyle name="Lien hypertexte visité" xfId="1932" builtinId="9" hidden="1"/>
    <cellStyle name="Lien hypertexte visité" xfId="1934" builtinId="9" hidden="1"/>
    <cellStyle name="Lien hypertexte visité" xfId="1936" builtinId="9" hidden="1"/>
    <cellStyle name="Lien hypertexte visité" xfId="1938" builtinId="9" hidden="1"/>
    <cellStyle name="Lien hypertexte visité" xfId="1940" builtinId="9" hidden="1"/>
    <cellStyle name="Lien hypertexte visité" xfId="1942" builtinId="9" hidden="1"/>
    <cellStyle name="Lien hypertexte visité" xfId="1944" builtinId="9" hidden="1"/>
    <cellStyle name="Lien hypertexte visité" xfId="1946" builtinId="9" hidden="1"/>
    <cellStyle name="Lien hypertexte visité" xfId="1948" builtinId="9" hidden="1"/>
    <cellStyle name="Lien hypertexte visité" xfId="1950" builtinId="9" hidden="1"/>
    <cellStyle name="Lien hypertexte visité" xfId="1952" builtinId="9" hidden="1"/>
    <cellStyle name="Lien hypertexte visité" xfId="1954" builtinId="9" hidden="1"/>
    <cellStyle name="Lien hypertexte visité" xfId="1956" builtinId="9" hidden="1"/>
    <cellStyle name="Lien hypertexte visité" xfId="1958" builtinId="9" hidden="1"/>
    <cellStyle name="Lien hypertexte visité" xfId="1960" builtinId="9" hidden="1"/>
    <cellStyle name="Lien hypertexte visité" xfId="1962" builtinId="9" hidden="1"/>
    <cellStyle name="Lien hypertexte visité" xfId="1964" builtinId="9" hidden="1"/>
    <cellStyle name="Lien hypertexte visité" xfId="1966" builtinId="9" hidden="1"/>
    <cellStyle name="Lien hypertexte visité" xfId="1968" builtinId="9" hidden="1"/>
    <cellStyle name="Lien hypertexte visité" xfId="1970" builtinId="9" hidden="1"/>
    <cellStyle name="Lien hypertexte visité" xfId="1972" builtinId="9" hidden="1"/>
    <cellStyle name="Lien hypertexte visité" xfId="1974" builtinId="9" hidden="1"/>
    <cellStyle name="Lien hypertexte visité" xfId="1976" builtinId="9" hidden="1"/>
    <cellStyle name="Lien hypertexte visité" xfId="1978" builtinId="9" hidden="1"/>
    <cellStyle name="Lien hypertexte visité" xfId="1980" builtinId="9" hidden="1"/>
    <cellStyle name="Lien hypertexte visité" xfId="1982" builtinId="9" hidden="1"/>
    <cellStyle name="Lien hypertexte visité" xfId="1984" builtinId="9" hidden="1"/>
    <cellStyle name="Lien hypertexte visité" xfId="1986" builtinId="9" hidden="1"/>
    <cellStyle name="Lien hypertexte visité" xfId="1988" builtinId="9" hidden="1"/>
    <cellStyle name="Lien hypertexte visité" xfId="1990" builtinId="9" hidden="1"/>
    <cellStyle name="Lien hypertexte visité" xfId="1992" builtinId="9" hidden="1"/>
    <cellStyle name="Lien hypertexte visité" xfId="1994" builtinId="9" hidden="1"/>
    <cellStyle name="Lien hypertexte visité" xfId="1996" builtinId="9" hidden="1"/>
    <cellStyle name="Lien hypertexte visité" xfId="1998" builtinId="9" hidden="1"/>
    <cellStyle name="Lien hypertexte visité" xfId="2000" builtinId="9" hidden="1"/>
    <cellStyle name="Lien hypertexte visité" xfId="2002" builtinId="9" hidden="1"/>
    <cellStyle name="Lien hypertexte visité" xfId="2004" builtinId="9" hidden="1"/>
    <cellStyle name="Lien hypertexte visité" xfId="2006" builtinId="9" hidden="1"/>
    <cellStyle name="Lien hypertexte visité" xfId="2008" builtinId="9" hidden="1"/>
    <cellStyle name="Lien hypertexte visité" xfId="2010" builtinId="9" hidden="1"/>
    <cellStyle name="Lien hypertexte visité" xfId="2012" builtinId="9" hidden="1"/>
    <cellStyle name="Lien hypertexte visité" xfId="2014" builtinId="9" hidden="1"/>
    <cellStyle name="Lien hypertexte visité" xfId="2016" builtinId="9" hidden="1"/>
    <cellStyle name="Lien hypertexte visité" xfId="2018" builtinId="9" hidden="1"/>
    <cellStyle name="Lien hypertexte visité" xfId="2020" builtinId="9" hidden="1"/>
    <cellStyle name="Lien hypertexte visité" xfId="2022" builtinId="9" hidden="1"/>
    <cellStyle name="Lien hypertexte visité" xfId="2024" builtinId="9" hidden="1"/>
    <cellStyle name="Lien hypertexte visité" xfId="2026" builtinId="9" hidden="1"/>
    <cellStyle name="Lien hypertexte visité" xfId="2028" builtinId="9" hidden="1"/>
    <cellStyle name="Lien hypertexte visité" xfId="2030" builtinId="9" hidden="1"/>
    <cellStyle name="Lien hypertexte visité" xfId="2032" builtinId="9" hidden="1"/>
    <cellStyle name="Lien hypertexte visité" xfId="2034" builtinId="9" hidden="1"/>
    <cellStyle name="Lien hypertexte visité" xfId="2036" builtinId="9" hidden="1"/>
    <cellStyle name="Lien hypertexte visité" xfId="2038" builtinId="9" hidden="1"/>
    <cellStyle name="Lien hypertexte visité" xfId="2040" builtinId="9" hidden="1"/>
    <cellStyle name="Lien hypertexte visité" xfId="2042" builtinId="9" hidden="1"/>
    <cellStyle name="Lien hypertexte visité" xfId="2044" builtinId="9" hidden="1"/>
    <cellStyle name="Lien hypertexte visité" xfId="2046" builtinId="9" hidden="1"/>
    <cellStyle name="Lien hypertexte visité" xfId="2048" builtinId="9" hidden="1"/>
    <cellStyle name="Lien hypertexte visité" xfId="2050" builtinId="9" hidden="1"/>
    <cellStyle name="Lien hypertexte visité" xfId="2052" builtinId="9" hidden="1"/>
    <cellStyle name="Lien hypertexte visité" xfId="2054" builtinId="9" hidden="1"/>
    <cellStyle name="Lien hypertexte visité" xfId="2056" builtinId="9" hidden="1"/>
    <cellStyle name="Lien hypertexte visité" xfId="2058" builtinId="9" hidden="1"/>
    <cellStyle name="Lien hypertexte visité" xfId="2060" builtinId="9" hidden="1"/>
    <cellStyle name="Lien hypertexte visité" xfId="2062" builtinId="9" hidden="1"/>
    <cellStyle name="Lien hypertexte visité" xfId="2064" builtinId="9" hidden="1"/>
    <cellStyle name="Lien hypertexte visité" xfId="2066" builtinId="9" hidden="1"/>
    <cellStyle name="Lien hypertexte visité" xfId="2068" builtinId="9" hidden="1"/>
    <cellStyle name="Lien hypertexte visité" xfId="2070" builtinId="9" hidden="1"/>
    <cellStyle name="Lien hypertexte visité" xfId="2072" builtinId="9" hidden="1"/>
    <cellStyle name="Lien hypertexte visité" xfId="2074" builtinId="9" hidden="1"/>
    <cellStyle name="Lien hypertexte visité" xfId="2076" builtinId="9" hidden="1"/>
    <cellStyle name="Lien hypertexte visité" xfId="2078" builtinId="9" hidden="1"/>
    <cellStyle name="Lien hypertexte visité" xfId="2080" builtinId="9" hidden="1"/>
    <cellStyle name="Lien hypertexte visité" xfId="2082" builtinId="9" hidden="1"/>
    <cellStyle name="Lien hypertexte visité" xfId="2084" builtinId="9" hidden="1"/>
    <cellStyle name="Lien hypertexte visité" xfId="2086" builtinId="9" hidden="1"/>
    <cellStyle name="Lien hypertexte visité" xfId="2088" builtinId="9" hidden="1"/>
    <cellStyle name="Lien hypertexte visité" xfId="2090" builtinId="9" hidden="1"/>
    <cellStyle name="Lien hypertexte visité" xfId="2092" builtinId="9" hidden="1"/>
    <cellStyle name="Lien hypertexte visité" xfId="2094" builtinId="9" hidden="1"/>
    <cellStyle name="Lien hypertexte visité" xfId="2096" builtinId="9" hidden="1"/>
    <cellStyle name="Lien hypertexte visité" xfId="2098" builtinId="9" hidden="1"/>
    <cellStyle name="Lien hypertexte visité" xfId="2100" builtinId="9" hidden="1"/>
    <cellStyle name="Lien hypertexte visité" xfId="2102" builtinId="9" hidden="1"/>
    <cellStyle name="Lien hypertexte visité" xfId="2104" builtinId="9" hidden="1"/>
    <cellStyle name="Lien hypertexte visité" xfId="2106" builtinId="9" hidden="1"/>
    <cellStyle name="Lien hypertexte visité" xfId="2108" builtinId="9" hidden="1"/>
    <cellStyle name="Lien hypertexte visité" xfId="2110" builtinId="9" hidden="1"/>
    <cellStyle name="Lien hypertexte visité" xfId="2112" builtinId="9" hidden="1"/>
    <cellStyle name="Lien hypertexte visité" xfId="2114" builtinId="9" hidden="1"/>
    <cellStyle name="Lien hypertexte visité" xfId="2116" builtinId="9" hidden="1"/>
    <cellStyle name="Lien hypertexte visité" xfId="2118" builtinId="9" hidden="1"/>
    <cellStyle name="Lien hypertexte visité" xfId="2120" builtinId="9" hidden="1"/>
    <cellStyle name="Lien hypertexte visité" xfId="2122" builtinId="9" hidden="1"/>
    <cellStyle name="Lien hypertexte visité" xfId="2124" builtinId="9" hidden="1"/>
    <cellStyle name="Lien hypertexte visité" xfId="2126" builtinId="9" hidden="1"/>
    <cellStyle name="Lien hypertexte visité" xfId="2128" builtinId="9" hidden="1"/>
    <cellStyle name="Lien hypertexte visité" xfId="2130" builtinId="9" hidden="1"/>
    <cellStyle name="Lien hypertexte visité" xfId="2132" builtinId="9" hidden="1"/>
    <cellStyle name="Lien hypertexte visité" xfId="2134" builtinId="9" hidden="1"/>
    <cellStyle name="Lien hypertexte visité" xfId="2136" builtinId="9" hidden="1"/>
    <cellStyle name="Lien hypertexte visité" xfId="2138" builtinId="9" hidden="1"/>
    <cellStyle name="Lien hypertexte visité" xfId="2140" builtinId="9" hidden="1"/>
    <cellStyle name="Lien hypertexte visité" xfId="2142" builtinId="9" hidden="1"/>
    <cellStyle name="Lien hypertexte visité" xfId="2144" builtinId="9" hidden="1"/>
    <cellStyle name="Lien hypertexte visité" xfId="2146" builtinId="9" hidden="1"/>
    <cellStyle name="Lien hypertexte visité" xfId="2148" builtinId="9" hidden="1"/>
    <cellStyle name="Lien hypertexte visité" xfId="2150" builtinId="9" hidden="1"/>
    <cellStyle name="Lien hypertexte visité" xfId="2152" builtinId="9" hidden="1"/>
    <cellStyle name="Lien hypertexte visité" xfId="2154" builtinId="9" hidden="1"/>
    <cellStyle name="Lien hypertexte visité" xfId="2156" builtinId="9" hidden="1"/>
    <cellStyle name="Lien hypertexte visité" xfId="2158" builtinId="9" hidden="1"/>
    <cellStyle name="Lien hypertexte visité" xfId="2160" builtinId="9" hidden="1"/>
    <cellStyle name="Lien hypertexte visité" xfId="2162" builtinId="9" hidden="1"/>
    <cellStyle name="Lien hypertexte visité" xfId="2164" builtinId="9" hidden="1"/>
    <cellStyle name="Lien hypertexte visité" xfId="2166" builtinId="9" hidden="1"/>
    <cellStyle name="Lien hypertexte visité" xfId="2168" builtinId="9" hidden="1"/>
    <cellStyle name="Lien hypertexte visité" xfId="2170" builtinId="9" hidden="1"/>
    <cellStyle name="Lien hypertexte visité" xfId="2172" builtinId="9" hidden="1"/>
    <cellStyle name="Lien hypertexte visité" xfId="2174" builtinId="9" hidden="1"/>
    <cellStyle name="Lien hypertexte visité" xfId="2176" builtinId="9" hidden="1"/>
    <cellStyle name="Lien hypertexte visité" xfId="2178" builtinId="9" hidden="1"/>
    <cellStyle name="Lien hypertexte visité" xfId="2180" builtinId="9" hidden="1"/>
    <cellStyle name="Lien hypertexte visité" xfId="2182" builtinId="9" hidden="1"/>
    <cellStyle name="Lien hypertexte visité" xfId="2184" builtinId="9" hidden="1"/>
    <cellStyle name="Lien hypertexte visité" xfId="2186" builtinId="9" hidden="1"/>
    <cellStyle name="Lien hypertexte visité" xfId="2188" builtinId="9" hidden="1"/>
    <cellStyle name="Lien hypertexte visité" xfId="2190" builtinId="9" hidden="1"/>
    <cellStyle name="Lien hypertexte visité" xfId="2192" builtinId="9" hidden="1"/>
    <cellStyle name="Lien hypertexte visité" xfId="2194" builtinId="9" hidden="1"/>
    <cellStyle name="Lien hypertexte visité" xfId="2196" builtinId="9" hidden="1"/>
    <cellStyle name="Lien hypertexte visité" xfId="2198" builtinId="9" hidden="1"/>
    <cellStyle name="Lien hypertexte visité" xfId="2200" builtinId="9" hidden="1"/>
    <cellStyle name="Lien hypertexte visité" xfId="2202" builtinId="9" hidden="1"/>
    <cellStyle name="Lien hypertexte visité" xfId="2204" builtinId="9" hidden="1"/>
    <cellStyle name="Lien hypertexte visité" xfId="2206" builtinId="9" hidden="1"/>
    <cellStyle name="Lien hypertexte visité" xfId="2208" builtinId="9" hidden="1"/>
    <cellStyle name="Lien hypertexte visité" xfId="2210" builtinId="9" hidden="1"/>
    <cellStyle name="Lien hypertexte visité" xfId="2212" builtinId="9" hidden="1"/>
    <cellStyle name="Lien hypertexte visité" xfId="2214" builtinId="9" hidden="1"/>
    <cellStyle name="Lien hypertexte visité" xfId="2216" builtinId="9" hidden="1"/>
    <cellStyle name="Lien hypertexte visité" xfId="2218" builtinId="9" hidden="1"/>
    <cellStyle name="Lien hypertexte visité" xfId="2220" builtinId="9" hidden="1"/>
    <cellStyle name="Lien hypertexte visité" xfId="2222" builtinId="9" hidden="1"/>
    <cellStyle name="Lien hypertexte visité" xfId="2224" builtinId="9" hidden="1"/>
    <cellStyle name="Lien hypertexte visité" xfId="2226" builtinId="9" hidden="1"/>
    <cellStyle name="Lien hypertexte visité" xfId="2228" builtinId="9" hidden="1"/>
    <cellStyle name="Lien hypertexte visité" xfId="2230" builtinId="9" hidden="1"/>
    <cellStyle name="Lien hypertexte visité" xfId="2232" builtinId="9" hidden="1"/>
    <cellStyle name="Lien hypertexte visité" xfId="2234" builtinId="9" hidden="1"/>
    <cellStyle name="Lien hypertexte visité" xfId="2236" builtinId="9" hidden="1"/>
    <cellStyle name="Lien hypertexte visité" xfId="2238" builtinId="9" hidden="1"/>
    <cellStyle name="Lien hypertexte visité" xfId="2240" builtinId="9" hidden="1"/>
    <cellStyle name="Lien hypertexte visité" xfId="2242" builtinId="9" hidden="1"/>
    <cellStyle name="Lien hypertexte visité" xfId="2244" builtinId="9" hidden="1"/>
    <cellStyle name="Lien hypertexte visité" xfId="2246" builtinId="9" hidden="1"/>
    <cellStyle name="Lien hypertexte visité" xfId="2248" builtinId="9" hidden="1"/>
    <cellStyle name="Lien hypertexte visité" xfId="2250" builtinId="9" hidden="1"/>
    <cellStyle name="Lien hypertexte visité" xfId="2252" builtinId="9" hidden="1"/>
    <cellStyle name="Lien hypertexte visité" xfId="2254" builtinId="9" hidden="1"/>
    <cellStyle name="Lien hypertexte visité" xfId="2256" builtinId="9" hidden="1"/>
    <cellStyle name="Lien hypertexte visité" xfId="2258" builtinId="9" hidden="1"/>
    <cellStyle name="Lien hypertexte visité" xfId="2260" builtinId="9" hidden="1"/>
    <cellStyle name="Lien hypertexte visité" xfId="2262" builtinId="9" hidden="1"/>
    <cellStyle name="Lien hypertexte visité" xfId="2264" builtinId="9" hidden="1"/>
    <cellStyle name="Lien hypertexte visité" xfId="2266" builtinId="9" hidden="1"/>
    <cellStyle name="Lien hypertexte visité" xfId="2268" builtinId="9" hidden="1"/>
    <cellStyle name="Lien hypertexte visité" xfId="2270" builtinId="9" hidden="1"/>
    <cellStyle name="Lien hypertexte visité" xfId="2272" builtinId="9" hidden="1"/>
    <cellStyle name="Lien hypertexte visité" xfId="2274" builtinId="9" hidden="1"/>
    <cellStyle name="Lien hypertexte visité" xfId="2276" builtinId="9" hidden="1"/>
    <cellStyle name="Lien hypertexte visité" xfId="2278" builtinId="9" hidden="1"/>
    <cellStyle name="Lien hypertexte visité" xfId="2280" builtinId="9" hidden="1"/>
    <cellStyle name="Lien hypertexte visité" xfId="2282" builtinId="9" hidden="1"/>
    <cellStyle name="Lien hypertexte visité" xfId="2284" builtinId="9" hidden="1"/>
    <cellStyle name="Lien hypertexte visité" xfId="2286" builtinId="9" hidden="1"/>
    <cellStyle name="Lien hypertexte visité" xfId="2288" builtinId="9" hidden="1"/>
    <cellStyle name="Lien hypertexte visité" xfId="2290" builtinId="9" hidden="1"/>
    <cellStyle name="Lien hypertexte visité" xfId="2292" builtinId="9" hidden="1"/>
    <cellStyle name="Lien hypertexte visité" xfId="2294" builtinId="9" hidden="1"/>
    <cellStyle name="Lien hypertexte visité" xfId="2296" builtinId="9" hidden="1"/>
    <cellStyle name="Lien hypertexte visité" xfId="2298" builtinId="9" hidden="1"/>
    <cellStyle name="Lien hypertexte visité" xfId="2300" builtinId="9" hidden="1"/>
    <cellStyle name="Lien hypertexte visité" xfId="2302" builtinId="9" hidden="1"/>
    <cellStyle name="Lien hypertexte visité" xfId="2304" builtinId="9" hidden="1"/>
    <cellStyle name="Lien hypertexte visité" xfId="2306" builtinId="9" hidden="1"/>
    <cellStyle name="Lien hypertexte visité" xfId="2308" builtinId="9" hidden="1"/>
    <cellStyle name="Lien hypertexte visité" xfId="2310" builtinId="9" hidden="1"/>
    <cellStyle name="Lien hypertexte visité" xfId="2312" builtinId="9" hidden="1"/>
    <cellStyle name="Lien hypertexte visité" xfId="2314" builtinId="9" hidden="1"/>
    <cellStyle name="Lien hypertexte visité" xfId="2316" builtinId="9" hidden="1"/>
    <cellStyle name="Lien hypertexte visité" xfId="2318" builtinId="9" hidden="1"/>
    <cellStyle name="Lien hypertexte visité" xfId="2320" builtinId="9" hidden="1"/>
    <cellStyle name="Lien hypertexte visité" xfId="2322" builtinId="9" hidden="1"/>
    <cellStyle name="Lien hypertexte visité" xfId="2324" builtinId="9" hidden="1"/>
    <cellStyle name="Lien hypertexte visité" xfId="2326" builtinId="9" hidden="1"/>
    <cellStyle name="Lien hypertexte visité" xfId="2328" builtinId="9" hidden="1"/>
    <cellStyle name="Lien hypertexte visité" xfId="2330" builtinId="9" hidden="1"/>
    <cellStyle name="Lien hypertexte visité" xfId="2332" builtinId="9" hidden="1"/>
    <cellStyle name="Lien hypertexte visité" xfId="2334" builtinId="9" hidden="1"/>
    <cellStyle name="Lien hypertexte visité" xfId="2336" builtinId="9" hidden="1"/>
    <cellStyle name="Lien hypertexte visité" xfId="2338" builtinId="9" hidden="1"/>
    <cellStyle name="Lien hypertexte visité" xfId="2340" builtinId="9" hidden="1"/>
    <cellStyle name="Lien hypertexte visité" xfId="2342" builtinId="9" hidden="1"/>
    <cellStyle name="Lien hypertexte visité" xfId="2344" builtinId="9" hidden="1"/>
    <cellStyle name="Lien hypertexte visité" xfId="2346" builtinId="9" hidden="1"/>
    <cellStyle name="Lien hypertexte visité" xfId="2348" builtinId="9" hidden="1"/>
    <cellStyle name="Lien hypertexte visité" xfId="2350" builtinId="9" hidden="1"/>
    <cellStyle name="Lien hypertexte visité" xfId="2352" builtinId="9" hidden="1"/>
    <cellStyle name="Lien hypertexte visité" xfId="2354" builtinId="9" hidden="1"/>
    <cellStyle name="Lien hypertexte visité" xfId="2356" builtinId="9" hidden="1"/>
    <cellStyle name="Lien hypertexte visité" xfId="2358" builtinId="9" hidden="1"/>
    <cellStyle name="Lien hypertexte visité" xfId="2360" builtinId="9" hidden="1"/>
    <cellStyle name="Lien hypertexte visité" xfId="2362" builtinId="9" hidden="1"/>
    <cellStyle name="Lien hypertexte visité" xfId="2364" builtinId="9" hidden="1"/>
    <cellStyle name="Lien hypertexte visité" xfId="2366" builtinId="9" hidden="1"/>
    <cellStyle name="Lien hypertexte visité" xfId="2368" builtinId="9" hidden="1"/>
    <cellStyle name="Lien hypertexte visité" xfId="2370" builtinId="9" hidden="1"/>
    <cellStyle name="Lien hypertexte visité" xfId="2372" builtinId="9" hidden="1"/>
    <cellStyle name="Lien hypertexte visité" xfId="2374" builtinId="9" hidden="1"/>
    <cellStyle name="Lien hypertexte visité" xfId="2376" builtinId="9" hidden="1"/>
    <cellStyle name="Lien hypertexte visité" xfId="2378" builtinId="9" hidden="1"/>
    <cellStyle name="Lien hypertexte visité" xfId="2380" builtinId="9" hidden="1"/>
    <cellStyle name="Lien hypertexte visité" xfId="2382" builtinId="9" hidden="1"/>
    <cellStyle name="Lien hypertexte visité" xfId="2384" builtinId="9" hidden="1"/>
    <cellStyle name="Lien hypertexte visité" xfId="2386" builtinId="9" hidden="1"/>
    <cellStyle name="Lien hypertexte visité" xfId="2388" builtinId="9" hidden="1"/>
    <cellStyle name="Lien hypertexte visité" xfId="2390" builtinId="9" hidden="1"/>
    <cellStyle name="Lien hypertexte visité" xfId="2392" builtinId="9" hidden="1"/>
    <cellStyle name="Lien hypertexte visité" xfId="2394" builtinId="9" hidden="1"/>
    <cellStyle name="Lien hypertexte visité" xfId="2396" builtinId="9" hidden="1"/>
    <cellStyle name="Lien hypertexte visité" xfId="2398" builtinId="9" hidden="1"/>
    <cellStyle name="Lien hypertexte visité" xfId="2400" builtinId="9" hidden="1"/>
    <cellStyle name="Lien hypertexte visité" xfId="2402" builtinId="9" hidden="1"/>
    <cellStyle name="Lien hypertexte visité" xfId="2404" builtinId="9" hidden="1"/>
    <cellStyle name="Lien hypertexte visité" xfId="2406" builtinId="9" hidden="1"/>
    <cellStyle name="Lien hypertexte visité" xfId="2408" builtinId="9" hidden="1"/>
    <cellStyle name="Lien hypertexte visité" xfId="2410" builtinId="9" hidden="1"/>
    <cellStyle name="Lien hypertexte visité" xfId="2412" builtinId="9" hidden="1"/>
    <cellStyle name="Lien hypertexte visité" xfId="2414" builtinId="9" hidden="1"/>
    <cellStyle name="Lien hypertexte visité" xfId="2416" builtinId="9" hidden="1"/>
    <cellStyle name="Lien hypertexte visité" xfId="2418" builtinId="9" hidden="1"/>
    <cellStyle name="Lien hypertexte visité" xfId="2420" builtinId="9" hidden="1"/>
    <cellStyle name="Lien hypertexte visité" xfId="2422" builtinId="9" hidden="1"/>
    <cellStyle name="Lien hypertexte visité" xfId="2424" builtinId="9" hidden="1"/>
    <cellStyle name="Lien hypertexte visité" xfId="2426" builtinId="9" hidden="1"/>
    <cellStyle name="Lien hypertexte visité" xfId="2428" builtinId="9" hidden="1"/>
    <cellStyle name="Lien hypertexte visité" xfId="2430" builtinId="9" hidden="1"/>
    <cellStyle name="Lien hypertexte visité" xfId="2432" builtinId="9" hidden="1"/>
    <cellStyle name="Lien hypertexte visité" xfId="2434" builtinId="9" hidden="1"/>
    <cellStyle name="Lien hypertexte visité" xfId="2436" builtinId="9" hidden="1"/>
    <cellStyle name="Lien hypertexte visité" xfId="2438" builtinId="9" hidden="1"/>
    <cellStyle name="Lien hypertexte visité" xfId="2440" builtinId="9" hidden="1"/>
    <cellStyle name="Lien hypertexte visité" xfId="2442" builtinId="9" hidden="1"/>
    <cellStyle name="Lien hypertexte visité" xfId="2444" builtinId="9" hidden="1"/>
    <cellStyle name="Lien hypertexte visité" xfId="2446" builtinId="9" hidden="1"/>
    <cellStyle name="Lien hypertexte visité" xfId="2448" builtinId="9" hidden="1"/>
    <cellStyle name="Lien hypertexte visité" xfId="2450" builtinId="9" hidden="1"/>
    <cellStyle name="Lien hypertexte visité" xfId="2452" builtinId="9" hidden="1"/>
    <cellStyle name="Lien hypertexte visité" xfId="2454" builtinId="9" hidden="1"/>
    <cellStyle name="Lien hypertexte visité" xfId="2456" builtinId="9" hidden="1"/>
    <cellStyle name="Lien hypertexte visité" xfId="2458" builtinId="9" hidden="1"/>
    <cellStyle name="Lien hypertexte visité" xfId="2460" builtinId="9" hidden="1"/>
    <cellStyle name="Lien hypertexte visité" xfId="2462" builtinId="9" hidden="1"/>
    <cellStyle name="Lien hypertexte visité" xfId="2464" builtinId="9" hidden="1"/>
    <cellStyle name="Lien hypertexte visité" xfId="2466" builtinId="9" hidden="1"/>
    <cellStyle name="Lien hypertexte visité" xfId="2468" builtinId="9" hidden="1"/>
    <cellStyle name="Lien hypertexte visité" xfId="2470" builtinId="9" hidden="1"/>
    <cellStyle name="Lien hypertexte visité" xfId="2472" builtinId="9" hidden="1"/>
    <cellStyle name="Lien hypertexte visité" xfId="2474" builtinId="9" hidden="1"/>
    <cellStyle name="Lien hypertexte visité" xfId="2476" builtinId="9" hidden="1"/>
    <cellStyle name="Lien hypertexte visité" xfId="2478" builtinId="9" hidden="1"/>
    <cellStyle name="Lien hypertexte visité" xfId="2480" builtinId="9" hidden="1"/>
    <cellStyle name="Lien hypertexte visité" xfId="2482" builtinId="9" hidden="1"/>
    <cellStyle name="Lien hypertexte visité" xfId="2484" builtinId="9" hidden="1"/>
    <cellStyle name="Lien hypertexte visité" xfId="2486" builtinId="9" hidden="1"/>
    <cellStyle name="Lien hypertexte visité" xfId="248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Q346"/>
  <sheetViews>
    <sheetView tabSelected="1" zoomScale="115" zoomScaleNormal="115" zoomScalePageLayoutView="115" workbookViewId="0">
      <pane xSplit="5" ySplit="1" topLeftCell="G11" activePane="bottomRight" state="frozen"/>
      <selection pane="topRight" activeCell="F1" sqref="F1"/>
      <selection pane="bottomLeft" activeCell="A2" sqref="A2"/>
      <selection pane="bottomRight" activeCell="H32" sqref="H32"/>
    </sheetView>
  </sheetViews>
  <sheetFormatPr baseColWidth="10" defaultColWidth="11.5" defaultRowHeight="15" x14ac:dyDescent="0"/>
  <cols>
    <col min="1" max="1" width="13.83203125" style="3" customWidth="1"/>
    <col min="2" max="2" width="19.1640625" style="3" customWidth="1"/>
    <col min="3" max="3" width="26" style="3" customWidth="1"/>
    <col min="4" max="4" width="9.1640625" style="3" customWidth="1"/>
    <col min="5" max="5" width="16.1640625" style="3" customWidth="1"/>
    <col min="6" max="6" width="92.6640625" style="3" customWidth="1"/>
    <col min="7" max="7" width="52" style="3" customWidth="1"/>
    <col min="8" max="8" width="15.1640625" style="3" customWidth="1"/>
    <col min="9" max="9" width="20.83203125" style="3" customWidth="1"/>
    <col min="10" max="12" width="16.6640625" style="3" customWidth="1"/>
    <col min="13" max="13" width="25.83203125" style="3" customWidth="1"/>
    <col min="14" max="14" width="26" style="3" customWidth="1"/>
    <col min="15" max="15" width="39" style="3" bestFit="1" customWidth="1"/>
    <col min="16" max="16" width="17.33203125" style="3" bestFit="1" customWidth="1"/>
    <col min="17" max="17" width="17.6640625" style="3" bestFit="1" customWidth="1"/>
    <col min="18" max="18" width="9.6640625" style="3" bestFit="1" customWidth="1"/>
    <col min="19" max="19" width="32.1640625" style="3" bestFit="1" customWidth="1"/>
    <col min="20" max="20" width="14" style="3" bestFit="1" customWidth="1"/>
    <col min="21" max="21" width="16.5" style="3" bestFit="1" customWidth="1"/>
    <col min="22" max="22" width="27.83203125" style="3" bestFit="1" customWidth="1"/>
    <col min="23" max="23" width="17.6640625" style="3" bestFit="1" customWidth="1"/>
    <col min="24" max="24" width="14.5" style="3" bestFit="1" customWidth="1"/>
    <col min="25" max="25" width="19.33203125" style="3" bestFit="1" customWidth="1"/>
    <col min="26" max="26" width="11.6640625" style="3" customWidth="1"/>
    <col min="27" max="27" width="6.6640625" style="3" customWidth="1"/>
    <col min="28" max="28" width="12.1640625" style="3" bestFit="1" customWidth="1"/>
    <col min="29" max="29" width="12" style="3" bestFit="1" customWidth="1"/>
    <col min="30" max="30" width="8.5" style="3" bestFit="1" customWidth="1"/>
    <col min="31" max="31" width="21.1640625" style="3" bestFit="1" customWidth="1"/>
    <col min="32" max="32" width="21.5" style="3" bestFit="1" customWidth="1"/>
    <col min="33" max="33" width="22.6640625" style="3" bestFit="1" customWidth="1"/>
    <col min="34" max="34" width="10.1640625" style="3" bestFit="1" customWidth="1"/>
    <col min="35" max="35" width="16.83203125" style="3" bestFit="1" customWidth="1"/>
    <col min="36" max="37" width="13" style="3" bestFit="1" customWidth="1"/>
    <col min="38" max="39" width="6.83203125" style="3" bestFit="1" customWidth="1"/>
    <col min="40" max="40" width="5" style="3" bestFit="1" customWidth="1"/>
    <col min="41" max="41" width="8.1640625" style="3" bestFit="1" customWidth="1"/>
    <col min="42" max="42" width="11.5" style="3"/>
    <col min="43" max="43" width="6.83203125" style="3" customWidth="1"/>
    <col min="44" max="16384" width="11.5" style="8"/>
  </cols>
  <sheetData>
    <row r="1" spans="1:43" ht="19" customHeight="1">
      <c r="A1" s="3" t="s">
        <v>91</v>
      </c>
      <c r="B1" s="3" t="s">
        <v>0</v>
      </c>
      <c r="C1" s="3" t="s">
        <v>1</v>
      </c>
      <c r="D1" s="3" t="s">
        <v>102</v>
      </c>
      <c r="E1" s="3" t="s">
        <v>2</v>
      </c>
      <c r="F1" s="3" t="s">
        <v>3</v>
      </c>
      <c r="G1" s="3" t="s">
        <v>4</v>
      </c>
      <c r="H1" s="13" t="s">
        <v>657</v>
      </c>
      <c r="I1" s="13" t="s">
        <v>658</v>
      </c>
      <c r="J1" s="13" t="s">
        <v>660</v>
      </c>
      <c r="K1" s="14" t="s">
        <v>661</v>
      </c>
      <c r="L1" s="14" t="s">
        <v>662</v>
      </c>
      <c r="M1" s="30" t="s">
        <v>663</v>
      </c>
      <c r="N1" s="13" t="s">
        <v>664</v>
      </c>
      <c r="O1" s="13" t="s">
        <v>665</v>
      </c>
      <c r="P1" s="13" t="s">
        <v>666</v>
      </c>
      <c r="Q1" s="13" t="s">
        <v>667</v>
      </c>
      <c r="R1" s="13" t="s">
        <v>668</v>
      </c>
      <c r="S1" s="13" t="s">
        <v>669</v>
      </c>
      <c r="T1" s="13" t="s">
        <v>670</v>
      </c>
      <c r="U1" s="13" t="s">
        <v>671</v>
      </c>
      <c r="V1" s="13" t="s">
        <v>672</v>
      </c>
      <c r="W1" s="13" t="s">
        <v>673</v>
      </c>
      <c r="X1" s="13" t="s">
        <v>674</v>
      </c>
      <c r="Y1" s="13" t="s">
        <v>675</v>
      </c>
      <c r="Z1" s="3" t="s">
        <v>588</v>
      </c>
      <c r="AA1" s="3" t="s">
        <v>589</v>
      </c>
      <c r="AB1" s="3" t="s">
        <v>590</v>
      </c>
      <c r="AC1" s="3" t="s">
        <v>591</v>
      </c>
      <c r="AD1" s="3" t="s">
        <v>592</v>
      </c>
      <c r="AE1" s="3" t="s">
        <v>593</v>
      </c>
      <c r="AF1" s="3" t="s">
        <v>594</v>
      </c>
      <c r="AG1" s="3" t="s">
        <v>595</v>
      </c>
      <c r="AH1" s="3" t="s">
        <v>596</v>
      </c>
      <c r="AI1" s="3" t="s">
        <v>336</v>
      </c>
      <c r="AJ1" s="3" t="s">
        <v>337</v>
      </c>
      <c r="AK1" s="3" t="s">
        <v>338</v>
      </c>
      <c r="AL1" s="3" t="s">
        <v>339</v>
      </c>
      <c r="AM1" s="3" t="s">
        <v>340</v>
      </c>
      <c r="AN1" s="3" t="s">
        <v>341</v>
      </c>
      <c r="AO1" s="3" t="s">
        <v>342</v>
      </c>
      <c r="AP1" s="3" t="s">
        <v>343</v>
      </c>
      <c r="AQ1" s="3" t="s">
        <v>344</v>
      </c>
    </row>
    <row r="2" spans="1:43" s="10" customFormat="1">
      <c r="A2" s="15" t="s">
        <v>93</v>
      </c>
      <c r="B2" s="3" t="s">
        <v>193</v>
      </c>
      <c r="C2" s="4" t="s">
        <v>159</v>
      </c>
      <c r="D2" s="4" t="s">
        <v>196</v>
      </c>
      <c r="E2" s="4" t="s">
        <v>962</v>
      </c>
      <c r="F2" s="4" t="s">
        <v>360</v>
      </c>
      <c r="G2" s="3" t="s">
        <v>361</v>
      </c>
      <c r="H2" s="3" t="str">
        <f>C2</f>
        <v>database</v>
      </c>
      <c r="I2" s="3" t="s">
        <v>659</v>
      </c>
      <c r="J2" s="3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K2" s="4" t="s">
        <v>804</v>
      </c>
      <c r="L2" s="3" t="str">
        <f>G2</f>
        <v>Data base</v>
      </c>
      <c r="M2" s="4" t="str">
        <f>E2</f>
        <v>1,curie|3,p53_eortc|4,canto|5,feeric|6,implants_seintinelles|10,neoadj_st_louis|11,remagus02|12,remagus04|13,pacs08|14,pacs09|15,gbg|16,altto|17,neoaltto|18,seer</v>
      </c>
      <c r="N2" s="3" t="str">
        <f>F2</f>
        <v xml:space="preserve">Different data base </v>
      </c>
      <c r="O2" s="4"/>
      <c r="P2" s="3"/>
      <c r="Q2" s="3"/>
      <c r="R2" s="3"/>
      <c r="S2" s="3"/>
      <c r="T2" s="3"/>
      <c r="U2" s="3"/>
      <c r="V2" s="3"/>
      <c r="W2" s="3"/>
      <c r="X2" s="3"/>
      <c r="Y2" s="3" t="str">
        <f>CONCATENATE("@",A2)</f>
        <v>@generic</v>
      </c>
      <c r="Z2" s="3" t="s">
        <v>195</v>
      </c>
      <c r="AA2" s="4" t="s">
        <v>195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s="10" customFormat="1">
      <c r="A3" s="15" t="s">
        <v>93</v>
      </c>
      <c r="B3" s="3" t="s">
        <v>193</v>
      </c>
      <c r="C3" s="4" t="s">
        <v>981</v>
      </c>
      <c r="D3" s="4" t="s">
        <v>196</v>
      </c>
      <c r="E3" s="4" t="s">
        <v>982</v>
      </c>
      <c r="F3" s="4" t="s">
        <v>984</v>
      </c>
      <c r="G3" s="4" t="s">
        <v>983</v>
      </c>
      <c r="H3" s="3" t="str">
        <f>C3</f>
        <v>refusal_data_use</v>
      </c>
      <c r="I3" s="3" t="s">
        <v>659</v>
      </c>
      <c r="J3" s="3"/>
      <c r="K3" s="4" t="s">
        <v>804</v>
      </c>
      <c r="L3" s="3" t="str">
        <f>G3</f>
        <v>refusal data use</v>
      </c>
      <c r="M3" s="4" t="str">
        <f>E3</f>
        <v>1,patient refusal</v>
      </c>
      <c r="N3" s="3" t="str">
        <f>F3</f>
        <v>Patient refusing to use its data; if unknown, set variable to NA</v>
      </c>
      <c r="O3" s="4"/>
      <c r="P3" s="3"/>
      <c r="Q3" s="3"/>
      <c r="R3" s="3"/>
      <c r="S3" s="3"/>
      <c r="T3" s="3"/>
      <c r="U3" s="3"/>
      <c r="V3" s="3"/>
      <c r="W3" s="3"/>
      <c r="X3" s="3"/>
      <c r="Y3" s="3" t="str">
        <f>CONCATENATE("@",A3)</f>
        <v>@generic</v>
      </c>
      <c r="Z3" s="3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s="10" customFormat="1">
      <c r="A4" s="15" t="s">
        <v>93</v>
      </c>
      <c r="B4" s="3" t="s">
        <v>193</v>
      </c>
      <c r="C4" s="4" t="s">
        <v>194</v>
      </c>
      <c r="D4" s="4" t="s">
        <v>196</v>
      </c>
      <c r="E4" s="4"/>
      <c r="F4" s="4" t="s">
        <v>602</v>
      </c>
      <c r="G4" s="3" t="s">
        <v>678</v>
      </c>
      <c r="H4" s="3" t="str">
        <f t="shared" ref="H4:H83" si="0">C4</f>
        <v>numdos_curie</v>
      </c>
      <c r="I4" s="3" t="s">
        <v>659</v>
      </c>
      <c r="J4" s="3"/>
      <c r="K4" s="3" t="s">
        <v>804</v>
      </c>
      <c r="L4" s="3" t="str">
        <f t="shared" ref="L4:L83" si="1">G4</f>
        <v>NIP</v>
      </c>
      <c r="M4" s="4"/>
      <c r="N4" s="3" t="str">
        <f t="shared" ref="N4:N83" si="2">F4</f>
        <v>Patient identification number from Curie</v>
      </c>
      <c r="O4" s="4" t="s">
        <v>23</v>
      </c>
      <c r="P4" s="3"/>
      <c r="Q4" s="3"/>
      <c r="R4" s="3"/>
      <c r="S4" s="3"/>
      <c r="T4" s="3"/>
      <c r="U4" s="3"/>
      <c r="V4" s="3"/>
      <c r="W4" s="3"/>
      <c r="X4" s="3"/>
      <c r="Y4" s="3" t="str">
        <f t="shared" ref="Y4:Y83" si="3">CONCATENATE("@",A4)</f>
        <v>@generic</v>
      </c>
      <c r="Z4" s="3" t="s">
        <v>195</v>
      </c>
      <c r="AA4" s="4" t="s">
        <v>195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s="10" customFormat="1">
      <c r="A5" s="15" t="s">
        <v>93</v>
      </c>
      <c r="B5" s="3" t="s">
        <v>193</v>
      </c>
      <c r="C5" s="4" t="s">
        <v>160</v>
      </c>
      <c r="D5" s="4" t="s">
        <v>196</v>
      </c>
      <c r="E5" s="4"/>
      <c r="F5" s="4" t="s">
        <v>603</v>
      </c>
      <c r="G5" s="4" t="s">
        <v>604</v>
      </c>
      <c r="H5" s="3" t="str">
        <f t="shared" si="0"/>
        <v>cletri</v>
      </c>
      <c r="I5" s="3" t="s">
        <v>659</v>
      </c>
      <c r="J5" s="3"/>
      <c r="K5" s="4" t="s">
        <v>804</v>
      </c>
      <c r="L5" s="3" t="str">
        <f t="shared" si="1"/>
        <v xml:space="preserve">Anonymized id </v>
      </c>
      <c r="M5" s="4"/>
      <c r="N5" s="3" t="str">
        <f t="shared" si="2"/>
        <v xml:space="preserve">Anonymized patient number </v>
      </c>
      <c r="O5" s="3"/>
      <c r="P5" s="3"/>
      <c r="Q5" s="3"/>
      <c r="R5" s="3"/>
      <c r="S5" s="3"/>
      <c r="T5" s="3"/>
      <c r="U5" s="3"/>
      <c r="V5" s="3"/>
      <c r="W5" s="3"/>
      <c r="X5" s="3"/>
      <c r="Y5" s="3" t="str">
        <f t="shared" si="3"/>
        <v>@generic</v>
      </c>
      <c r="Z5" s="3" t="s">
        <v>195</v>
      </c>
      <c r="AA5" s="4" t="s">
        <v>195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>
      <c r="A6" s="15" t="s">
        <v>93</v>
      </c>
      <c r="B6" s="3" t="s">
        <v>193</v>
      </c>
      <c r="C6" s="4" t="s">
        <v>153</v>
      </c>
      <c r="D6" s="21" t="s">
        <v>196</v>
      </c>
      <c r="E6" s="4" t="s">
        <v>679</v>
      </c>
      <c r="F6" s="4" t="s">
        <v>362</v>
      </c>
      <c r="G6" s="3" t="s">
        <v>154</v>
      </c>
      <c r="H6" s="3" t="str">
        <f t="shared" si="0"/>
        <v>side</v>
      </c>
      <c r="I6" s="3" t="s">
        <v>659</v>
      </c>
      <c r="K6" s="4" t="s">
        <v>804</v>
      </c>
      <c r="L6" s="3" t="str">
        <f t="shared" si="1"/>
        <v>Laterality</v>
      </c>
      <c r="M6" s="4" t="str">
        <f t="shared" ref="M6:M83" si="4">E6</f>
        <v>1,Left|2,Right</v>
      </c>
      <c r="N6" s="3" t="str">
        <f t="shared" si="2"/>
        <v xml:space="preserve">Breast cancer laterality </v>
      </c>
      <c r="Y6" s="3" t="str">
        <f t="shared" si="3"/>
        <v>@generic</v>
      </c>
      <c r="Z6" s="4" t="s">
        <v>195</v>
      </c>
      <c r="AA6" s="4" t="s">
        <v>195</v>
      </c>
    </row>
    <row r="7" spans="1:43" s="10" customFormat="1">
      <c r="A7" s="17" t="s">
        <v>94</v>
      </c>
      <c r="B7" s="3" t="s">
        <v>193</v>
      </c>
      <c r="C7" s="4" t="s">
        <v>175</v>
      </c>
      <c r="D7" s="4" t="s">
        <v>196</v>
      </c>
      <c r="E7" s="4"/>
      <c r="F7" s="4" t="s">
        <v>605</v>
      </c>
      <c r="G7" s="4" t="s">
        <v>607</v>
      </c>
      <c r="H7" s="3" t="str">
        <f t="shared" si="0"/>
        <v>base_cletri</v>
      </c>
      <c r="I7" s="3" t="s">
        <v>659</v>
      </c>
      <c r="J7" s="3"/>
      <c r="K7" s="4" t="s">
        <v>804</v>
      </c>
      <c r="L7" s="3" t="str">
        <f t="shared" si="1"/>
        <v>Database + anonymized id</v>
      </c>
      <c r="M7" s="4"/>
      <c r="N7" s="3" t="str">
        <f t="shared" si="2"/>
        <v>database name + anonymised patient number</v>
      </c>
      <c r="O7" s="3"/>
      <c r="P7" s="3"/>
      <c r="Q7" s="3"/>
      <c r="R7" s="3"/>
      <c r="S7" s="3"/>
      <c r="T7" s="3"/>
      <c r="U7" s="3"/>
      <c r="V7" s="3"/>
      <c r="W7" s="3"/>
      <c r="X7" s="3"/>
      <c r="Y7" s="3" t="str">
        <f t="shared" si="3"/>
        <v>@derived</v>
      </c>
      <c r="Z7" s="3" t="s">
        <v>195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s="10" customFormat="1">
      <c r="A8" s="17" t="s">
        <v>94</v>
      </c>
      <c r="B8" s="3" t="s">
        <v>193</v>
      </c>
      <c r="C8" s="4" t="s">
        <v>304</v>
      </c>
      <c r="D8" s="4" t="s">
        <v>196</v>
      </c>
      <c r="E8" s="4"/>
      <c r="F8" s="4" t="s">
        <v>606</v>
      </c>
      <c r="G8" s="4" t="s">
        <v>608</v>
      </c>
      <c r="H8" s="3" t="str">
        <f t="shared" si="0"/>
        <v>patient_side</v>
      </c>
      <c r="I8" s="3" t="s">
        <v>659</v>
      </c>
      <c r="J8" s="3"/>
      <c r="K8" s="4" t="s">
        <v>804</v>
      </c>
      <c r="L8" s="3" t="str">
        <f t="shared" si="1"/>
        <v>Anonymized id  + laterality</v>
      </c>
      <c r="M8" s="4"/>
      <c r="N8" s="3" t="str">
        <f t="shared" si="2"/>
        <v>anonymized patient id + breast cancer laterality</v>
      </c>
      <c r="O8" s="3"/>
      <c r="P8" s="3"/>
      <c r="Q8" s="3"/>
      <c r="R8" s="3"/>
      <c r="S8" s="3"/>
      <c r="T8" s="3"/>
      <c r="U8" s="3"/>
      <c r="V8" s="3"/>
      <c r="W8" s="3"/>
      <c r="X8" s="3"/>
      <c r="Y8" s="3" t="str">
        <f t="shared" si="3"/>
        <v>@derived</v>
      </c>
      <c r="Z8" s="3" t="s">
        <v>195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s="10" customFormat="1">
      <c r="A9" s="17" t="s">
        <v>94</v>
      </c>
      <c r="B9" s="3" t="s">
        <v>193</v>
      </c>
      <c r="C9" s="4" t="s">
        <v>350</v>
      </c>
      <c r="D9" s="4" t="s">
        <v>196</v>
      </c>
      <c r="E9" s="4"/>
      <c r="F9" s="4" t="s">
        <v>609</v>
      </c>
      <c r="G9" s="4" t="s">
        <v>610</v>
      </c>
      <c r="H9" s="3" t="str">
        <f t="shared" si="0"/>
        <v>base_cletri_side</v>
      </c>
      <c r="I9" s="3" t="s">
        <v>659</v>
      </c>
      <c r="J9" s="3"/>
      <c r="K9" s="4" t="s">
        <v>804</v>
      </c>
      <c r="L9" s="3" t="str">
        <f t="shared" si="1"/>
        <v>Database + anonymized id + Laterality</v>
      </c>
      <c r="M9" s="4"/>
      <c r="N9" s="3" t="str">
        <f t="shared" si="2"/>
        <v>database name + anonymised patient number + breast cancer laterality</v>
      </c>
      <c r="O9" s="3"/>
      <c r="P9" s="3"/>
      <c r="Q9" s="3"/>
      <c r="R9" s="3"/>
      <c r="S9" s="3"/>
      <c r="T9" s="3"/>
      <c r="U9" s="3"/>
      <c r="V9" s="3"/>
      <c r="W9" s="3"/>
      <c r="X9" s="3"/>
      <c r="Y9" s="3" t="str">
        <f t="shared" si="3"/>
        <v>@derived</v>
      </c>
      <c r="Z9" s="3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s="10" customFormat="1">
      <c r="A10" s="15" t="s">
        <v>93</v>
      </c>
      <c r="B10" s="3" t="s">
        <v>193</v>
      </c>
      <c r="C10" s="4" t="s">
        <v>197</v>
      </c>
      <c r="D10" s="4" t="s">
        <v>88</v>
      </c>
      <c r="E10" s="4"/>
      <c r="F10" s="4" t="s">
        <v>363</v>
      </c>
      <c r="G10" s="3" t="s">
        <v>363</v>
      </c>
      <c r="H10" s="3" t="str">
        <f t="shared" si="0"/>
        <v>dat_birth</v>
      </c>
      <c r="I10" s="3" t="s">
        <v>659</v>
      </c>
      <c r="J10" s="3"/>
      <c r="K10" s="3" t="s">
        <v>804</v>
      </c>
      <c r="L10" s="3" t="str">
        <f t="shared" si="1"/>
        <v>Date of birth</v>
      </c>
      <c r="M10" s="4"/>
      <c r="N10" s="3" t="str">
        <f t="shared" si="2"/>
        <v>Date of birth</v>
      </c>
      <c r="O10" t="s">
        <v>805</v>
      </c>
      <c r="P10" s="3"/>
      <c r="Q10" s="3"/>
      <c r="R10" s="3"/>
      <c r="S10" s="3"/>
      <c r="T10" s="3"/>
      <c r="U10" s="3"/>
      <c r="V10" s="3"/>
      <c r="W10" s="3"/>
      <c r="X10" s="3"/>
      <c r="Y10" s="3" t="str">
        <f t="shared" si="3"/>
        <v>@generic</v>
      </c>
      <c r="Z10" s="3" t="s">
        <v>195</v>
      </c>
      <c r="AA10" s="4" t="s">
        <v>195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 s="10" customFormat="1">
      <c r="A11" s="17" t="s">
        <v>94</v>
      </c>
      <c r="B11" s="3" t="s">
        <v>193</v>
      </c>
      <c r="C11" s="4" t="s">
        <v>261</v>
      </c>
      <c r="D11" s="4" t="s">
        <v>23</v>
      </c>
      <c r="E11" s="4"/>
      <c r="F11" s="4" t="s">
        <v>364</v>
      </c>
      <c r="G11" s="3" t="s">
        <v>364</v>
      </c>
      <c r="H11" s="3" t="str">
        <f t="shared" si="0"/>
        <v>year_birth</v>
      </c>
      <c r="I11" s="3" t="s">
        <v>659</v>
      </c>
      <c r="J11" s="3"/>
      <c r="K11" s="3" t="s">
        <v>804</v>
      </c>
      <c r="L11" s="3" t="str">
        <f t="shared" si="1"/>
        <v xml:space="preserve">Year of birth </v>
      </c>
      <c r="M11" s="4"/>
      <c r="N11" s="3" t="str">
        <f t="shared" si="2"/>
        <v xml:space="preserve">Year of birth </v>
      </c>
      <c r="O11" s="4" t="s">
        <v>23</v>
      </c>
      <c r="P11" s="3"/>
      <c r="Q11" s="3"/>
      <c r="R11" s="3"/>
      <c r="S11" s="3"/>
      <c r="T11" s="3"/>
      <c r="U11" s="3"/>
      <c r="V11" s="3"/>
      <c r="W11" s="3"/>
      <c r="X11" s="3"/>
      <c r="Y11" s="3" t="str">
        <f t="shared" si="3"/>
        <v>@derived</v>
      </c>
      <c r="Z11" s="3" t="s">
        <v>195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>
      <c r="A12" s="15" t="s">
        <v>93</v>
      </c>
      <c r="B12" s="3" t="s">
        <v>193</v>
      </c>
      <c r="C12" s="4" t="s">
        <v>92</v>
      </c>
      <c r="D12" s="4" t="s">
        <v>88</v>
      </c>
      <c r="E12" s="4"/>
      <c r="F12" s="4" t="s">
        <v>333</v>
      </c>
      <c r="G12" s="3" t="s">
        <v>365</v>
      </c>
      <c r="H12" s="3" t="str">
        <f t="shared" si="0"/>
        <v>dat_bc_diagnosis</v>
      </c>
      <c r="I12" s="3" t="s">
        <v>659</v>
      </c>
      <c r="K12" s="3" t="s">
        <v>804</v>
      </c>
      <c r="L12" s="3" t="str">
        <f t="shared" si="1"/>
        <v xml:space="preserve">BC diagnosis </v>
      </c>
      <c r="M12" s="4"/>
      <c r="N12" s="3" t="str">
        <f t="shared" si="2"/>
        <v>Date of first biopsy with cancer. If NA, take date of first physical examination, then date of first breast imaging.</v>
      </c>
      <c r="O12" t="s">
        <v>805</v>
      </c>
      <c r="Y12" s="3" t="str">
        <f t="shared" si="3"/>
        <v>@generic</v>
      </c>
      <c r="Z12" s="3" t="s">
        <v>195</v>
      </c>
      <c r="AA12" s="3" t="s">
        <v>195</v>
      </c>
    </row>
    <row r="13" spans="1:43">
      <c r="A13" s="15" t="s">
        <v>93</v>
      </c>
      <c r="B13" s="3" t="s">
        <v>193</v>
      </c>
      <c r="C13" s="4" t="s">
        <v>345</v>
      </c>
      <c r="D13" s="4" t="s">
        <v>88</v>
      </c>
      <c r="E13" s="4"/>
      <c r="F13" s="4" t="s">
        <v>346</v>
      </c>
      <c r="G13" s="3" t="s">
        <v>677</v>
      </c>
      <c r="H13" s="3" t="str">
        <f t="shared" si="0"/>
        <v>dat_rando_inclusion</v>
      </c>
      <c r="I13" s="3" t="s">
        <v>659</v>
      </c>
      <c r="K13" s="3" t="s">
        <v>804</v>
      </c>
      <c r="L13" s="3" t="str">
        <f t="shared" si="1"/>
        <v>Date randomisation</v>
      </c>
      <c r="M13" s="4"/>
      <c r="N13" s="3" t="str">
        <f t="shared" si="2"/>
        <v>Date of randomisation in case of clinical trial, date of inclusion in case of cohort</v>
      </c>
      <c r="O13" t="s">
        <v>805</v>
      </c>
      <c r="Y13" s="3" t="str">
        <f t="shared" si="3"/>
        <v>@generic</v>
      </c>
    </row>
    <row r="14" spans="1:43">
      <c r="A14" s="17" t="s">
        <v>94</v>
      </c>
      <c r="B14" s="3" t="s">
        <v>193</v>
      </c>
      <c r="C14" s="4" t="s">
        <v>198</v>
      </c>
      <c r="D14" s="4" t="s">
        <v>23</v>
      </c>
      <c r="E14" s="4"/>
      <c r="F14" s="4" t="s">
        <v>366</v>
      </c>
      <c r="G14" s="3" t="s">
        <v>367</v>
      </c>
      <c r="H14" s="3" t="str">
        <f t="shared" si="0"/>
        <v>year_diag</v>
      </c>
      <c r="I14" s="3" t="s">
        <v>659</v>
      </c>
      <c r="K14" s="3" t="s">
        <v>804</v>
      </c>
      <c r="L14" s="3" t="str">
        <f t="shared" si="1"/>
        <v>Year BC diagnosis</v>
      </c>
      <c r="M14" s="4"/>
      <c r="N14" s="3" t="str">
        <f t="shared" si="2"/>
        <v xml:space="preserve">Year of BC diagnosis </v>
      </c>
      <c r="O14" s="4" t="s">
        <v>23</v>
      </c>
      <c r="Y14" s="3" t="str">
        <f t="shared" si="3"/>
        <v>@derived</v>
      </c>
      <c r="Z14" s="3" t="s">
        <v>195</v>
      </c>
    </row>
    <row r="15" spans="1:43">
      <c r="A15" s="17" t="s">
        <v>94</v>
      </c>
      <c r="B15" s="3" t="s">
        <v>193</v>
      </c>
      <c r="C15" s="4" t="s">
        <v>199</v>
      </c>
      <c r="D15" s="4" t="s">
        <v>196</v>
      </c>
      <c r="E15" s="4" t="s">
        <v>680</v>
      </c>
      <c r="F15" s="4" t="s">
        <v>368</v>
      </c>
      <c r="G15" s="3" t="s">
        <v>369</v>
      </c>
      <c r="H15" s="3" t="str">
        <f t="shared" si="0"/>
        <v>period_diag</v>
      </c>
      <c r="I15" s="3" t="s">
        <v>659</v>
      </c>
      <c r="K15" s="4" t="s">
        <v>804</v>
      </c>
      <c r="L15" s="3" t="str">
        <f t="shared" si="1"/>
        <v>Year BC diagnosis (class)</v>
      </c>
      <c r="M15" s="4" t="str">
        <f t="shared" si="4"/>
        <v>1,[1970,1975)|2,[1975,1980)|3,[1980,1985)|4,[1985,1990)|5,[1990,1995)|6,[1995,2000)|7,[2000,2005)|8,[2005,2010)|9,[2010,2015)|10,[2015,2020)</v>
      </c>
      <c r="N15" s="3" t="str">
        <f t="shared" si="2"/>
        <v>Period of BC diagnosis</v>
      </c>
      <c r="Y15" s="3" t="str">
        <f t="shared" si="3"/>
        <v>@derived</v>
      </c>
      <c r="Z15" s="3" t="s">
        <v>195</v>
      </c>
    </row>
    <row r="16" spans="1:43">
      <c r="A16" s="15" t="s">
        <v>93</v>
      </c>
      <c r="B16" s="3" t="s">
        <v>193</v>
      </c>
      <c r="C16" s="4" t="s">
        <v>97</v>
      </c>
      <c r="D16" s="21" t="s">
        <v>196</v>
      </c>
      <c r="E16" s="4" t="s">
        <v>676</v>
      </c>
      <c r="F16" s="4" t="s">
        <v>979</v>
      </c>
      <c r="G16" s="3" t="s">
        <v>370</v>
      </c>
      <c r="H16" s="3" t="str">
        <f t="shared" si="0"/>
        <v>center_curie</v>
      </c>
      <c r="I16" s="3" t="s">
        <v>659</v>
      </c>
      <c r="K16" s="4" t="s">
        <v>804</v>
      </c>
      <c r="L16" s="3" t="str">
        <f t="shared" si="1"/>
        <v>Treatment center (Paris Curie/Sant Cloud)</v>
      </c>
      <c r="M16" s="4" t="str">
        <f t="shared" si="4"/>
        <v>1,Curie Paris|2,Curie St Cloud|3,Others</v>
      </c>
      <c r="N16" s="3" t="str">
        <f t="shared" si="2"/>
        <v>BC treatment center (Curie Paris/Saint Cloud)</v>
      </c>
      <c r="Y16" s="3" t="str">
        <f t="shared" si="3"/>
        <v>@generic</v>
      </c>
      <c r="Z16" s="18" t="s">
        <v>96</v>
      </c>
      <c r="AA16" s="18" t="s">
        <v>195</v>
      </c>
    </row>
    <row r="17" spans="1:43" s="10" customFormat="1">
      <c r="A17" s="15" t="s">
        <v>93</v>
      </c>
      <c r="B17" s="3" t="s">
        <v>193</v>
      </c>
      <c r="C17" s="4" t="s">
        <v>95</v>
      </c>
      <c r="D17" s="21" t="s">
        <v>196</v>
      </c>
      <c r="E17" s="4" t="s">
        <v>681</v>
      </c>
      <c r="F17" s="4" t="s">
        <v>371</v>
      </c>
      <c r="G17" s="3" t="s">
        <v>372</v>
      </c>
      <c r="H17" s="3" t="str">
        <f t="shared" si="0"/>
        <v>center</v>
      </c>
      <c r="I17" s="3" t="s">
        <v>659</v>
      </c>
      <c r="J17" s="3"/>
      <c r="K17" s="4" t="s">
        <v>804</v>
      </c>
      <c r="L17" s="3" t="str">
        <f t="shared" si="1"/>
        <v xml:space="preserve">Treatment center </v>
      </c>
      <c r="M17" s="4" t="str">
        <f t="shared" si="4"/>
        <v>1,Curie|2,Others</v>
      </c>
      <c r="N17" s="3" t="str">
        <f t="shared" si="2"/>
        <v xml:space="preserve">BC treatment center 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 t="str">
        <f t="shared" si="3"/>
        <v>@generic</v>
      </c>
      <c r="Z17" s="3" t="s">
        <v>195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s="10" customFormat="1">
      <c r="A18" s="15" t="s">
        <v>93</v>
      </c>
      <c r="B18" s="4" t="s">
        <v>193</v>
      </c>
      <c r="C18" s="4" t="s">
        <v>825</v>
      </c>
      <c r="D18" s="21" t="s">
        <v>196</v>
      </c>
      <c r="E18" s="4" t="s">
        <v>826</v>
      </c>
      <c r="F18" s="4" t="s">
        <v>919</v>
      </c>
      <c r="G18" s="4" t="s">
        <v>827</v>
      </c>
      <c r="H18" s="4" t="str">
        <f t="shared" si="0"/>
        <v>base_sein</v>
      </c>
      <c r="I18" s="4" t="s">
        <v>659</v>
      </c>
      <c r="J18" s="4"/>
      <c r="K18" s="4" t="s">
        <v>804</v>
      </c>
      <c r="L18" s="4" t="str">
        <f t="shared" si="1"/>
        <v>Base sein</v>
      </c>
      <c r="M18" s="4" t="str">
        <f t="shared" si="4"/>
        <v>1,base_sein</v>
      </c>
      <c r="N18" s="4" t="str">
        <f t="shared" si="2"/>
        <v>Is in base_sein; if unknown or not in the base/project, set variable to NA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 t="str">
        <f t="shared" si="3"/>
        <v>@generic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s="10" customFormat="1">
      <c r="A19" s="15" t="s">
        <v>93</v>
      </c>
      <c r="B19" s="4" t="s">
        <v>193</v>
      </c>
      <c r="C19" s="4" t="s">
        <v>830</v>
      </c>
      <c r="D19" s="21" t="s">
        <v>196</v>
      </c>
      <c r="E19" s="4" t="s">
        <v>828</v>
      </c>
      <c r="F19" s="4" t="s">
        <v>920</v>
      </c>
      <c r="G19" s="4" t="s">
        <v>829</v>
      </c>
      <c r="H19" s="4" t="str">
        <f t="shared" ref="H19" si="5">C19</f>
        <v>neorep</v>
      </c>
      <c r="I19" s="4" t="s">
        <v>659</v>
      </c>
      <c r="J19" s="4"/>
      <c r="K19" s="4" t="s">
        <v>804</v>
      </c>
      <c r="L19" s="4" t="str">
        <f t="shared" ref="L19" si="6">G19</f>
        <v>Base NEOREP</v>
      </c>
      <c r="M19" s="4" t="str">
        <f t="shared" ref="M19" si="7">E19</f>
        <v>1,neorep</v>
      </c>
      <c r="N19" s="4" t="str">
        <f t="shared" ref="N19" si="8">F19</f>
        <v>Is in neorep; if unknown or not in the base/project, set variable to NA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 t="str">
        <f t="shared" ref="Y19" si="9">CONCATENATE("@",A19)</f>
        <v>@generic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s="10" customFormat="1">
      <c r="A20" s="15" t="s">
        <v>93</v>
      </c>
      <c r="B20" s="4" t="s">
        <v>193</v>
      </c>
      <c r="C20" s="4" t="s">
        <v>855</v>
      </c>
      <c r="D20" s="21" t="s">
        <v>196</v>
      </c>
      <c r="E20" s="4" t="s">
        <v>856</v>
      </c>
      <c r="F20" s="4" t="s">
        <v>921</v>
      </c>
      <c r="G20" s="4" t="s">
        <v>857</v>
      </c>
      <c r="H20" s="4" t="str">
        <f t="shared" ref="H20" si="10">C20</f>
        <v>ESME</v>
      </c>
      <c r="I20" s="4" t="s">
        <v>659</v>
      </c>
      <c r="J20" s="4"/>
      <c r="K20" s="4" t="s">
        <v>804</v>
      </c>
      <c r="L20" s="4" t="str">
        <f t="shared" ref="L20" si="11">G20</f>
        <v>Base ESME sein</v>
      </c>
      <c r="M20" s="4" t="str">
        <f t="shared" ref="M20" si="12">E20</f>
        <v>1,ESME</v>
      </c>
      <c r="N20" s="4" t="str">
        <f t="shared" ref="N20" si="13">F20</f>
        <v>Is in ESME; if unknown or not in the base/project, set variable to NA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 t="str">
        <f t="shared" ref="Y20" si="14">CONCATENATE("@",A20)</f>
        <v>@generic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s="10" customFormat="1">
      <c r="A21" s="15" t="s">
        <v>93</v>
      </c>
      <c r="B21" s="4" t="s">
        <v>193</v>
      </c>
      <c r="C21" s="4" t="s">
        <v>849</v>
      </c>
      <c r="D21" s="21" t="s">
        <v>196</v>
      </c>
      <c r="E21" s="4" t="s">
        <v>850</v>
      </c>
      <c r="F21" s="4" t="s">
        <v>922</v>
      </c>
      <c r="G21" s="4" t="s">
        <v>851</v>
      </c>
      <c r="H21" s="4" t="str">
        <f t="shared" ref="H21" si="15">C21</f>
        <v>consore_curie</v>
      </c>
      <c r="I21" s="4" t="s">
        <v>659</v>
      </c>
      <c r="J21" s="4"/>
      <c r="K21" s="4" t="s">
        <v>804</v>
      </c>
      <c r="L21" s="4" t="str">
        <f t="shared" ref="L21" si="16">G21</f>
        <v>Consore Curie</v>
      </c>
      <c r="M21" s="4" t="str">
        <f t="shared" ref="M21" si="17">E21</f>
        <v>1,consore_curie</v>
      </c>
      <c r="N21" s="4" t="str">
        <f t="shared" ref="N21" si="18">F21</f>
        <v>Is in consore_curie; if unknown or not in the base/project, set variable to NA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 t="str">
        <f t="shared" ref="Y21" si="19">CONCATENATE("@",A21)</f>
        <v>@generic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s="10" customFormat="1">
      <c r="A22" s="15" t="s">
        <v>93</v>
      </c>
      <c r="B22" s="4" t="s">
        <v>193</v>
      </c>
      <c r="C22" s="4" t="s">
        <v>840</v>
      </c>
      <c r="D22" s="21" t="s">
        <v>196</v>
      </c>
      <c r="E22" s="4" t="s">
        <v>841</v>
      </c>
      <c r="F22" s="4" t="s">
        <v>923</v>
      </c>
      <c r="G22" s="4" t="s">
        <v>842</v>
      </c>
      <c r="H22" s="4" t="str">
        <f t="shared" ref="H22:H23" si="20">C22</f>
        <v>neorep2</v>
      </c>
      <c r="I22" s="4" t="s">
        <v>659</v>
      </c>
      <c r="J22" s="4"/>
      <c r="K22" s="4" t="s">
        <v>804</v>
      </c>
      <c r="L22" s="4" t="str">
        <f t="shared" ref="L22:L23" si="21">G22</f>
        <v>Base NEOREP2</v>
      </c>
      <c r="M22" s="4" t="str">
        <f t="shared" ref="M22:M23" si="22">E22</f>
        <v>1,neorep2</v>
      </c>
      <c r="N22" s="4" t="str">
        <f t="shared" ref="N22:N23" si="23">F22</f>
        <v>Is in neorep2; if unknown or not in the base/project, set variable to NA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 t="str">
        <f t="shared" ref="Y22:Y23" si="24">CONCATENATE("@",A22)</f>
        <v>@generic</v>
      </c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s="10" customFormat="1">
      <c r="A23" s="15" t="s">
        <v>93</v>
      </c>
      <c r="B23" s="4" t="s">
        <v>193</v>
      </c>
      <c r="C23" s="4" t="s">
        <v>843</v>
      </c>
      <c r="D23" s="21" t="s">
        <v>196</v>
      </c>
      <c r="E23" s="4" t="s">
        <v>844</v>
      </c>
      <c r="F23" s="4" t="s">
        <v>924</v>
      </c>
      <c r="G23" s="4" t="s">
        <v>845</v>
      </c>
      <c r="H23" s="4" t="str">
        <f t="shared" si="20"/>
        <v>appasur2</v>
      </c>
      <c r="I23" s="4" t="s">
        <v>659</v>
      </c>
      <c r="J23" s="4"/>
      <c r="K23" s="4" t="s">
        <v>804</v>
      </c>
      <c r="L23" s="4" t="str">
        <f t="shared" si="21"/>
        <v>APPASUR2</v>
      </c>
      <c r="M23" s="4" t="str">
        <f t="shared" si="22"/>
        <v>1,appasur2</v>
      </c>
      <c r="N23" s="4" t="str">
        <f t="shared" si="23"/>
        <v>Is in project appasur2; if unknown or not in the base/project, set variable to NA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 t="str">
        <f t="shared" si="24"/>
        <v>@generic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s="10" customFormat="1">
      <c r="A24" s="15" t="s">
        <v>93</v>
      </c>
      <c r="B24" s="4" t="s">
        <v>193</v>
      </c>
      <c r="C24" s="4" t="s">
        <v>872</v>
      </c>
      <c r="D24" s="21" t="s">
        <v>196</v>
      </c>
      <c r="E24" s="4" t="s">
        <v>873</v>
      </c>
      <c r="F24" s="4" t="s">
        <v>925</v>
      </c>
      <c r="G24" s="4" t="s">
        <v>872</v>
      </c>
      <c r="H24" s="4" t="str">
        <f t="shared" ref="H24" si="25">C24</f>
        <v>base_sein_maguette</v>
      </c>
      <c r="I24" s="4" t="s">
        <v>659</v>
      </c>
      <c r="J24" s="4"/>
      <c r="K24" s="4" t="s">
        <v>804</v>
      </c>
      <c r="L24" s="4" t="str">
        <f t="shared" ref="L24" si="26">G24</f>
        <v>base_sein_maguette</v>
      </c>
      <c r="M24" s="4" t="str">
        <f t="shared" ref="M24" si="27">E24</f>
        <v>1,base_sein_maguette</v>
      </c>
      <c r="N24" s="4" t="str">
        <f t="shared" ref="N24" si="28">F24</f>
        <v>Is in project base_sein_maguette; if unknown or not in the base/project, set variable to NA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 t="str">
        <f t="shared" ref="Y24" si="29">CONCATENATE("@",A24)</f>
        <v>@generic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s="10" customFormat="1">
      <c r="A25" s="15" t="s">
        <v>93</v>
      </c>
      <c r="B25" s="4" t="s">
        <v>193</v>
      </c>
      <c r="C25" s="4" t="s">
        <v>859</v>
      </c>
      <c r="D25" s="21" t="s">
        <v>196</v>
      </c>
      <c r="E25" s="4" t="s">
        <v>860</v>
      </c>
      <c r="F25" s="4" t="s">
        <v>926</v>
      </c>
      <c r="G25" s="4" t="s">
        <v>861</v>
      </c>
      <c r="H25" s="4" t="str">
        <f t="shared" ref="H25" si="30">C25</f>
        <v>nacre</v>
      </c>
      <c r="I25" s="4" t="s">
        <v>659</v>
      </c>
      <c r="J25" s="4"/>
      <c r="K25" s="4" t="s">
        <v>804</v>
      </c>
      <c r="L25" s="4" t="str">
        <f t="shared" ref="L25" si="31">G25</f>
        <v>NACRE</v>
      </c>
      <c r="M25" s="4" t="str">
        <f t="shared" ref="M25" si="32">E25</f>
        <v>1,nacre</v>
      </c>
      <c r="N25" s="4" t="str">
        <f t="shared" ref="N25" si="33">F25</f>
        <v>Is in project nacre; if unknown or not in the base/project, set variable to NA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 t="str">
        <f t="shared" ref="Y25" si="34">CONCATENATE("@",A25)</f>
        <v>@generic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s="10" customFormat="1">
      <c r="A26" s="15" t="s">
        <v>93</v>
      </c>
      <c r="B26" s="4" t="s">
        <v>193</v>
      </c>
      <c r="C26" s="4" t="s">
        <v>846</v>
      </c>
      <c r="D26" s="21" t="s">
        <v>196</v>
      </c>
      <c r="E26" s="4" t="s">
        <v>847</v>
      </c>
      <c r="F26" s="4" t="s">
        <v>947</v>
      </c>
      <c r="G26" s="4" t="s">
        <v>848</v>
      </c>
      <c r="H26" s="4" t="str">
        <f t="shared" ref="H26" si="35">C26</f>
        <v>project_comedic</v>
      </c>
      <c r="I26" s="4" t="s">
        <v>659</v>
      </c>
      <c r="J26" s="4"/>
      <c r="K26" s="4" t="s">
        <v>804</v>
      </c>
      <c r="L26" s="4" t="str">
        <f t="shared" ref="L26" si="36">G26</f>
        <v>COMEDIC</v>
      </c>
      <c r="M26" s="4" t="str">
        <f t="shared" ref="M26" si="37">E26</f>
        <v>1,project_comedic</v>
      </c>
      <c r="N26" s="4" t="str">
        <f t="shared" ref="N26" si="38">F26</f>
        <v>Is in project COMEDIC (NEOREP1+2); if unknown or not in the base/project, set variable to NA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 t="str">
        <f t="shared" ref="Y26" si="39">CONCATENATE("@",A26)</f>
        <v>@generic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s="10" customFormat="1">
      <c r="A27" s="15" t="s">
        <v>93</v>
      </c>
      <c r="B27" s="4" t="s">
        <v>193</v>
      </c>
      <c r="C27" s="4" t="s">
        <v>852</v>
      </c>
      <c r="D27" s="21" t="s">
        <v>196</v>
      </c>
      <c r="E27" s="4" t="s">
        <v>853</v>
      </c>
      <c r="F27" s="4" t="s">
        <v>927</v>
      </c>
      <c r="G27" s="4" t="s">
        <v>854</v>
      </c>
      <c r="H27" s="4" t="str">
        <f t="shared" ref="H27" si="40">C27</f>
        <v>project_preg_after_bc</v>
      </c>
      <c r="I27" s="4" t="s">
        <v>659</v>
      </c>
      <c r="J27" s="4"/>
      <c r="K27" s="4" t="s">
        <v>804</v>
      </c>
      <c r="L27" s="4" t="str">
        <f t="shared" ref="L27" si="41">G27</f>
        <v>Project pregnancy after BC</v>
      </c>
      <c r="M27" s="4" t="str">
        <f t="shared" ref="M27" si="42">E27</f>
        <v>1,project_preg_after_bc</v>
      </c>
      <c r="N27" s="4" t="str">
        <f t="shared" ref="N27" si="43">F27</f>
        <v>Is in project project_preg_after_bc; if unknown or not in the base/project, set variable to NA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 t="str">
        <f t="shared" ref="Y27" si="44">CONCATENATE("@",A27)</f>
        <v>@generic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s="10" customFormat="1">
      <c r="A28" s="15" t="s">
        <v>93</v>
      </c>
      <c r="B28" s="4" t="s">
        <v>193</v>
      </c>
      <c r="C28" s="4" t="s">
        <v>831</v>
      </c>
      <c r="D28" s="21" t="s">
        <v>196</v>
      </c>
      <c r="E28" s="4" t="s">
        <v>832</v>
      </c>
      <c r="F28" s="4" t="s">
        <v>928</v>
      </c>
      <c r="G28" s="4" t="s">
        <v>833</v>
      </c>
      <c r="H28" s="4" t="str">
        <f t="shared" ref="H28" si="45">C28</f>
        <v>oncofertilite_aullene</v>
      </c>
      <c r="I28" s="4" t="s">
        <v>659</v>
      </c>
      <c r="J28" s="4"/>
      <c r="K28" s="4" t="s">
        <v>804</v>
      </c>
      <c r="L28" s="4" t="str">
        <f t="shared" ref="L28" si="46">G28</f>
        <v>Oncofertilite aullene</v>
      </c>
      <c r="M28" s="4" t="str">
        <f t="shared" ref="M28" si="47">E28</f>
        <v>1,oncofertilite_aullene</v>
      </c>
      <c r="N28" s="4" t="str">
        <f t="shared" ref="N28" si="48">F28</f>
        <v>Is in project oncofertilite_aullene; if unknown or not in the base/project, set variable to NA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 t="str">
        <f t="shared" ref="Y28" si="49">CONCATENATE("@",A28)</f>
        <v>@generic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43" s="10" customFormat="1">
      <c r="A29" s="15" t="s">
        <v>93</v>
      </c>
      <c r="B29" s="4" t="s">
        <v>193</v>
      </c>
      <c r="C29" s="4" t="s">
        <v>834</v>
      </c>
      <c r="D29" s="21" t="s">
        <v>196</v>
      </c>
      <c r="E29" s="4" t="s">
        <v>835</v>
      </c>
      <c r="F29" s="4" t="s">
        <v>929</v>
      </c>
      <c r="G29" s="4" t="s">
        <v>836</v>
      </c>
      <c r="H29" s="4" t="str">
        <f t="shared" ref="H29" si="50">C29</f>
        <v>tabac_curie_prospectif</v>
      </c>
      <c r="I29" s="4" t="s">
        <v>659</v>
      </c>
      <c r="J29" s="4"/>
      <c r="K29" s="4" t="s">
        <v>804</v>
      </c>
      <c r="L29" s="4" t="str">
        <f t="shared" ref="L29" si="51">G29</f>
        <v>Prospective cohort tobacco</v>
      </c>
      <c r="M29" s="4" t="str">
        <f t="shared" ref="M29" si="52">E29</f>
        <v>1,tabac_curie_prospectif</v>
      </c>
      <c r="N29" s="4" t="str">
        <f t="shared" ref="N29" si="53">F29</f>
        <v>Is in project tabac_curie_prospectif; if unknown or not in the base/project, set variable to NA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 t="str">
        <f t="shared" ref="Y29" si="54">CONCATENATE("@",A29)</f>
        <v>@generic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3" s="10" customFormat="1">
      <c r="A30" s="15" t="s">
        <v>93</v>
      </c>
      <c r="B30" s="4" t="s">
        <v>193</v>
      </c>
      <c r="C30" s="4" t="s">
        <v>837</v>
      </c>
      <c r="D30" s="21" t="s">
        <v>196</v>
      </c>
      <c r="E30" s="4" t="s">
        <v>838</v>
      </c>
      <c r="F30" s="4" t="s">
        <v>930</v>
      </c>
      <c r="G30" s="4" t="s">
        <v>839</v>
      </c>
      <c r="H30" s="4" t="str">
        <f t="shared" ref="H30:H31" si="55">C30</f>
        <v>brcanet</v>
      </c>
      <c r="I30" s="4" t="s">
        <v>659</v>
      </c>
      <c r="J30" s="4"/>
      <c r="K30" s="4" t="s">
        <v>804</v>
      </c>
      <c r="L30" s="4" t="str">
        <f t="shared" ref="L30:L31" si="56">G30</f>
        <v>Cohort BRCAnet</v>
      </c>
      <c r="M30" s="4" t="str">
        <f t="shared" ref="M30:M31" si="57">E30</f>
        <v>1,brcanet</v>
      </c>
      <c r="N30" s="4" t="str">
        <f t="shared" ref="N30:N31" si="58">F30</f>
        <v>Is in project brcanet; if unknown or not in the base/project, set variable to NA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 t="str">
        <f t="shared" ref="Y30:Y31" si="59">CONCATENATE("@",A30)</f>
        <v>@generic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spans="1:43" s="10" customFormat="1">
      <c r="A31" s="15" t="s">
        <v>93</v>
      </c>
      <c r="B31" s="4" t="s">
        <v>193</v>
      </c>
      <c r="C31" s="4" t="s">
        <v>948</v>
      </c>
      <c r="D31" s="21" t="s">
        <v>196</v>
      </c>
      <c r="E31" s="4" t="s">
        <v>949</v>
      </c>
      <c r="F31" s="4" t="s">
        <v>950</v>
      </c>
      <c r="G31" s="4" t="s">
        <v>955</v>
      </c>
      <c r="H31" s="4" t="str">
        <f t="shared" si="55"/>
        <v>base_sein_ybcp_florence</v>
      </c>
      <c r="I31" s="4" t="s">
        <v>659</v>
      </c>
      <c r="J31" s="4"/>
      <c r="K31" s="4" t="s">
        <v>804</v>
      </c>
      <c r="L31" s="4" t="str">
        <f t="shared" si="56"/>
        <v>is in YBCP Florence (base_sein)</v>
      </c>
      <c r="M31" s="4" t="str">
        <f t="shared" si="57"/>
        <v>1,base_sein_ybcp_florence</v>
      </c>
      <c r="N31" s="4" t="str">
        <f t="shared" si="58"/>
        <v>Is in base_sein_ybcp_florence; if unknown or not in the base/project, set variable to NA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 t="str">
        <f t="shared" si="59"/>
        <v>@generic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3" s="10" customFormat="1">
      <c r="A32" s="15" t="s">
        <v>93</v>
      </c>
      <c r="B32" s="4" t="s">
        <v>193</v>
      </c>
      <c r="C32" s="4" t="s">
        <v>985</v>
      </c>
      <c r="D32" s="21" t="s">
        <v>196</v>
      </c>
      <c r="E32" s="4" t="s">
        <v>986</v>
      </c>
      <c r="F32" s="4" t="s">
        <v>987</v>
      </c>
      <c r="G32" s="4" t="s">
        <v>988</v>
      </c>
      <c r="H32" s="4" t="str">
        <f t="shared" ref="H32" si="60">C32</f>
        <v>esme_ybcp_florence</v>
      </c>
      <c r="I32" s="4" t="s">
        <v>659</v>
      </c>
      <c r="J32" s="4"/>
      <c r="K32" s="4" t="s">
        <v>804</v>
      </c>
      <c r="L32" s="4" t="str">
        <f t="shared" ref="L32" si="61">G32</f>
        <v>is in YBCP Florence (ESME)</v>
      </c>
      <c r="M32" s="4" t="str">
        <f t="shared" ref="M32" si="62">E32</f>
        <v>1,esme_ybcp_florence</v>
      </c>
      <c r="N32" s="4" t="str">
        <f t="shared" ref="N32" si="63">F32</f>
        <v>Is in esme_ybcp_florence; if unknown or not in the base/project, set variable to NA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 t="str">
        <f t="shared" ref="Y32" si="64">CONCATENATE("@",A32)</f>
        <v>@generic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43" s="10" customFormat="1">
      <c r="A33" s="15" t="s">
        <v>93</v>
      </c>
      <c r="B33" s="4" t="s">
        <v>193</v>
      </c>
      <c r="C33" s="4" t="s">
        <v>951</v>
      </c>
      <c r="D33" s="21" t="s">
        <v>196</v>
      </c>
      <c r="E33" s="4" t="s">
        <v>952</v>
      </c>
      <c r="F33" s="4" t="s">
        <v>953</v>
      </c>
      <c r="G33" s="4" t="s">
        <v>954</v>
      </c>
      <c r="H33" s="4" t="str">
        <f t="shared" ref="H33" si="65">C33</f>
        <v>consore_ybcp_florence</v>
      </c>
      <c r="I33" s="4" t="s">
        <v>659</v>
      </c>
      <c r="J33" s="4"/>
      <c r="K33" s="4" t="s">
        <v>804</v>
      </c>
      <c r="L33" s="4" t="str">
        <f t="shared" ref="L33" si="66">G33</f>
        <v>is in YBCP Florence (consore)</v>
      </c>
      <c r="M33" s="4" t="str">
        <f t="shared" ref="M33" si="67">E33</f>
        <v>1,consore_ybcp_florence</v>
      </c>
      <c r="N33" s="4" t="str">
        <f t="shared" ref="N33" si="68">F33</f>
        <v>Is in consore_ybcp_florence; if unknown or not in the base/project, set variable to NA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 t="str">
        <f t="shared" ref="Y33" si="69">CONCATENATE("@",A33)</f>
        <v>@generic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43" s="10" customFormat="1">
      <c r="A34" s="17" t="s">
        <v>94</v>
      </c>
      <c r="B34" s="3" t="s">
        <v>6</v>
      </c>
      <c r="C34" s="4" t="s">
        <v>7</v>
      </c>
      <c r="D34" s="4" t="s">
        <v>8</v>
      </c>
      <c r="E34" s="4"/>
      <c r="F34" s="3" t="s">
        <v>373</v>
      </c>
      <c r="G34" s="3" t="s">
        <v>9</v>
      </c>
      <c r="H34" s="3" t="str">
        <f t="shared" si="0"/>
        <v>age</v>
      </c>
      <c r="I34" s="3" t="s">
        <v>659</v>
      </c>
      <c r="J34" s="3" t="str">
        <f>CONCATENATE("&lt;div class='rich-text-field-label'&gt;&lt;p style='text-align: center;'&gt;",B34,"&lt;/p&gt;&lt;/div&gt;")</f>
        <v>&lt;div class='rich-text-field-label'&gt;&lt;p style='text-align: center;'&gt;patient_char&lt;/p&gt;&lt;/div&gt;</v>
      </c>
      <c r="K34" s="3" t="s">
        <v>804</v>
      </c>
      <c r="L34" s="3" t="str">
        <f t="shared" si="1"/>
        <v>Age</v>
      </c>
      <c r="M34" s="4"/>
      <c r="N34" s="3" t="str">
        <f t="shared" si="2"/>
        <v xml:space="preserve">Age at BC diagnosis </v>
      </c>
      <c r="O34" s="3" t="s">
        <v>806</v>
      </c>
      <c r="P34" s="3"/>
      <c r="Q34" s="3"/>
      <c r="R34" s="3"/>
      <c r="S34" s="3"/>
      <c r="T34" s="3"/>
      <c r="U34" s="3"/>
      <c r="V34" s="3"/>
      <c r="W34" s="3"/>
      <c r="X34" s="3"/>
      <c r="Y34" s="3" t="str">
        <f t="shared" si="3"/>
        <v>@derived</v>
      </c>
      <c r="Z34" s="3" t="s">
        <v>195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s="10" customFormat="1">
      <c r="A35" s="17" t="s">
        <v>94</v>
      </c>
      <c r="B35" s="3" t="s">
        <v>6</v>
      </c>
      <c r="C35" s="4" t="s">
        <v>216</v>
      </c>
      <c r="D35" s="16" t="s">
        <v>196</v>
      </c>
      <c r="E35" s="4" t="s">
        <v>682</v>
      </c>
      <c r="F35" s="3" t="s">
        <v>374</v>
      </c>
      <c r="G35" s="3" t="s">
        <v>375</v>
      </c>
      <c r="H35" s="3" t="str">
        <f t="shared" si="0"/>
        <v>age_cl_10_1</v>
      </c>
      <c r="I35" s="3" t="s">
        <v>659</v>
      </c>
      <c r="J35" s="3"/>
      <c r="K35" s="4" t="s">
        <v>804</v>
      </c>
      <c r="L35" s="3" t="str">
        <f t="shared" si="1"/>
        <v>Age (decade class)</v>
      </c>
      <c r="M35" s="4" t="str">
        <f t="shared" si="4"/>
        <v>1,[0,30)|2,[30,40)|3,[40,50)|4,[50,60)|5,[60,70)|6,[70,80)|7,[80,120)</v>
      </c>
      <c r="N35" s="3" t="str">
        <f t="shared" si="2"/>
        <v>Age by decades at BC diagnosis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 t="str">
        <f t="shared" si="3"/>
        <v>@derived</v>
      </c>
      <c r="Z35" s="3" t="s">
        <v>195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s="10" customFormat="1">
      <c r="A36" s="17" t="s">
        <v>94</v>
      </c>
      <c r="B36" s="3" t="s">
        <v>6</v>
      </c>
      <c r="C36" s="4" t="s">
        <v>217</v>
      </c>
      <c r="D36" s="16" t="s">
        <v>196</v>
      </c>
      <c r="E36" s="4" t="s">
        <v>683</v>
      </c>
      <c r="F36" s="3" t="s">
        <v>376</v>
      </c>
      <c r="G36" s="3" t="s">
        <v>377</v>
      </c>
      <c r="H36" s="3" t="str">
        <f t="shared" si="0"/>
        <v>age_cl_10_2</v>
      </c>
      <c r="I36" s="3" t="s">
        <v>659</v>
      </c>
      <c r="J36" s="3"/>
      <c r="K36" s="4" t="s">
        <v>804</v>
      </c>
      <c r="L36" s="3" t="str">
        <f t="shared" si="1"/>
        <v>Age (decade2 class)</v>
      </c>
      <c r="M36" s="4" t="str">
        <f t="shared" si="4"/>
        <v>1,[0,40)|2,[40,50)|3,[50,60)|4,[60,70)|5,[70,120)</v>
      </c>
      <c r="N36" s="3" t="str">
        <f t="shared" si="2"/>
        <v xml:space="preserve">Age by decades2 at BC diagnosis 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 t="str">
        <f t="shared" si="3"/>
        <v>@derived</v>
      </c>
      <c r="Z36" s="3" t="s">
        <v>195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s="10" customFormat="1">
      <c r="A37" s="17" t="s">
        <v>94</v>
      </c>
      <c r="B37" s="3" t="s">
        <v>6</v>
      </c>
      <c r="C37" s="4" t="s">
        <v>98</v>
      </c>
      <c r="D37" s="16" t="s">
        <v>196</v>
      </c>
      <c r="E37" s="4" t="s">
        <v>684</v>
      </c>
      <c r="F37" s="3" t="s">
        <v>378</v>
      </c>
      <c r="G37" s="3" t="s">
        <v>379</v>
      </c>
      <c r="H37" s="3" t="str">
        <f t="shared" si="0"/>
        <v xml:space="preserve">age_cl_3_cl </v>
      </c>
      <c r="I37" s="3" t="s">
        <v>659</v>
      </c>
      <c r="J37" s="3"/>
      <c r="K37" s="4" t="s">
        <v>804</v>
      </c>
      <c r="L37" s="3" t="str">
        <f t="shared" si="1"/>
        <v>Age (3 classes)</v>
      </c>
      <c r="M37" s="4" t="str">
        <f t="shared" si="4"/>
        <v>1,[0,50)|2,[50,60)|3,[60,120)</v>
      </c>
      <c r="N37" s="3" t="str">
        <f t="shared" si="2"/>
        <v xml:space="preserve">Age by 3 class at BC diagnosis 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 t="str">
        <f t="shared" si="3"/>
        <v>@derived</v>
      </c>
      <c r="Z37" s="3" t="s">
        <v>195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43" s="10" customFormat="1">
      <c r="A38" s="17" t="s">
        <v>94</v>
      </c>
      <c r="B38" s="3" t="s">
        <v>6</v>
      </c>
      <c r="C38" s="4" t="s">
        <v>99</v>
      </c>
      <c r="D38" s="16" t="s">
        <v>196</v>
      </c>
      <c r="E38" s="4" t="s">
        <v>685</v>
      </c>
      <c r="F38" s="3" t="s">
        <v>380</v>
      </c>
      <c r="G38" s="3" t="s">
        <v>381</v>
      </c>
      <c r="H38" s="3" t="str">
        <f t="shared" si="0"/>
        <v xml:space="preserve">age_cl_5_cl </v>
      </c>
      <c r="I38" s="3" t="s">
        <v>659</v>
      </c>
      <c r="J38" s="3"/>
      <c r="K38" s="4" t="s">
        <v>804</v>
      </c>
      <c r="L38" s="3" t="str">
        <f t="shared" si="1"/>
        <v>Age (5 classes)</v>
      </c>
      <c r="M38" s="4" t="str">
        <f t="shared" si="4"/>
        <v>1,[0,40)|2,[40,50)|3,[50,60)|4,[60,75)|5,[75,120)</v>
      </c>
      <c r="N38" s="3" t="str">
        <f t="shared" si="2"/>
        <v xml:space="preserve">Age by 5 class at BC diagnosis 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 t="str">
        <f t="shared" si="3"/>
        <v>@derived</v>
      </c>
      <c r="Z38" s="3" t="s">
        <v>195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43" s="10" customFormat="1">
      <c r="A39" s="17" t="s">
        <v>94</v>
      </c>
      <c r="B39" s="3" t="s">
        <v>6</v>
      </c>
      <c r="C39" s="4" t="s">
        <v>100</v>
      </c>
      <c r="D39" s="16" t="s">
        <v>196</v>
      </c>
      <c r="E39" s="4" t="s">
        <v>686</v>
      </c>
      <c r="F39" s="3" t="s">
        <v>382</v>
      </c>
      <c r="G39" s="3" t="s">
        <v>383</v>
      </c>
      <c r="H39" s="3" t="str">
        <f t="shared" si="0"/>
        <v>age_young_cl</v>
      </c>
      <c r="I39" s="3" t="s">
        <v>659</v>
      </c>
      <c r="J39" s="3"/>
      <c r="K39" s="4" t="s">
        <v>804</v>
      </c>
      <c r="L39" s="3" t="str">
        <f t="shared" si="1"/>
        <v>Age young (by lustrum)</v>
      </c>
      <c r="M39" s="4" t="str">
        <f t="shared" si="4"/>
        <v>1,[0,30)|2,[30,35)|3,[35,40)|4,[40,120)</v>
      </c>
      <c r="N39" s="3" t="str">
        <f t="shared" si="2"/>
        <v xml:space="preserve">Age by five-year period in young woman at BC diagnosis 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 t="str">
        <f t="shared" si="3"/>
        <v>@derived</v>
      </c>
      <c r="Z39" s="3" t="s">
        <v>195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43" s="10" customFormat="1">
      <c r="A40" s="15" t="s">
        <v>93</v>
      </c>
      <c r="B40" s="3" t="s">
        <v>6</v>
      </c>
      <c r="C40" s="4" t="s">
        <v>101</v>
      </c>
      <c r="D40" s="4" t="s">
        <v>8</v>
      </c>
      <c r="E40" s="4"/>
      <c r="F40" s="3" t="s">
        <v>384</v>
      </c>
      <c r="G40" s="3" t="s">
        <v>385</v>
      </c>
      <c r="H40" s="3" t="str">
        <f t="shared" si="0"/>
        <v>age_menarche</v>
      </c>
      <c r="I40" s="3" t="s">
        <v>659</v>
      </c>
      <c r="J40" s="3"/>
      <c r="K40" s="3" t="s">
        <v>804</v>
      </c>
      <c r="L40" s="3" t="str">
        <f t="shared" si="1"/>
        <v>Age first period</v>
      </c>
      <c r="M40" s="4"/>
      <c r="N40" s="3" t="str">
        <f t="shared" si="2"/>
        <v xml:space="preserve">Age of first period  </v>
      </c>
      <c r="O40" s="3" t="s">
        <v>806</v>
      </c>
      <c r="P40" s="3"/>
      <c r="Q40" s="3"/>
      <c r="R40" s="3"/>
      <c r="S40" s="3"/>
      <c r="T40" s="3"/>
      <c r="U40" s="3"/>
      <c r="V40" s="3"/>
      <c r="W40" s="3"/>
      <c r="X40" s="3"/>
      <c r="Y40" s="3" t="str">
        <f t="shared" si="3"/>
        <v>@generic</v>
      </c>
      <c r="Z40" s="3" t="s">
        <v>195</v>
      </c>
      <c r="AA40" s="4" t="s">
        <v>200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s="10" customFormat="1">
      <c r="A41" s="15" t="s">
        <v>93</v>
      </c>
      <c r="B41" s="4" t="s">
        <v>6</v>
      </c>
      <c r="C41" s="5" t="s">
        <v>68</v>
      </c>
      <c r="D41" s="5" t="s">
        <v>23</v>
      </c>
      <c r="E41" s="4"/>
      <c r="F41" s="3" t="s">
        <v>69</v>
      </c>
      <c r="G41" s="3" t="s">
        <v>69</v>
      </c>
      <c r="H41" s="3" t="str">
        <f t="shared" si="0"/>
        <v>nb_preg</v>
      </c>
      <c r="I41" s="3" t="s">
        <v>659</v>
      </c>
      <c r="J41" s="3"/>
      <c r="K41" s="3" t="s">
        <v>804</v>
      </c>
      <c r="L41" s="3" t="str">
        <f t="shared" si="1"/>
        <v>Number of pregnancies</v>
      </c>
      <c r="M41" s="4"/>
      <c r="N41" s="3" t="str">
        <f t="shared" si="2"/>
        <v>Number of pregnancies</v>
      </c>
      <c r="O41" s="4" t="s">
        <v>23</v>
      </c>
      <c r="P41" s="3"/>
      <c r="Q41" s="3"/>
      <c r="R41" s="3"/>
      <c r="S41" s="3"/>
      <c r="T41" s="3"/>
      <c r="U41" s="3"/>
      <c r="V41" s="3"/>
      <c r="W41" s="3"/>
      <c r="X41" s="3"/>
      <c r="Y41" s="3" t="str">
        <f t="shared" si="3"/>
        <v>@generic</v>
      </c>
      <c r="Z41" s="4" t="s">
        <v>195</v>
      </c>
      <c r="AA41" s="4" t="s">
        <v>200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43" s="10" customFormat="1">
      <c r="A42" s="17" t="s">
        <v>94</v>
      </c>
      <c r="B42" s="4" t="s">
        <v>6</v>
      </c>
      <c r="C42" s="5" t="s">
        <v>104</v>
      </c>
      <c r="D42" s="16" t="s">
        <v>196</v>
      </c>
      <c r="E42" s="5" t="s">
        <v>687</v>
      </c>
      <c r="F42" s="3" t="s">
        <v>386</v>
      </c>
      <c r="G42" s="3" t="s">
        <v>387</v>
      </c>
      <c r="H42" s="3" t="str">
        <f t="shared" si="0"/>
        <v>nb_preg_3cl</v>
      </c>
      <c r="I42" s="3" t="s">
        <v>659</v>
      </c>
      <c r="J42" s="3"/>
      <c r="K42" s="4" t="s">
        <v>804</v>
      </c>
      <c r="L42" s="3" t="str">
        <f t="shared" si="1"/>
        <v>Number of pregnancies (3 classes)</v>
      </c>
      <c r="M42" s="4" t="str">
        <f t="shared" si="4"/>
        <v>0,0|1,1|2,More than 1</v>
      </c>
      <c r="N42" s="3" t="str">
        <f t="shared" si="2"/>
        <v>Number of pregnancies (class)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 t="str">
        <f t="shared" si="3"/>
        <v>@derived</v>
      </c>
      <c r="Z42" s="4" t="s">
        <v>195</v>
      </c>
      <c r="AA42" s="4" t="s">
        <v>200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 spans="1:43" s="10" customFormat="1">
      <c r="A43" s="17" t="s">
        <v>94</v>
      </c>
      <c r="B43" s="4" t="s">
        <v>6</v>
      </c>
      <c r="C43" s="4" t="s">
        <v>103</v>
      </c>
      <c r="D43" s="16" t="s">
        <v>196</v>
      </c>
      <c r="E43" s="5" t="s">
        <v>688</v>
      </c>
      <c r="F43" s="3" t="s">
        <v>388</v>
      </c>
      <c r="G43" s="3" t="s">
        <v>388</v>
      </c>
      <c r="H43" s="3" t="str">
        <f t="shared" si="0"/>
        <v>prev_pregnancy</v>
      </c>
      <c r="I43" s="3" t="s">
        <v>659</v>
      </c>
      <c r="J43" s="3"/>
      <c r="K43" s="3" t="s">
        <v>803</v>
      </c>
      <c r="L43" s="3" t="str">
        <f t="shared" si="1"/>
        <v xml:space="preserve">Previous pregnancies </v>
      </c>
      <c r="M43" s="4" t="str">
        <f t="shared" si="4"/>
        <v>0,No|1,Yes</v>
      </c>
      <c r="N43" s="3" t="str">
        <f t="shared" si="2"/>
        <v xml:space="preserve">Previous pregnancies 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 t="str">
        <f t="shared" si="3"/>
        <v>@derived</v>
      </c>
      <c r="Z43" s="4" t="s">
        <v>195</v>
      </c>
      <c r="AA43" s="4" t="s">
        <v>200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 spans="1:43" s="10" customFormat="1">
      <c r="A44" s="15" t="s">
        <v>93</v>
      </c>
      <c r="B44" s="4" t="s">
        <v>6</v>
      </c>
      <c r="C44" s="5" t="s">
        <v>112</v>
      </c>
      <c r="D44" s="5" t="s">
        <v>23</v>
      </c>
      <c r="E44" s="5"/>
      <c r="F44" s="3" t="s">
        <v>389</v>
      </c>
      <c r="G44" s="3" t="s">
        <v>390</v>
      </c>
      <c r="H44" s="3" t="str">
        <f t="shared" si="0"/>
        <v>nb_child</v>
      </c>
      <c r="I44" s="3" t="s">
        <v>659</v>
      </c>
      <c r="J44" s="3"/>
      <c r="K44" s="3" t="s">
        <v>804</v>
      </c>
      <c r="L44" s="3" t="str">
        <f t="shared" si="1"/>
        <v>Number of childrens</v>
      </c>
      <c r="M44" s="4"/>
      <c r="N44" s="3" t="str">
        <f t="shared" si="2"/>
        <v>Number of live births</v>
      </c>
      <c r="O44" s="4" t="s">
        <v>23</v>
      </c>
      <c r="P44" s="3"/>
      <c r="Q44" s="3"/>
      <c r="R44" s="3"/>
      <c r="S44" s="3"/>
      <c r="T44" s="3"/>
      <c r="U44" s="3"/>
      <c r="V44" s="3"/>
      <c r="W44" s="3"/>
      <c r="X44" s="3"/>
      <c r="Y44" s="3" t="str">
        <f t="shared" si="3"/>
        <v>@generic</v>
      </c>
      <c r="Z44" s="4" t="s">
        <v>200</v>
      </c>
      <c r="AA44" s="4" t="s">
        <v>200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 spans="1:43" s="10" customFormat="1">
      <c r="A45" s="17" t="s">
        <v>94</v>
      </c>
      <c r="B45" s="4" t="s">
        <v>6</v>
      </c>
      <c r="C45" s="5" t="s">
        <v>113</v>
      </c>
      <c r="D45" s="16" t="s">
        <v>196</v>
      </c>
      <c r="E45" s="5" t="s">
        <v>687</v>
      </c>
      <c r="F45" s="3" t="s">
        <v>391</v>
      </c>
      <c r="G45" s="3" t="s">
        <v>392</v>
      </c>
      <c r="H45" s="3" t="str">
        <f t="shared" si="0"/>
        <v>nb_child_3cl</v>
      </c>
      <c r="I45" s="3" t="s">
        <v>659</v>
      </c>
      <c r="J45" s="3"/>
      <c r="K45" s="4" t="s">
        <v>804</v>
      </c>
      <c r="L45" s="3" t="str">
        <f t="shared" si="1"/>
        <v>Number of childrens (3 classes)</v>
      </c>
      <c r="M45" s="4" t="str">
        <f t="shared" si="4"/>
        <v>0,0|1,1|2,More than 1</v>
      </c>
      <c r="N45" s="3" t="str">
        <f t="shared" si="2"/>
        <v>Number of live births (3 classes)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 t="str">
        <f t="shared" si="3"/>
        <v>@derived</v>
      </c>
      <c r="Z45" s="4" t="s">
        <v>200</v>
      </c>
      <c r="AA45" s="4" t="s">
        <v>200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1:43" s="10" customFormat="1">
      <c r="A46" s="17" t="s">
        <v>94</v>
      </c>
      <c r="B46" s="4" t="s">
        <v>6</v>
      </c>
      <c r="C46" s="4" t="s">
        <v>114</v>
      </c>
      <c r="D46" s="16" t="s">
        <v>196</v>
      </c>
      <c r="E46" s="5" t="s">
        <v>688</v>
      </c>
      <c r="F46" s="4" t="s">
        <v>597</v>
      </c>
      <c r="G46" s="4" t="s">
        <v>598</v>
      </c>
      <c r="H46" s="3" t="str">
        <f t="shared" si="0"/>
        <v>prev_child</v>
      </c>
      <c r="I46" s="3" t="s">
        <v>659</v>
      </c>
      <c r="J46" s="3"/>
      <c r="K46" s="3" t="s">
        <v>803</v>
      </c>
      <c r="L46" s="3" t="str">
        <f t="shared" si="1"/>
        <v>Previous births</v>
      </c>
      <c r="M46" s="4" t="str">
        <f t="shared" si="4"/>
        <v>0,No|1,Yes</v>
      </c>
      <c r="N46" s="3" t="str">
        <f t="shared" si="2"/>
        <v>Previous live births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 t="str">
        <f t="shared" si="3"/>
        <v>@derived</v>
      </c>
      <c r="Z46" s="4" t="s">
        <v>200</v>
      </c>
      <c r="AA46" s="4" t="s">
        <v>200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spans="1:43" s="10" customFormat="1">
      <c r="A47" s="15" t="s">
        <v>93</v>
      </c>
      <c r="B47" s="4" t="s">
        <v>6</v>
      </c>
      <c r="C47" s="5" t="s">
        <v>72</v>
      </c>
      <c r="D47" s="16" t="s">
        <v>196</v>
      </c>
      <c r="E47" s="5" t="s">
        <v>689</v>
      </c>
      <c r="F47" s="5" t="s">
        <v>393</v>
      </c>
      <c r="G47" s="4" t="s">
        <v>73</v>
      </c>
      <c r="H47" s="3" t="str">
        <f t="shared" si="0"/>
        <v>breast_feed</v>
      </c>
      <c r="I47" s="3" t="s">
        <v>659</v>
      </c>
      <c r="J47" s="3"/>
      <c r="K47" s="3" t="s">
        <v>803</v>
      </c>
      <c r="L47" s="3" t="str">
        <f t="shared" si="1"/>
        <v>Breast feeding</v>
      </c>
      <c r="M47" s="4" t="str">
        <f t="shared" si="4"/>
        <v xml:space="preserve">0,No|1,Yes </v>
      </c>
      <c r="N47" s="3" t="str">
        <f t="shared" si="2"/>
        <v xml:space="preserve">Breastfeeding in at least one of the births 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 t="str">
        <f t="shared" si="3"/>
        <v>@generic</v>
      </c>
      <c r="Z47" s="4" t="s">
        <v>200</v>
      </c>
      <c r="AA47" s="16" t="s">
        <v>200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1:43" s="10" customFormat="1">
      <c r="A48" s="15" t="s">
        <v>93</v>
      </c>
      <c r="B48" s="4" t="s">
        <v>6</v>
      </c>
      <c r="C48" s="5" t="s">
        <v>10</v>
      </c>
      <c r="D48" s="16" t="s">
        <v>196</v>
      </c>
      <c r="E48" s="5" t="s">
        <v>690</v>
      </c>
      <c r="F48" s="3" t="s">
        <v>394</v>
      </c>
      <c r="G48" s="3" t="s">
        <v>395</v>
      </c>
      <c r="H48" s="3" t="str">
        <f t="shared" si="0"/>
        <v>menop</v>
      </c>
      <c r="I48" s="3" t="s">
        <v>659</v>
      </c>
      <c r="J48" s="3"/>
      <c r="K48" s="4" t="s">
        <v>804</v>
      </c>
      <c r="L48" s="3" t="str">
        <f t="shared" si="1"/>
        <v>Menopausal status</v>
      </c>
      <c r="M48" s="4" t="str">
        <f t="shared" si="4"/>
        <v>0,Premenopausal|1,Postmenopausal</v>
      </c>
      <c r="N48" s="3" t="str">
        <f t="shared" si="2"/>
        <v>Menopausal status at BC diagnosis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 t="str">
        <f t="shared" si="3"/>
        <v>@generic</v>
      </c>
      <c r="Z48" s="4" t="s">
        <v>195</v>
      </c>
      <c r="AA48" s="4" t="s">
        <v>195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 spans="1:43" s="10" customFormat="1">
      <c r="A49" s="15" t="s">
        <v>93</v>
      </c>
      <c r="B49" s="4" t="s">
        <v>6</v>
      </c>
      <c r="C49" s="4" t="s">
        <v>105</v>
      </c>
      <c r="D49" s="4" t="s">
        <v>8</v>
      </c>
      <c r="E49" s="4"/>
      <c r="F49" s="3" t="s">
        <v>396</v>
      </c>
      <c r="G49" s="3" t="s">
        <v>397</v>
      </c>
      <c r="H49" s="3" t="str">
        <f t="shared" si="0"/>
        <v>age_menop</v>
      </c>
      <c r="I49" s="3" t="s">
        <v>659</v>
      </c>
      <c r="J49" s="3"/>
      <c r="K49" s="3" t="s">
        <v>804</v>
      </c>
      <c r="L49" s="3" t="str">
        <f t="shared" si="1"/>
        <v xml:space="preserve">Menopausal age </v>
      </c>
      <c r="M49" s="4"/>
      <c r="N49" s="3" t="str">
        <f t="shared" si="2"/>
        <v>Age at menopause diagnosis</v>
      </c>
      <c r="O49" s="3" t="s">
        <v>806</v>
      </c>
      <c r="P49" s="3"/>
      <c r="Q49" s="3"/>
      <c r="R49" s="3"/>
      <c r="S49" s="3"/>
      <c r="T49" s="3"/>
      <c r="U49" s="3"/>
      <c r="V49" s="3"/>
      <c r="W49" s="3"/>
      <c r="X49" s="3"/>
      <c r="Y49" s="3" t="str">
        <f t="shared" si="3"/>
        <v>@generic</v>
      </c>
      <c r="Z49" s="4" t="s">
        <v>195</v>
      </c>
      <c r="AA49" s="4" t="s">
        <v>200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1:43" s="10" customFormat="1">
      <c r="A50" s="15" t="s">
        <v>93</v>
      </c>
      <c r="B50" s="4" t="s">
        <v>6</v>
      </c>
      <c r="C50" s="4" t="s">
        <v>106</v>
      </c>
      <c r="D50" s="16" t="s">
        <v>196</v>
      </c>
      <c r="E50" s="5" t="s">
        <v>688</v>
      </c>
      <c r="F50" s="3" t="s">
        <v>398</v>
      </c>
      <c r="G50" s="3" t="s">
        <v>398</v>
      </c>
      <c r="H50" s="3" t="str">
        <f t="shared" si="0"/>
        <v>hrt</v>
      </c>
      <c r="I50" s="3" t="s">
        <v>659</v>
      </c>
      <c r="J50" s="3"/>
      <c r="K50" s="3" t="s">
        <v>803</v>
      </c>
      <c r="L50" s="3" t="str">
        <f t="shared" si="1"/>
        <v>HRT use</v>
      </c>
      <c r="M50" s="4" t="str">
        <f t="shared" si="4"/>
        <v>0,No|1,Yes</v>
      </c>
      <c r="N50" s="3" t="str">
        <f t="shared" si="2"/>
        <v>HRT use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 t="str">
        <f t="shared" si="3"/>
        <v>@generic</v>
      </c>
      <c r="Z50" s="4" t="s">
        <v>195</v>
      </c>
      <c r="AA50" s="4" t="s">
        <v>200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</row>
    <row r="51" spans="1:43" s="10" customFormat="1">
      <c r="A51" s="15" t="s">
        <v>93</v>
      </c>
      <c r="B51" s="4" t="s">
        <v>6</v>
      </c>
      <c r="C51" s="4" t="s">
        <v>107</v>
      </c>
      <c r="D51" s="16" t="s">
        <v>196</v>
      </c>
      <c r="E51" s="5" t="s">
        <v>688</v>
      </c>
      <c r="F51" s="3" t="s">
        <v>108</v>
      </c>
      <c r="G51" s="3" t="s">
        <v>108</v>
      </c>
      <c r="H51" s="3" t="str">
        <f t="shared" si="0"/>
        <v>fam_history</v>
      </c>
      <c r="I51" s="3" t="s">
        <v>659</v>
      </c>
      <c r="J51" s="3"/>
      <c r="K51" s="3" t="s">
        <v>803</v>
      </c>
      <c r="L51" s="3" t="str">
        <f t="shared" si="1"/>
        <v>Familial history of BC</v>
      </c>
      <c r="M51" s="4" t="str">
        <f t="shared" si="4"/>
        <v>0,No|1,Yes</v>
      </c>
      <c r="N51" s="3" t="str">
        <f t="shared" si="2"/>
        <v>Familial history of BC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 t="str">
        <f t="shared" si="3"/>
        <v>@generic</v>
      </c>
      <c r="Z51" s="4" t="s">
        <v>195</v>
      </c>
      <c r="AA51" s="4" t="s">
        <v>195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</row>
    <row r="52" spans="1:43" s="10" customFormat="1">
      <c r="A52" s="15" t="s">
        <v>93</v>
      </c>
      <c r="B52" s="4" t="s">
        <v>6</v>
      </c>
      <c r="C52" s="4" t="s">
        <v>218</v>
      </c>
      <c r="D52" s="16" t="s">
        <v>196</v>
      </c>
      <c r="E52" s="5" t="s">
        <v>688</v>
      </c>
      <c r="F52" s="3" t="s">
        <v>109</v>
      </c>
      <c r="G52" s="3" t="s">
        <v>110</v>
      </c>
      <c r="H52" s="3" t="str">
        <f t="shared" si="0"/>
        <v>brca_screen</v>
      </c>
      <c r="I52" s="3" t="s">
        <v>659</v>
      </c>
      <c r="J52" s="3"/>
      <c r="K52" s="3" t="s">
        <v>803</v>
      </c>
      <c r="L52" s="3" t="str">
        <f t="shared" si="1"/>
        <v>BRCA screening</v>
      </c>
      <c r="M52" s="4" t="str">
        <f t="shared" si="4"/>
        <v>0,No|1,Yes</v>
      </c>
      <c r="N52" s="3" t="str">
        <f t="shared" si="2"/>
        <v>Research of hereditary predisposition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 t="str">
        <f t="shared" si="3"/>
        <v>@generic</v>
      </c>
      <c r="Z52" s="4" t="s">
        <v>195</v>
      </c>
      <c r="AA52" s="4" t="s">
        <v>328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spans="1:43" s="10" customFormat="1">
      <c r="A53" s="15" t="s">
        <v>93</v>
      </c>
      <c r="B53" s="4" t="s">
        <v>6</v>
      </c>
      <c r="C53" s="4" t="s">
        <v>219</v>
      </c>
      <c r="D53" s="16" t="s">
        <v>196</v>
      </c>
      <c r="E53" s="5" t="s">
        <v>688</v>
      </c>
      <c r="F53" s="3" t="s">
        <v>111</v>
      </c>
      <c r="G53" s="3" t="s">
        <v>111</v>
      </c>
      <c r="H53" s="3" t="str">
        <f t="shared" si="0"/>
        <v>brca_mut</v>
      </c>
      <c r="I53" s="3" t="s">
        <v>659</v>
      </c>
      <c r="J53" s="3"/>
      <c r="K53" s="3" t="s">
        <v>803</v>
      </c>
      <c r="L53" s="3" t="str">
        <f t="shared" si="1"/>
        <v>BRCA mutation</v>
      </c>
      <c r="M53" s="4" t="str">
        <f t="shared" si="4"/>
        <v>0,No|1,Yes</v>
      </c>
      <c r="N53" s="3" t="str">
        <f t="shared" si="2"/>
        <v>BRCA mutation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 t="str">
        <f t="shared" si="3"/>
        <v>@generic</v>
      </c>
      <c r="Z53" s="4" t="s">
        <v>195</v>
      </c>
      <c r="AA53" s="4" t="s">
        <v>328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s="10" customFormat="1">
      <c r="A54" s="15" t="s">
        <v>93</v>
      </c>
      <c r="B54" s="4" t="s">
        <v>6</v>
      </c>
      <c r="C54" s="4" t="s">
        <v>220</v>
      </c>
      <c r="D54" s="16" t="s">
        <v>196</v>
      </c>
      <c r="E54" s="6" t="s">
        <v>691</v>
      </c>
      <c r="F54" s="3" t="s">
        <v>399</v>
      </c>
      <c r="G54" s="3" t="s">
        <v>399</v>
      </c>
      <c r="H54" s="3" t="str">
        <f t="shared" si="0"/>
        <v>brca_1_2_mut</v>
      </c>
      <c r="I54" s="3" t="s">
        <v>659</v>
      </c>
      <c r="J54" s="3"/>
      <c r="K54" s="4" t="s">
        <v>804</v>
      </c>
      <c r="L54" s="3" t="str">
        <f t="shared" si="1"/>
        <v>BRCA mutation genes</v>
      </c>
      <c r="M54" s="4" t="str">
        <f t="shared" si="4"/>
        <v>1,BRCA1|2,BRCA2| 3,others|4,No</v>
      </c>
      <c r="N54" s="3" t="str">
        <f t="shared" si="2"/>
        <v>BRCA mutation genes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 t="str">
        <f t="shared" si="3"/>
        <v>@generic</v>
      </c>
      <c r="Z54" s="4" t="s">
        <v>200</v>
      </c>
      <c r="AA54" s="4" t="s">
        <v>328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s="10" customFormat="1">
      <c r="A55" s="15" t="s">
        <v>93</v>
      </c>
      <c r="B55" s="16" t="s">
        <v>6</v>
      </c>
      <c r="C55" s="4" t="s">
        <v>115</v>
      </c>
      <c r="D55" s="4" t="s">
        <v>8</v>
      </c>
      <c r="E55" s="5"/>
      <c r="F55" s="3" t="s">
        <v>116</v>
      </c>
      <c r="G55" s="3" t="s">
        <v>119</v>
      </c>
      <c r="H55" s="3" t="str">
        <f t="shared" si="0"/>
        <v>weight</v>
      </c>
      <c r="I55" s="3" t="s">
        <v>659</v>
      </c>
      <c r="J55" s="3"/>
      <c r="K55" s="3" t="s">
        <v>804</v>
      </c>
      <c r="L55" s="3" t="str">
        <f t="shared" si="1"/>
        <v>Weight</v>
      </c>
      <c r="M55" s="4"/>
      <c r="N55" s="3" t="str">
        <f t="shared" si="2"/>
        <v>weight in kgs</v>
      </c>
      <c r="O55" s="3" t="s">
        <v>806</v>
      </c>
      <c r="P55" s="3"/>
      <c r="Q55" s="3"/>
      <c r="R55" s="3"/>
      <c r="S55" s="3"/>
      <c r="T55" s="3"/>
      <c r="U55" s="3"/>
      <c r="V55" s="3"/>
      <c r="W55" s="3"/>
      <c r="X55" s="3"/>
      <c r="Y55" s="3" t="str">
        <f t="shared" si="3"/>
        <v>@generic</v>
      </c>
      <c r="Z55" s="16" t="s">
        <v>195</v>
      </c>
      <c r="AA55" s="4" t="s">
        <v>195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s="10" customFormat="1">
      <c r="A56" s="15" t="s">
        <v>93</v>
      </c>
      <c r="B56" s="16" t="s">
        <v>6</v>
      </c>
      <c r="C56" s="4" t="s">
        <v>117</v>
      </c>
      <c r="D56" s="4" t="s">
        <v>8</v>
      </c>
      <c r="E56" s="5"/>
      <c r="F56" s="3" t="s">
        <v>118</v>
      </c>
      <c r="G56" s="3" t="s">
        <v>120</v>
      </c>
      <c r="H56" s="3" t="str">
        <f t="shared" si="0"/>
        <v>size</v>
      </c>
      <c r="I56" s="3" t="s">
        <v>659</v>
      </c>
      <c r="J56" s="3"/>
      <c r="K56" s="3" t="s">
        <v>804</v>
      </c>
      <c r="L56" s="3" t="str">
        <f t="shared" si="1"/>
        <v>Size</v>
      </c>
      <c r="M56" s="4"/>
      <c r="N56" s="3" t="str">
        <f t="shared" si="2"/>
        <v>size in meters</v>
      </c>
      <c r="O56" s="3" t="s">
        <v>806</v>
      </c>
      <c r="P56" s="3"/>
      <c r="Q56" s="3"/>
      <c r="R56" s="3"/>
      <c r="S56" s="3"/>
      <c r="T56" s="3"/>
      <c r="U56" s="3"/>
      <c r="V56" s="3"/>
      <c r="W56" s="3"/>
      <c r="X56" s="3"/>
      <c r="Y56" s="3" t="str">
        <f t="shared" si="3"/>
        <v>@generic</v>
      </c>
      <c r="Z56" s="16" t="s">
        <v>195</v>
      </c>
      <c r="AA56" s="4" t="s">
        <v>195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 s="10" customFormat="1">
      <c r="A57" s="17" t="s">
        <v>94</v>
      </c>
      <c r="B57" s="4" t="s">
        <v>6</v>
      </c>
      <c r="C57" s="4" t="s">
        <v>201</v>
      </c>
      <c r="D57" s="4" t="s">
        <v>8</v>
      </c>
      <c r="E57" s="4"/>
      <c r="F57" s="3" t="s">
        <v>121</v>
      </c>
      <c r="G57" s="3" t="s">
        <v>122</v>
      </c>
      <c r="H57" s="3" t="str">
        <f t="shared" si="0"/>
        <v>bmi</v>
      </c>
      <c r="I57" s="3" t="s">
        <v>659</v>
      </c>
      <c r="J57" s="3"/>
      <c r="K57" s="3" t="s">
        <v>804</v>
      </c>
      <c r="L57" s="3" t="str">
        <f t="shared" si="1"/>
        <v>BMI (continuous)</v>
      </c>
      <c r="M57" s="4"/>
      <c r="N57" s="3" t="str">
        <f t="shared" si="2"/>
        <v>BMI (WHO)</v>
      </c>
      <c r="O57" s="3" t="s">
        <v>806</v>
      </c>
      <c r="P57" s="3"/>
      <c r="Q57" s="3"/>
      <c r="R57" s="3"/>
      <c r="S57" s="3"/>
      <c r="T57" s="3"/>
      <c r="U57" s="3"/>
      <c r="V57" s="3"/>
      <c r="W57" s="3"/>
      <c r="X57" s="3"/>
      <c r="Y57" s="3" t="str">
        <f t="shared" si="3"/>
        <v>@derived</v>
      </c>
      <c r="Z57" s="4" t="s">
        <v>195</v>
      </c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 spans="1:43" s="10" customFormat="1">
      <c r="A58" s="17" t="s">
        <v>94</v>
      </c>
      <c r="B58" s="4" t="s">
        <v>6</v>
      </c>
      <c r="C58" s="4" t="s">
        <v>205</v>
      </c>
      <c r="D58" s="16" t="s">
        <v>196</v>
      </c>
      <c r="E58" s="4" t="s">
        <v>692</v>
      </c>
      <c r="F58" s="3" t="s">
        <v>400</v>
      </c>
      <c r="G58" s="3" t="s">
        <v>123</v>
      </c>
      <c r="H58" s="3" t="str">
        <f t="shared" si="0"/>
        <v>bmi_2cl</v>
      </c>
      <c r="I58" s="3" t="s">
        <v>659</v>
      </c>
      <c r="J58" s="3"/>
      <c r="K58" s="4" t="s">
        <v>804</v>
      </c>
      <c r="L58" s="3" t="str">
        <f t="shared" si="1"/>
        <v>BMI classes (2 classes)</v>
      </c>
      <c r="M58" s="4" t="str">
        <f t="shared" si="4"/>
        <v>1,&lt;25|2,&gt;25</v>
      </c>
      <c r="N58" s="3" t="str">
        <f t="shared" si="2"/>
        <v>BMI classes (normal, overweight)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 t="str">
        <f t="shared" si="3"/>
        <v>@derived</v>
      </c>
      <c r="Z58" s="4" t="s">
        <v>195</v>
      </c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</row>
    <row r="59" spans="1:43" s="10" customFormat="1" ht="16">
      <c r="A59" s="17" t="s">
        <v>94</v>
      </c>
      <c r="B59" s="4" t="s">
        <v>6</v>
      </c>
      <c r="C59" s="4" t="s">
        <v>202</v>
      </c>
      <c r="D59" s="19" t="s">
        <v>196</v>
      </c>
      <c r="E59" s="4" t="s">
        <v>693</v>
      </c>
      <c r="F59" s="3" t="s">
        <v>640</v>
      </c>
      <c r="G59" s="3" t="s">
        <v>83</v>
      </c>
      <c r="H59" s="3" t="str">
        <f t="shared" si="0"/>
        <v>bmi_3cl</v>
      </c>
      <c r="I59" s="3" t="s">
        <v>659</v>
      </c>
      <c r="J59" s="3"/>
      <c r="K59" s="4" t="s">
        <v>804</v>
      </c>
      <c r="L59" s="3" t="str">
        <f t="shared" si="1"/>
        <v>BMI classes (3 classes)</v>
      </c>
      <c r="M59" s="4" t="str">
        <f t="shared" si="4"/>
        <v>2,18.5-24.9|1,&lt;18.5|3,&gt;=25</v>
      </c>
      <c r="N59" s="3" t="str">
        <f t="shared" si="2"/>
        <v>BMI classes (underweight,normal, overweight), Reference : level 2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 t="str">
        <f t="shared" si="3"/>
        <v>@derived</v>
      </c>
      <c r="Z59" s="4" t="s">
        <v>195</v>
      </c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</row>
    <row r="60" spans="1:43" s="10" customFormat="1" ht="16">
      <c r="A60" s="17" t="s">
        <v>94</v>
      </c>
      <c r="B60" s="4" t="s">
        <v>6</v>
      </c>
      <c r="C60" s="4" t="s">
        <v>203</v>
      </c>
      <c r="D60" s="19" t="s">
        <v>196</v>
      </c>
      <c r="E60" s="4" t="s">
        <v>694</v>
      </c>
      <c r="F60" s="3" t="s">
        <v>641</v>
      </c>
      <c r="G60" s="3" t="s">
        <v>81</v>
      </c>
      <c r="H60" s="3" t="str">
        <f t="shared" si="0"/>
        <v>bmi_4cl</v>
      </c>
      <c r="I60" s="3" t="s">
        <v>659</v>
      </c>
      <c r="J60" s="3"/>
      <c r="K60" s="4" t="s">
        <v>804</v>
      </c>
      <c r="L60" s="3" t="str">
        <f t="shared" si="1"/>
        <v>BMI classes (4 classes)</v>
      </c>
      <c r="M60" s="4" t="str">
        <f t="shared" si="4"/>
        <v>2,18.5-24.9|1,&lt;18.5| 3,25-29.9| 4,&gt;=30</v>
      </c>
      <c r="N60" s="3" t="str">
        <f t="shared" si="2"/>
        <v>BMI classes (underweight,normal, overweight, obese), Reference : level 2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 t="str">
        <f t="shared" si="3"/>
        <v>@derived</v>
      </c>
      <c r="Z60" s="4" t="s">
        <v>195</v>
      </c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1:43" s="10" customFormat="1" ht="16">
      <c r="A61" s="17" t="s">
        <v>94</v>
      </c>
      <c r="B61" s="4" t="s">
        <v>6</v>
      </c>
      <c r="C61" s="4" t="s">
        <v>204</v>
      </c>
      <c r="D61" s="19" t="s">
        <v>196</v>
      </c>
      <c r="E61" s="4" t="s">
        <v>695</v>
      </c>
      <c r="F61" s="3" t="s">
        <v>642</v>
      </c>
      <c r="G61" s="3" t="s">
        <v>82</v>
      </c>
      <c r="H61" s="3" t="str">
        <f t="shared" si="0"/>
        <v>bmi_5cl</v>
      </c>
      <c r="I61" s="3" t="s">
        <v>659</v>
      </c>
      <c r="J61" s="3"/>
      <c r="K61" s="4" t="s">
        <v>804</v>
      </c>
      <c r="L61" s="3" t="str">
        <f t="shared" si="1"/>
        <v>BMI classes (5 classes)</v>
      </c>
      <c r="M61" s="4" t="str">
        <f t="shared" si="4"/>
        <v>2,18.5-24.9|1,&lt;18.5| 3,25-29.9| 4,&gt;=30|5,&gt;=35</v>
      </c>
      <c r="N61" s="3" t="str">
        <f t="shared" si="2"/>
        <v>BMI classes (underweight,normal, overweight, obese, severely obese), Reference : level 2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 t="str">
        <f t="shared" si="3"/>
        <v>@derived</v>
      </c>
      <c r="Z61" s="4" t="s">
        <v>195</v>
      </c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 spans="1:43" s="10" customFormat="1">
      <c r="A62" s="15" t="s">
        <v>93</v>
      </c>
      <c r="B62" s="4" t="s">
        <v>6</v>
      </c>
      <c r="C62" s="5" t="s">
        <v>124</v>
      </c>
      <c r="D62" s="16" t="s">
        <v>196</v>
      </c>
      <c r="E62" s="5" t="s">
        <v>696</v>
      </c>
      <c r="F62" s="3" t="s">
        <v>401</v>
      </c>
      <c r="G62" s="3" t="s">
        <v>71</v>
      </c>
      <c r="H62" s="3" t="str">
        <f t="shared" si="0"/>
        <v>smoking_3cl</v>
      </c>
      <c r="I62" s="3" t="s">
        <v>659</v>
      </c>
      <c r="J62" s="3"/>
      <c r="K62" s="4" t="s">
        <v>804</v>
      </c>
      <c r="L62" s="3" t="str">
        <f t="shared" si="1"/>
        <v>Smoking status</v>
      </c>
      <c r="M62" s="4" t="str">
        <f t="shared" si="4"/>
        <v xml:space="preserve">1,Never|2,Current|3,Former </v>
      </c>
      <c r="N62" s="3" t="str">
        <f t="shared" si="2"/>
        <v xml:space="preserve">Smoking status at diagnosis 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 t="str">
        <f t="shared" si="3"/>
        <v>@generic</v>
      </c>
      <c r="Z62" s="4" t="s">
        <v>200</v>
      </c>
      <c r="AA62" s="4" t="s">
        <v>328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</row>
    <row r="63" spans="1:43" s="10" customFormat="1">
      <c r="A63" s="15" t="s">
        <v>93</v>
      </c>
      <c r="B63" s="4" t="s">
        <v>6</v>
      </c>
      <c r="C63" s="5" t="s">
        <v>70</v>
      </c>
      <c r="D63" s="16" t="s">
        <v>196</v>
      </c>
      <c r="E63" s="5" t="s">
        <v>688</v>
      </c>
      <c r="F63" s="3" t="s">
        <v>402</v>
      </c>
      <c r="G63" s="3" t="s">
        <v>71</v>
      </c>
      <c r="H63" s="3" t="str">
        <f t="shared" si="0"/>
        <v>smoking</v>
      </c>
      <c r="I63" s="3" t="s">
        <v>659</v>
      </c>
      <c r="J63" s="3"/>
      <c r="K63" s="3" t="s">
        <v>803</v>
      </c>
      <c r="L63" s="3" t="str">
        <f t="shared" si="1"/>
        <v>Smoking status</v>
      </c>
      <c r="M63" s="4" t="str">
        <f t="shared" si="4"/>
        <v>0,No|1,Yes</v>
      </c>
      <c r="N63" s="3" t="str">
        <f t="shared" si="2"/>
        <v xml:space="preserve">Smoking status at diagnosis ( yes/no) 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 t="str">
        <f t="shared" si="3"/>
        <v>@generic</v>
      </c>
      <c r="Z63" s="4" t="s">
        <v>200</v>
      </c>
      <c r="AA63" s="4" t="s">
        <v>328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</row>
    <row r="64" spans="1:43" s="10" customFormat="1">
      <c r="A64" s="15" t="s">
        <v>93</v>
      </c>
      <c r="B64" s="4" t="s">
        <v>6</v>
      </c>
      <c r="C64" s="5" t="s">
        <v>862</v>
      </c>
      <c r="D64" s="16" t="s">
        <v>196</v>
      </c>
      <c r="E64" s="5" t="s">
        <v>688</v>
      </c>
      <c r="F64" s="3" t="s">
        <v>403</v>
      </c>
      <c r="G64" s="3" t="s">
        <v>78</v>
      </c>
      <c r="H64" s="3" t="str">
        <f t="shared" si="0"/>
        <v>drinking_alcohol</v>
      </c>
      <c r="I64" s="3" t="s">
        <v>659</v>
      </c>
      <c r="J64" s="3"/>
      <c r="K64" s="3" t="s">
        <v>803</v>
      </c>
      <c r="L64" s="3" t="str">
        <f t="shared" si="1"/>
        <v>Alcohol consumption (daily)</v>
      </c>
      <c r="M64" s="4" t="str">
        <f t="shared" si="4"/>
        <v>0,No|1,Yes</v>
      </c>
      <c r="N64" s="3" t="str">
        <f t="shared" si="2"/>
        <v xml:space="preserve">Alcohol consumption (daily) at diagnosis 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 t="str">
        <f t="shared" si="3"/>
        <v>@generic</v>
      </c>
      <c r="Z64" s="4" t="s">
        <v>200</v>
      </c>
      <c r="AA64" s="4" t="s">
        <v>200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</row>
    <row r="65" spans="1:43" s="10" customFormat="1">
      <c r="A65" s="15" t="s">
        <v>93</v>
      </c>
      <c r="B65" s="4" t="s">
        <v>6</v>
      </c>
      <c r="C65" s="5" t="s">
        <v>74</v>
      </c>
      <c r="D65" s="5" t="s">
        <v>23</v>
      </c>
      <c r="E65" s="4"/>
      <c r="F65" s="3" t="s">
        <v>404</v>
      </c>
      <c r="G65" s="3" t="s">
        <v>75</v>
      </c>
      <c r="H65" s="3" t="str">
        <f t="shared" si="0"/>
        <v>charlson_indx</v>
      </c>
      <c r="I65" s="3" t="s">
        <v>659</v>
      </c>
      <c r="J65" s="3"/>
      <c r="K65" s="3" t="s">
        <v>804</v>
      </c>
      <c r="L65" s="3" t="str">
        <f t="shared" si="1"/>
        <v>Charlson index</v>
      </c>
      <c r="M65" s="4"/>
      <c r="N65" s="3" t="str">
        <f t="shared" si="2"/>
        <v>Prediction 10-year survival in patients with multiple comorbidities.</v>
      </c>
      <c r="O65" s="4" t="s">
        <v>23</v>
      </c>
      <c r="P65" s="3"/>
      <c r="Q65" s="3"/>
      <c r="R65" s="3"/>
      <c r="S65" s="3"/>
      <c r="T65" s="3"/>
      <c r="U65" s="3"/>
      <c r="V65" s="3"/>
      <c r="W65" s="3"/>
      <c r="X65" s="3"/>
      <c r="Y65" s="3" t="str">
        <f t="shared" si="3"/>
        <v>@generic</v>
      </c>
      <c r="Z65" s="4" t="s">
        <v>200</v>
      </c>
      <c r="AA65" s="16" t="s">
        <v>200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</row>
    <row r="66" spans="1:43" s="10" customFormat="1">
      <c r="A66" s="15" t="s">
        <v>93</v>
      </c>
      <c r="B66" s="4" t="s">
        <v>6</v>
      </c>
      <c r="C66" s="5" t="s">
        <v>77</v>
      </c>
      <c r="D66" s="16" t="s">
        <v>196</v>
      </c>
      <c r="E66" s="5" t="s">
        <v>688</v>
      </c>
      <c r="F66" s="3" t="s">
        <v>76</v>
      </c>
      <c r="G66" s="3" t="s">
        <v>76</v>
      </c>
      <c r="H66" s="3" t="str">
        <f t="shared" si="0"/>
        <v>hosp_psy</v>
      </c>
      <c r="I66" s="3" t="s">
        <v>659</v>
      </c>
      <c r="J66" s="3"/>
      <c r="K66" s="3" t="s">
        <v>803</v>
      </c>
      <c r="L66" s="3" t="str">
        <f t="shared" si="1"/>
        <v>Hospitalization for psychiatric reasons</v>
      </c>
      <c r="M66" s="4" t="str">
        <f t="shared" si="4"/>
        <v>0,No|1,Yes</v>
      </c>
      <c r="N66" s="3" t="str">
        <f t="shared" si="2"/>
        <v>Hospitalization for psychiatric reasons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 t="str">
        <f t="shared" si="3"/>
        <v>@generic</v>
      </c>
      <c r="Z66" s="4" t="s">
        <v>200</v>
      </c>
      <c r="AA66" s="16" t="s">
        <v>200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</row>
    <row r="67" spans="1:43">
      <c r="A67" s="15" t="s">
        <v>93</v>
      </c>
      <c r="B67" s="3" t="s">
        <v>11</v>
      </c>
      <c r="C67" s="4" t="s">
        <v>12</v>
      </c>
      <c r="D67" s="16" t="s">
        <v>196</v>
      </c>
      <c r="E67" s="5" t="s">
        <v>688</v>
      </c>
      <c r="F67" s="20" t="s">
        <v>405</v>
      </c>
      <c r="G67" s="3" t="s">
        <v>406</v>
      </c>
      <c r="H67" s="3" t="str">
        <f t="shared" si="0"/>
        <v>comedic</v>
      </c>
      <c r="I67" s="3" t="s">
        <v>659</v>
      </c>
      <c r="J67" s="3" t="str">
        <f>CONCATENATE("&lt;div class='rich-text-field-label'&gt;&lt;p style='text-align: center;'&gt;",B67,"&lt;/p&gt;&lt;/div&gt;")</f>
        <v>&lt;div class='rich-text-field-label'&gt;&lt;p style='text-align: center;'&gt;comedication&lt;/p&gt;&lt;/div&gt;</v>
      </c>
      <c r="K67" s="3" t="s">
        <v>803</v>
      </c>
      <c r="L67" s="3" t="str">
        <f t="shared" si="1"/>
        <v>Co-medications</v>
      </c>
      <c r="M67" s="4" t="str">
        <f t="shared" si="4"/>
        <v>0,No|1,Yes</v>
      </c>
      <c r="N67" s="3" t="str">
        <f t="shared" si="2"/>
        <v xml:space="preserve">Taking of co-medications at BC diagnosis </v>
      </c>
      <c r="Y67" s="3" t="str">
        <f t="shared" si="3"/>
        <v>@generic</v>
      </c>
      <c r="Z67" s="4" t="s">
        <v>200</v>
      </c>
      <c r="AA67" s="4" t="s">
        <v>328</v>
      </c>
    </row>
    <row r="68" spans="1:43">
      <c r="A68" s="15" t="s">
        <v>93</v>
      </c>
      <c r="B68" s="3" t="s">
        <v>11</v>
      </c>
      <c r="C68" s="4" t="s">
        <v>262</v>
      </c>
      <c r="D68" s="16" t="s">
        <v>196</v>
      </c>
      <c r="E68" s="5" t="s">
        <v>688</v>
      </c>
      <c r="F68" s="3" t="s">
        <v>13</v>
      </c>
      <c r="G68" s="3" t="s">
        <v>407</v>
      </c>
      <c r="H68" s="3" t="str">
        <f t="shared" si="0"/>
        <v>comedic_n_nervous_system</v>
      </c>
      <c r="I68" s="3" t="s">
        <v>659</v>
      </c>
      <c r="K68" s="3" t="s">
        <v>803</v>
      </c>
      <c r="L68" s="3" t="str">
        <f t="shared" si="1"/>
        <v>Nervous co-medications</v>
      </c>
      <c r="M68" s="4" t="str">
        <f t="shared" si="4"/>
        <v>0,No|1,Yes</v>
      </c>
      <c r="N68" s="3" t="str">
        <f t="shared" si="2"/>
        <v>at least 1 comedic level 1</v>
      </c>
      <c r="Y68" s="3" t="str">
        <f t="shared" si="3"/>
        <v>@generic</v>
      </c>
      <c r="Z68" s="4" t="s">
        <v>200</v>
      </c>
      <c r="AA68" s="4" t="s">
        <v>328</v>
      </c>
    </row>
    <row r="69" spans="1:43">
      <c r="A69" s="15" t="s">
        <v>93</v>
      </c>
      <c r="B69" s="3" t="s">
        <v>11</v>
      </c>
      <c r="C69" s="4" t="s">
        <v>263</v>
      </c>
      <c r="D69" s="16" t="s">
        <v>196</v>
      </c>
      <c r="E69" s="5" t="s">
        <v>688</v>
      </c>
      <c r="F69" s="3" t="s">
        <v>13</v>
      </c>
      <c r="G69" s="3" t="s">
        <v>408</v>
      </c>
      <c r="H69" s="3" t="str">
        <f t="shared" si="0"/>
        <v>comedic_c_cardiovascular</v>
      </c>
      <c r="I69" s="3" t="s">
        <v>659</v>
      </c>
      <c r="K69" s="3" t="s">
        <v>803</v>
      </c>
      <c r="L69" s="3" t="str">
        <f t="shared" si="1"/>
        <v>Cardiovascular co-medications</v>
      </c>
      <c r="M69" s="4" t="str">
        <f t="shared" si="4"/>
        <v>0,No|1,Yes</v>
      </c>
      <c r="N69" s="3" t="str">
        <f t="shared" si="2"/>
        <v>at least 1 comedic level 1</v>
      </c>
      <c r="Y69" s="3" t="str">
        <f t="shared" si="3"/>
        <v>@generic</v>
      </c>
      <c r="Z69" s="4" t="s">
        <v>200</v>
      </c>
      <c r="AA69" s="4" t="s">
        <v>328</v>
      </c>
    </row>
    <row r="70" spans="1:43">
      <c r="A70" s="15" t="s">
        <v>93</v>
      </c>
      <c r="B70" s="3" t="s">
        <v>11</v>
      </c>
      <c r="C70" s="4" t="s">
        <v>264</v>
      </c>
      <c r="D70" s="16" t="s">
        <v>196</v>
      </c>
      <c r="E70" s="5" t="s">
        <v>688</v>
      </c>
      <c r="F70" s="3" t="s">
        <v>13</v>
      </c>
      <c r="G70" s="3" t="s">
        <v>409</v>
      </c>
      <c r="H70" s="3" t="str">
        <f t="shared" si="0"/>
        <v>comedic_a_alimentary_metabo</v>
      </c>
      <c r="I70" s="3" t="s">
        <v>659</v>
      </c>
      <c r="K70" s="3" t="s">
        <v>803</v>
      </c>
      <c r="L70" s="3" t="str">
        <f t="shared" si="1"/>
        <v>Alimentary co-medications</v>
      </c>
      <c r="M70" s="4" t="str">
        <f t="shared" si="4"/>
        <v>0,No|1,Yes</v>
      </c>
      <c r="N70" s="3" t="str">
        <f t="shared" si="2"/>
        <v>at least 1 comedic level 1</v>
      </c>
      <c r="Y70" s="3" t="str">
        <f t="shared" si="3"/>
        <v>@generic</v>
      </c>
      <c r="Z70" s="4" t="s">
        <v>200</v>
      </c>
      <c r="AA70" s="4" t="s">
        <v>328</v>
      </c>
    </row>
    <row r="71" spans="1:43">
      <c r="A71" s="15" t="s">
        <v>93</v>
      </c>
      <c r="B71" s="3" t="s">
        <v>11</v>
      </c>
      <c r="C71" s="4" t="s">
        <v>265</v>
      </c>
      <c r="D71" s="16" t="s">
        <v>196</v>
      </c>
      <c r="E71" s="5" t="s">
        <v>688</v>
      </c>
      <c r="F71" s="3" t="s">
        <v>13</v>
      </c>
      <c r="G71" s="3" t="s">
        <v>410</v>
      </c>
      <c r="H71" s="3" t="str">
        <f t="shared" si="0"/>
        <v>comedic_h_hormonal_prep</v>
      </c>
      <c r="I71" s="3" t="s">
        <v>659</v>
      </c>
      <c r="K71" s="3" t="s">
        <v>803</v>
      </c>
      <c r="L71" s="3" t="str">
        <f t="shared" si="1"/>
        <v>Hormonal co-medications</v>
      </c>
      <c r="M71" s="4" t="str">
        <f t="shared" si="4"/>
        <v>0,No|1,Yes</v>
      </c>
      <c r="N71" s="3" t="str">
        <f t="shared" si="2"/>
        <v>at least 1 comedic level 1</v>
      </c>
      <c r="Y71" s="3" t="str">
        <f t="shared" si="3"/>
        <v>@generic</v>
      </c>
      <c r="Z71" s="4" t="s">
        <v>200</v>
      </c>
      <c r="AA71" s="4" t="s">
        <v>328</v>
      </c>
    </row>
    <row r="72" spans="1:43">
      <c r="A72" s="15" t="s">
        <v>93</v>
      </c>
      <c r="B72" s="3" t="s">
        <v>11</v>
      </c>
      <c r="C72" s="4" t="s">
        <v>266</v>
      </c>
      <c r="D72" s="16" t="s">
        <v>196</v>
      </c>
      <c r="E72" s="5" t="s">
        <v>688</v>
      </c>
      <c r="F72" s="3" t="s">
        <v>13</v>
      </c>
      <c r="G72" s="3" t="s">
        <v>411</v>
      </c>
      <c r="H72" s="3" t="str">
        <f t="shared" si="0"/>
        <v>comedic_others</v>
      </c>
      <c r="I72" s="3" t="s">
        <v>659</v>
      </c>
      <c r="K72" s="3" t="s">
        <v>803</v>
      </c>
      <c r="L72" s="3" t="str">
        <f t="shared" si="1"/>
        <v>Others co-medications</v>
      </c>
      <c r="M72" s="4" t="str">
        <f t="shared" si="4"/>
        <v>0,No|1,Yes</v>
      </c>
      <c r="N72" s="3" t="str">
        <f t="shared" si="2"/>
        <v>at least 1 comedic level 1</v>
      </c>
      <c r="Y72" s="3" t="str">
        <f t="shared" si="3"/>
        <v>@generic</v>
      </c>
      <c r="Z72" s="4" t="s">
        <v>200</v>
      </c>
      <c r="AA72" s="4" t="s">
        <v>328</v>
      </c>
    </row>
    <row r="73" spans="1:43">
      <c r="A73" s="15" t="s">
        <v>93</v>
      </c>
      <c r="B73" s="3" t="s">
        <v>14</v>
      </c>
      <c r="C73" s="4" t="s">
        <v>15</v>
      </c>
      <c r="D73" s="16" t="s">
        <v>196</v>
      </c>
      <c r="E73" s="5" t="s">
        <v>688</v>
      </c>
      <c r="F73" s="4" t="s">
        <v>412</v>
      </c>
      <c r="G73" s="3" t="s">
        <v>413</v>
      </c>
      <c r="H73" s="3" t="str">
        <f t="shared" si="0"/>
        <v>comorbidity_bin</v>
      </c>
      <c r="I73" s="3" t="s">
        <v>659</v>
      </c>
      <c r="J73" s="3" t="str">
        <f>CONCATENATE("&lt;div class='rich-text-field-label'&gt;&lt;p style='text-align: center;'&gt;",B73,"&lt;/p&gt;&lt;/div&gt;")</f>
        <v>&lt;div class='rich-text-field-label'&gt;&lt;p style='text-align: center;'&gt;comorbidity&lt;/p&gt;&lt;/div&gt;</v>
      </c>
      <c r="K73" s="3" t="s">
        <v>803</v>
      </c>
      <c r="L73" s="3" t="str">
        <f t="shared" si="1"/>
        <v>Comorbidities</v>
      </c>
      <c r="M73" s="4" t="str">
        <f t="shared" si="4"/>
        <v>0,No|1,Yes</v>
      </c>
      <c r="N73" s="3" t="str">
        <f t="shared" si="2"/>
        <v xml:space="preserve">Comorbidity at BC diagnosis </v>
      </c>
      <c r="Y73" s="3" t="str">
        <f t="shared" si="3"/>
        <v>@generic</v>
      </c>
      <c r="Z73" s="4" t="s">
        <v>200</v>
      </c>
      <c r="AA73" s="4" t="s">
        <v>328</v>
      </c>
    </row>
    <row r="74" spans="1:43">
      <c r="A74" s="15" t="s">
        <v>93</v>
      </c>
      <c r="B74" s="3" t="s">
        <v>14</v>
      </c>
      <c r="C74" s="4" t="s">
        <v>267</v>
      </c>
      <c r="D74" s="16" t="s">
        <v>196</v>
      </c>
      <c r="E74" s="5" t="s">
        <v>688</v>
      </c>
      <c r="F74" s="3" t="s">
        <v>414</v>
      </c>
      <c r="G74" s="3" t="s">
        <v>415</v>
      </c>
      <c r="H74" s="3" t="str">
        <f t="shared" si="0"/>
        <v>comor_hypertension_heart_disease</v>
      </c>
      <c r="I74" s="3" t="s">
        <v>659</v>
      </c>
      <c r="K74" s="3" t="s">
        <v>803</v>
      </c>
      <c r="L74" s="3" t="str">
        <f t="shared" si="1"/>
        <v xml:space="preserve">AHT or/and heart disease </v>
      </c>
      <c r="M74" s="4" t="str">
        <f t="shared" si="4"/>
        <v>0,No|1,Yes</v>
      </c>
      <c r="N74" s="3" t="str">
        <f t="shared" si="2"/>
        <v>Hypertension or/and heart disease</v>
      </c>
      <c r="Y74" s="3" t="str">
        <f t="shared" si="3"/>
        <v>@generic</v>
      </c>
      <c r="Z74" s="4" t="s">
        <v>200</v>
      </c>
      <c r="AA74" s="4" t="s">
        <v>328</v>
      </c>
    </row>
    <row r="75" spans="1:43">
      <c r="A75" s="15" t="s">
        <v>93</v>
      </c>
      <c r="B75" s="3" t="s">
        <v>14</v>
      </c>
      <c r="C75" s="4" t="s">
        <v>268</v>
      </c>
      <c r="D75" s="16" t="s">
        <v>196</v>
      </c>
      <c r="E75" s="5" t="s">
        <v>688</v>
      </c>
      <c r="F75" s="3" t="s">
        <v>416</v>
      </c>
      <c r="G75" s="3" t="s">
        <v>416</v>
      </c>
      <c r="H75" s="3" t="str">
        <f t="shared" si="0"/>
        <v>comor_depression_anxiety</v>
      </c>
      <c r="I75" s="3" t="s">
        <v>659</v>
      </c>
      <c r="K75" s="3" t="s">
        <v>803</v>
      </c>
      <c r="L75" s="3" t="str">
        <f t="shared" si="1"/>
        <v>Depression or anxiety</v>
      </c>
      <c r="M75" s="4" t="str">
        <f t="shared" si="4"/>
        <v>0,No|1,Yes</v>
      </c>
      <c r="N75" s="3" t="str">
        <f t="shared" si="2"/>
        <v>Depression or anxiety</v>
      </c>
      <c r="Y75" s="3" t="str">
        <f t="shared" si="3"/>
        <v>@generic</v>
      </c>
      <c r="Z75" s="4" t="s">
        <v>200</v>
      </c>
      <c r="AA75" s="4" t="s">
        <v>328</v>
      </c>
    </row>
    <row r="76" spans="1:43">
      <c r="A76" s="15" t="s">
        <v>93</v>
      </c>
      <c r="B76" s="3" t="s">
        <v>14</v>
      </c>
      <c r="C76" s="4" t="s">
        <v>269</v>
      </c>
      <c r="D76" s="16" t="s">
        <v>196</v>
      </c>
      <c r="E76" s="5" t="s">
        <v>688</v>
      </c>
      <c r="F76" s="3" t="s">
        <v>417</v>
      </c>
      <c r="G76" s="3" t="s">
        <v>418</v>
      </c>
      <c r="H76" s="3" t="str">
        <f t="shared" si="0"/>
        <v>comor_dyslipidemia</v>
      </c>
      <c r="I76" s="3" t="s">
        <v>659</v>
      </c>
      <c r="K76" s="3" t="s">
        <v>803</v>
      </c>
      <c r="L76" s="3" t="str">
        <f t="shared" si="1"/>
        <v>Dyslipemia</v>
      </c>
      <c r="M76" s="4" t="str">
        <f t="shared" si="4"/>
        <v>0,No|1,Yes</v>
      </c>
      <c r="N76" s="3" t="str">
        <f t="shared" si="2"/>
        <v xml:space="preserve">Dyslipemia (lipids in the blood:LDL, VLDL, IDL.  Hypercholesterolemia, Hyperglyceridemia, Hyperlipoproteinemia) </v>
      </c>
      <c r="Y76" s="3" t="str">
        <f t="shared" si="3"/>
        <v>@generic</v>
      </c>
      <c r="Z76" s="4" t="s">
        <v>200</v>
      </c>
      <c r="AA76" s="4" t="s">
        <v>328</v>
      </c>
    </row>
    <row r="77" spans="1:43">
      <c r="A77" s="15" t="s">
        <v>93</v>
      </c>
      <c r="B77" s="3" t="s">
        <v>14</v>
      </c>
      <c r="C77" s="4" t="s">
        <v>270</v>
      </c>
      <c r="D77" s="16" t="s">
        <v>196</v>
      </c>
      <c r="E77" s="5" t="s">
        <v>688</v>
      </c>
      <c r="F77" s="3" t="s">
        <v>419</v>
      </c>
      <c r="G77" s="3" t="s">
        <v>420</v>
      </c>
      <c r="H77" s="3" t="str">
        <f t="shared" si="0"/>
        <v>comor_diabete</v>
      </c>
      <c r="I77" s="3" t="s">
        <v>659</v>
      </c>
      <c r="K77" s="3" t="s">
        <v>803</v>
      </c>
      <c r="L77" s="3" t="str">
        <f t="shared" si="1"/>
        <v>Diabetes</v>
      </c>
      <c r="M77" s="4" t="str">
        <f t="shared" si="4"/>
        <v>0,No|1,Yes</v>
      </c>
      <c r="N77" s="3" t="str">
        <f t="shared" si="2"/>
        <v xml:space="preserve">Diabetes 1 or 2 </v>
      </c>
      <c r="Y77" s="3" t="str">
        <f t="shared" si="3"/>
        <v>@generic</v>
      </c>
      <c r="Z77" s="4" t="s">
        <v>200</v>
      </c>
      <c r="AA77" s="4" t="s">
        <v>328</v>
      </c>
    </row>
    <row r="78" spans="1:43">
      <c r="A78" s="15" t="s">
        <v>93</v>
      </c>
      <c r="B78" s="3" t="s">
        <v>14</v>
      </c>
      <c r="C78" s="4" t="s">
        <v>271</v>
      </c>
      <c r="D78" s="16" t="s">
        <v>196</v>
      </c>
      <c r="E78" s="5" t="s">
        <v>688</v>
      </c>
      <c r="F78" s="3" t="s">
        <v>421</v>
      </c>
      <c r="G78" s="3" t="s">
        <v>422</v>
      </c>
      <c r="H78" s="3" t="str">
        <f t="shared" si="0"/>
        <v>comor_ulcere_gastritis</v>
      </c>
      <c r="I78" s="3" t="s">
        <v>659</v>
      </c>
      <c r="K78" s="3" t="s">
        <v>803</v>
      </c>
      <c r="L78" s="3" t="str">
        <f t="shared" si="1"/>
        <v>Gastric ulcer</v>
      </c>
      <c r="M78" s="4" t="str">
        <f t="shared" si="4"/>
        <v>0,No|1,Yes</v>
      </c>
      <c r="N78" s="3" t="str">
        <f t="shared" si="2"/>
        <v xml:space="preserve">Gastric ulcer </v>
      </c>
      <c r="Y78" s="3" t="str">
        <f t="shared" si="3"/>
        <v>@generic</v>
      </c>
      <c r="Z78" s="4" t="s">
        <v>200</v>
      </c>
      <c r="AA78" s="4" t="s">
        <v>328</v>
      </c>
    </row>
    <row r="79" spans="1:43">
      <c r="A79" s="15" t="s">
        <v>93</v>
      </c>
      <c r="B79" s="3" t="s">
        <v>14</v>
      </c>
      <c r="C79" s="4" t="s">
        <v>272</v>
      </c>
      <c r="D79" s="16" t="s">
        <v>196</v>
      </c>
      <c r="E79" s="5" t="s">
        <v>688</v>
      </c>
      <c r="F79" s="3" t="s">
        <v>423</v>
      </c>
      <c r="G79" s="3" t="s">
        <v>424</v>
      </c>
      <c r="H79" s="3" t="str">
        <f t="shared" si="0"/>
        <v>comor_thyroid_disorders</v>
      </c>
      <c r="I79" s="3" t="s">
        <v>659</v>
      </c>
      <c r="K79" s="3" t="s">
        <v>803</v>
      </c>
      <c r="L79" s="3" t="str">
        <f t="shared" si="1"/>
        <v>Thyroid_disorders</v>
      </c>
      <c r="M79" s="4" t="str">
        <f t="shared" si="4"/>
        <v>0,No|1,Yes</v>
      </c>
      <c r="N79" s="3" t="str">
        <f t="shared" si="2"/>
        <v>Thyroid disorders</v>
      </c>
      <c r="Y79" s="3" t="str">
        <f t="shared" si="3"/>
        <v>@generic</v>
      </c>
      <c r="Z79" s="4" t="s">
        <v>200</v>
      </c>
      <c r="AA79" s="4" t="s">
        <v>328</v>
      </c>
    </row>
    <row r="80" spans="1:43">
      <c r="A80" s="15" t="s">
        <v>93</v>
      </c>
      <c r="B80" s="3" t="s">
        <v>14</v>
      </c>
      <c r="C80" s="4" t="s">
        <v>273</v>
      </c>
      <c r="D80" s="16" t="s">
        <v>196</v>
      </c>
      <c r="E80" s="5" t="s">
        <v>688</v>
      </c>
      <c r="F80" s="3" t="s">
        <v>425</v>
      </c>
      <c r="G80" s="3" t="s">
        <v>425</v>
      </c>
      <c r="H80" s="3" t="str">
        <f t="shared" si="0"/>
        <v>comor_others_grouped</v>
      </c>
      <c r="I80" s="3" t="s">
        <v>659</v>
      </c>
      <c r="K80" s="3" t="s">
        <v>803</v>
      </c>
      <c r="L80" s="3" t="str">
        <f t="shared" si="1"/>
        <v xml:space="preserve">Others comorbidities </v>
      </c>
      <c r="M80" s="4" t="str">
        <f t="shared" si="4"/>
        <v>0,No|1,Yes</v>
      </c>
      <c r="N80" s="3" t="str">
        <f t="shared" si="2"/>
        <v xml:space="preserve">Others comorbidities </v>
      </c>
      <c r="Y80" s="3" t="str">
        <f t="shared" si="3"/>
        <v>@generic</v>
      </c>
      <c r="Z80" s="4" t="s">
        <v>200</v>
      </c>
      <c r="AA80" s="4" t="s">
        <v>328</v>
      </c>
    </row>
    <row r="81" spans="1:43" s="10" customFormat="1">
      <c r="A81" s="15" t="s">
        <v>93</v>
      </c>
      <c r="B81" s="3" t="s">
        <v>90</v>
      </c>
      <c r="C81" s="4" t="s">
        <v>329</v>
      </c>
      <c r="D81" s="21" t="s">
        <v>196</v>
      </c>
      <c r="E81" s="5" t="s">
        <v>688</v>
      </c>
      <c r="F81" s="3" t="s">
        <v>980</v>
      </c>
      <c r="G81" s="3" t="s">
        <v>426</v>
      </c>
      <c r="H81" s="3" t="str">
        <f t="shared" si="0"/>
        <v>bilat_bc</v>
      </c>
      <c r="I81" s="3" t="s">
        <v>659</v>
      </c>
      <c r="J81" s="3" t="str">
        <f>CONCATENATE("&lt;div class='rich-text-field-label'&gt;&lt;p style='text-align: center;'&gt;",B81,"&lt;/p&gt;&lt;/div&gt;")</f>
        <v>&lt;div class='rich-text-field-label'&gt;&lt;p style='text-align: center;'&gt;bc_diagnosis&lt;/p&gt;&lt;/div&gt;</v>
      </c>
      <c r="K81" s="3" t="s">
        <v>803</v>
      </c>
      <c r="L81" s="3" t="str">
        <f t="shared" si="1"/>
        <v>Bilateral tumor</v>
      </c>
      <c r="M81" s="4" t="str">
        <f t="shared" si="4"/>
        <v>0,No|1,Yes</v>
      </c>
      <c r="N81" s="3" t="str">
        <f t="shared" si="2"/>
        <v>Synchronous bilat BC (2nd BC diagnosis within the 6 months after the index BC diagnosis)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 t="str">
        <f t="shared" si="3"/>
        <v>@generic</v>
      </c>
      <c r="Z81" s="4" t="s">
        <v>246</v>
      </c>
      <c r="AA81" s="4" t="s">
        <v>195</v>
      </c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</row>
    <row r="82" spans="1:43" s="10" customFormat="1">
      <c r="A82" s="15" t="s">
        <v>93</v>
      </c>
      <c r="B82" s="3" t="s">
        <v>90</v>
      </c>
      <c r="C82" s="4" t="s">
        <v>146</v>
      </c>
      <c r="D82" s="21" t="s">
        <v>196</v>
      </c>
      <c r="E82" s="5" t="s">
        <v>688</v>
      </c>
      <c r="F82" s="3" t="s">
        <v>427</v>
      </c>
      <c r="G82" s="3" t="s">
        <v>126</v>
      </c>
      <c r="H82" s="3" t="str">
        <f t="shared" si="0"/>
        <v>inflammatory_BC</v>
      </c>
      <c r="I82" s="3" t="s">
        <v>659</v>
      </c>
      <c r="J82" s="3"/>
      <c r="K82" s="3" t="s">
        <v>803</v>
      </c>
      <c r="L82" s="3" t="str">
        <f t="shared" si="1"/>
        <v>Inflammatory BC</v>
      </c>
      <c r="M82" s="4" t="str">
        <f t="shared" si="4"/>
        <v>0,No|1,Yes</v>
      </c>
      <c r="N82" s="3" t="str">
        <f t="shared" si="2"/>
        <v xml:space="preserve">Inflammatory BC at diagnosis 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 t="str">
        <f t="shared" si="3"/>
        <v>@generic</v>
      </c>
      <c r="Z82" s="4" t="s">
        <v>195</v>
      </c>
      <c r="AA82" s="4" t="s">
        <v>195</v>
      </c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</row>
    <row r="83" spans="1:43" s="10" customFormat="1">
      <c r="A83" s="15" t="s">
        <v>93</v>
      </c>
      <c r="B83" s="3" t="s">
        <v>90</v>
      </c>
      <c r="C83" s="4" t="s">
        <v>214</v>
      </c>
      <c r="D83" s="21" t="s">
        <v>196</v>
      </c>
      <c r="E83" s="5" t="s">
        <v>697</v>
      </c>
      <c r="F83" s="3" t="s">
        <v>428</v>
      </c>
      <c r="G83" s="3" t="s">
        <v>429</v>
      </c>
      <c r="H83" s="3" t="str">
        <f t="shared" si="0"/>
        <v>moddiag</v>
      </c>
      <c r="I83" s="3" t="s">
        <v>659</v>
      </c>
      <c r="J83" s="3"/>
      <c r="K83" s="4" t="s">
        <v>804</v>
      </c>
      <c r="L83" s="3" t="str">
        <f t="shared" si="1"/>
        <v>Mode BC diagnosis</v>
      </c>
      <c r="M83" s="4" t="str">
        <f t="shared" si="4"/>
        <v>0,Radiologic|1,Clinical</v>
      </c>
      <c r="N83" s="3" t="str">
        <f t="shared" si="2"/>
        <v>Mode of BC diagnosis: radiological/clinical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 t="str">
        <f t="shared" si="3"/>
        <v>@generic</v>
      </c>
      <c r="Z83" s="4" t="s">
        <v>195</v>
      </c>
      <c r="AA83" s="4" t="s">
        <v>200</v>
      </c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</row>
    <row r="84" spans="1:43" s="10" customFormat="1">
      <c r="A84" s="15" t="s">
        <v>93</v>
      </c>
      <c r="B84" s="3" t="s">
        <v>90</v>
      </c>
      <c r="C84" s="4" t="s">
        <v>206</v>
      </c>
      <c r="D84" s="21" t="s">
        <v>196</v>
      </c>
      <c r="E84" s="4" t="s">
        <v>698</v>
      </c>
      <c r="F84" s="3" t="s">
        <v>430</v>
      </c>
      <c r="G84" s="3" t="s">
        <v>431</v>
      </c>
      <c r="H84" s="3" t="str">
        <f t="shared" ref="H84:H147" si="70">C84</f>
        <v>clin_multifocality</v>
      </c>
      <c r="I84" s="3" t="s">
        <v>659</v>
      </c>
      <c r="J84" s="3"/>
      <c r="K84" s="4" t="s">
        <v>804</v>
      </c>
      <c r="L84" s="3" t="str">
        <f t="shared" ref="L84:L147" si="71">G84</f>
        <v>Tumor focality</v>
      </c>
      <c r="M84" s="4" t="str">
        <f t="shared" ref="M84:M147" si="72">E84</f>
        <v>1,unifocal| 2,multifocal</v>
      </c>
      <c r="N84" s="3" t="str">
        <f t="shared" ref="N84:N147" si="73">F84</f>
        <v xml:space="preserve">Tumor focality at dignosis 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 t="str">
        <f t="shared" ref="Y84:Y147" si="74">CONCATENATE("@",A84)</f>
        <v>@generic</v>
      </c>
      <c r="Z84" s="4"/>
      <c r="AA84" s="4" t="s">
        <v>200</v>
      </c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</row>
    <row r="85" spans="1:43" s="10" customFormat="1">
      <c r="A85" s="15" t="s">
        <v>93</v>
      </c>
      <c r="B85" s="3" t="s">
        <v>90</v>
      </c>
      <c r="C85" s="4" t="s">
        <v>125</v>
      </c>
      <c r="D85" s="4" t="s">
        <v>8</v>
      </c>
      <c r="E85" s="4"/>
      <c r="F85" s="3" t="s">
        <v>330</v>
      </c>
      <c r="G85" s="3" t="s">
        <v>331</v>
      </c>
      <c r="H85" s="3" t="str">
        <f t="shared" si="70"/>
        <v>tclin</v>
      </c>
      <c r="I85" s="3" t="s">
        <v>659</v>
      </c>
      <c r="J85" s="3"/>
      <c r="K85" s="3" t="s">
        <v>804</v>
      </c>
      <c r="L85" s="3" t="str">
        <f t="shared" si="71"/>
        <v>Clinical Tumor size (mm)</v>
      </c>
      <c r="M85" s="4"/>
      <c r="N85" s="3" t="str">
        <f t="shared" si="73"/>
        <v>Clinical tumor size at diagnosis (mm)</v>
      </c>
      <c r="O85" s="3" t="s">
        <v>806</v>
      </c>
      <c r="P85" s="3"/>
      <c r="Q85" s="3"/>
      <c r="R85" s="3"/>
      <c r="S85" s="3"/>
      <c r="T85" s="3"/>
      <c r="U85" s="3"/>
      <c r="V85" s="3"/>
      <c r="W85" s="3"/>
      <c r="X85" s="3"/>
      <c r="Y85" s="3" t="str">
        <f t="shared" si="74"/>
        <v>@generic</v>
      </c>
      <c r="Z85" s="4" t="s">
        <v>195</v>
      </c>
      <c r="AA85" s="4" t="s">
        <v>195</v>
      </c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</row>
    <row r="86" spans="1:43" s="10" customFormat="1" ht="16">
      <c r="A86" s="15" t="s">
        <v>93</v>
      </c>
      <c r="B86" s="3" t="s">
        <v>90</v>
      </c>
      <c r="C86" s="4" t="s">
        <v>79</v>
      </c>
      <c r="D86" s="21" t="s">
        <v>196</v>
      </c>
      <c r="E86" s="4" t="s">
        <v>699</v>
      </c>
      <c r="F86" s="16" t="s">
        <v>432</v>
      </c>
      <c r="G86" s="16" t="s">
        <v>127</v>
      </c>
      <c r="H86" s="3" t="str">
        <f t="shared" si="70"/>
        <v>tuicc_5cl</v>
      </c>
      <c r="I86" s="3" t="s">
        <v>659</v>
      </c>
      <c r="J86" s="3"/>
      <c r="K86" s="4" t="s">
        <v>804</v>
      </c>
      <c r="L86" s="3" t="str">
        <f t="shared" si="71"/>
        <v>Clinical T stage (TNM)</v>
      </c>
      <c r="M86" s="4" t="str">
        <f t="shared" si="72"/>
        <v>0,T0|1,T1|2,T2|3,T3|4,T4</v>
      </c>
      <c r="N86" s="3" t="str">
        <f t="shared" si="73"/>
        <v>Clinical T stage (maximum size of a tumor at diagnosis), TNM.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 t="str">
        <f t="shared" si="74"/>
        <v>@generic</v>
      </c>
      <c r="Z86" s="4" t="s">
        <v>195</v>
      </c>
      <c r="AA86" s="22" t="s">
        <v>332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</row>
    <row r="87" spans="1:43" s="10" customFormat="1">
      <c r="A87" s="17" t="s">
        <v>94</v>
      </c>
      <c r="B87" s="3" t="s">
        <v>90</v>
      </c>
      <c r="C87" s="4" t="s">
        <v>16</v>
      </c>
      <c r="D87" s="21" t="s">
        <v>196</v>
      </c>
      <c r="E87" s="4" t="s">
        <v>700</v>
      </c>
      <c r="F87" s="16" t="s">
        <v>433</v>
      </c>
      <c r="G87" s="16" t="s">
        <v>127</v>
      </c>
      <c r="H87" s="3" t="str">
        <f t="shared" si="70"/>
        <v>tuicc_4cl</v>
      </c>
      <c r="I87" s="3" t="s">
        <v>659</v>
      </c>
      <c r="J87" s="3"/>
      <c r="K87" s="4" t="s">
        <v>804</v>
      </c>
      <c r="L87" s="3" t="str">
        <f t="shared" si="71"/>
        <v>Clinical T stage (TNM)</v>
      </c>
      <c r="M87" s="4" t="str">
        <f t="shared" si="72"/>
        <v>1,T0-T1,2,T2,3,T3,4,T4</v>
      </c>
      <c r="N87" s="3" t="str">
        <f t="shared" si="73"/>
        <v>Clinical T stage (maximum size of a tumor at diagnosis). 4 classes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 t="str">
        <f t="shared" si="74"/>
        <v>@derived</v>
      </c>
      <c r="Z87" s="4" t="s">
        <v>195</v>
      </c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</row>
    <row r="88" spans="1:43" s="10" customFormat="1">
      <c r="A88" s="17" t="s">
        <v>94</v>
      </c>
      <c r="B88" s="3" t="s">
        <v>90</v>
      </c>
      <c r="C88" s="4" t="s">
        <v>17</v>
      </c>
      <c r="D88" s="21" t="s">
        <v>196</v>
      </c>
      <c r="E88" s="4" t="s">
        <v>701</v>
      </c>
      <c r="F88" s="16" t="s">
        <v>434</v>
      </c>
      <c r="G88" s="16" t="s">
        <v>127</v>
      </c>
      <c r="H88" s="3" t="str">
        <f t="shared" si="70"/>
        <v>tuicc_3cl</v>
      </c>
      <c r="I88" s="3" t="s">
        <v>659</v>
      </c>
      <c r="J88" s="3"/>
      <c r="K88" s="4" t="s">
        <v>804</v>
      </c>
      <c r="L88" s="3" t="str">
        <f t="shared" si="71"/>
        <v>Clinical T stage (TNM)</v>
      </c>
      <c r="M88" s="4" t="str">
        <f t="shared" si="72"/>
        <v>1,T0-T1|2,T2|3,T3-T4</v>
      </c>
      <c r="N88" s="3" t="str">
        <f t="shared" si="73"/>
        <v>Clinical T stage (maximum size of a tumor at diagnosis). 3 classes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 t="str">
        <f t="shared" si="74"/>
        <v>@derived</v>
      </c>
      <c r="Z88" s="4" t="s">
        <v>195</v>
      </c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</row>
    <row r="89" spans="1:43" s="10" customFormat="1">
      <c r="A89" s="15" t="s">
        <v>93</v>
      </c>
      <c r="B89" s="3" t="s">
        <v>90</v>
      </c>
      <c r="C89" s="4" t="s">
        <v>19</v>
      </c>
      <c r="D89" s="21" t="s">
        <v>196</v>
      </c>
      <c r="E89" s="4" t="s">
        <v>702</v>
      </c>
      <c r="F89" s="16" t="s">
        <v>435</v>
      </c>
      <c r="G89" s="16" t="s">
        <v>128</v>
      </c>
      <c r="H89" s="3" t="str">
        <f t="shared" si="70"/>
        <v>nuicc_4cl</v>
      </c>
      <c r="I89" s="3" t="s">
        <v>659</v>
      </c>
      <c r="J89" s="3"/>
      <c r="K89" s="4" t="s">
        <v>804</v>
      </c>
      <c r="L89" s="3" t="str">
        <f t="shared" si="71"/>
        <v>Clinical N stage (TNM)</v>
      </c>
      <c r="M89" s="4" t="str">
        <f t="shared" si="72"/>
        <v>0,N0,1,N1|2,N2|3,N3</v>
      </c>
      <c r="N89" s="3" t="str">
        <f t="shared" si="73"/>
        <v>Clinical N stage at diagnosis (detected by imaging, clinical or histology)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 t="str">
        <f t="shared" si="74"/>
        <v>@generic</v>
      </c>
      <c r="Z89" s="4" t="s">
        <v>195</v>
      </c>
      <c r="AA89" s="4" t="s">
        <v>195</v>
      </c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</row>
    <row r="90" spans="1:43" s="10" customFormat="1">
      <c r="A90" s="17" t="s">
        <v>94</v>
      </c>
      <c r="B90" s="3" t="s">
        <v>90</v>
      </c>
      <c r="C90" s="4" t="s">
        <v>18</v>
      </c>
      <c r="D90" s="21" t="s">
        <v>196</v>
      </c>
      <c r="E90" s="4" t="s">
        <v>703</v>
      </c>
      <c r="F90" s="16" t="s">
        <v>436</v>
      </c>
      <c r="G90" s="16" t="s">
        <v>128</v>
      </c>
      <c r="H90" s="3" t="str">
        <f t="shared" si="70"/>
        <v>nuicc_2cl</v>
      </c>
      <c r="I90" s="3" t="s">
        <v>659</v>
      </c>
      <c r="J90" s="3"/>
      <c r="K90" s="4" t="s">
        <v>804</v>
      </c>
      <c r="L90" s="3" t="str">
        <f t="shared" si="71"/>
        <v>Clinical N stage (TNM)</v>
      </c>
      <c r="M90" s="4" t="str">
        <f t="shared" si="72"/>
        <v>0,N0,1,N1-N2-N3</v>
      </c>
      <c r="N90" s="3" t="str">
        <f t="shared" si="73"/>
        <v>Clinical N stage at diagnosis (detected by imaging, clinical or histology). 2 classes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 t="str">
        <f t="shared" si="74"/>
        <v>@derived</v>
      </c>
      <c r="Z90" s="4" t="s">
        <v>195</v>
      </c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</row>
    <row r="91" spans="1:43" s="10" customFormat="1">
      <c r="A91" s="15" t="s">
        <v>93</v>
      </c>
      <c r="B91" s="3" t="s">
        <v>90</v>
      </c>
      <c r="C91" s="4" t="s">
        <v>207</v>
      </c>
      <c r="D91" s="21" t="s">
        <v>196</v>
      </c>
      <c r="E91" s="4" t="s">
        <v>704</v>
      </c>
      <c r="F91" s="16" t="s">
        <v>437</v>
      </c>
      <c r="G91" s="16" t="s">
        <v>438</v>
      </c>
      <c r="H91" s="3" t="str">
        <f t="shared" si="70"/>
        <v>muicc</v>
      </c>
      <c r="I91" s="3" t="s">
        <v>659</v>
      </c>
      <c r="J91" s="3"/>
      <c r="K91" s="4" t="s">
        <v>804</v>
      </c>
      <c r="L91" s="3" t="str">
        <f t="shared" si="71"/>
        <v>Distant metastases (TNM)</v>
      </c>
      <c r="M91" s="4" t="str">
        <f t="shared" si="72"/>
        <v>0,M0|1,M1</v>
      </c>
      <c r="N91" s="3" t="str">
        <f t="shared" si="73"/>
        <v xml:space="preserve">Distant metastases at diagnosis (by clinical history, physical examination, and imaging studies) 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 t="str">
        <f t="shared" si="74"/>
        <v>@generic</v>
      </c>
      <c r="Z91" s="4" t="s">
        <v>195</v>
      </c>
      <c r="AA91" s="4" t="s">
        <v>195</v>
      </c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</row>
    <row r="92" spans="1:43" s="10" customFormat="1">
      <c r="A92" s="15" t="s">
        <v>93</v>
      </c>
      <c r="B92" s="4" t="s">
        <v>90</v>
      </c>
      <c r="C92" s="4" t="s">
        <v>136</v>
      </c>
      <c r="D92" s="4" t="s">
        <v>88</v>
      </c>
      <c r="E92" s="4"/>
      <c r="F92" s="3" t="s">
        <v>439</v>
      </c>
      <c r="G92" s="3" t="s">
        <v>440</v>
      </c>
      <c r="H92" s="3" t="str">
        <f t="shared" si="70"/>
        <v>dat_first_biopsy</v>
      </c>
      <c r="I92" s="3" t="s">
        <v>659</v>
      </c>
      <c r="J92" s="3"/>
      <c r="K92" s="3" t="s">
        <v>804</v>
      </c>
      <c r="L92" s="3" t="str">
        <f t="shared" si="71"/>
        <v xml:space="preserve">Date biopsy </v>
      </c>
      <c r="M92" s="4"/>
      <c r="N92" s="3" t="str">
        <f t="shared" si="73"/>
        <v>Date of first biopsy with cancer diagnosis</v>
      </c>
      <c r="O92" t="s">
        <v>805</v>
      </c>
      <c r="P92" s="3"/>
      <c r="Q92" s="3"/>
      <c r="R92" s="3"/>
      <c r="S92" s="3"/>
      <c r="T92" s="3"/>
      <c r="U92" s="3"/>
      <c r="V92" s="3"/>
      <c r="W92" s="3"/>
      <c r="X92" s="3"/>
      <c r="Y92" s="3" t="str">
        <f t="shared" si="74"/>
        <v>@generic</v>
      </c>
      <c r="Z92" s="18" t="s">
        <v>195</v>
      </c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spans="1:43" s="10" customFormat="1">
      <c r="A93" s="15" t="s">
        <v>93</v>
      </c>
      <c r="B93" s="3" t="s">
        <v>274</v>
      </c>
      <c r="C93" s="4" t="s">
        <v>129</v>
      </c>
      <c r="D93" s="16" t="s">
        <v>196</v>
      </c>
      <c r="E93" s="5" t="s">
        <v>705</v>
      </c>
      <c r="F93" s="16" t="s">
        <v>468</v>
      </c>
      <c r="G93" s="3" t="s">
        <v>441</v>
      </c>
      <c r="H93" s="3" t="str">
        <f t="shared" si="70"/>
        <v>er_status</v>
      </c>
      <c r="I93" s="3" t="s">
        <v>659</v>
      </c>
      <c r="J93" s="3" t="str">
        <f>CONCATENATE("&lt;div class='rich-text-field-label'&gt;&lt;p style='text-align: center;'&gt;",B93,"&lt;/p&gt;&lt;/div&gt;")</f>
        <v>&lt;div class='rich-text-field-label'&gt;&lt;p style='text-align: center;'&gt;bc_biology&lt;/p&gt;&lt;/div&gt;</v>
      </c>
      <c r="K93" s="4" t="s">
        <v>804</v>
      </c>
      <c r="L93" s="3" t="str">
        <f t="shared" si="71"/>
        <v xml:space="preserve">ER status </v>
      </c>
      <c r="M93" s="4" t="str">
        <f t="shared" si="72"/>
        <v>0,Negative|1,Positive</v>
      </c>
      <c r="N93" s="3" t="str">
        <f t="shared" si="73"/>
        <v>Estrogen receptors  on the baseline biopsy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 t="str">
        <f t="shared" si="74"/>
        <v>@generic</v>
      </c>
      <c r="Z93" s="3" t="s">
        <v>195</v>
      </c>
      <c r="AA93" s="4" t="s">
        <v>195</v>
      </c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spans="1:43">
      <c r="A94" s="15" t="s">
        <v>93</v>
      </c>
      <c r="B94" s="3" t="s">
        <v>274</v>
      </c>
      <c r="C94" s="4" t="s">
        <v>130</v>
      </c>
      <c r="D94" s="16" t="s">
        <v>196</v>
      </c>
      <c r="E94" s="5" t="s">
        <v>705</v>
      </c>
      <c r="F94" s="3" t="s">
        <v>467</v>
      </c>
      <c r="G94" s="3" t="s">
        <v>442</v>
      </c>
      <c r="H94" s="3" t="str">
        <f t="shared" si="70"/>
        <v>pr_status</v>
      </c>
      <c r="I94" s="3" t="s">
        <v>659</v>
      </c>
      <c r="K94" s="4" t="s">
        <v>804</v>
      </c>
      <c r="L94" s="3" t="str">
        <f t="shared" si="71"/>
        <v xml:space="preserve">PR status </v>
      </c>
      <c r="M94" s="4" t="str">
        <f t="shared" si="72"/>
        <v>0,Negative|1,Positive</v>
      </c>
      <c r="N94" s="3" t="str">
        <f t="shared" si="73"/>
        <v>Progesterone receptors on the baseline biopsy</v>
      </c>
      <c r="Y94" s="3" t="str">
        <f t="shared" si="74"/>
        <v>@generic</v>
      </c>
      <c r="Z94" s="3" t="s">
        <v>195</v>
      </c>
      <c r="AA94" s="3" t="s">
        <v>195</v>
      </c>
    </row>
    <row r="95" spans="1:43" s="10" customFormat="1">
      <c r="A95" s="17" t="s">
        <v>94</v>
      </c>
      <c r="B95" s="3" t="s">
        <v>274</v>
      </c>
      <c r="C95" s="4" t="s">
        <v>208</v>
      </c>
      <c r="D95" s="16" t="s">
        <v>196</v>
      </c>
      <c r="E95" s="5" t="s">
        <v>705</v>
      </c>
      <c r="F95" s="3" t="s">
        <v>469</v>
      </c>
      <c r="G95" s="3" t="s">
        <v>443</v>
      </c>
      <c r="H95" s="3" t="str">
        <f t="shared" si="70"/>
        <v>hr_status</v>
      </c>
      <c r="I95" s="3" t="s">
        <v>659</v>
      </c>
      <c r="J95" s="3"/>
      <c r="K95" s="4" t="s">
        <v>804</v>
      </c>
      <c r="L95" s="3" t="str">
        <f t="shared" si="71"/>
        <v xml:space="preserve">HR status </v>
      </c>
      <c r="M95" s="4" t="str">
        <f t="shared" si="72"/>
        <v>0,Negative|1,Positive</v>
      </c>
      <c r="N95" s="3" t="str">
        <f t="shared" si="73"/>
        <v>Hormone-receptors on the baseline biopsy (one or both of the estrogen  or progesterone receptors)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 t="str">
        <f t="shared" si="74"/>
        <v>@derived</v>
      </c>
      <c r="Z95" s="3" t="s">
        <v>195</v>
      </c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 spans="1:43" s="10" customFormat="1">
      <c r="A96" s="15" t="s">
        <v>93</v>
      </c>
      <c r="B96" s="3" t="s">
        <v>274</v>
      </c>
      <c r="C96" s="4" t="s">
        <v>132</v>
      </c>
      <c r="D96" s="16" t="s">
        <v>196</v>
      </c>
      <c r="E96" s="5" t="s">
        <v>706</v>
      </c>
      <c r="F96" s="3" t="s">
        <v>470</v>
      </c>
      <c r="G96" s="3" t="s">
        <v>444</v>
      </c>
      <c r="H96" s="3" t="str">
        <f t="shared" si="70"/>
        <v>er_intensity</v>
      </c>
      <c r="I96" s="3" t="s">
        <v>659</v>
      </c>
      <c r="J96" s="3"/>
      <c r="K96" s="4" t="s">
        <v>804</v>
      </c>
      <c r="L96" s="3" t="str">
        <f t="shared" si="71"/>
        <v>Intensity of ER</v>
      </c>
      <c r="M96" s="4" t="str">
        <f t="shared" si="72"/>
        <v>1,+,2,++|3,+++</v>
      </c>
      <c r="N96" s="3" t="str">
        <f t="shared" si="73"/>
        <v>Intensity of estrogen receptors on the baseline biopsy  (IS)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 t="str">
        <f t="shared" si="74"/>
        <v>@generic</v>
      </c>
      <c r="Z96" s="3" t="s">
        <v>195</v>
      </c>
      <c r="AA96" s="4" t="s">
        <v>200</v>
      </c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 spans="1:43">
      <c r="A97" s="15" t="s">
        <v>93</v>
      </c>
      <c r="B97" s="3" t="s">
        <v>274</v>
      </c>
      <c r="C97" s="4" t="s">
        <v>133</v>
      </c>
      <c r="D97" s="16" t="s">
        <v>196</v>
      </c>
      <c r="E97" s="5" t="s">
        <v>706</v>
      </c>
      <c r="F97" s="3" t="s">
        <v>471</v>
      </c>
      <c r="G97" s="3" t="s">
        <v>445</v>
      </c>
      <c r="H97" s="3" t="str">
        <f t="shared" si="70"/>
        <v>pr_intensity</v>
      </c>
      <c r="I97" s="3" t="s">
        <v>659</v>
      </c>
      <c r="K97" s="4" t="s">
        <v>804</v>
      </c>
      <c r="L97" s="3" t="str">
        <f t="shared" si="71"/>
        <v xml:space="preserve">Intensity of PR </v>
      </c>
      <c r="M97" s="4" t="str">
        <f t="shared" si="72"/>
        <v>1,+,2,++|3,+++</v>
      </c>
      <c r="N97" s="3" t="str">
        <f t="shared" si="73"/>
        <v>Intensity of progesterone receptors on the baseline biopsy  (IS)</v>
      </c>
      <c r="Y97" s="3" t="str">
        <f t="shared" si="74"/>
        <v>@generic</v>
      </c>
      <c r="Z97" s="3" t="s">
        <v>195</v>
      </c>
      <c r="AA97" s="4" t="s">
        <v>200</v>
      </c>
    </row>
    <row r="98" spans="1:43" s="10" customFormat="1">
      <c r="A98" s="15" t="s">
        <v>93</v>
      </c>
      <c r="B98" s="3" t="s">
        <v>274</v>
      </c>
      <c r="C98" s="4" t="s">
        <v>134</v>
      </c>
      <c r="D98" s="3" t="s">
        <v>23</v>
      </c>
      <c r="E98" s="4"/>
      <c r="F98" s="3" t="s">
        <v>472</v>
      </c>
      <c r="G98" s="3" t="s">
        <v>446</v>
      </c>
      <c r="H98" s="3" t="str">
        <f t="shared" si="70"/>
        <v>er_percentage</v>
      </c>
      <c r="I98" s="3" t="s">
        <v>659</v>
      </c>
      <c r="J98" s="3"/>
      <c r="K98" s="3" t="s">
        <v>804</v>
      </c>
      <c r="L98" s="3" t="str">
        <f t="shared" si="71"/>
        <v>Nuclear ER staining (%)</v>
      </c>
      <c r="M98" s="4"/>
      <c r="N98" s="3" t="str">
        <f t="shared" si="73"/>
        <v>Nuclear ER staining (%) (PS) on the baseline biopsy</v>
      </c>
      <c r="O98" s="4" t="s">
        <v>23</v>
      </c>
      <c r="P98" s="3"/>
      <c r="Q98" s="3"/>
      <c r="R98" s="3"/>
      <c r="S98" s="3"/>
      <c r="T98" s="3"/>
      <c r="U98" s="3"/>
      <c r="V98" s="3"/>
      <c r="W98" s="3"/>
      <c r="X98" s="3"/>
      <c r="Y98" s="3" t="str">
        <f t="shared" si="74"/>
        <v>@generic</v>
      </c>
      <c r="Z98" s="3" t="s">
        <v>195</v>
      </c>
      <c r="AA98" s="4" t="s">
        <v>195</v>
      </c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</row>
    <row r="99" spans="1:43">
      <c r="A99" s="15" t="s">
        <v>93</v>
      </c>
      <c r="B99" s="3" t="s">
        <v>274</v>
      </c>
      <c r="C99" s="4" t="s">
        <v>135</v>
      </c>
      <c r="D99" s="3" t="s">
        <v>23</v>
      </c>
      <c r="F99" s="3" t="s">
        <v>473</v>
      </c>
      <c r="G99" s="3" t="s">
        <v>447</v>
      </c>
      <c r="H99" s="3" t="str">
        <f t="shared" si="70"/>
        <v>pr_percentage</v>
      </c>
      <c r="I99" s="3" t="s">
        <v>659</v>
      </c>
      <c r="K99" s="3" t="s">
        <v>804</v>
      </c>
      <c r="L99" s="3" t="str">
        <f t="shared" si="71"/>
        <v>Nuclear PR staining (%)</v>
      </c>
      <c r="M99" s="4"/>
      <c r="N99" s="3" t="str">
        <f t="shared" si="73"/>
        <v>Nuclear PR staining (%) (PS) on the baseline biopsy</v>
      </c>
      <c r="O99" s="4" t="s">
        <v>23</v>
      </c>
      <c r="Y99" s="3" t="str">
        <f t="shared" si="74"/>
        <v>@generic</v>
      </c>
      <c r="Z99" s="3" t="s">
        <v>195</v>
      </c>
      <c r="AA99" s="3" t="s">
        <v>195</v>
      </c>
    </row>
    <row r="100" spans="1:43">
      <c r="A100" s="15" t="s">
        <v>93</v>
      </c>
      <c r="B100" s="3" t="s">
        <v>274</v>
      </c>
      <c r="C100" s="4" t="s">
        <v>334</v>
      </c>
      <c r="D100" s="3" t="s">
        <v>23</v>
      </c>
      <c r="F100" s="3" t="s">
        <v>474</v>
      </c>
      <c r="G100" s="3" t="s">
        <v>448</v>
      </c>
      <c r="H100" s="3" t="str">
        <f t="shared" si="70"/>
        <v>er_allred</v>
      </c>
      <c r="I100" s="3" t="s">
        <v>659</v>
      </c>
      <c r="K100" s="3" t="s">
        <v>804</v>
      </c>
      <c r="L100" s="3" t="str">
        <f t="shared" si="71"/>
        <v xml:space="preserve">ER Allred scoring </v>
      </c>
      <c r="M100" s="4"/>
      <c r="N100" s="3" t="str">
        <f t="shared" si="73"/>
        <v>ER Allred scoring [Total Score( PS+IS)=0-8] on the baseline biopsy</v>
      </c>
      <c r="O100" s="4" t="s">
        <v>23</v>
      </c>
      <c r="Y100" s="3" t="str">
        <f t="shared" si="74"/>
        <v>@generic</v>
      </c>
      <c r="AA100" s="3" t="s">
        <v>195</v>
      </c>
    </row>
    <row r="101" spans="1:43">
      <c r="A101" s="15" t="s">
        <v>93</v>
      </c>
      <c r="B101" s="3" t="s">
        <v>274</v>
      </c>
      <c r="C101" s="4" t="s">
        <v>335</v>
      </c>
      <c r="D101" s="3" t="s">
        <v>23</v>
      </c>
      <c r="F101" s="3" t="s">
        <v>475</v>
      </c>
      <c r="G101" s="3" t="s">
        <v>449</v>
      </c>
      <c r="H101" s="3" t="str">
        <f t="shared" si="70"/>
        <v>pr_allred</v>
      </c>
      <c r="I101" s="3" t="s">
        <v>659</v>
      </c>
      <c r="K101" s="3" t="s">
        <v>804</v>
      </c>
      <c r="L101" s="3" t="str">
        <f t="shared" si="71"/>
        <v>PR Allred scoring</v>
      </c>
      <c r="M101" s="4"/>
      <c r="N101" s="3" t="str">
        <f t="shared" si="73"/>
        <v>PR Allred scoring [Total Score( PS+IS)=0-8] on the baseline biopsy</v>
      </c>
      <c r="O101" s="4" t="s">
        <v>23</v>
      </c>
      <c r="Y101" s="3" t="str">
        <f t="shared" si="74"/>
        <v>@generic</v>
      </c>
      <c r="AA101" s="3" t="s">
        <v>195</v>
      </c>
    </row>
    <row r="102" spans="1:43">
      <c r="A102" s="15" t="s">
        <v>93</v>
      </c>
      <c r="B102" s="3" t="s">
        <v>274</v>
      </c>
      <c r="C102" s="4" t="s">
        <v>131</v>
      </c>
      <c r="D102" s="16" t="s">
        <v>196</v>
      </c>
      <c r="E102" s="5" t="s">
        <v>705</v>
      </c>
      <c r="F102" s="3" t="s">
        <v>476</v>
      </c>
      <c r="G102" s="3" t="s">
        <v>450</v>
      </c>
      <c r="H102" s="3" t="str">
        <f t="shared" si="70"/>
        <v>her2_status</v>
      </c>
      <c r="I102" s="3" t="s">
        <v>659</v>
      </c>
      <c r="K102" s="4" t="s">
        <v>804</v>
      </c>
      <c r="L102" s="3" t="str">
        <f t="shared" si="71"/>
        <v xml:space="preserve">Her2 status </v>
      </c>
      <c r="M102" s="4" t="str">
        <f t="shared" si="72"/>
        <v>0,Negative|1,Positive</v>
      </c>
      <c r="N102" s="3" t="str">
        <f t="shared" si="73"/>
        <v>Her2 status on the baseline biopsy</v>
      </c>
      <c r="Y102" s="3" t="str">
        <f t="shared" si="74"/>
        <v>@generic</v>
      </c>
      <c r="Z102" s="3" t="s">
        <v>195</v>
      </c>
      <c r="AA102" s="3" t="s">
        <v>195</v>
      </c>
    </row>
    <row r="103" spans="1:43">
      <c r="A103" s="17" t="s">
        <v>94</v>
      </c>
      <c r="B103" s="3" t="s">
        <v>274</v>
      </c>
      <c r="C103" s="4" t="s">
        <v>210</v>
      </c>
      <c r="D103" s="16" t="s">
        <v>196</v>
      </c>
      <c r="E103" s="5" t="s">
        <v>707</v>
      </c>
      <c r="F103" s="3" t="s">
        <v>477</v>
      </c>
      <c r="G103" s="3" t="s">
        <v>451</v>
      </c>
      <c r="H103" s="3" t="str">
        <f t="shared" si="70"/>
        <v>luminal</v>
      </c>
      <c r="I103" s="3" t="s">
        <v>659</v>
      </c>
      <c r="K103" s="4" t="s">
        <v>804</v>
      </c>
      <c r="L103" s="3" t="str">
        <f t="shared" si="71"/>
        <v xml:space="preserve">Luminal </v>
      </c>
      <c r="M103" s="4" t="str">
        <f t="shared" si="72"/>
        <v>0,Non luminal|1,Luminal</v>
      </c>
      <c r="N103" s="3" t="str">
        <f t="shared" si="73"/>
        <v>Luminal BC subtype based on the baseline biopsy</v>
      </c>
      <c r="Y103" s="3" t="str">
        <f t="shared" si="74"/>
        <v>@derived</v>
      </c>
      <c r="Z103" s="3" t="s">
        <v>195</v>
      </c>
    </row>
    <row r="104" spans="1:43">
      <c r="A104" s="17" t="s">
        <v>94</v>
      </c>
      <c r="B104" s="3" t="s">
        <v>274</v>
      </c>
      <c r="C104" s="4" t="s">
        <v>211</v>
      </c>
      <c r="D104" s="16" t="s">
        <v>196</v>
      </c>
      <c r="E104" s="5" t="s">
        <v>708</v>
      </c>
      <c r="F104" s="3" t="s">
        <v>478</v>
      </c>
      <c r="G104" s="3" t="s">
        <v>452</v>
      </c>
      <c r="H104" s="3" t="str">
        <f t="shared" si="70"/>
        <v>tnbc</v>
      </c>
      <c r="I104" s="3" t="s">
        <v>659</v>
      </c>
      <c r="K104" s="4" t="s">
        <v>804</v>
      </c>
      <c r="L104" s="3" t="str">
        <f t="shared" si="71"/>
        <v>TNBC</v>
      </c>
      <c r="M104" s="4" t="str">
        <f t="shared" si="72"/>
        <v>0,Non TNBC|1,TNBC</v>
      </c>
      <c r="N104" s="3" t="str">
        <f t="shared" si="73"/>
        <v>TNBC BC subtype based on the baseline biopsy</v>
      </c>
      <c r="Y104" s="3" t="str">
        <f t="shared" si="74"/>
        <v>@derived</v>
      </c>
      <c r="Z104" s="3" t="s">
        <v>195</v>
      </c>
    </row>
    <row r="105" spans="1:43">
      <c r="A105" s="17" t="s">
        <v>94</v>
      </c>
      <c r="B105" s="3" t="s">
        <v>274</v>
      </c>
      <c r="C105" s="3" t="s">
        <v>212</v>
      </c>
      <c r="D105" s="16" t="s">
        <v>196</v>
      </c>
      <c r="E105" s="3" t="s">
        <v>709</v>
      </c>
      <c r="F105" s="3" t="s">
        <v>479</v>
      </c>
      <c r="G105" s="3" t="s">
        <v>20</v>
      </c>
      <c r="H105" s="3" t="str">
        <f t="shared" si="70"/>
        <v>subtype</v>
      </c>
      <c r="I105" s="3" t="s">
        <v>659</v>
      </c>
      <c r="K105" s="4" t="s">
        <v>804</v>
      </c>
      <c r="L105" s="3" t="str">
        <f t="shared" si="71"/>
        <v>BC subtype</v>
      </c>
      <c r="M105" s="4" t="str">
        <f t="shared" si="72"/>
        <v>1,luminal|2,TNBC|3,HER2+</v>
      </c>
      <c r="N105" s="3" t="str">
        <f t="shared" si="73"/>
        <v>BC subtype (3 classes) based on the baseline biopsy</v>
      </c>
      <c r="Y105" s="3" t="str">
        <f t="shared" si="74"/>
        <v>@derived</v>
      </c>
      <c r="Z105" s="3" t="s">
        <v>195</v>
      </c>
    </row>
    <row r="106" spans="1:43">
      <c r="A106" s="17" t="s">
        <v>94</v>
      </c>
      <c r="B106" s="3" t="s">
        <v>274</v>
      </c>
      <c r="C106" s="3" t="s">
        <v>21</v>
      </c>
      <c r="D106" s="16" t="s">
        <v>196</v>
      </c>
      <c r="E106" s="3" t="s">
        <v>710</v>
      </c>
      <c r="F106" s="3" t="s">
        <v>480</v>
      </c>
      <c r="G106" s="3" t="s">
        <v>20</v>
      </c>
      <c r="H106" s="3" t="str">
        <f t="shared" si="70"/>
        <v>subtype4</v>
      </c>
      <c r="I106" s="3" t="s">
        <v>659</v>
      </c>
      <c r="K106" s="4" t="s">
        <v>804</v>
      </c>
      <c r="L106" s="3" t="str">
        <f t="shared" si="71"/>
        <v>BC subtype</v>
      </c>
      <c r="M106" s="4" t="str">
        <f t="shared" si="72"/>
        <v>1,luminal|2,TNBC|3,HER2+/HR+|4,HER2+/HR-</v>
      </c>
      <c r="N106" s="3" t="str">
        <f t="shared" si="73"/>
        <v>BC subtype (4 classes) based on the baseline biopsy</v>
      </c>
      <c r="Y106" s="3" t="str">
        <f t="shared" si="74"/>
        <v>@derived</v>
      </c>
      <c r="Z106" s="3" t="s">
        <v>195</v>
      </c>
    </row>
    <row r="107" spans="1:43">
      <c r="A107" s="17" t="s">
        <v>94</v>
      </c>
      <c r="B107" s="3" t="s">
        <v>274</v>
      </c>
      <c r="C107" s="3" t="s">
        <v>22</v>
      </c>
      <c r="D107" s="16" t="s">
        <v>196</v>
      </c>
      <c r="E107" s="3" t="s">
        <v>711</v>
      </c>
      <c r="F107" s="3" t="s">
        <v>481</v>
      </c>
      <c r="G107" s="3" t="s">
        <v>20</v>
      </c>
      <c r="H107" s="3" t="str">
        <f t="shared" si="70"/>
        <v>subtype5</v>
      </c>
      <c r="I107" s="3" t="s">
        <v>659</v>
      </c>
      <c r="K107" s="4" t="s">
        <v>804</v>
      </c>
      <c r="L107" s="3" t="str">
        <f t="shared" si="71"/>
        <v>BC subtype</v>
      </c>
      <c r="M107" s="4" t="str">
        <f t="shared" si="72"/>
        <v>1,luminal A|2,luminal B|3,TNBC|4,HER2+/RH+|5,HER2+/RH-</v>
      </c>
      <c r="N107" s="3" t="str">
        <f t="shared" si="73"/>
        <v>BC subtype (5 classes) based on the baseline biopsy</v>
      </c>
      <c r="Y107" s="3" t="str">
        <f t="shared" si="74"/>
        <v>@derived</v>
      </c>
      <c r="Z107" s="3" t="s">
        <v>195</v>
      </c>
    </row>
    <row r="108" spans="1:43" s="10" customFormat="1">
      <c r="A108" s="17" t="s">
        <v>94</v>
      </c>
      <c r="B108" s="3" t="s">
        <v>274</v>
      </c>
      <c r="C108" s="4" t="s">
        <v>137</v>
      </c>
      <c r="D108" s="16" t="s">
        <v>196</v>
      </c>
      <c r="E108" s="5" t="s">
        <v>705</v>
      </c>
      <c r="F108" s="4" t="s">
        <v>611</v>
      </c>
      <c r="G108" s="4" t="s">
        <v>619</v>
      </c>
      <c r="H108" s="3" t="str">
        <f t="shared" si="70"/>
        <v>er_status_1_perc</v>
      </c>
      <c r="I108" s="3" t="s">
        <v>659</v>
      </c>
      <c r="J108" s="3"/>
      <c r="K108" s="4" t="s">
        <v>804</v>
      </c>
      <c r="L108" s="3" t="str">
        <f t="shared" si="71"/>
        <v>ER (1%)</v>
      </c>
      <c r="M108" s="4" t="str">
        <f t="shared" si="72"/>
        <v>0,Negative|1,Positive</v>
      </c>
      <c r="N108" s="3" t="str">
        <f t="shared" si="73"/>
        <v>Estrogen receptors, 1% cut-off (American guide)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 t="str">
        <f t="shared" si="74"/>
        <v>@derived</v>
      </c>
      <c r="Z108" s="3" t="s">
        <v>195</v>
      </c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</row>
    <row r="109" spans="1:43" s="10" customFormat="1">
      <c r="A109" s="17" t="s">
        <v>94</v>
      </c>
      <c r="B109" s="3" t="s">
        <v>274</v>
      </c>
      <c r="C109" s="4" t="s">
        <v>138</v>
      </c>
      <c r="D109" s="16" t="s">
        <v>196</v>
      </c>
      <c r="E109" s="5" t="s">
        <v>705</v>
      </c>
      <c r="F109" s="4" t="s">
        <v>612</v>
      </c>
      <c r="G109" s="4" t="s">
        <v>620</v>
      </c>
      <c r="H109" s="3" t="str">
        <f t="shared" si="70"/>
        <v>pr_status_1_perc</v>
      </c>
      <c r="I109" s="3" t="s">
        <v>659</v>
      </c>
      <c r="J109" s="3"/>
      <c r="K109" s="4" t="s">
        <v>804</v>
      </c>
      <c r="L109" s="3" t="str">
        <f t="shared" si="71"/>
        <v>PR (1%)</v>
      </c>
      <c r="M109" s="4" t="str">
        <f t="shared" si="72"/>
        <v>0,Negative|1,Positive</v>
      </c>
      <c r="N109" s="3" t="str">
        <f t="shared" si="73"/>
        <v>Progesterone receptors, 1% cut-off (American guide)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 t="str">
        <f t="shared" si="74"/>
        <v>@derived</v>
      </c>
      <c r="Z109" s="3" t="s">
        <v>195</v>
      </c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</row>
    <row r="110" spans="1:43" s="10" customFormat="1">
      <c r="A110" s="17" t="s">
        <v>94</v>
      </c>
      <c r="B110" s="3" t="s">
        <v>274</v>
      </c>
      <c r="C110" s="4" t="s">
        <v>209</v>
      </c>
      <c r="D110" s="16" t="s">
        <v>196</v>
      </c>
      <c r="E110" s="5" t="s">
        <v>705</v>
      </c>
      <c r="F110" s="4" t="s">
        <v>613</v>
      </c>
      <c r="G110" s="4" t="s">
        <v>621</v>
      </c>
      <c r="H110" s="3" t="str">
        <f t="shared" si="70"/>
        <v>hr_status_1_perc</v>
      </c>
      <c r="I110" s="3" t="s">
        <v>659</v>
      </c>
      <c r="J110" s="3"/>
      <c r="K110" s="4" t="s">
        <v>804</v>
      </c>
      <c r="L110" s="3" t="str">
        <f t="shared" si="71"/>
        <v>HR (1%)</v>
      </c>
      <c r="M110" s="4" t="str">
        <f t="shared" si="72"/>
        <v>0,Negative|1,Positive</v>
      </c>
      <c r="N110" s="3" t="str">
        <f t="shared" si="73"/>
        <v>Hormone-receptors, 1% cut-off (American guide)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 t="str">
        <f t="shared" si="74"/>
        <v>@derived</v>
      </c>
      <c r="Z110" s="3" t="s">
        <v>195</v>
      </c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</row>
    <row r="111" spans="1:43" s="10" customFormat="1">
      <c r="A111" s="17" t="s">
        <v>94</v>
      </c>
      <c r="B111" s="3" t="s">
        <v>274</v>
      </c>
      <c r="C111" s="4" t="s">
        <v>275</v>
      </c>
      <c r="D111" s="16" t="s">
        <v>196</v>
      </c>
      <c r="E111" s="5" t="s">
        <v>707</v>
      </c>
      <c r="F111" s="4" t="s">
        <v>614</v>
      </c>
      <c r="G111" s="4" t="s">
        <v>622</v>
      </c>
      <c r="H111" s="3" t="str">
        <f t="shared" si="70"/>
        <v>luminal_1_perc</v>
      </c>
      <c r="I111" s="3" t="s">
        <v>659</v>
      </c>
      <c r="J111" s="3"/>
      <c r="K111" s="4" t="s">
        <v>804</v>
      </c>
      <c r="L111" s="3" t="str">
        <f t="shared" si="71"/>
        <v>Luminal  (1%)</v>
      </c>
      <c r="M111" s="4" t="str">
        <f t="shared" si="72"/>
        <v>0,Non luminal|1,Luminal</v>
      </c>
      <c r="N111" s="3" t="str">
        <f t="shared" si="73"/>
        <v>Luminal BC subtype, 1% cut-off (American guide)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 t="str">
        <f t="shared" si="74"/>
        <v>@derived</v>
      </c>
      <c r="Z111" s="3" t="s">
        <v>195</v>
      </c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</row>
    <row r="112" spans="1:43" s="10" customFormat="1">
      <c r="A112" s="17" t="s">
        <v>94</v>
      </c>
      <c r="B112" s="3" t="s">
        <v>274</v>
      </c>
      <c r="C112" s="4" t="s">
        <v>276</v>
      </c>
      <c r="D112" s="16" t="s">
        <v>196</v>
      </c>
      <c r="E112" s="5" t="s">
        <v>708</v>
      </c>
      <c r="F112" s="4" t="s">
        <v>615</v>
      </c>
      <c r="G112" s="4" t="s">
        <v>623</v>
      </c>
      <c r="H112" s="3" t="str">
        <f t="shared" si="70"/>
        <v>tnbc_1_perc</v>
      </c>
      <c r="I112" s="3" t="s">
        <v>659</v>
      </c>
      <c r="J112" s="3"/>
      <c r="K112" s="4" t="s">
        <v>804</v>
      </c>
      <c r="L112" s="3" t="str">
        <f t="shared" si="71"/>
        <v>TNBC (1%)</v>
      </c>
      <c r="M112" s="4" t="str">
        <f t="shared" si="72"/>
        <v>0,Non TNBC|1,TNBC</v>
      </c>
      <c r="N112" s="3" t="str">
        <f t="shared" si="73"/>
        <v>TNBC BC subtype , 1% cut-off (American guide)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 t="str">
        <f t="shared" si="74"/>
        <v>@derived</v>
      </c>
      <c r="Z112" s="3" t="s">
        <v>195</v>
      </c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</row>
    <row r="113" spans="1:43">
      <c r="A113" s="17" t="s">
        <v>94</v>
      </c>
      <c r="B113" s="3" t="s">
        <v>274</v>
      </c>
      <c r="C113" s="3" t="s">
        <v>213</v>
      </c>
      <c r="D113" s="16" t="s">
        <v>196</v>
      </c>
      <c r="E113" s="3" t="s">
        <v>709</v>
      </c>
      <c r="F113" s="4" t="s">
        <v>616</v>
      </c>
      <c r="G113" s="4" t="s">
        <v>624</v>
      </c>
      <c r="H113" s="3" t="str">
        <f t="shared" si="70"/>
        <v>subtype_1_perc</v>
      </c>
      <c r="I113" s="3" t="s">
        <v>659</v>
      </c>
      <c r="K113" s="4" t="s">
        <v>804</v>
      </c>
      <c r="L113" s="3" t="str">
        <f t="shared" si="71"/>
        <v>BC subtype (1%)</v>
      </c>
      <c r="M113" s="4" t="str">
        <f t="shared" si="72"/>
        <v>1,luminal|2,TNBC|3,HER2+</v>
      </c>
      <c r="N113" s="3" t="str">
        <f t="shared" si="73"/>
        <v>BC subtype (3 classes) , 1% cut-off (American guide)</v>
      </c>
      <c r="Y113" s="3" t="str">
        <f t="shared" si="74"/>
        <v>@derived</v>
      </c>
      <c r="Z113" s="3" t="s">
        <v>195</v>
      </c>
    </row>
    <row r="114" spans="1:43">
      <c r="A114" s="17" t="s">
        <v>94</v>
      </c>
      <c r="B114" s="3" t="s">
        <v>274</v>
      </c>
      <c r="C114" s="3" t="s">
        <v>139</v>
      </c>
      <c r="D114" s="16" t="s">
        <v>196</v>
      </c>
      <c r="E114" s="3" t="s">
        <v>712</v>
      </c>
      <c r="F114" s="4" t="s">
        <v>617</v>
      </c>
      <c r="G114" s="4" t="s">
        <v>624</v>
      </c>
      <c r="H114" s="3" t="str">
        <f t="shared" si="70"/>
        <v>subtype4_1_perc</v>
      </c>
      <c r="I114" s="3" t="s">
        <v>659</v>
      </c>
      <c r="K114" s="4" t="s">
        <v>804</v>
      </c>
      <c r="L114" s="3" t="str">
        <f t="shared" si="71"/>
        <v>BC subtype (1%)</v>
      </c>
      <c r="M114" s="4" t="str">
        <f t="shared" si="72"/>
        <v>1,luminal|2,TNBC|3,HER2+/RH+|4,HER2+/RH-</v>
      </c>
      <c r="N114" s="3" t="str">
        <f t="shared" si="73"/>
        <v>BC subtype (4 classes) , 1% cut-off (American guide)</v>
      </c>
      <c r="Y114" s="3" t="str">
        <f t="shared" si="74"/>
        <v>@derived</v>
      </c>
      <c r="Z114" s="3" t="s">
        <v>195</v>
      </c>
    </row>
    <row r="115" spans="1:43">
      <c r="A115" s="17" t="s">
        <v>94</v>
      </c>
      <c r="B115" s="3" t="s">
        <v>274</v>
      </c>
      <c r="C115" s="3" t="s">
        <v>140</v>
      </c>
      <c r="D115" s="16" t="s">
        <v>196</v>
      </c>
      <c r="E115" s="3" t="s">
        <v>711</v>
      </c>
      <c r="F115" s="4" t="s">
        <v>618</v>
      </c>
      <c r="G115" s="4" t="s">
        <v>624</v>
      </c>
      <c r="H115" s="3" t="str">
        <f t="shared" si="70"/>
        <v>subtype5_1_perc</v>
      </c>
      <c r="I115" s="3" t="s">
        <v>659</v>
      </c>
      <c r="K115" s="4" t="s">
        <v>804</v>
      </c>
      <c r="L115" s="3" t="str">
        <f t="shared" si="71"/>
        <v>BC subtype (1%)</v>
      </c>
      <c r="M115" s="4" t="str">
        <f t="shared" si="72"/>
        <v>1,luminal A|2,luminal B|3,TNBC|4,HER2+/RH+|5,HER2+/RH-</v>
      </c>
      <c r="N115" s="3" t="str">
        <f t="shared" si="73"/>
        <v>BC subtype (5 classes) , 1% cut-off (American guide)</v>
      </c>
      <c r="Y115" s="3" t="str">
        <f t="shared" si="74"/>
        <v>@derived</v>
      </c>
      <c r="Z115" s="3" t="s">
        <v>195</v>
      </c>
    </row>
    <row r="116" spans="1:43">
      <c r="A116" s="15" t="s">
        <v>93</v>
      </c>
      <c r="B116" s="3" t="s">
        <v>274</v>
      </c>
      <c r="C116" s="4" t="s">
        <v>215</v>
      </c>
      <c r="D116" s="16" t="s">
        <v>196</v>
      </c>
      <c r="E116" s="4" t="s">
        <v>713</v>
      </c>
      <c r="F116" s="3" t="s">
        <v>453</v>
      </c>
      <c r="G116" s="3" t="s">
        <v>27</v>
      </c>
      <c r="H116" s="3" t="str">
        <f t="shared" si="70"/>
        <v>histo_5cl</v>
      </c>
      <c r="I116" s="3" t="s">
        <v>659</v>
      </c>
      <c r="K116" s="4" t="s">
        <v>804</v>
      </c>
      <c r="L116" s="3" t="str">
        <f t="shared" si="71"/>
        <v>Histological type</v>
      </c>
      <c r="M116" s="4" t="str">
        <f t="shared" si="72"/>
        <v xml:space="preserve">1,NST|2,Lobular|3,Mucinous|4,Tubulous|9,Others  </v>
      </c>
      <c r="N116" s="3" t="str">
        <f t="shared" si="73"/>
        <v>Histological type (5 classes)</v>
      </c>
      <c r="Y116" s="3" t="str">
        <f t="shared" si="74"/>
        <v>@generic</v>
      </c>
      <c r="Z116" s="4" t="s">
        <v>195</v>
      </c>
      <c r="AA116" s="22" t="s">
        <v>332</v>
      </c>
    </row>
    <row r="117" spans="1:43">
      <c r="A117" s="17" t="s">
        <v>94</v>
      </c>
      <c r="B117" s="3" t="s">
        <v>274</v>
      </c>
      <c r="C117" s="4" t="s">
        <v>143</v>
      </c>
      <c r="D117" s="21" t="s">
        <v>196</v>
      </c>
      <c r="E117" s="4" t="s">
        <v>714</v>
      </c>
      <c r="F117" s="3" t="s">
        <v>454</v>
      </c>
      <c r="G117" s="3" t="s">
        <v>27</v>
      </c>
      <c r="H117" s="3" t="str">
        <f t="shared" si="70"/>
        <v>histo_4cl</v>
      </c>
      <c r="I117" s="3" t="s">
        <v>659</v>
      </c>
      <c r="K117" s="4" t="s">
        <v>804</v>
      </c>
      <c r="L117" s="3" t="str">
        <f t="shared" si="71"/>
        <v>Histological type</v>
      </c>
      <c r="M117" s="4" t="str">
        <f t="shared" si="72"/>
        <v xml:space="preserve">1,NST|2,Lobular|3,Mucinous|9,Others  </v>
      </c>
      <c r="N117" s="3" t="str">
        <f t="shared" si="73"/>
        <v>Histological type (4 classes)</v>
      </c>
      <c r="Y117" s="3" t="str">
        <f t="shared" si="74"/>
        <v>@derived</v>
      </c>
      <c r="Z117" s="4" t="s">
        <v>195</v>
      </c>
    </row>
    <row r="118" spans="1:43">
      <c r="A118" s="17" t="s">
        <v>94</v>
      </c>
      <c r="B118" s="3" t="s">
        <v>274</v>
      </c>
      <c r="C118" s="4" t="s">
        <v>142</v>
      </c>
      <c r="D118" s="21" t="s">
        <v>196</v>
      </c>
      <c r="E118" s="4" t="s">
        <v>715</v>
      </c>
      <c r="F118" s="3" t="s">
        <v>455</v>
      </c>
      <c r="G118" s="3" t="s">
        <v>27</v>
      </c>
      <c r="H118" s="3" t="str">
        <f t="shared" si="70"/>
        <v>histo_3cl</v>
      </c>
      <c r="I118" s="3" t="s">
        <v>659</v>
      </c>
      <c r="K118" s="4" t="s">
        <v>804</v>
      </c>
      <c r="L118" s="3" t="str">
        <f t="shared" si="71"/>
        <v>Histological type</v>
      </c>
      <c r="M118" s="4" t="str">
        <f t="shared" si="72"/>
        <v xml:space="preserve">1,NST|2,Lobular|9,Others  </v>
      </c>
      <c r="N118" s="3" t="str">
        <f t="shared" si="73"/>
        <v>Histological type (3 classes)</v>
      </c>
      <c r="Y118" s="3" t="str">
        <f t="shared" si="74"/>
        <v>@derived</v>
      </c>
      <c r="Z118" s="4" t="s">
        <v>195</v>
      </c>
    </row>
    <row r="119" spans="1:43">
      <c r="A119" s="17" t="s">
        <v>94</v>
      </c>
      <c r="B119" s="3" t="s">
        <v>274</v>
      </c>
      <c r="C119" s="4" t="s">
        <v>141</v>
      </c>
      <c r="D119" s="21" t="s">
        <v>196</v>
      </c>
      <c r="E119" s="4" t="s">
        <v>716</v>
      </c>
      <c r="F119" s="3" t="s">
        <v>456</v>
      </c>
      <c r="G119" s="3" t="s">
        <v>27</v>
      </c>
      <c r="H119" s="3" t="str">
        <f t="shared" si="70"/>
        <v>histo_2cl</v>
      </c>
      <c r="I119" s="3" t="s">
        <v>659</v>
      </c>
      <c r="K119" s="4" t="s">
        <v>804</v>
      </c>
      <c r="L119" s="3" t="str">
        <f t="shared" si="71"/>
        <v>Histological type</v>
      </c>
      <c r="M119" s="4" t="str">
        <f t="shared" si="72"/>
        <v xml:space="preserve">1,NST|2,Others  </v>
      </c>
      <c r="N119" s="3" t="str">
        <f t="shared" si="73"/>
        <v>Histological type (2 classes)</v>
      </c>
      <c r="Y119" s="3" t="str">
        <f t="shared" si="74"/>
        <v>@derived</v>
      </c>
      <c r="Z119" s="4" t="s">
        <v>195</v>
      </c>
    </row>
    <row r="120" spans="1:43" s="10" customFormat="1">
      <c r="A120" s="15" t="s">
        <v>93</v>
      </c>
      <c r="B120" s="3" t="s">
        <v>274</v>
      </c>
      <c r="C120" s="4" t="s">
        <v>145</v>
      </c>
      <c r="D120" s="21" t="s">
        <v>196</v>
      </c>
      <c r="E120" s="4" t="s">
        <v>717</v>
      </c>
      <c r="F120" s="3" t="s">
        <v>457</v>
      </c>
      <c r="G120" s="3" t="s">
        <v>28</v>
      </c>
      <c r="H120" s="3" t="str">
        <f t="shared" si="70"/>
        <v>grade_3cl</v>
      </c>
      <c r="I120" s="3" t="s">
        <v>659</v>
      </c>
      <c r="J120" s="3"/>
      <c r="K120" s="4" t="s">
        <v>804</v>
      </c>
      <c r="L120" s="3" t="str">
        <f t="shared" si="71"/>
        <v>SBR grade</v>
      </c>
      <c r="M120" s="4" t="str">
        <f t="shared" si="72"/>
        <v>1,Grade I|2,Grade II|3,Grade III</v>
      </c>
      <c r="N120" s="3" t="str">
        <f t="shared" si="73"/>
        <v>BC grade: tumour architecture, shape/size of the cell nucleus and the number of dividing cells.Well differentiated, moderately differentiated, and poorly differentiated)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 t="str">
        <f t="shared" si="74"/>
        <v>@generic</v>
      </c>
      <c r="Z120" s="4" t="s">
        <v>195</v>
      </c>
      <c r="AA120" s="22" t="s">
        <v>332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</row>
    <row r="121" spans="1:43" s="10" customFormat="1">
      <c r="A121" s="17" t="s">
        <v>94</v>
      </c>
      <c r="B121" s="3" t="s">
        <v>274</v>
      </c>
      <c r="C121" s="4" t="s">
        <v>144</v>
      </c>
      <c r="D121" s="21" t="s">
        <v>196</v>
      </c>
      <c r="E121" s="4" t="s">
        <v>718</v>
      </c>
      <c r="F121" s="3" t="s">
        <v>458</v>
      </c>
      <c r="G121" s="3" t="s">
        <v>28</v>
      </c>
      <c r="H121" s="3" t="str">
        <f t="shared" si="70"/>
        <v>grade_2cl</v>
      </c>
      <c r="I121" s="3" t="s">
        <v>659</v>
      </c>
      <c r="J121" s="3"/>
      <c r="K121" s="4" t="s">
        <v>804</v>
      </c>
      <c r="L121" s="3" t="str">
        <f t="shared" si="71"/>
        <v>SBR grade</v>
      </c>
      <c r="M121" s="4" t="str">
        <f t="shared" si="72"/>
        <v>1,Grade I-II, 2,Grade III</v>
      </c>
      <c r="N121" s="3" t="str">
        <f t="shared" si="73"/>
        <v xml:space="preserve">BC grade: tumour architecture, shape/size of the cell nucleus and the number of dividing cells. 2 classes 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 t="str">
        <f t="shared" si="74"/>
        <v>@derived</v>
      </c>
      <c r="Z121" s="4" t="s">
        <v>195</v>
      </c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</row>
    <row r="122" spans="1:43" s="10" customFormat="1">
      <c r="A122" s="15" t="s">
        <v>93</v>
      </c>
      <c r="B122" s="3" t="s">
        <v>274</v>
      </c>
      <c r="C122" s="4" t="s">
        <v>863</v>
      </c>
      <c r="D122" s="4" t="s">
        <v>23</v>
      </c>
      <c r="E122" s="4"/>
      <c r="F122" s="3" t="s">
        <v>24</v>
      </c>
      <c r="G122" s="3" t="s">
        <v>25</v>
      </c>
      <c r="H122" s="3" t="str">
        <f t="shared" si="70"/>
        <v>ki67_perc</v>
      </c>
      <c r="I122" s="3" t="s">
        <v>659</v>
      </c>
      <c r="J122" s="3"/>
      <c r="K122" s="3" t="s">
        <v>804</v>
      </c>
      <c r="L122" s="3" t="str">
        <f t="shared" si="71"/>
        <v>KI67</v>
      </c>
      <c r="M122" s="4"/>
      <c r="N122" s="3" t="str">
        <f t="shared" si="73"/>
        <v>% cells stained</v>
      </c>
      <c r="O122" s="4" t="s">
        <v>23</v>
      </c>
      <c r="P122" s="3"/>
      <c r="Q122" s="3"/>
      <c r="R122" s="3"/>
      <c r="S122" s="3"/>
      <c r="T122" s="3"/>
      <c r="U122" s="3"/>
      <c r="V122" s="3"/>
      <c r="W122" s="3"/>
      <c r="X122" s="3"/>
      <c r="Y122" s="3" t="str">
        <f t="shared" si="74"/>
        <v>@generic</v>
      </c>
      <c r="Z122" s="4" t="s">
        <v>195</v>
      </c>
      <c r="AA122" s="4" t="s">
        <v>195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</row>
    <row r="123" spans="1:43" s="10" customFormat="1">
      <c r="A123" s="17" t="s">
        <v>94</v>
      </c>
      <c r="B123" s="3" t="s">
        <v>274</v>
      </c>
      <c r="C123" s="4" t="s">
        <v>864</v>
      </c>
      <c r="D123" s="21" t="s">
        <v>23</v>
      </c>
      <c r="E123" s="4" t="s">
        <v>719</v>
      </c>
      <c r="F123" s="3" t="s">
        <v>459</v>
      </c>
      <c r="G123" s="3" t="s">
        <v>26</v>
      </c>
      <c r="H123" s="3" t="str">
        <f t="shared" si="70"/>
        <v>ki67_cl</v>
      </c>
      <c r="I123" s="3" t="s">
        <v>659</v>
      </c>
      <c r="J123" s="3"/>
      <c r="K123" s="3" t="s">
        <v>804</v>
      </c>
      <c r="L123" s="3" t="str">
        <f t="shared" si="71"/>
        <v>KI67 classes</v>
      </c>
      <c r="M123" s="4" t="str">
        <f t="shared" si="72"/>
        <v>1,[0-10)|2,[10-20)|3,&gt;=20</v>
      </c>
      <c r="N123" s="3" t="str">
        <f t="shared" si="73"/>
        <v>% cells stained (3 classes)</v>
      </c>
      <c r="O123" s="4" t="s">
        <v>23</v>
      </c>
      <c r="P123" s="3"/>
      <c r="Q123" s="3"/>
      <c r="R123" s="3"/>
      <c r="S123" s="3"/>
      <c r="T123" s="3"/>
      <c r="U123" s="3"/>
      <c r="V123" s="3"/>
      <c r="W123" s="3"/>
      <c r="X123" s="3"/>
      <c r="Y123" s="3" t="str">
        <f t="shared" si="74"/>
        <v>@derived</v>
      </c>
      <c r="Z123" s="18" t="s">
        <v>195</v>
      </c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</row>
    <row r="124" spans="1:43" s="10" customFormat="1" ht="16">
      <c r="A124" s="15" t="s">
        <v>93</v>
      </c>
      <c r="B124" s="3" t="s">
        <v>274</v>
      </c>
      <c r="C124" s="4" t="s">
        <v>147</v>
      </c>
      <c r="D124" s="4" t="s">
        <v>23</v>
      </c>
      <c r="E124" s="3"/>
      <c r="F124" s="6" t="s">
        <v>625</v>
      </c>
      <c r="G124" s="3" t="s">
        <v>599</v>
      </c>
      <c r="H124" s="3" t="str">
        <f t="shared" si="70"/>
        <v>mitotic_index</v>
      </c>
      <c r="I124" s="3" t="s">
        <v>659</v>
      </c>
      <c r="J124" s="3"/>
      <c r="K124" s="3" t="s">
        <v>804</v>
      </c>
      <c r="L124" s="3" t="str">
        <f t="shared" si="71"/>
        <v xml:space="preserve">Mitotic index </v>
      </c>
      <c r="M124" s="4"/>
      <c r="N124" s="3" t="str">
        <f t="shared" si="73"/>
        <v>Number mitoses per 2mm² (most mitotic active area of carcinoma)</v>
      </c>
      <c r="O124" s="4" t="s">
        <v>23</v>
      </c>
      <c r="P124" s="3"/>
      <c r="Q124" s="3"/>
      <c r="R124" s="3"/>
      <c r="S124" s="3"/>
      <c r="T124" s="3"/>
      <c r="U124" s="3"/>
      <c r="V124" s="3"/>
      <c r="W124" s="3"/>
      <c r="X124" s="3"/>
      <c r="Y124" s="3" t="str">
        <f t="shared" si="74"/>
        <v>@generic</v>
      </c>
      <c r="Z124" s="4" t="s">
        <v>195</v>
      </c>
      <c r="AA124" s="4" t="s">
        <v>195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</row>
    <row r="125" spans="1:43" s="10" customFormat="1" ht="16">
      <c r="A125" s="17" t="s">
        <v>94</v>
      </c>
      <c r="B125" s="3" t="s">
        <v>274</v>
      </c>
      <c r="C125" s="4" t="s">
        <v>221</v>
      </c>
      <c r="D125" s="21" t="s">
        <v>196</v>
      </c>
      <c r="E125" s="4" t="s">
        <v>720</v>
      </c>
      <c r="F125" s="6" t="s">
        <v>626</v>
      </c>
      <c r="G125" s="3" t="s">
        <v>600</v>
      </c>
      <c r="H125" s="3" t="str">
        <f t="shared" si="70"/>
        <v>mitotic_index_class</v>
      </c>
      <c r="I125" s="3" t="s">
        <v>659</v>
      </c>
      <c r="J125" s="3"/>
      <c r="K125" s="4" t="s">
        <v>804</v>
      </c>
      <c r="L125" s="3" t="str">
        <f t="shared" si="71"/>
        <v>Mitotic index classes</v>
      </c>
      <c r="M125" s="4" t="str">
        <f t="shared" si="72"/>
        <v>1 ,[0-7) mitose/2 mm2| 2 , [7-13) mitose/2 mm2,  3 , &gt;=13 mitose ou plus/2 mm2.</v>
      </c>
      <c r="N125" s="3" t="str">
        <f t="shared" si="73"/>
        <v>Number mitoses per 2mm² (3 classes)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 t="str">
        <f t="shared" si="74"/>
        <v>@derived</v>
      </c>
      <c r="Z125" s="4" t="s">
        <v>195</v>
      </c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</row>
    <row r="126" spans="1:43" s="10" customFormat="1">
      <c r="A126" s="15" t="s">
        <v>93</v>
      </c>
      <c r="B126" s="3" t="s">
        <v>274</v>
      </c>
      <c r="C126" s="4" t="s">
        <v>148</v>
      </c>
      <c r="D126" s="4" t="s">
        <v>196</v>
      </c>
      <c r="E126" s="5" t="s">
        <v>688</v>
      </c>
      <c r="F126" s="3" t="s">
        <v>460</v>
      </c>
      <c r="G126" s="3" t="s">
        <v>86</v>
      </c>
      <c r="H126" s="3" t="str">
        <f t="shared" si="70"/>
        <v>dcis_component</v>
      </c>
      <c r="I126" s="3" t="s">
        <v>659</v>
      </c>
      <c r="J126" s="3"/>
      <c r="K126" s="3" t="s">
        <v>803</v>
      </c>
      <c r="L126" s="3" t="str">
        <f t="shared" si="71"/>
        <v>DCIS component</v>
      </c>
      <c r="M126" s="4" t="str">
        <f t="shared" si="72"/>
        <v>0,No|1,Yes</v>
      </c>
      <c r="N126" s="3" t="str">
        <f t="shared" si="73"/>
        <v xml:space="preserve">Ductal carcinoma in situ 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 t="str">
        <f t="shared" si="74"/>
        <v>@generic</v>
      </c>
      <c r="Z126" s="4" t="s">
        <v>195</v>
      </c>
      <c r="AA126" s="4" t="s">
        <v>328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</row>
    <row r="127" spans="1:43" s="10" customFormat="1">
      <c r="A127" s="15" t="s">
        <v>93</v>
      </c>
      <c r="B127" s="3" t="s">
        <v>274</v>
      </c>
      <c r="C127" s="4" t="s">
        <v>149</v>
      </c>
      <c r="D127" s="4" t="s">
        <v>196</v>
      </c>
      <c r="E127" s="5" t="s">
        <v>721</v>
      </c>
      <c r="F127" s="3" t="s">
        <v>461</v>
      </c>
      <c r="G127" s="4" t="s">
        <v>87</v>
      </c>
      <c r="H127" s="3" t="str">
        <f t="shared" si="70"/>
        <v>invasive_or_dcis</v>
      </c>
      <c r="I127" s="3" t="s">
        <v>659</v>
      </c>
      <c r="J127" s="3"/>
      <c r="K127" s="4" t="s">
        <v>804</v>
      </c>
      <c r="L127" s="3" t="str">
        <f t="shared" si="71"/>
        <v>Cancer infiltrant</v>
      </c>
      <c r="M127" s="4" t="str">
        <f t="shared" si="72"/>
        <v>1,Invasive|2,DCIS</v>
      </c>
      <c r="N127" s="3" t="str">
        <f t="shared" si="73"/>
        <v>Invasive or in situ cancer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 t="str">
        <f t="shared" si="74"/>
        <v>@generic</v>
      </c>
      <c r="Z127" s="4" t="s">
        <v>195</v>
      </c>
      <c r="AA127" s="4" t="s">
        <v>195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</row>
    <row r="128" spans="1:43">
      <c r="A128" s="17" t="s">
        <v>94</v>
      </c>
      <c r="B128" s="3" t="s">
        <v>274</v>
      </c>
      <c r="C128" s="4" t="s">
        <v>222</v>
      </c>
      <c r="D128" s="4" t="s">
        <v>196</v>
      </c>
      <c r="E128" s="3" t="s">
        <v>722</v>
      </c>
      <c r="F128" s="3" t="s">
        <v>462</v>
      </c>
      <c r="G128" s="3" t="s">
        <v>463</v>
      </c>
      <c r="H128" s="3" t="str">
        <f t="shared" si="70"/>
        <v>inv_dcis_4cl</v>
      </c>
      <c r="I128" s="3" t="s">
        <v>659</v>
      </c>
      <c r="K128" s="4" t="s">
        <v>804</v>
      </c>
      <c r="L128" s="3" t="str">
        <f t="shared" si="71"/>
        <v>Invasive/in situ cancer</v>
      </c>
      <c r="M128" s="4" t="str">
        <f t="shared" si="72"/>
        <v>1,Invasive without DCIS |2,Invasive with DCIS|3,DCIS|4,Invasive and DCIS NA</v>
      </c>
      <c r="N128" s="3" t="str">
        <f t="shared" si="73"/>
        <v xml:space="preserve">Invasive cancer or/and in situ </v>
      </c>
      <c r="Y128" s="3" t="str">
        <f t="shared" si="74"/>
        <v>@derived</v>
      </c>
      <c r="Z128" s="4" t="s">
        <v>195</v>
      </c>
    </row>
    <row r="129" spans="1:43">
      <c r="A129" s="15" t="s">
        <v>93</v>
      </c>
      <c r="B129" s="3" t="s">
        <v>274</v>
      </c>
      <c r="C129" s="4" t="s">
        <v>5</v>
      </c>
      <c r="D129" s="4" t="s">
        <v>196</v>
      </c>
      <c r="E129" s="3" t="s">
        <v>723</v>
      </c>
      <c r="F129" s="4" t="s">
        <v>61</v>
      </c>
      <c r="G129" s="3" t="s">
        <v>61</v>
      </c>
      <c r="H129" s="3" t="str">
        <f t="shared" si="70"/>
        <v>p53</v>
      </c>
      <c r="I129" s="3" t="s">
        <v>659</v>
      </c>
      <c r="K129" s="4" t="s">
        <v>804</v>
      </c>
      <c r="L129" s="3" t="str">
        <f t="shared" si="71"/>
        <v xml:space="preserve">p53 status </v>
      </c>
      <c r="M129" s="4" t="str">
        <f t="shared" si="72"/>
        <v>1,wild type, 2,mutated</v>
      </c>
      <c r="N129" s="3" t="str">
        <f t="shared" si="73"/>
        <v xml:space="preserve">p53 status </v>
      </c>
      <c r="Y129" s="3" t="str">
        <f t="shared" si="74"/>
        <v>@generic</v>
      </c>
      <c r="Z129" s="4" t="s">
        <v>200</v>
      </c>
      <c r="AA129" s="3" t="s">
        <v>200</v>
      </c>
      <c r="AC129" s="3" t="s">
        <v>85</v>
      </c>
    </row>
    <row r="130" spans="1:43">
      <c r="A130" s="15" t="s">
        <v>93</v>
      </c>
      <c r="B130" s="3" t="s">
        <v>274</v>
      </c>
      <c r="C130" s="4" t="s">
        <v>352</v>
      </c>
      <c r="D130" s="3" t="s">
        <v>23</v>
      </c>
      <c r="F130" s="3" t="s">
        <v>29</v>
      </c>
      <c r="G130" s="3" t="s">
        <v>150</v>
      </c>
      <c r="H130" s="3" t="str">
        <f t="shared" si="70"/>
        <v>str_til_perc</v>
      </c>
      <c r="I130" s="3" t="s">
        <v>659</v>
      </c>
      <c r="K130" s="3" t="s">
        <v>804</v>
      </c>
      <c r="L130" s="3" t="str">
        <f t="shared" si="71"/>
        <v>Stromal TIL levels (%)</v>
      </c>
      <c r="M130" s="4"/>
      <c r="N130" s="3" t="str">
        <f t="shared" si="73"/>
        <v>% stromal lymphocytes</v>
      </c>
      <c r="O130" s="4" t="s">
        <v>23</v>
      </c>
      <c r="Y130" s="3" t="str">
        <f t="shared" si="74"/>
        <v>@generic</v>
      </c>
      <c r="Z130" s="4" t="s">
        <v>195</v>
      </c>
      <c r="AA130" s="3" t="s">
        <v>328</v>
      </c>
    </row>
    <row r="131" spans="1:43">
      <c r="A131" s="17" t="s">
        <v>94</v>
      </c>
      <c r="B131" s="3" t="s">
        <v>274</v>
      </c>
      <c r="C131" s="4" t="s">
        <v>353</v>
      </c>
      <c r="D131" s="3" t="s">
        <v>196</v>
      </c>
      <c r="E131" s="3" t="s">
        <v>724</v>
      </c>
      <c r="F131" s="3" t="s">
        <v>464</v>
      </c>
      <c r="G131" s="3" t="s">
        <v>150</v>
      </c>
      <c r="H131" s="3" t="str">
        <f t="shared" si="70"/>
        <v>str_til_perc_30</v>
      </c>
      <c r="I131" s="3" t="s">
        <v>659</v>
      </c>
      <c r="K131" s="4" t="s">
        <v>804</v>
      </c>
      <c r="L131" s="3" t="str">
        <f t="shared" si="71"/>
        <v>Stromal TIL levels (%)</v>
      </c>
      <c r="M131" s="4" t="str">
        <f t="shared" si="72"/>
        <v>1,[0,30)|2,&gt;=30</v>
      </c>
      <c r="N131" s="3" t="str">
        <f t="shared" si="73"/>
        <v>% stromal lymphocytes (2 classes)</v>
      </c>
      <c r="Y131" s="3" t="str">
        <f t="shared" si="74"/>
        <v>@derived</v>
      </c>
      <c r="Z131" s="4" t="s">
        <v>195</v>
      </c>
    </row>
    <row r="132" spans="1:43">
      <c r="A132" s="17" t="s">
        <v>94</v>
      </c>
      <c r="B132" s="3" t="s">
        <v>274</v>
      </c>
      <c r="C132" s="4" t="s">
        <v>354</v>
      </c>
      <c r="D132" s="3" t="s">
        <v>196</v>
      </c>
      <c r="E132" s="3" t="s">
        <v>725</v>
      </c>
      <c r="F132" s="3" t="s">
        <v>465</v>
      </c>
      <c r="G132" s="3" t="s">
        <v>466</v>
      </c>
      <c r="H132" s="3" t="str">
        <f t="shared" si="70"/>
        <v>str_til_denkert</v>
      </c>
      <c r="I132" s="3" t="s">
        <v>659</v>
      </c>
      <c r="K132" s="4" t="s">
        <v>804</v>
      </c>
      <c r="L132" s="3" t="str">
        <f t="shared" si="71"/>
        <v>Denkert Stromal TIL levels (%)</v>
      </c>
      <c r="M132" s="4" t="str">
        <f t="shared" si="72"/>
        <v>1,[0,10)|2,[10,50)|3,&gt;=50</v>
      </c>
      <c r="N132" s="3" t="str">
        <f t="shared" si="73"/>
        <v>% stromal lymphocytes (3 classes. Denkert classification)</v>
      </c>
      <c r="Y132" s="3" t="str">
        <f t="shared" si="74"/>
        <v>@derived</v>
      </c>
      <c r="Z132" s="4" t="s">
        <v>195</v>
      </c>
    </row>
    <row r="133" spans="1:43">
      <c r="A133" s="15" t="s">
        <v>93</v>
      </c>
      <c r="B133" s="3" t="s">
        <v>274</v>
      </c>
      <c r="C133" s="4" t="s">
        <v>355</v>
      </c>
      <c r="D133" s="3" t="s">
        <v>23</v>
      </c>
      <c r="F133" s="3" t="s">
        <v>151</v>
      </c>
      <c r="G133" s="3" t="s">
        <v>152</v>
      </c>
      <c r="H133" s="3" t="str">
        <f t="shared" si="70"/>
        <v>it_til_perc</v>
      </c>
      <c r="I133" s="3" t="s">
        <v>659</v>
      </c>
      <c r="K133" s="3" t="s">
        <v>804</v>
      </c>
      <c r="L133" s="3" t="str">
        <f t="shared" si="71"/>
        <v>IT TIL levels (%)</v>
      </c>
      <c r="M133" s="4"/>
      <c r="N133" s="3" t="str">
        <f t="shared" si="73"/>
        <v>% intra-tumoral lymphocytes</v>
      </c>
      <c r="O133" s="4" t="s">
        <v>23</v>
      </c>
      <c r="Y133" s="3" t="str">
        <f t="shared" si="74"/>
        <v>@generic</v>
      </c>
      <c r="Z133" s="4" t="s">
        <v>195</v>
      </c>
      <c r="AA133" s="16" t="s">
        <v>328</v>
      </c>
    </row>
    <row r="134" spans="1:43" ht="16">
      <c r="A134" s="15" t="s">
        <v>93</v>
      </c>
      <c r="B134" s="3" t="s">
        <v>274</v>
      </c>
      <c r="C134" s="4" t="s">
        <v>351</v>
      </c>
      <c r="D134" s="3" t="s">
        <v>196</v>
      </c>
      <c r="E134" s="4" t="s">
        <v>688</v>
      </c>
      <c r="F134" s="4" t="s">
        <v>482</v>
      </c>
      <c r="G134" s="4" t="s">
        <v>483</v>
      </c>
      <c r="H134" s="3" t="str">
        <f t="shared" si="70"/>
        <v>lvi_biop</v>
      </c>
      <c r="I134" s="3" t="s">
        <v>659</v>
      </c>
      <c r="K134" s="3" t="s">
        <v>803</v>
      </c>
      <c r="L134" s="3" t="str">
        <f t="shared" si="71"/>
        <v>LVI</v>
      </c>
      <c r="M134" s="4" t="str">
        <f t="shared" si="72"/>
        <v>0,No|1,Yes</v>
      </c>
      <c r="N134" s="3" t="str">
        <f t="shared" si="73"/>
        <v>Presence of lymphovascular invasion(LVI) on the baseline biopsy</v>
      </c>
      <c r="Y134" s="3" t="str">
        <f t="shared" si="74"/>
        <v>@generic</v>
      </c>
      <c r="Z134" s="4" t="s">
        <v>200</v>
      </c>
      <c r="AA134" s="16" t="s">
        <v>328</v>
      </c>
    </row>
    <row r="135" spans="1:43" s="10" customFormat="1">
      <c r="A135" s="17" t="s">
        <v>94</v>
      </c>
      <c r="B135" s="4" t="s">
        <v>247</v>
      </c>
      <c r="C135" s="4" t="s">
        <v>38</v>
      </c>
      <c r="D135" s="4" t="s">
        <v>196</v>
      </c>
      <c r="E135" s="4" t="s">
        <v>688</v>
      </c>
      <c r="F135" s="3" t="s">
        <v>943</v>
      </c>
      <c r="G135" s="3" t="s">
        <v>484</v>
      </c>
      <c r="H135" s="3" t="str">
        <f t="shared" si="70"/>
        <v>breast_surgery</v>
      </c>
      <c r="I135" s="3" t="s">
        <v>659</v>
      </c>
      <c r="J135" s="3" t="str">
        <f>CONCATENATE("&lt;div class='rich-text-field-label'&gt;&lt;p style='text-align: center;'&gt;",B135,"&lt;/p&gt;&lt;/div&gt;")</f>
        <v>&lt;div class='rich-text-field-label'&gt;&lt;p style='text-align: center;'&gt;surgery&lt;/p&gt;&lt;/div&gt;</v>
      </c>
      <c r="K135" s="3" t="s">
        <v>803</v>
      </c>
      <c r="L135" s="3" t="str">
        <f t="shared" si="71"/>
        <v xml:space="preserve">BC surgery </v>
      </c>
      <c r="M135" s="4" t="str">
        <f t="shared" si="72"/>
        <v>0,No|1,Yes</v>
      </c>
      <c r="N135" s="3" t="str">
        <f t="shared" si="73"/>
        <v>BC surgery in the year following BC diagnosis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 t="str">
        <f t="shared" si="74"/>
        <v>@derived</v>
      </c>
      <c r="Z135" s="4" t="s">
        <v>195</v>
      </c>
      <c r="AA135" s="4" t="s">
        <v>195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</row>
    <row r="136" spans="1:43" s="10" customFormat="1">
      <c r="A136" s="15" t="s">
        <v>93</v>
      </c>
      <c r="B136" s="4" t="s">
        <v>247</v>
      </c>
      <c r="C136" s="4" t="s">
        <v>240</v>
      </c>
      <c r="D136" s="4" t="s">
        <v>196</v>
      </c>
      <c r="E136" s="4" t="s">
        <v>726</v>
      </c>
      <c r="F136" s="3" t="s">
        <v>485</v>
      </c>
      <c r="G136" s="3" t="s">
        <v>486</v>
      </c>
      <c r="H136" s="3" t="str">
        <f t="shared" si="70"/>
        <v>breast_surgery_3cl</v>
      </c>
      <c r="I136" s="3" t="s">
        <v>659</v>
      </c>
      <c r="J136" s="3"/>
      <c r="K136" s="4" t="s">
        <v>804</v>
      </c>
      <c r="L136" s="3" t="str">
        <f t="shared" si="71"/>
        <v>BC surgery (type)</v>
      </c>
      <c r="M136" s="4" t="str">
        <f t="shared" si="72"/>
        <v>0,No surgery|1,Lumpectomy|2,Mastectomy</v>
      </c>
      <c r="N136" s="3" t="str">
        <f t="shared" si="73"/>
        <v>BC surgery and type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 t="str">
        <f t="shared" si="74"/>
        <v>@generic</v>
      </c>
      <c r="Z136" s="4" t="s">
        <v>195</v>
      </c>
      <c r="AA136" s="4" t="s">
        <v>195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</row>
    <row r="137" spans="1:43" s="10" customFormat="1">
      <c r="A137" s="15" t="s">
        <v>93</v>
      </c>
      <c r="B137" s="4" t="s">
        <v>247</v>
      </c>
      <c r="C137" s="4" t="s">
        <v>167</v>
      </c>
      <c r="D137" s="4" t="s">
        <v>88</v>
      </c>
      <c r="E137" s="4"/>
      <c r="F137" s="3" t="s">
        <v>487</v>
      </c>
      <c r="G137" s="5" t="s">
        <v>577</v>
      </c>
      <c r="H137" s="3" t="str">
        <f t="shared" si="70"/>
        <v>dat_first_surg</v>
      </c>
      <c r="I137" s="3" t="s">
        <v>659</v>
      </c>
      <c r="J137" s="3"/>
      <c r="K137" s="3" t="s">
        <v>804</v>
      </c>
      <c r="L137" s="3" t="str">
        <f t="shared" si="71"/>
        <v>Date first surgery</v>
      </c>
      <c r="M137" s="4"/>
      <c r="N137" s="3" t="str">
        <f t="shared" si="73"/>
        <v xml:space="preserve">Date of first surgery </v>
      </c>
      <c r="O137" t="s">
        <v>805</v>
      </c>
      <c r="P137" s="3"/>
      <c r="Q137" s="3"/>
      <c r="R137" s="3"/>
      <c r="S137" s="3"/>
      <c r="T137" s="3"/>
      <c r="U137" s="3"/>
      <c r="V137" s="3"/>
      <c r="W137" s="3"/>
      <c r="X137" s="3"/>
      <c r="Y137" s="3" t="str">
        <f t="shared" si="74"/>
        <v>@generic</v>
      </c>
      <c r="Z137" s="4" t="s">
        <v>195</v>
      </c>
      <c r="AA137" s="4" t="s">
        <v>195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</row>
    <row r="138" spans="1:43" s="10" customFormat="1">
      <c r="A138" s="15" t="s">
        <v>93</v>
      </c>
      <c r="B138" s="4" t="s">
        <v>247</v>
      </c>
      <c r="C138" s="4" t="s">
        <v>156</v>
      </c>
      <c r="D138" s="4" t="s">
        <v>196</v>
      </c>
      <c r="E138" s="4" t="s">
        <v>727</v>
      </c>
      <c r="F138" s="3" t="s">
        <v>39</v>
      </c>
      <c r="G138" s="3" t="s">
        <v>157</v>
      </c>
      <c r="H138" s="3" t="str">
        <f t="shared" si="70"/>
        <v>axillary_surgery_4cl</v>
      </c>
      <c r="I138" s="3" t="s">
        <v>659</v>
      </c>
      <c r="J138" s="3"/>
      <c r="K138" s="4" t="s">
        <v>804</v>
      </c>
      <c r="L138" s="3" t="str">
        <f t="shared" si="71"/>
        <v>Axillar surgery</v>
      </c>
      <c r="M138" s="4" t="str">
        <f t="shared" si="72"/>
        <v>0,No axillar surgery| 1,SNB, 2,AND|3,both</v>
      </c>
      <c r="N138" s="3" t="str">
        <f t="shared" si="73"/>
        <v>Sentinel node biopsy / axillary node dissection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 t="str">
        <f t="shared" si="74"/>
        <v>@generic</v>
      </c>
      <c r="Z138" s="4" t="s">
        <v>195</v>
      </c>
      <c r="AA138" s="4" t="s">
        <v>195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</row>
    <row r="139" spans="1:43" s="10" customFormat="1">
      <c r="A139" s="17" t="s">
        <v>94</v>
      </c>
      <c r="B139" s="4" t="s">
        <v>247</v>
      </c>
      <c r="C139" s="4" t="s">
        <v>277</v>
      </c>
      <c r="D139" s="4" t="s">
        <v>196</v>
      </c>
      <c r="E139" s="4" t="s">
        <v>728</v>
      </c>
      <c r="F139" s="3" t="s">
        <v>158</v>
      </c>
      <c r="G139" s="3" t="s">
        <v>157</v>
      </c>
      <c r="H139" s="3" t="str">
        <f t="shared" si="70"/>
        <v>axillary_surgery_3cl</v>
      </c>
      <c r="I139" s="3" t="s">
        <v>659</v>
      </c>
      <c r="J139" s="3"/>
      <c r="K139" s="4" t="s">
        <v>804</v>
      </c>
      <c r="L139" s="3" t="str">
        <f t="shared" si="71"/>
        <v>Axillar surgery</v>
      </c>
      <c r="M139" s="4" t="str">
        <f t="shared" si="72"/>
        <v>1,SNB|2,AND|4,No</v>
      </c>
      <c r="N139" s="3" t="str">
        <f t="shared" si="73"/>
        <v>In this class, both are classified as AND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 t="str">
        <f t="shared" si="74"/>
        <v>@derived</v>
      </c>
      <c r="Z139" s="4" t="s">
        <v>195</v>
      </c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</row>
    <row r="140" spans="1:43" s="10" customFormat="1">
      <c r="A140" s="17" t="s">
        <v>94</v>
      </c>
      <c r="B140" s="4" t="s">
        <v>247</v>
      </c>
      <c r="C140" s="4" t="s">
        <v>278</v>
      </c>
      <c r="D140" s="4" t="s">
        <v>196</v>
      </c>
      <c r="E140" s="4" t="s">
        <v>729</v>
      </c>
      <c r="F140" s="3" t="s">
        <v>158</v>
      </c>
      <c r="G140" s="3" t="s">
        <v>157</v>
      </c>
      <c r="H140" s="3" t="str">
        <f t="shared" si="70"/>
        <v>axillary_surgery_2cl</v>
      </c>
      <c r="I140" s="3" t="s">
        <v>659</v>
      </c>
      <c r="J140" s="3"/>
      <c r="K140" s="4" t="s">
        <v>804</v>
      </c>
      <c r="L140" s="3" t="str">
        <f t="shared" si="71"/>
        <v>Axillar surgery</v>
      </c>
      <c r="M140" s="4" t="str">
        <f t="shared" si="72"/>
        <v>1,SNB|2,AND</v>
      </c>
      <c r="N140" s="3" t="str">
        <f t="shared" si="73"/>
        <v>In this class, both are classified as AND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 t="str">
        <f t="shared" si="74"/>
        <v>@derived</v>
      </c>
      <c r="Z140" s="4" t="s">
        <v>195</v>
      </c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</row>
    <row r="141" spans="1:43" s="10" customFormat="1">
      <c r="A141" s="15" t="s">
        <v>93</v>
      </c>
      <c r="B141" s="4" t="s">
        <v>247</v>
      </c>
      <c r="C141" s="4" t="s">
        <v>80</v>
      </c>
      <c r="D141" s="4" t="s">
        <v>196</v>
      </c>
      <c r="E141" s="5" t="s">
        <v>688</v>
      </c>
      <c r="F141" s="3" t="s">
        <v>488</v>
      </c>
      <c r="G141" s="3" t="s">
        <v>162</v>
      </c>
      <c r="H141" s="3" t="str">
        <f t="shared" si="70"/>
        <v>comp_post_surg</v>
      </c>
      <c r="I141" s="3" t="s">
        <v>659</v>
      </c>
      <c r="J141" s="3"/>
      <c r="K141" s="3" t="s">
        <v>803</v>
      </c>
      <c r="L141" s="3" t="str">
        <f t="shared" si="71"/>
        <v>Surgical complications</v>
      </c>
      <c r="M141" s="4" t="str">
        <f t="shared" si="72"/>
        <v>0,No|1,Yes</v>
      </c>
      <c r="N141" s="3" t="str">
        <f t="shared" si="73"/>
        <v>Complication after surgery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 t="str">
        <f t="shared" si="74"/>
        <v>@generic</v>
      </c>
      <c r="Z141" s="4" t="s">
        <v>200</v>
      </c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</row>
    <row r="142" spans="1:43" s="10" customFormat="1">
      <c r="A142" s="23" t="s">
        <v>91</v>
      </c>
      <c r="B142" s="4" t="s">
        <v>285</v>
      </c>
      <c r="C142" s="4" t="s">
        <v>165</v>
      </c>
      <c r="D142" s="4" t="s">
        <v>196</v>
      </c>
      <c r="E142" s="5" t="s">
        <v>688</v>
      </c>
      <c r="F142" s="3" t="s">
        <v>161</v>
      </c>
      <c r="G142" s="3" t="s">
        <v>161</v>
      </c>
      <c r="H142" s="3" t="str">
        <f t="shared" si="70"/>
        <v>ct</v>
      </c>
      <c r="I142" s="3" t="s">
        <v>659</v>
      </c>
      <c r="J142" s="3" t="str">
        <f>CONCATENATE("&lt;div class='rich-text-field-label'&gt;&lt;p style='text-align: center;'&gt;",B142,"&lt;/p&gt;&lt;/div&gt;")</f>
        <v>&lt;div class='rich-text-field-label'&gt;&lt;p style='text-align: center;'&gt;treatments_binary&lt;/p&gt;&lt;/div&gt;</v>
      </c>
      <c r="K142" s="3" t="s">
        <v>803</v>
      </c>
      <c r="L142" s="3" t="str">
        <f t="shared" si="71"/>
        <v>Chemotherapy</v>
      </c>
      <c r="M142" s="4" t="str">
        <f t="shared" si="72"/>
        <v>0,No|1,Yes</v>
      </c>
      <c r="N142" s="3" t="str">
        <f t="shared" si="73"/>
        <v>Chemotherapy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 t="str">
        <f t="shared" si="74"/>
        <v>@generic_or_derived</v>
      </c>
      <c r="Z142" s="4" t="s">
        <v>195</v>
      </c>
      <c r="AA142" s="4" t="s">
        <v>195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 spans="1:43" s="10" customFormat="1">
      <c r="A143" s="15" t="s">
        <v>93</v>
      </c>
      <c r="B143" s="4" t="s">
        <v>285</v>
      </c>
      <c r="C143" s="4" t="s">
        <v>279</v>
      </c>
      <c r="D143" s="4" t="s">
        <v>88</v>
      </c>
      <c r="E143" s="4"/>
      <c r="F143" s="3" t="s">
        <v>489</v>
      </c>
      <c r="G143" s="3" t="s">
        <v>280</v>
      </c>
      <c r="H143" s="3" t="str">
        <f t="shared" si="70"/>
        <v>dat_first_ct</v>
      </c>
      <c r="I143" s="3" t="s">
        <v>659</v>
      </c>
      <c r="J143" s="3"/>
      <c r="K143" s="3" t="s">
        <v>804</v>
      </c>
      <c r="L143" s="3" t="str">
        <f t="shared" si="71"/>
        <v>Date first chemotherapy</v>
      </c>
      <c r="M143" s="4"/>
      <c r="N143" s="3" t="str">
        <f t="shared" si="73"/>
        <v>Date of first cycle of chemotherapy</v>
      </c>
      <c r="O143" t="s">
        <v>805</v>
      </c>
      <c r="P143" s="3"/>
      <c r="Q143" s="3"/>
      <c r="R143" s="3"/>
      <c r="S143" s="3"/>
      <c r="T143" s="3"/>
      <c r="U143" s="3"/>
      <c r="V143" s="3"/>
      <c r="W143" s="3"/>
      <c r="X143" s="3"/>
      <c r="Y143" s="3" t="str">
        <f t="shared" si="74"/>
        <v>@generic</v>
      </c>
      <c r="Z143" s="4" t="s">
        <v>195</v>
      </c>
      <c r="AA143" s="4" t="s">
        <v>195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</row>
    <row r="144" spans="1:43" s="10" customFormat="1">
      <c r="A144" s="15" t="s">
        <v>93</v>
      </c>
      <c r="B144" s="4" t="s">
        <v>285</v>
      </c>
      <c r="C144" s="4" t="s">
        <v>302</v>
      </c>
      <c r="D144" s="4" t="s">
        <v>88</v>
      </c>
      <c r="E144" s="4"/>
      <c r="F144" s="3" t="s">
        <v>490</v>
      </c>
      <c r="G144" s="3" t="s">
        <v>491</v>
      </c>
      <c r="H144" s="3" t="str">
        <f t="shared" si="70"/>
        <v>dat_end_first_ct</v>
      </c>
      <c r="I144" s="3" t="s">
        <v>659</v>
      </c>
      <c r="J144" s="3"/>
      <c r="K144" s="3" t="s">
        <v>804</v>
      </c>
      <c r="L144" s="3" t="str">
        <f t="shared" si="71"/>
        <v>Date end chemotherapy</v>
      </c>
      <c r="M144" s="4"/>
      <c r="N144" s="3" t="str">
        <f t="shared" si="73"/>
        <v xml:space="preserve">Date of last cycle of chemotherapy </v>
      </c>
      <c r="O144" t="s">
        <v>805</v>
      </c>
      <c r="P144" s="3"/>
      <c r="Q144" s="3"/>
      <c r="R144" s="3"/>
      <c r="S144" s="3"/>
      <c r="T144" s="3"/>
      <c r="U144" s="3"/>
      <c r="V144" s="3"/>
      <c r="W144" s="3"/>
      <c r="X144" s="3"/>
      <c r="Y144" s="3" t="str">
        <f t="shared" si="74"/>
        <v>@generic</v>
      </c>
      <c r="Z144" s="4" t="s">
        <v>195</v>
      </c>
      <c r="AA144" s="22" t="s">
        <v>332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</row>
    <row r="145" spans="1:43" s="10" customFormat="1">
      <c r="A145" s="15" t="s">
        <v>93</v>
      </c>
      <c r="B145" s="4" t="s">
        <v>285</v>
      </c>
      <c r="C145" s="4" t="s">
        <v>44</v>
      </c>
      <c r="D145" s="4" t="s">
        <v>196</v>
      </c>
      <c r="E145" s="5" t="s">
        <v>688</v>
      </c>
      <c r="F145" s="3" t="s">
        <v>45</v>
      </c>
      <c r="G145" s="3" t="s">
        <v>45</v>
      </c>
      <c r="H145" s="3" t="str">
        <f t="shared" si="70"/>
        <v>rt</v>
      </c>
      <c r="I145" s="3" t="s">
        <v>659</v>
      </c>
      <c r="J145" s="3"/>
      <c r="K145" s="3" t="s">
        <v>803</v>
      </c>
      <c r="L145" s="3" t="str">
        <f t="shared" si="71"/>
        <v>Radiotherapy</v>
      </c>
      <c r="M145" s="4" t="str">
        <f t="shared" si="72"/>
        <v>0,No|1,Yes</v>
      </c>
      <c r="N145" s="3" t="str">
        <f t="shared" si="73"/>
        <v>Radiotherapy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 t="str">
        <f t="shared" si="74"/>
        <v>@generic</v>
      </c>
      <c r="Z145" s="4" t="s">
        <v>195</v>
      </c>
      <c r="AA145" s="4" t="s">
        <v>195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</row>
    <row r="146" spans="1:43" s="10" customFormat="1">
      <c r="A146" s="15" t="s">
        <v>93</v>
      </c>
      <c r="B146" s="4" t="s">
        <v>285</v>
      </c>
      <c r="C146" s="4" t="s">
        <v>169</v>
      </c>
      <c r="D146" s="4" t="s">
        <v>88</v>
      </c>
      <c r="E146" s="4"/>
      <c r="F146" s="3" t="s">
        <v>492</v>
      </c>
      <c r="G146" s="3" t="s">
        <v>281</v>
      </c>
      <c r="H146" s="3" t="str">
        <f t="shared" si="70"/>
        <v>dat_first_rt</v>
      </c>
      <c r="I146" s="3" t="s">
        <v>659</v>
      </c>
      <c r="J146" s="3"/>
      <c r="K146" s="3" t="s">
        <v>804</v>
      </c>
      <c r="L146" s="3" t="str">
        <f t="shared" si="71"/>
        <v>Date first radiotherapy</v>
      </c>
      <c r="M146" s="4"/>
      <c r="N146" s="3" t="str">
        <f t="shared" si="73"/>
        <v>Date of first cycle of radiotherapy</v>
      </c>
      <c r="O146" t="s">
        <v>805</v>
      </c>
      <c r="P146" s="3"/>
      <c r="Q146" s="3"/>
      <c r="R146" s="3"/>
      <c r="S146" s="3"/>
      <c r="T146" s="3"/>
      <c r="U146" s="3"/>
      <c r="V146" s="3"/>
      <c r="W146" s="3"/>
      <c r="X146" s="3"/>
      <c r="Y146" s="3" t="str">
        <f t="shared" si="74"/>
        <v>@generic</v>
      </c>
      <c r="Z146" s="4" t="s">
        <v>195</v>
      </c>
      <c r="AA146" s="4" t="s">
        <v>195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</row>
    <row r="147" spans="1:43" s="10" customFormat="1">
      <c r="A147" s="15" t="s">
        <v>93</v>
      </c>
      <c r="B147" s="4" t="s">
        <v>285</v>
      </c>
      <c r="C147" s="4" t="s">
        <v>46</v>
      </c>
      <c r="D147" s="4" t="s">
        <v>196</v>
      </c>
      <c r="E147" s="5" t="s">
        <v>688</v>
      </c>
      <c r="F147" s="3" t="s">
        <v>47</v>
      </c>
      <c r="G147" s="3" t="s">
        <v>47</v>
      </c>
      <c r="H147" s="3" t="str">
        <f t="shared" si="70"/>
        <v>ht</v>
      </c>
      <c r="I147" s="3" t="s">
        <v>659</v>
      </c>
      <c r="J147" s="3"/>
      <c r="K147" s="3" t="s">
        <v>803</v>
      </c>
      <c r="L147" s="3" t="str">
        <f t="shared" si="71"/>
        <v>Endocrine therapy</v>
      </c>
      <c r="M147" s="4" t="str">
        <f t="shared" si="72"/>
        <v>0,No|1,Yes</v>
      </c>
      <c r="N147" s="3" t="str">
        <f t="shared" si="73"/>
        <v>Endocrine therapy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 t="str">
        <f t="shared" si="74"/>
        <v>@generic</v>
      </c>
      <c r="Z147" s="4" t="s">
        <v>195</v>
      </c>
      <c r="AA147" s="4" t="s">
        <v>195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</row>
    <row r="148" spans="1:43" s="10" customFormat="1">
      <c r="A148" s="15" t="s">
        <v>93</v>
      </c>
      <c r="B148" s="4" t="s">
        <v>285</v>
      </c>
      <c r="C148" s="4" t="s">
        <v>170</v>
      </c>
      <c r="D148" s="4" t="s">
        <v>88</v>
      </c>
      <c r="E148" s="4"/>
      <c r="F148" s="3" t="s">
        <v>493</v>
      </c>
      <c r="G148" s="3" t="s">
        <v>171</v>
      </c>
      <c r="H148" s="3" t="str">
        <f t="shared" ref="H148:H211" si="75">C148</f>
        <v>dat_first_ht</v>
      </c>
      <c r="I148" s="3" t="s">
        <v>659</v>
      </c>
      <c r="J148" s="3"/>
      <c r="K148" s="3" t="s">
        <v>804</v>
      </c>
      <c r="L148" s="3" t="str">
        <f t="shared" ref="L148:L211" si="76">G148</f>
        <v>Date first endocrine therapy</v>
      </c>
      <c r="M148" s="4"/>
      <c r="N148" s="3" t="str">
        <f t="shared" ref="N148:N211" si="77">F148</f>
        <v xml:space="preserve">Data of first endocrine therapy </v>
      </c>
      <c r="O148" t="s">
        <v>805</v>
      </c>
      <c r="P148" s="3"/>
      <c r="Q148" s="3"/>
      <c r="R148" s="3"/>
      <c r="S148" s="3"/>
      <c r="T148" s="3"/>
      <c r="U148" s="3"/>
      <c r="V148" s="3"/>
      <c r="W148" s="3"/>
      <c r="X148" s="3"/>
      <c r="Y148" s="3" t="str">
        <f t="shared" ref="Y148:Y211" si="78">CONCATENATE("@",A148)</f>
        <v>@generic</v>
      </c>
      <c r="Z148" s="4" t="s">
        <v>195</v>
      </c>
      <c r="AA148" s="4" t="s">
        <v>195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</row>
    <row r="149" spans="1:43" s="10" customFormat="1">
      <c r="A149" s="15" t="s">
        <v>93</v>
      </c>
      <c r="B149" s="4" t="s">
        <v>285</v>
      </c>
      <c r="C149" s="4" t="s">
        <v>84</v>
      </c>
      <c r="D149" s="4" t="s">
        <v>196</v>
      </c>
      <c r="E149" s="4" t="s">
        <v>730</v>
      </c>
      <c r="F149" s="3" t="s">
        <v>494</v>
      </c>
      <c r="G149" s="3" t="s">
        <v>495</v>
      </c>
      <c r="H149" s="3" t="str">
        <f t="shared" si="75"/>
        <v>ht_type_5cl</v>
      </c>
      <c r="I149" s="3" t="s">
        <v>659</v>
      </c>
      <c r="J149" s="3"/>
      <c r="K149" s="4" t="s">
        <v>804</v>
      </c>
      <c r="L149" s="3" t="str">
        <f t="shared" si="76"/>
        <v>Type of endocrine therapy</v>
      </c>
      <c r="M149" s="4" t="str">
        <f t="shared" ref="M149:M211" si="79">E149</f>
        <v>1,tamoxifen, 2,aromatase inhibitor, 3,tamoxifen+agonist, 4,aromatase inhibitor+agonist, 5,others|9,No</v>
      </c>
      <c r="N149" s="3" t="str">
        <f t="shared" si="77"/>
        <v>Type of endocrine therapy (5 classes)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 t="str">
        <f t="shared" si="78"/>
        <v>@generic</v>
      </c>
      <c r="Z149" s="4" t="s">
        <v>195</v>
      </c>
      <c r="AA149" s="4" t="s">
        <v>195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</row>
    <row r="150" spans="1:43" s="10" customFormat="1">
      <c r="A150" s="17" t="s">
        <v>94</v>
      </c>
      <c r="B150" s="4" t="s">
        <v>285</v>
      </c>
      <c r="C150" s="4" t="s">
        <v>242</v>
      </c>
      <c r="D150" s="4" t="s">
        <v>196</v>
      </c>
      <c r="E150" s="4" t="s">
        <v>731</v>
      </c>
      <c r="F150" s="3" t="s">
        <v>496</v>
      </c>
      <c r="G150" s="3" t="s">
        <v>495</v>
      </c>
      <c r="H150" s="3" t="str">
        <f t="shared" si="75"/>
        <v>ht_type_3cl</v>
      </c>
      <c r="I150" s="3" t="s">
        <v>659</v>
      </c>
      <c r="J150" s="3"/>
      <c r="K150" s="4" t="s">
        <v>804</v>
      </c>
      <c r="L150" s="3" t="str">
        <f t="shared" si="76"/>
        <v>Type of endocrine therapy</v>
      </c>
      <c r="M150" s="4" t="str">
        <f t="shared" si="79"/>
        <v>1,tamoxifen, 2,aromatase inhibitor, 3,others</v>
      </c>
      <c r="N150" s="3" t="str">
        <f t="shared" si="77"/>
        <v>Type of endocrine therapy (3 classes)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 t="str">
        <f t="shared" si="78"/>
        <v>@derived</v>
      </c>
      <c r="Z150" s="4" t="s">
        <v>195</v>
      </c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</row>
    <row r="151" spans="1:43" s="10" customFormat="1">
      <c r="A151" s="15" t="s">
        <v>93</v>
      </c>
      <c r="B151" s="4" t="s">
        <v>285</v>
      </c>
      <c r="C151" s="4" t="s">
        <v>173</v>
      </c>
      <c r="D151" s="4" t="s">
        <v>196</v>
      </c>
      <c r="E151" s="5" t="s">
        <v>688</v>
      </c>
      <c r="F151" s="3" t="s">
        <v>282</v>
      </c>
      <c r="G151" s="3" t="s">
        <v>282</v>
      </c>
      <c r="H151" s="3" t="str">
        <f t="shared" si="75"/>
        <v>antiher2</v>
      </c>
      <c r="I151" s="3" t="s">
        <v>659</v>
      </c>
      <c r="J151" s="3"/>
      <c r="K151" s="3" t="s">
        <v>803</v>
      </c>
      <c r="L151" s="3" t="str">
        <f t="shared" si="76"/>
        <v>Anti-HER2 therapy</v>
      </c>
      <c r="M151" s="4" t="str">
        <f t="shared" si="79"/>
        <v>0,No|1,Yes</v>
      </c>
      <c r="N151" s="3" t="str">
        <f t="shared" si="77"/>
        <v>Anti-HER2 therapy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 t="str">
        <f t="shared" si="78"/>
        <v>@generic</v>
      </c>
      <c r="Z151" s="4" t="s">
        <v>195</v>
      </c>
      <c r="AA151" s="4" t="s">
        <v>195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</row>
    <row r="152" spans="1:43" s="10" customFormat="1">
      <c r="A152" s="15" t="s">
        <v>93</v>
      </c>
      <c r="B152" s="4" t="s">
        <v>285</v>
      </c>
      <c r="C152" s="4" t="s">
        <v>244</v>
      </c>
      <c r="D152" s="4" t="s">
        <v>88</v>
      </c>
      <c r="E152" s="5"/>
      <c r="F152" s="3" t="s">
        <v>497</v>
      </c>
      <c r="G152" s="3" t="s">
        <v>283</v>
      </c>
      <c r="H152" s="3" t="str">
        <f t="shared" si="75"/>
        <v>dat_first_antiher2</v>
      </c>
      <c r="I152" s="3" t="s">
        <v>659</v>
      </c>
      <c r="J152" s="3"/>
      <c r="K152" s="3" t="s">
        <v>804</v>
      </c>
      <c r="L152" s="3" t="str">
        <f t="shared" si="76"/>
        <v>Date first anti-HER2 therapy</v>
      </c>
      <c r="M152" s="4"/>
      <c r="N152" s="3" t="str">
        <f t="shared" si="77"/>
        <v xml:space="preserve">Data of first anti-HER2 therapy </v>
      </c>
      <c r="O152" t="s">
        <v>805</v>
      </c>
      <c r="P152" s="3"/>
      <c r="Q152" s="3"/>
      <c r="R152" s="3"/>
      <c r="S152" s="3"/>
      <c r="T152" s="3"/>
      <c r="U152" s="3"/>
      <c r="V152" s="3"/>
      <c r="W152" s="3"/>
      <c r="X152" s="3"/>
      <c r="Y152" s="3" t="str">
        <f t="shared" si="78"/>
        <v>@generic</v>
      </c>
      <c r="Z152" s="4" t="s">
        <v>195</v>
      </c>
      <c r="AA152" s="22" t="s">
        <v>332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</row>
    <row r="153" spans="1:43" s="10" customFormat="1">
      <c r="A153" s="15" t="s">
        <v>93</v>
      </c>
      <c r="B153" s="4" t="s">
        <v>285</v>
      </c>
      <c r="C153" s="4" t="s">
        <v>243</v>
      </c>
      <c r="D153" s="4" t="s">
        <v>196</v>
      </c>
      <c r="E153" s="5" t="s">
        <v>688</v>
      </c>
      <c r="F153" s="3" t="s">
        <v>174</v>
      </c>
      <c r="G153" s="3" t="s">
        <v>174</v>
      </c>
      <c r="H153" s="3" t="str">
        <f t="shared" si="75"/>
        <v>tc_other</v>
      </c>
      <c r="I153" s="3" t="s">
        <v>659</v>
      </c>
      <c r="J153" s="3"/>
      <c r="K153" s="3" t="s">
        <v>803</v>
      </c>
      <c r="L153" s="3" t="str">
        <f t="shared" si="76"/>
        <v>Targeted therapy (other than anti-HER2)</v>
      </c>
      <c r="M153" s="4" t="str">
        <f t="shared" si="79"/>
        <v>0,No|1,Yes</v>
      </c>
      <c r="N153" s="3" t="str">
        <f t="shared" si="77"/>
        <v>Targeted therapy (other than anti-HER2)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 t="str">
        <f t="shared" si="78"/>
        <v>@generic</v>
      </c>
      <c r="Z153" s="4" t="s">
        <v>195</v>
      </c>
      <c r="AA153" s="4" t="s">
        <v>200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</row>
    <row r="154" spans="1:43" s="10" customFormat="1">
      <c r="A154" s="15" t="s">
        <v>93</v>
      </c>
      <c r="B154" s="4" t="s">
        <v>285</v>
      </c>
      <c r="C154" s="4" t="s">
        <v>867</v>
      </c>
      <c r="D154" s="4" t="s">
        <v>88</v>
      </c>
      <c r="E154" s="5"/>
      <c r="F154" s="3" t="s">
        <v>498</v>
      </c>
      <c r="G154" s="16" t="s">
        <v>284</v>
      </c>
      <c r="H154" s="3" t="str">
        <f t="shared" si="75"/>
        <v>dat_first_tc_other</v>
      </c>
      <c r="I154" s="3" t="s">
        <v>659</v>
      </c>
      <c r="J154" s="3"/>
      <c r="K154" s="3" t="s">
        <v>804</v>
      </c>
      <c r="L154" s="3" t="str">
        <f t="shared" si="76"/>
        <v>Date first targeted therapy</v>
      </c>
      <c r="M154" s="4"/>
      <c r="N154" s="3" t="str">
        <f t="shared" si="77"/>
        <v xml:space="preserve">Data of first targeted therapy </v>
      </c>
      <c r="O154" t="s">
        <v>805</v>
      </c>
      <c r="P154" s="3"/>
      <c r="Q154" s="3"/>
      <c r="R154" s="3"/>
      <c r="S154" s="3"/>
      <c r="T154" s="3"/>
      <c r="U154" s="3"/>
      <c r="V154" s="3"/>
      <c r="W154" s="3"/>
      <c r="X154" s="3"/>
      <c r="Y154" s="3" t="str">
        <f t="shared" si="78"/>
        <v>@generic</v>
      </c>
      <c r="Z154" s="4" t="s">
        <v>195</v>
      </c>
      <c r="AA154" s="4" t="s">
        <v>200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</row>
    <row r="155" spans="1:43" s="10" customFormat="1">
      <c r="A155" s="15" t="s">
        <v>93</v>
      </c>
      <c r="B155" s="4" t="s">
        <v>286</v>
      </c>
      <c r="C155" s="4" t="s">
        <v>287</v>
      </c>
      <c r="D155" s="4" t="s">
        <v>196</v>
      </c>
      <c r="E155" s="5" t="s">
        <v>688</v>
      </c>
      <c r="F155" s="3" t="s">
        <v>499</v>
      </c>
      <c r="G155" s="3" t="s">
        <v>155</v>
      </c>
      <c r="H155" s="3" t="str">
        <f t="shared" si="75"/>
        <v xml:space="preserve">neo_ct      </v>
      </c>
      <c r="I155" s="3" t="s">
        <v>659</v>
      </c>
      <c r="J155" s="3" t="str">
        <f>CONCATENATE("&lt;div class='rich-text-field-label'&gt;&lt;p style='text-align: center;'&gt;",B155,"&lt;/p&gt;&lt;/div&gt;")</f>
        <v>&lt;div class='rich-text-field-label'&gt;&lt;p style='text-align: center;'&gt;neoadj_or_not&lt;/p&gt;&lt;/div&gt;</v>
      </c>
      <c r="K155" s="3" t="s">
        <v>803</v>
      </c>
      <c r="L155" s="3" t="str">
        <f t="shared" si="76"/>
        <v>Neoadjuvant chemotherapy</v>
      </c>
      <c r="M155" s="4" t="str">
        <f t="shared" si="79"/>
        <v>0,No|1,Yes</v>
      </c>
      <c r="N155" s="3" t="str">
        <f t="shared" si="77"/>
        <v>Neoadjuvant chemotherapy (before surgery)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 t="str">
        <f t="shared" si="78"/>
        <v>@generic</v>
      </c>
      <c r="Z155" s="4" t="s">
        <v>195</v>
      </c>
      <c r="AA155" s="4" t="s">
        <v>195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</row>
    <row r="156" spans="1:43" s="10" customFormat="1">
      <c r="A156" s="15" t="s">
        <v>93</v>
      </c>
      <c r="B156" s="4" t="s">
        <v>286</v>
      </c>
      <c r="C156" s="4" t="s">
        <v>288</v>
      </c>
      <c r="D156" s="4" t="s">
        <v>196</v>
      </c>
      <c r="E156" s="5" t="s">
        <v>688</v>
      </c>
      <c r="F156" s="3" t="s">
        <v>500</v>
      </c>
      <c r="G156" s="3" t="s">
        <v>35</v>
      </c>
      <c r="H156" s="3" t="str">
        <f t="shared" si="75"/>
        <v xml:space="preserve">neo_ht      </v>
      </c>
      <c r="I156" s="3" t="s">
        <v>659</v>
      </c>
      <c r="J156" s="3"/>
      <c r="K156" s="3" t="s">
        <v>803</v>
      </c>
      <c r="L156" s="3" t="str">
        <f t="shared" si="76"/>
        <v>Neoadjuvant endocrine therapy (NET)</v>
      </c>
      <c r="M156" s="4" t="str">
        <f t="shared" si="79"/>
        <v>0,No|1,Yes</v>
      </c>
      <c r="N156" s="3" t="str">
        <f t="shared" si="77"/>
        <v>Neoadjuvant endocrine therapy (NET)  (before surgery)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 t="str">
        <f t="shared" si="78"/>
        <v>@generic</v>
      </c>
      <c r="Z156" s="4" t="s">
        <v>195</v>
      </c>
      <c r="AA156" s="4" t="s">
        <v>195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</row>
    <row r="157" spans="1:43">
      <c r="A157" s="15" t="s">
        <v>93</v>
      </c>
      <c r="B157" s="4" t="s">
        <v>286</v>
      </c>
      <c r="C157" s="4" t="s">
        <v>289</v>
      </c>
      <c r="D157" s="4" t="s">
        <v>196</v>
      </c>
      <c r="E157" s="5" t="s">
        <v>688</v>
      </c>
      <c r="F157" s="3" t="s">
        <v>501</v>
      </c>
      <c r="G157" s="3" t="s">
        <v>292</v>
      </c>
      <c r="H157" s="3" t="str">
        <f t="shared" si="75"/>
        <v xml:space="preserve">neo_rt      </v>
      </c>
      <c r="I157" s="3" t="s">
        <v>659</v>
      </c>
      <c r="K157" s="3" t="s">
        <v>803</v>
      </c>
      <c r="L157" s="3" t="str">
        <f t="shared" si="76"/>
        <v>Neoadjuvant RT</v>
      </c>
      <c r="M157" s="4" t="str">
        <f t="shared" si="79"/>
        <v>0,No|1,Yes</v>
      </c>
      <c r="N157" s="3" t="str">
        <f t="shared" si="77"/>
        <v>Neoadjuvant RT ( (before surgery)</v>
      </c>
      <c r="Y157" s="3" t="str">
        <f t="shared" si="78"/>
        <v>@generic</v>
      </c>
      <c r="Z157" s="3" t="s">
        <v>195</v>
      </c>
      <c r="AA157" s="3" t="s">
        <v>195</v>
      </c>
    </row>
    <row r="158" spans="1:43">
      <c r="A158" s="15" t="s">
        <v>93</v>
      </c>
      <c r="B158" s="4" t="s">
        <v>286</v>
      </c>
      <c r="C158" s="4" t="s">
        <v>290</v>
      </c>
      <c r="D158" s="4" t="s">
        <v>196</v>
      </c>
      <c r="E158" s="5" t="s">
        <v>688</v>
      </c>
      <c r="F158" s="3" t="s">
        <v>502</v>
      </c>
      <c r="G158" s="3" t="s">
        <v>36</v>
      </c>
      <c r="H158" s="3" t="str">
        <f t="shared" si="75"/>
        <v>neo_antiher2</v>
      </c>
      <c r="I158" s="3" t="s">
        <v>659</v>
      </c>
      <c r="K158" s="3" t="s">
        <v>803</v>
      </c>
      <c r="L158" s="3" t="str">
        <f t="shared" si="76"/>
        <v>Neoajuvant anti-HER2 therapy</v>
      </c>
      <c r="M158" s="4" t="str">
        <f t="shared" si="79"/>
        <v>0,No|1,Yes</v>
      </c>
      <c r="N158" s="3" t="str">
        <f t="shared" si="77"/>
        <v>Neoajuvant anti-HER2 therapy  (before surgery)</v>
      </c>
      <c r="Y158" s="3" t="str">
        <f t="shared" si="78"/>
        <v>@generic</v>
      </c>
      <c r="Z158" s="3" t="s">
        <v>195</v>
      </c>
      <c r="AA158" s="3" t="s">
        <v>195</v>
      </c>
    </row>
    <row r="159" spans="1:43" s="10" customFormat="1">
      <c r="A159" s="15" t="s">
        <v>93</v>
      </c>
      <c r="B159" s="4" t="s">
        <v>286</v>
      </c>
      <c r="C159" s="4" t="s">
        <v>291</v>
      </c>
      <c r="D159" s="4" t="s">
        <v>196</v>
      </c>
      <c r="E159" s="5" t="s">
        <v>688</v>
      </c>
      <c r="F159" s="3" t="s">
        <v>503</v>
      </c>
      <c r="G159" s="3" t="s">
        <v>293</v>
      </c>
      <c r="H159" s="3" t="str">
        <f t="shared" si="75"/>
        <v>neo_tc_other</v>
      </c>
      <c r="I159" s="3" t="s">
        <v>659</v>
      </c>
      <c r="J159" s="3"/>
      <c r="K159" s="3" t="s">
        <v>803</v>
      </c>
      <c r="L159" s="3" t="str">
        <f t="shared" si="76"/>
        <v>Neoajuvant targeted therapy (other than HER2)</v>
      </c>
      <c r="M159" s="4" t="str">
        <f t="shared" si="79"/>
        <v>0,No|1,Yes</v>
      </c>
      <c r="N159" s="3" t="str">
        <f t="shared" si="77"/>
        <v>Neoajuvant targeted therapy (other than HER2)  (before surgery)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 t="str">
        <f t="shared" si="78"/>
        <v>@generic</v>
      </c>
      <c r="Z159" s="3" t="s">
        <v>195</v>
      </c>
      <c r="AA159" s="4" t="s">
        <v>200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</row>
    <row r="160" spans="1:43" s="10" customFormat="1">
      <c r="A160" s="15" t="s">
        <v>93</v>
      </c>
      <c r="B160" s="4" t="s">
        <v>286</v>
      </c>
      <c r="C160" s="4" t="s">
        <v>294</v>
      </c>
      <c r="D160" s="4" t="s">
        <v>88</v>
      </c>
      <c r="E160" s="5"/>
      <c r="F160" s="3" t="s">
        <v>504</v>
      </c>
      <c r="G160" s="3" t="s">
        <v>505</v>
      </c>
      <c r="H160" s="3" t="str">
        <f t="shared" si="75"/>
        <v xml:space="preserve">dat_first_neo_ct      </v>
      </c>
      <c r="I160" s="3" t="s">
        <v>659</v>
      </c>
      <c r="J160" s="3"/>
      <c r="K160" s="3" t="s">
        <v>804</v>
      </c>
      <c r="L160" s="3" t="str">
        <f t="shared" si="76"/>
        <v>Date first neoadjuvant chemotherapy</v>
      </c>
      <c r="M160" s="4"/>
      <c r="N160" s="3" t="str">
        <f t="shared" si="77"/>
        <v>Date of first cycle of neoadjuvant chemotherapy (before surgery)</v>
      </c>
      <c r="O160" t="s">
        <v>805</v>
      </c>
      <c r="P160" s="3"/>
      <c r="Q160" s="3"/>
      <c r="R160" s="3"/>
      <c r="S160" s="3"/>
      <c r="T160" s="3"/>
      <c r="U160" s="3"/>
      <c r="V160" s="3"/>
      <c r="W160" s="3"/>
      <c r="X160" s="3"/>
      <c r="Y160" s="3" t="str">
        <f t="shared" si="78"/>
        <v>@generic</v>
      </c>
      <c r="Z160" s="3" t="s">
        <v>195</v>
      </c>
      <c r="AA160" s="4" t="s">
        <v>195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 spans="1:43" s="10" customFormat="1">
      <c r="A161" s="15" t="s">
        <v>93</v>
      </c>
      <c r="B161" s="4" t="s">
        <v>286</v>
      </c>
      <c r="C161" s="4" t="s">
        <v>295</v>
      </c>
      <c r="D161" s="4" t="s">
        <v>88</v>
      </c>
      <c r="E161" s="5"/>
      <c r="F161" s="3" t="s">
        <v>506</v>
      </c>
      <c r="G161" s="3" t="s">
        <v>507</v>
      </c>
      <c r="H161" s="3" t="str">
        <f t="shared" si="75"/>
        <v xml:space="preserve">dat_first_neo_ht      </v>
      </c>
      <c r="I161" s="3" t="s">
        <v>659</v>
      </c>
      <c r="J161" s="3"/>
      <c r="K161" s="3" t="s">
        <v>804</v>
      </c>
      <c r="L161" s="3" t="str">
        <f t="shared" si="76"/>
        <v xml:space="preserve">Date first neoadjuvant endocrine therapy (NET) </v>
      </c>
      <c r="M161" s="4"/>
      <c r="N161" s="3" t="str">
        <f t="shared" si="77"/>
        <v>Date of first cycle of neoadjuvant  endocrine therapy (NET) (before surgery)</v>
      </c>
      <c r="O161" t="s">
        <v>805</v>
      </c>
      <c r="P161" s="3"/>
      <c r="Q161" s="3"/>
      <c r="R161" s="3"/>
      <c r="S161" s="3"/>
      <c r="T161" s="3"/>
      <c r="U161" s="3"/>
      <c r="V161" s="3"/>
      <c r="W161" s="3"/>
      <c r="X161" s="3"/>
      <c r="Y161" s="3" t="str">
        <f t="shared" si="78"/>
        <v>@generic</v>
      </c>
      <c r="Z161" s="3" t="s">
        <v>195</v>
      </c>
      <c r="AA161" s="4" t="s">
        <v>195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 spans="1:43" s="10" customFormat="1">
      <c r="A162" s="15" t="s">
        <v>93</v>
      </c>
      <c r="B162" s="4" t="s">
        <v>286</v>
      </c>
      <c r="C162" s="4" t="s">
        <v>296</v>
      </c>
      <c r="D162" s="4" t="s">
        <v>88</v>
      </c>
      <c r="E162" s="5"/>
      <c r="F162" s="3" t="s">
        <v>508</v>
      </c>
      <c r="G162" s="3" t="s">
        <v>509</v>
      </c>
      <c r="H162" s="3" t="str">
        <f t="shared" si="75"/>
        <v xml:space="preserve">dat_first_neo_rt      </v>
      </c>
      <c r="I162" s="3" t="s">
        <v>659</v>
      </c>
      <c r="J162" s="3"/>
      <c r="K162" s="3" t="s">
        <v>804</v>
      </c>
      <c r="L162" s="3" t="str">
        <f t="shared" si="76"/>
        <v>Date first cycle of neoadjuvant RT</v>
      </c>
      <c r="M162" s="4"/>
      <c r="N162" s="3" t="str">
        <f t="shared" si="77"/>
        <v>Date of first cycle of neoadjuvant RT (before surgery)</v>
      </c>
      <c r="O162" t="s">
        <v>805</v>
      </c>
      <c r="P162" s="3"/>
      <c r="Q162" s="3"/>
      <c r="R162" s="3"/>
      <c r="S162" s="3"/>
      <c r="T162" s="3"/>
      <c r="U162" s="3"/>
      <c r="V162" s="3"/>
      <c r="W162" s="3"/>
      <c r="X162" s="3"/>
      <c r="Y162" s="3" t="str">
        <f t="shared" si="78"/>
        <v>@generic</v>
      </c>
      <c r="Z162" s="3" t="s">
        <v>195</v>
      </c>
      <c r="AA162" s="4" t="s">
        <v>195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</row>
    <row r="163" spans="1:43" s="10" customFormat="1">
      <c r="A163" s="15" t="s">
        <v>93</v>
      </c>
      <c r="B163" s="4" t="s">
        <v>286</v>
      </c>
      <c r="C163" s="4" t="s">
        <v>297</v>
      </c>
      <c r="D163" s="4" t="s">
        <v>88</v>
      </c>
      <c r="E163" s="5"/>
      <c r="F163" s="3" t="s">
        <v>510</v>
      </c>
      <c r="G163" s="3" t="s">
        <v>511</v>
      </c>
      <c r="H163" s="3" t="str">
        <f t="shared" si="75"/>
        <v>dat_first_neo_antiher2</v>
      </c>
      <c r="I163" s="3" t="s">
        <v>659</v>
      </c>
      <c r="J163" s="3"/>
      <c r="K163" s="3" t="s">
        <v>804</v>
      </c>
      <c r="L163" s="3" t="str">
        <f t="shared" si="76"/>
        <v>Date first neoadjuvant anti-HER2</v>
      </c>
      <c r="M163" s="4"/>
      <c r="N163" s="3" t="str">
        <f t="shared" si="77"/>
        <v>Date of first neoadjuvant anti-HER2 (before surgery)</v>
      </c>
      <c r="O163" t="s">
        <v>805</v>
      </c>
      <c r="P163" s="3"/>
      <c r="Q163" s="3"/>
      <c r="R163" s="3"/>
      <c r="S163" s="3"/>
      <c r="T163" s="3"/>
      <c r="U163" s="3"/>
      <c r="V163" s="3"/>
      <c r="W163" s="3"/>
      <c r="X163" s="3"/>
      <c r="Y163" s="3" t="str">
        <f t="shared" si="78"/>
        <v>@generic</v>
      </c>
      <c r="Z163" s="3" t="s">
        <v>195</v>
      </c>
      <c r="AA163" s="4" t="s">
        <v>195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</row>
    <row r="164" spans="1:43" s="10" customFormat="1">
      <c r="A164" s="15" t="s">
        <v>93</v>
      </c>
      <c r="B164" s="4" t="s">
        <v>286</v>
      </c>
      <c r="C164" s="4" t="s">
        <v>298</v>
      </c>
      <c r="D164" s="4" t="s">
        <v>88</v>
      </c>
      <c r="E164" s="4"/>
      <c r="F164" s="3" t="s">
        <v>512</v>
      </c>
      <c r="G164" s="3" t="s">
        <v>513</v>
      </c>
      <c r="H164" s="3" t="str">
        <f t="shared" si="75"/>
        <v>dat_first_neo_tc_other</v>
      </c>
      <c r="I164" s="3" t="s">
        <v>659</v>
      </c>
      <c r="J164" s="3"/>
      <c r="K164" s="3" t="s">
        <v>804</v>
      </c>
      <c r="L164" s="3" t="str">
        <f t="shared" si="76"/>
        <v>Date first neoadjuvant targeted therapy</v>
      </c>
      <c r="M164" s="4"/>
      <c r="N164" s="3" t="str">
        <f t="shared" si="77"/>
        <v>Date of first neoadjuvant targeted therapy (before surgery)</v>
      </c>
      <c r="O164" t="s">
        <v>805</v>
      </c>
      <c r="P164" s="3"/>
      <c r="Q164" s="3"/>
      <c r="R164" s="3"/>
      <c r="S164" s="3"/>
      <c r="T164" s="3"/>
      <c r="U164" s="3"/>
      <c r="V164" s="3"/>
      <c r="W164" s="3"/>
      <c r="X164" s="3"/>
      <c r="Y164" s="3" t="str">
        <f t="shared" si="78"/>
        <v>@generic</v>
      </c>
      <c r="Z164" s="3" t="s">
        <v>195</v>
      </c>
      <c r="AA164" s="4" t="s">
        <v>200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</row>
    <row r="165" spans="1:43">
      <c r="A165" s="17" t="s">
        <v>94</v>
      </c>
      <c r="B165" s="4" t="s">
        <v>286</v>
      </c>
      <c r="C165" s="4" t="s">
        <v>299</v>
      </c>
      <c r="D165" s="4" t="s">
        <v>196</v>
      </c>
      <c r="E165" s="5" t="s">
        <v>732</v>
      </c>
      <c r="F165" s="3" t="s">
        <v>514</v>
      </c>
      <c r="G165" s="3" t="s">
        <v>515</v>
      </c>
      <c r="H165" s="3" t="str">
        <f t="shared" si="75"/>
        <v>primary_ttt</v>
      </c>
      <c r="I165" s="3" t="s">
        <v>659</v>
      </c>
      <c r="K165" s="4" t="s">
        <v>804</v>
      </c>
      <c r="L165" s="3" t="str">
        <f t="shared" si="76"/>
        <v xml:space="preserve">Primary treatment </v>
      </c>
      <c r="M165" s="4" t="str">
        <f t="shared" si="79"/>
        <v>1,Surgery|2,Neoadjuvant treatment|9,No surgery</v>
      </c>
      <c r="N165" s="3" t="str">
        <f t="shared" si="77"/>
        <v>Primary treatment (3 classes)</v>
      </c>
      <c r="Y165" s="3" t="str">
        <f t="shared" si="78"/>
        <v>@derived</v>
      </c>
      <c r="Z165" s="3" t="s">
        <v>195</v>
      </c>
      <c r="AA165" s="3" t="s">
        <v>195</v>
      </c>
    </row>
    <row r="166" spans="1:43">
      <c r="A166" s="24" t="s">
        <v>94</v>
      </c>
      <c r="B166" s="4" t="s">
        <v>286</v>
      </c>
      <c r="C166" s="4" t="s">
        <v>300</v>
      </c>
      <c r="D166" s="4" t="s">
        <v>196</v>
      </c>
      <c r="E166" s="5" t="s">
        <v>733</v>
      </c>
      <c r="F166" s="3" t="s">
        <v>516</v>
      </c>
      <c r="G166" s="3" t="s">
        <v>515</v>
      </c>
      <c r="H166" s="3" t="str">
        <f t="shared" si="75"/>
        <v>primary_ttt_5cl</v>
      </c>
      <c r="I166" s="3" t="s">
        <v>659</v>
      </c>
      <c r="K166" s="4" t="s">
        <v>804</v>
      </c>
      <c r="L166" s="3" t="str">
        <f t="shared" si="76"/>
        <v xml:space="preserve">Primary treatment </v>
      </c>
      <c r="M166" s="4" t="str">
        <f t="shared" si="79"/>
        <v>1,Surgery|2,NAC +/- anti-HER2 treatment|3,Neoadjuvant endocrine therapy alone|4,Others neoadjuvant treatments|9,No surgery</v>
      </c>
      <c r="N166" s="3" t="str">
        <f t="shared" si="77"/>
        <v>Primary treatment (5 classes)</v>
      </c>
      <c r="Y166" s="3" t="str">
        <f t="shared" si="78"/>
        <v>@derived</v>
      </c>
      <c r="Z166" s="3" t="s">
        <v>195</v>
      </c>
    </row>
    <row r="167" spans="1:43">
      <c r="A167" s="17" t="s">
        <v>94</v>
      </c>
      <c r="B167" s="4" t="s">
        <v>286</v>
      </c>
      <c r="C167" s="4" t="s">
        <v>301</v>
      </c>
      <c r="D167" s="4" t="s">
        <v>196</v>
      </c>
      <c r="E167" s="5" t="s">
        <v>734</v>
      </c>
      <c r="F167" s="3" t="s">
        <v>515</v>
      </c>
      <c r="G167" s="3" t="s">
        <v>515</v>
      </c>
      <c r="H167" s="3" t="str">
        <f t="shared" si="75"/>
        <v>primary_ttt_3cl</v>
      </c>
      <c r="I167" s="3" t="s">
        <v>659</v>
      </c>
      <c r="K167" s="4" t="s">
        <v>804</v>
      </c>
      <c r="L167" s="3" t="str">
        <f t="shared" si="76"/>
        <v xml:space="preserve">Primary treatment </v>
      </c>
      <c r="M167" s="4" t="str">
        <f t="shared" si="79"/>
        <v>1,Surgery|2,NAC|3,Others</v>
      </c>
      <c r="N167" s="3" t="str">
        <f t="shared" si="77"/>
        <v xml:space="preserve">Primary treatment </v>
      </c>
      <c r="Y167" s="3" t="str">
        <f t="shared" si="78"/>
        <v>@derived</v>
      </c>
      <c r="Z167" s="3" t="s">
        <v>195</v>
      </c>
    </row>
    <row r="168" spans="1:43" s="10" customFormat="1">
      <c r="A168" s="15" t="s">
        <v>93</v>
      </c>
      <c r="B168" s="4" t="s">
        <v>315</v>
      </c>
      <c r="C168" s="4" t="s">
        <v>307</v>
      </c>
      <c r="D168" s="4" t="s">
        <v>196</v>
      </c>
      <c r="E168" s="4" t="s">
        <v>735</v>
      </c>
      <c r="F168" s="3" t="s">
        <v>517</v>
      </c>
      <c r="G168" s="3" t="s">
        <v>30</v>
      </c>
      <c r="H168" s="3" t="str">
        <f t="shared" si="75"/>
        <v>neo_ct_regimen</v>
      </c>
      <c r="I168" s="3" t="s">
        <v>659</v>
      </c>
      <c r="J168" s="3" t="str">
        <f>CONCATENATE("&lt;div class='rich-text-field-label'&gt;&lt;p style='text-align: center;'&gt;",B168,"&lt;/p&gt;&lt;/div&gt;")</f>
        <v>&lt;div class='rich-text-field-label'&gt;&lt;p style='text-align: center;'&gt;neoadjuvant_ct_antiher2&lt;/p&gt;&lt;/div&gt;</v>
      </c>
      <c r="K168" s="4" t="s">
        <v>804</v>
      </c>
      <c r="L168" s="3" t="str">
        <f t="shared" si="76"/>
        <v>CT regimen (NAC)</v>
      </c>
      <c r="M168" s="4" t="str">
        <f t="shared" si="79"/>
        <v>1,anthra-taxans, 2,anthra |3,taxanes, 4,others</v>
      </c>
      <c r="N168" s="3" t="str">
        <f t="shared" si="77"/>
        <v xml:space="preserve">Regimen of NAC 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 t="str">
        <f t="shared" si="78"/>
        <v>@generic</v>
      </c>
      <c r="Z168" s="4" t="s">
        <v>195</v>
      </c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</row>
    <row r="169" spans="1:43" s="10" customFormat="1">
      <c r="A169" s="15" t="s">
        <v>93</v>
      </c>
      <c r="B169" s="4" t="s">
        <v>315</v>
      </c>
      <c r="C169" s="4" t="s">
        <v>306</v>
      </c>
      <c r="D169" s="4" t="s">
        <v>23</v>
      </c>
      <c r="E169" s="4"/>
      <c r="F169" s="3" t="s">
        <v>518</v>
      </c>
      <c r="G169" s="3" t="s">
        <v>31</v>
      </c>
      <c r="H169" s="3" t="str">
        <f t="shared" si="75"/>
        <v>nb_cycles_neo_ct</v>
      </c>
      <c r="I169" s="3" t="s">
        <v>659</v>
      </c>
      <c r="J169" s="3"/>
      <c r="K169" s="3" t="s">
        <v>804</v>
      </c>
      <c r="L169" s="3" t="str">
        <f t="shared" si="76"/>
        <v>Number cycles (NAC)</v>
      </c>
      <c r="M169" s="4"/>
      <c r="N169" s="3" t="str">
        <f t="shared" si="77"/>
        <v>Number of cycles (NAC)</v>
      </c>
      <c r="O169" s="4" t="s">
        <v>23</v>
      </c>
      <c r="P169" s="3"/>
      <c r="Q169" s="3"/>
      <c r="R169" s="3"/>
      <c r="S169" s="3"/>
      <c r="T169" s="3"/>
      <c r="U169" s="3"/>
      <c r="V169" s="3"/>
      <c r="W169" s="3"/>
      <c r="X169" s="3"/>
      <c r="Y169" s="3" t="str">
        <f t="shared" si="78"/>
        <v>@generic</v>
      </c>
      <c r="Z169" s="4" t="s">
        <v>195</v>
      </c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</row>
    <row r="170" spans="1:43" s="10" customFormat="1">
      <c r="A170" s="15" t="s">
        <v>93</v>
      </c>
      <c r="B170" s="4" t="s">
        <v>315</v>
      </c>
      <c r="C170" s="4" t="s">
        <v>318</v>
      </c>
      <c r="D170" s="4" t="s">
        <v>23</v>
      </c>
      <c r="E170" s="4"/>
      <c r="F170" s="3" t="s">
        <v>519</v>
      </c>
      <c r="G170" s="3" t="s">
        <v>520</v>
      </c>
      <c r="H170" s="3" t="str">
        <f t="shared" si="75"/>
        <v>nb_cycles_neo_ct_taxanes</v>
      </c>
      <c r="I170" s="3" t="s">
        <v>659</v>
      </c>
      <c r="J170" s="3"/>
      <c r="K170" s="3" t="s">
        <v>804</v>
      </c>
      <c r="L170" s="3" t="str">
        <f t="shared" si="76"/>
        <v>Taxanes cycles (NAC)</v>
      </c>
      <c r="M170" s="4"/>
      <c r="N170" s="3" t="str">
        <f t="shared" si="77"/>
        <v>Number cycles of taxanes (NAC)</v>
      </c>
      <c r="O170" s="4" t="s">
        <v>23</v>
      </c>
      <c r="P170" s="3"/>
      <c r="Q170" s="3"/>
      <c r="R170" s="3"/>
      <c r="S170" s="3"/>
      <c r="T170" s="3"/>
      <c r="U170" s="3"/>
      <c r="V170" s="3"/>
      <c r="W170" s="3"/>
      <c r="X170" s="3"/>
      <c r="Y170" s="3" t="str">
        <f t="shared" si="78"/>
        <v>@generic</v>
      </c>
      <c r="Z170" s="3" t="s">
        <v>246</v>
      </c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</row>
    <row r="171" spans="1:43" s="10" customFormat="1">
      <c r="A171" s="15" t="s">
        <v>93</v>
      </c>
      <c r="B171" s="4" t="s">
        <v>315</v>
      </c>
      <c r="C171" s="4" t="s">
        <v>319</v>
      </c>
      <c r="D171" s="4" t="s">
        <v>23</v>
      </c>
      <c r="E171" s="4"/>
      <c r="F171" s="3" t="s">
        <v>521</v>
      </c>
      <c r="G171" s="3" t="s">
        <v>522</v>
      </c>
      <c r="H171" s="3" t="str">
        <f t="shared" si="75"/>
        <v>nb_cycles_neo_ct_anthra</v>
      </c>
      <c r="I171" s="3" t="s">
        <v>659</v>
      </c>
      <c r="J171" s="3"/>
      <c r="K171" s="3" t="s">
        <v>804</v>
      </c>
      <c r="L171" s="3" t="str">
        <f t="shared" si="76"/>
        <v>Anthracyclines cycles (NAC)</v>
      </c>
      <c r="M171" s="4"/>
      <c r="N171" s="3" t="str">
        <f t="shared" si="77"/>
        <v>Number cycles of anthracyclines (NAC)</v>
      </c>
      <c r="O171" s="4" t="s">
        <v>23</v>
      </c>
      <c r="P171" s="3"/>
      <c r="Q171" s="3"/>
      <c r="R171" s="3"/>
      <c r="S171" s="3"/>
      <c r="T171" s="3"/>
      <c r="U171" s="3"/>
      <c r="V171" s="3"/>
      <c r="W171" s="3"/>
      <c r="X171" s="3"/>
      <c r="Y171" s="3" t="str">
        <f t="shared" si="78"/>
        <v>@generic</v>
      </c>
      <c r="Z171" s="3" t="s">
        <v>246</v>
      </c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</row>
    <row r="172" spans="1:43" s="10" customFormat="1">
      <c r="A172" s="15" t="s">
        <v>93</v>
      </c>
      <c r="B172" s="4" t="s">
        <v>315</v>
      </c>
      <c r="C172" s="4" t="s">
        <v>305</v>
      </c>
      <c r="D172" s="4" t="s">
        <v>88</v>
      </c>
      <c r="E172" s="4"/>
      <c r="F172" s="3" t="s">
        <v>523</v>
      </c>
      <c r="G172" s="3" t="s">
        <v>524</v>
      </c>
      <c r="H172" s="3" t="str">
        <f t="shared" si="75"/>
        <v xml:space="preserve">dat_end_neo_ct      </v>
      </c>
      <c r="I172" s="3" t="s">
        <v>659</v>
      </c>
      <c r="J172" s="3"/>
      <c r="K172" s="3" t="s">
        <v>804</v>
      </c>
      <c r="L172" s="3" t="str">
        <f t="shared" si="76"/>
        <v>Date end neoadjuvant</v>
      </c>
      <c r="M172" s="4"/>
      <c r="N172" s="3" t="str">
        <f t="shared" si="77"/>
        <v>Date of last cycle of neoadjuvant chemotherapy</v>
      </c>
      <c r="O172" t="s">
        <v>805</v>
      </c>
      <c r="P172" s="3"/>
      <c r="Q172" s="3"/>
      <c r="R172" s="3"/>
      <c r="S172" s="3"/>
      <c r="T172" s="3"/>
      <c r="U172" s="3"/>
      <c r="V172" s="3"/>
      <c r="W172" s="3"/>
      <c r="X172" s="3"/>
      <c r="Y172" s="3" t="str">
        <f t="shared" si="78"/>
        <v>@generic</v>
      </c>
      <c r="Z172" s="4" t="s">
        <v>195</v>
      </c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</row>
    <row r="173" spans="1:43" s="10" customFormat="1">
      <c r="A173" s="15" t="s">
        <v>93</v>
      </c>
      <c r="B173" s="4" t="s">
        <v>315</v>
      </c>
      <c r="C173" s="4" t="s">
        <v>308</v>
      </c>
      <c r="D173" s="4" t="s">
        <v>196</v>
      </c>
      <c r="E173" s="4" t="s">
        <v>736</v>
      </c>
      <c r="F173" s="4" t="s">
        <v>601</v>
      </c>
      <c r="G173" s="3" t="s">
        <v>525</v>
      </c>
      <c r="H173" s="3" t="str">
        <f t="shared" si="75"/>
        <v>neo_ct_sequence</v>
      </c>
      <c r="I173" s="3" t="s">
        <v>659</v>
      </c>
      <c r="J173" s="3"/>
      <c r="K173" s="4" t="s">
        <v>804</v>
      </c>
      <c r="L173" s="3" t="str">
        <f t="shared" si="76"/>
        <v xml:space="preserve">Neoadjuvant sequencing </v>
      </c>
      <c r="M173" s="4" t="str">
        <f t="shared" si="79"/>
        <v>1,monosequential|2,bi-sequential|3,plurisequential</v>
      </c>
      <c r="N173" s="3" t="str">
        <f t="shared" si="77"/>
        <v>Type of sequencing of neoadjuvant chemotherapy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 t="str">
        <f t="shared" si="78"/>
        <v>@generic</v>
      </c>
      <c r="Z173" s="4" t="s">
        <v>195</v>
      </c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</row>
    <row r="174" spans="1:43" s="10" customFormat="1">
      <c r="A174" s="15" t="s">
        <v>93</v>
      </c>
      <c r="B174" s="4" t="s">
        <v>315</v>
      </c>
      <c r="C174" s="4" t="s">
        <v>32</v>
      </c>
      <c r="D174" s="4" t="s">
        <v>196</v>
      </c>
      <c r="E174" s="5" t="s">
        <v>688</v>
      </c>
      <c r="F174" s="3" t="s">
        <v>526</v>
      </c>
      <c r="G174" s="4" t="s">
        <v>527</v>
      </c>
      <c r="H174" s="3" t="str">
        <f t="shared" si="75"/>
        <v>reduc_dos_neo</v>
      </c>
      <c r="I174" s="3" t="s">
        <v>659</v>
      </c>
      <c r="J174" s="3"/>
      <c r="K174" s="3" t="s">
        <v>803</v>
      </c>
      <c r="L174" s="3" t="str">
        <f t="shared" si="76"/>
        <v xml:space="preserve">Neoadjuvant deescalation </v>
      </c>
      <c r="M174" s="4" t="str">
        <f t="shared" si="79"/>
        <v>0,No|1,Yes</v>
      </c>
      <c r="N174" s="3" t="str">
        <f t="shared" si="77"/>
        <v xml:space="preserve">Neoadyuvant chemotherapy dose reduction 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 t="str">
        <f t="shared" si="78"/>
        <v>@generic</v>
      </c>
      <c r="Z174" s="4" t="s">
        <v>200</v>
      </c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</row>
    <row r="175" spans="1:43" s="10" customFormat="1">
      <c r="A175" s="15" t="s">
        <v>93</v>
      </c>
      <c r="B175" s="4" t="s">
        <v>315</v>
      </c>
      <c r="C175" s="4" t="s">
        <v>33</v>
      </c>
      <c r="D175" s="4" t="s">
        <v>196</v>
      </c>
      <c r="E175" s="5" t="s">
        <v>688</v>
      </c>
      <c r="F175" s="3" t="s">
        <v>528</v>
      </c>
      <c r="G175" s="3" t="s">
        <v>34</v>
      </c>
      <c r="H175" s="3" t="str">
        <f t="shared" si="75"/>
        <v>gcsf_neo</v>
      </c>
      <c r="I175" s="3" t="s">
        <v>659</v>
      </c>
      <c r="J175" s="3"/>
      <c r="K175" s="3" t="s">
        <v>803</v>
      </c>
      <c r="L175" s="3" t="str">
        <f t="shared" si="76"/>
        <v>GCSF use</v>
      </c>
      <c r="M175" s="4" t="str">
        <f t="shared" si="79"/>
        <v>0,No|1,Yes</v>
      </c>
      <c r="N175" s="3" t="str">
        <f t="shared" si="77"/>
        <v xml:space="preserve">Treatment with colony-stimulating factor 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 t="str">
        <f t="shared" si="78"/>
        <v>@generic</v>
      </c>
      <c r="Z175" s="4" t="s">
        <v>200</v>
      </c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 spans="1:43">
      <c r="A176" s="15" t="s">
        <v>93</v>
      </c>
      <c r="B176" s="4" t="s">
        <v>315</v>
      </c>
      <c r="C176" s="4" t="s">
        <v>309</v>
      </c>
      <c r="D176" s="4" t="s">
        <v>196</v>
      </c>
      <c r="E176" s="3" t="s">
        <v>737</v>
      </c>
      <c r="F176" s="3" t="s">
        <v>529</v>
      </c>
      <c r="G176" s="3" t="s">
        <v>530</v>
      </c>
      <c r="H176" s="3" t="str">
        <f t="shared" si="75"/>
        <v>neo_antiher2_regimen</v>
      </c>
      <c r="I176" s="3" t="s">
        <v>659</v>
      </c>
      <c r="K176" s="4" t="s">
        <v>804</v>
      </c>
      <c r="L176" s="3" t="str">
        <f t="shared" si="76"/>
        <v xml:space="preserve">Neoajuvant anti-HER2 </v>
      </c>
      <c r="M176" s="4" t="str">
        <f t="shared" si="79"/>
        <v>1,trastuzumab, 2,lapatinib, 3,pertuzumab, 4,combination, 5,others</v>
      </c>
      <c r="N176" s="3" t="str">
        <f t="shared" si="77"/>
        <v>Type of neoajuvant anti-HER2 therapy</v>
      </c>
      <c r="Y176" s="3" t="str">
        <f t="shared" si="78"/>
        <v>@generic</v>
      </c>
      <c r="Z176" s="3" t="s">
        <v>246</v>
      </c>
    </row>
    <row r="177" spans="1:43" s="10" customFormat="1">
      <c r="A177" s="15" t="s">
        <v>93</v>
      </c>
      <c r="B177" s="4" t="s">
        <v>316</v>
      </c>
      <c r="C177" s="4" t="s">
        <v>166</v>
      </c>
      <c r="D177" s="4" t="s">
        <v>196</v>
      </c>
      <c r="E177" s="5" t="s">
        <v>688</v>
      </c>
      <c r="F177" s="3" t="s">
        <v>531</v>
      </c>
      <c r="G177" s="3" t="s">
        <v>163</v>
      </c>
      <c r="H177" s="3" t="str">
        <f t="shared" si="75"/>
        <v>adj_ct</v>
      </c>
      <c r="I177" s="3" t="s">
        <v>659</v>
      </c>
      <c r="J177" s="3" t="str">
        <f>CONCATENATE("&lt;div class='rich-text-field-label'&gt;&lt;p style='text-align: center;'&gt;",B177,"&lt;/p&gt;&lt;/div&gt;")</f>
        <v>&lt;div class='rich-text-field-label'&gt;&lt;p style='text-align: center;'&gt;adjuvant_ct_antiher2&lt;/p&gt;&lt;/div&gt;</v>
      </c>
      <c r="K177" s="3" t="s">
        <v>803</v>
      </c>
      <c r="L177" s="3" t="str">
        <f t="shared" si="76"/>
        <v>Adjuvant chemotherapy</v>
      </c>
      <c r="M177" s="4" t="str">
        <f t="shared" si="79"/>
        <v>0,No|1,Yes</v>
      </c>
      <c r="N177" s="3" t="str">
        <f t="shared" si="77"/>
        <v>Treatment with adjuvant chemotherapy ( after surgery)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 t="str">
        <f t="shared" si="78"/>
        <v>@generic</v>
      </c>
      <c r="Z177" s="4" t="s">
        <v>195</v>
      </c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</row>
    <row r="178" spans="1:43" s="10" customFormat="1">
      <c r="A178" s="15" t="s">
        <v>93</v>
      </c>
      <c r="B178" s="4" t="s">
        <v>316</v>
      </c>
      <c r="C178" s="4" t="s">
        <v>310</v>
      </c>
      <c r="D178" s="4" t="s">
        <v>196</v>
      </c>
      <c r="E178" s="4" t="s">
        <v>735</v>
      </c>
      <c r="F178" s="3" t="s">
        <v>532</v>
      </c>
      <c r="G178" s="3" t="s">
        <v>40</v>
      </c>
      <c r="H178" s="3" t="str">
        <f t="shared" si="75"/>
        <v>adj_ct_regimen</v>
      </c>
      <c r="I178" s="3" t="s">
        <v>659</v>
      </c>
      <c r="J178" s="3"/>
      <c r="K178" s="4" t="s">
        <v>804</v>
      </c>
      <c r="L178" s="3" t="str">
        <f t="shared" si="76"/>
        <v>CT regimen (adj CT)</v>
      </c>
      <c r="M178" s="4" t="str">
        <f t="shared" si="79"/>
        <v>1,anthra-taxans, 2,anthra |3,taxanes, 4,others</v>
      </c>
      <c r="N178" s="3" t="str">
        <f t="shared" si="77"/>
        <v xml:space="preserve"> Regimen of adjuvant chemotherapy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 t="str">
        <f t="shared" si="78"/>
        <v>@generic</v>
      </c>
      <c r="Z178" s="4" t="s">
        <v>195</v>
      </c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1:43" s="10" customFormat="1">
      <c r="A179" s="15" t="s">
        <v>93</v>
      </c>
      <c r="B179" s="4" t="s">
        <v>316</v>
      </c>
      <c r="C179" s="4" t="s">
        <v>320</v>
      </c>
      <c r="D179" s="4" t="s">
        <v>23</v>
      </c>
      <c r="E179" s="4"/>
      <c r="F179" s="3" t="s">
        <v>533</v>
      </c>
      <c r="G179" s="3" t="s">
        <v>534</v>
      </c>
      <c r="H179" s="3" t="str">
        <f t="shared" si="75"/>
        <v>nb_cycles_adj_ct_taxanes</v>
      </c>
      <c r="I179" s="3" t="s">
        <v>659</v>
      </c>
      <c r="J179" s="3"/>
      <c r="K179" s="3" t="s">
        <v>804</v>
      </c>
      <c r="L179" s="3" t="str">
        <f t="shared" si="76"/>
        <v>Taxanes cycles (adj CT)</v>
      </c>
      <c r="M179" s="4"/>
      <c r="N179" s="3" t="str">
        <f t="shared" si="77"/>
        <v>Number cycles of taxanes (adj CT)</v>
      </c>
      <c r="O179" s="4" t="s">
        <v>23</v>
      </c>
      <c r="P179" s="3"/>
      <c r="Q179" s="3"/>
      <c r="R179" s="3"/>
      <c r="S179" s="3"/>
      <c r="T179" s="3"/>
      <c r="U179" s="3"/>
      <c r="V179" s="3"/>
      <c r="W179" s="3"/>
      <c r="X179" s="3"/>
      <c r="Y179" s="3" t="str">
        <f t="shared" si="78"/>
        <v>@generic</v>
      </c>
      <c r="Z179" s="3" t="s">
        <v>246</v>
      </c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1:43" s="10" customFormat="1">
      <c r="A180" s="15" t="s">
        <v>93</v>
      </c>
      <c r="B180" s="4" t="s">
        <v>316</v>
      </c>
      <c r="C180" s="4" t="s">
        <v>321</v>
      </c>
      <c r="D180" s="4" t="s">
        <v>23</v>
      </c>
      <c r="E180" s="4"/>
      <c r="F180" s="3" t="s">
        <v>535</v>
      </c>
      <c r="G180" s="3" t="s">
        <v>536</v>
      </c>
      <c r="H180" s="3" t="str">
        <f t="shared" si="75"/>
        <v>nb_cycles_adj_ct_anthra</v>
      </c>
      <c r="I180" s="3" t="s">
        <v>659</v>
      </c>
      <c r="J180" s="3"/>
      <c r="K180" s="3" t="s">
        <v>804</v>
      </c>
      <c r="L180" s="3" t="str">
        <f t="shared" si="76"/>
        <v>Anthracyclines cycles (adj CT)</v>
      </c>
      <c r="M180" s="4"/>
      <c r="N180" s="3" t="str">
        <f t="shared" si="77"/>
        <v>Number cycles of anthracyclines (adj CT)</v>
      </c>
      <c r="O180" s="4" t="s">
        <v>23</v>
      </c>
      <c r="P180" s="3"/>
      <c r="Q180" s="3"/>
      <c r="R180" s="3"/>
      <c r="S180" s="3"/>
      <c r="T180" s="3"/>
      <c r="U180" s="3"/>
      <c r="V180" s="3"/>
      <c r="W180" s="3"/>
      <c r="X180" s="3"/>
      <c r="Y180" s="3" t="str">
        <f t="shared" si="78"/>
        <v>@generic</v>
      </c>
      <c r="Z180" s="3" t="s">
        <v>246</v>
      </c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spans="1:43" s="10" customFormat="1">
      <c r="A181" s="15" t="s">
        <v>93</v>
      </c>
      <c r="B181" s="4" t="s">
        <v>316</v>
      </c>
      <c r="C181" s="4" t="s">
        <v>311</v>
      </c>
      <c r="D181" s="4" t="s">
        <v>196</v>
      </c>
      <c r="E181" s="4" t="s">
        <v>736</v>
      </c>
      <c r="F181" s="4" t="s">
        <v>601</v>
      </c>
      <c r="G181" s="3" t="s">
        <v>525</v>
      </c>
      <c r="H181" s="3" t="str">
        <f t="shared" si="75"/>
        <v>adj_ct_sequence</v>
      </c>
      <c r="I181" s="3" t="s">
        <v>659</v>
      </c>
      <c r="J181" s="3"/>
      <c r="K181" s="4" t="s">
        <v>804</v>
      </c>
      <c r="L181" s="3" t="str">
        <f t="shared" si="76"/>
        <v xml:space="preserve">Neoadjuvant sequencing </v>
      </c>
      <c r="M181" s="4" t="str">
        <f t="shared" si="79"/>
        <v>1,monosequential|2,bi-sequential|3,plurisequential</v>
      </c>
      <c r="N181" s="3" t="str">
        <f t="shared" si="77"/>
        <v>Type of sequencing of neoadjuvant chemotherapy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 t="str">
        <f t="shared" si="78"/>
        <v>@generic</v>
      </c>
      <c r="Z181" s="4" t="s">
        <v>195</v>
      </c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  <row r="182" spans="1:43" s="10" customFormat="1">
      <c r="A182" s="15" t="s">
        <v>93</v>
      </c>
      <c r="B182" s="4" t="s">
        <v>316</v>
      </c>
      <c r="C182" s="4" t="s">
        <v>312</v>
      </c>
      <c r="D182" s="4" t="s">
        <v>23</v>
      </c>
      <c r="E182" s="4"/>
      <c r="F182" s="3" t="s">
        <v>537</v>
      </c>
      <c r="G182" s="3" t="s">
        <v>43</v>
      </c>
      <c r="H182" s="3" t="str">
        <f t="shared" si="75"/>
        <v>nb_cycles_adj_ct</v>
      </c>
      <c r="I182" s="3" t="s">
        <v>659</v>
      </c>
      <c r="J182" s="3"/>
      <c r="K182" s="3" t="s">
        <v>804</v>
      </c>
      <c r="L182" s="3" t="str">
        <f t="shared" si="76"/>
        <v>Number cycles (adj CT)</v>
      </c>
      <c r="M182" s="4"/>
      <c r="N182" s="3" t="str">
        <f t="shared" si="77"/>
        <v>Number of cycles (adj CT)</v>
      </c>
      <c r="O182" s="4" t="s">
        <v>23</v>
      </c>
      <c r="P182" s="3"/>
      <c r="Q182" s="3"/>
      <c r="R182" s="3"/>
      <c r="S182" s="3"/>
      <c r="T182" s="3"/>
      <c r="U182" s="3"/>
      <c r="V182" s="3"/>
      <c r="W182" s="3"/>
      <c r="X182" s="3"/>
      <c r="Y182" s="3" t="str">
        <f t="shared" si="78"/>
        <v>@generic</v>
      </c>
      <c r="Z182" s="4" t="s">
        <v>195</v>
      </c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</row>
    <row r="183" spans="1:43" s="10" customFormat="1">
      <c r="A183" s="15" t="s">
        <v>93</v>
      </c>
      <c r="B183" s="4" t="s">
        <v>316</v>
      </c>
      <c r="C183" s="4" t="s">
        <v>313</v>
      </c>
      <c r="D183" s="4" t="s">
        <v>88</v>
      </c>
      <c r="E183" s="4"/>
      <c r="F183" s="3" t="s">
        <v>538</v>
      </c>
      <c r="G183" s="3" t="s">
        <v>168</v>
      </c>
      <c r="H183" s="3" t="str">
        <f t="shared" si="75"/>
        <v>dat_first_adj_ct</v>
      </c>
      <c r="I183" s="3" t="s">
        <v>659</v>
      </c>
      <c r="J183" s="3"/>
      <c r="K183" s="3" t="s">
        <v>804</v>
      </c>
      <c r="L183" s="3" t="str">
        <f t="shared" si="76"/>
        <v>Date first adjuvant chemotherapy</v>
      </c>
      <c r="M183" s="4"/>
      <c r="N183" s="3" t="str">
        <f t="shared" si="77"/>
        <v>Date of first cycle of adjuvant chemotherapy</v>
      </c>
      <c r="O183" t="s">
        <v>805</v>
      </c>
      <c r="P183" s="3"/>
      <c r="Q183" s="3"/>
      <c r="R183" s="3"/>
      <c r="S183" s="3"/>
      <c r="T183" s="3"/>
      <c r="U183" s="3"/>
      <c r="V183" s="3"/>
      <c r="W183" s="3"/>
      <c r="X183" s="3"/>
      <c r="Y183" s="3" t="str">
        <f t="shared" si="78"/>
        <v>@generic</v>
      </c>
      <c r="Z183" s="4" t="s">
        <v>195</v>
      </c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</row>
    <row r="184" spans="1:43" s="10" customFormat="1">
      <c r="A184" s="15" t="s">
        <v>93</v>
      </c>
      <c r="B184" s="4" t="s">
        <v>316</v>
      </c>
      <c r="C184" s="4" t="s">
        <v>314</v>
      </c>
      <c r="D184" s="4" t="s">
        <v>88</v>
      </c>
      <c r="E184" s="4"/>
      <c r="F184" s="3" t="s">
        <v>539</v>
      </c>
      <c r="G184" s="3" t="s">
        <v>540</v>
      </c>
      <c r="H184" s="3" t="str">
        <f t="shared" si="75"/>
        <v>dat_end_adj_ct</v>
      </c>
      <c r="I184" s="3" t="s">
        <v>659</v>
      </c>
      <c r="J184" s="3"/>
      <c r="K184" s="3" t="s">
        <v>804</v>
      </c>
      <c r="L184" s="3" t="str">
        <f t="shared" si="76"/>
        <v>Date end adjuvant chemotherapy</v>
      </c>
      <c r="M184" s="4"/>
      <c r="N184" s="3" t="str">
        <f t="shared" si="77"/>
        <v xml:space="preserve">Date of last cycle of adjuvant chemotherapy </v>
      </c>
      <c r="O184" t="s">
        <v>805</v>
      </c>
      <c r="P184" s="3"/>
      <c r="Q184" s="3"/>
      <c r="R184" s="3"/>
      <c r="S184" s="3"/>
      <c r="T184" s="3"/>
      <c r="U184" s="3"/>
      <c r="V184" s="3"/>
      <c r="W184" s="3"/>
      <c r="X184" s="3"/>
      <c r="Y184" s="3" t="str">
        <f t="shared" si="78"/>
        <v>@generic</v>
      </c>
      <c r="Z184" s="4" t="s">
        <v>195</v>
      </c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</row>
    <row r="185" spans="1:43" s="10" customFormat="1">
      <c r="A185" s="15" t="s">
        <v>93</v>
      </c>
      <c r="B185" s="4" t="s">
        <v>316</v>
      </c>
      <c r="C185" s="4" t="s">
        <v>41</v>
      </c>
      <c r="D185" s="4" t="s">
        <v>196</v>
      </c>
      <c r="E185" s="5" t="s">
        <v>688</v>
      </c>
      <c r="F185" s="3" t="s">
        <v>541</v>
      </c>
      <c r="G185" s="4" t="s">
        <v>542</v>
      </c>
      <c r="H185" s="3" t="str">
        <f t="shared" si="75"/>
        <v>reduc_dos_adj</v>
      </c>
      <c r="I185" s="3" t="s">
        <v>659</v>
      </c>
      <c r="J185" s="3"/>
      <c r="K185" s="3" t="s">
        <v>803</v>
      </c>
      <c r="L185" s="3" t="str">
        <f t="shared" si="76"/>
        <v xml:space="preserve">Adjuvant deescalation </v>
      </c>
      <c r="M185" s="4" t="str">
        <f t="shared" si="79"/>
        <v>0,No|1,Yes</v>
      </c>
      <c r="N185" s="3" t="str">
        <f t="shared" si="77"/>
        <v xml:space="preserve">Chemotherapy dose reduction 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 t="str">
        <f t="shared" si="78"/>
        <v>@generic</v>
      </c>
      <c r="Z185" s="4" t="s">
        <v>200</v>
      </c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</row>
    <row r="186" spans="1:43" s="10" customFormat="1">
      <c r="A186" s="15" t="s">
        <v>93</v>
      </c>
      <c r="B186" s="4" t="s">
        <v>316</v>
      </c>
      <c r="C186" s="4" t="s">
        <v>42</v>
      </c>
      <c r="D186" s="4" t="s">
        <v>196</v>
      </c>
      <c r="E186" s="5" t="s">
        <v>688</v>
      </c>
      <c r="F186" s="3" t="s">
        <v>528</v>
      </c>
      <c r="G186" s="3" t="s">
        <v>34</v>
      </c>
      <c r="H186" s="3" t="str">
        <f t="shared" si="75"/>
        <v>gcsf_adj</v>
      </c>
      <c r="I186" s="3" t="s">
        <v>659</v>
      </c>
      <c r="J186" s="3"/>
      <c r="K186" s="3" t="s">
        <v>803</v>
      </c>
      <c r="L186" s="3" t="str">
        <f t="shared" si="76"/>
        <v>GCSF use</v>
      </c>
      <c r="M186" s="4" t="str">
        <f t="shared" si="79"/>
        <v>0,No|1,Yes</v>
      </c>
      <c r="N186" s="3" t="str">
        <f t="shared" si="77"/>
        <v xml:space="preserve">Treatment with colony-stimulating factor 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 t="str">
        <f t="shared" si="78"/>
        <v>@generic</v>
      </c>
      <c r="Z186" s="4" t="s">
        <v>200</v>
      </c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</row>
    <row r="187" spans="1:43">
      <c r="A187" s="15" t="s">
        <v>93</v>
      </c>
      <c r="B187" s="4" t="s">
        <v>316</v>
      </c>
      <c r="C187" s="4" t="s">
        <v>317</v>
      </c>
      <c r="D187" s="4" t="s">
        <v>196</v>
      </c>
      <c r="E187" s="5" t="s">
        <v>688</v>
      </c>
      <c r="F187" s="3" t="s">
        <v>543</v>
      </c>
      <c r="G187" s="3" t="s">
        <v>544</v>
      </c>
      <c r="H187" s="3" t="str">
        <f t="shared" si="75"/>
        <v>adj_antiher2</v>
      </c>
      <c r="I187" s="3" t="s">
        <v>659</v>
      </c>
      <c r="K187" s="3" t="s">
        <v>803</v>
      </c>
      <c r="L187" s="3" t="str">
        <f t="shared" si="76"/>
        <v>Adjuvant anti-HER2 (adj CT)</v>
      </c>
      <c r="M187" s="4" t="str">
        <f t="shared" si="79"/>
        <v>0,No|1,Yes</v>
      </c>
      <c r="N187" s="3" t="str">
        <f t="shared" si="77"/>
        <v>Adjuvant anti-HER2 therapy  (after surgery)</v>
      </c>
      <c r="Y187" s="3" t="str">
        <f t="shared" si="78"/>
        <v>@generic</v>
      </c>
      <c r="Z187" s="3" t="s">
        <v>195</v>
      </c>
    </row>
    <row r="188" spans="1:43">
      <c r="A188" s="15" t="s">
        <v>93</v>
      </c>
      <c r="B188" s="4" t="s">
        <v>316</v>
      </c>
      <c r="C188" s="4" t="s">
        <v>865</v>
      </c>
      <c r="D188" s="4" t="s">
        <v>88</v>
      </c>
      <c r="F188" s="3" t="s">
        <v>545</v>
      </c>
      <c r="G188" s="3" t="s">
        <v>546</v>
      </c>
      <c r="H188" s="3" t="str">
        <f t="shared" si="75"/>
        <v>dat_first_adj_antiher2</v>
      </c>
      <c r="I188" s="3" t="s">
        <v>659</v>
      </c>
      <c r="K188" s="3" t="s">
        <v>804</v>
      </c>
      <c r="L188" s="3" t="str">
        <f t="shared" si="76"/>
        <v>Date first anti-HER2 (adj CT)</v>
      </c>
      <c r="M188" s="4"/>
      <c r="N188" s="3" t="str">
        <f t="shared" si="77"/>
        <v xml:space="preserve">Date of first anti-HER2 therapy </v>
      </c>
      <c r="O188" t="s">
        <v>805</v>
      </c>
      <c r="Y188" s="3" t="str">
        <f t="shared" si="78"/>
        <v>@generic</v>
      </c>
      <c r="Z188" s="3" t="s">
        <v>195</v>
      </c>
    </row>
    <row r="189" spans="1:43" s="10" customFormat="1">
      <c r="A189" s="17" t="s">
        <v>94</v>
      </c>
      <c r="B189" s="4" t="s">
        <v>303</v>
      </c>
      <c r="C189" s="4" t="s">
        <v>241</v>
      </c>
      <c r="D189" s="25" t="s">
        <v>196</v>
      </c>
      <c r="E189" s="5" t="s">
        <v>738</v>
      </c>
      <c r="F189" s="3" t="s">
        <v>164</v>
      </c>
      <c r="G189" s="3" t="s">
        <v>164</v>
      </c>
      <c r="H189" s="3" t="str">
        <f t="shared" si="75"/>
        <v>ct_setting_5cl</v>
      </c>
      <c r="I189" s="3" t="s">
        <v>659</v>
      </c>
      <c r="J189" s="3" t="str">
        <f>CONCATENATE("&lt;div class='rich-text-field-label'&gt;&lt;p style='text-align: center;'&gt;",B189,"&lt;/p&gt;&lt;/div&gt;")</f>
        <v>&lt;div class='rich-text-field-label'&gt;&lt;p style='text-align: center;'&gt;settings_and_regimen&lt;/p&gt;&lt;/div&gt;</v>
      </c>
      <c r="K189" s="4" t="s">
        <v>804</v>
      </c>
      <c r="L189" s="3" t="str">
        <f t="shared" si="76"/>
        <v>Chemotherapy setting</v>
      </c>
      <c r="M189" s="4" t="str">
        <f t="shared" si="79"/>
        <v>1,NAC|2,Adjuvant|3,NAC and adjuvant|4,Chemotherapy without surgery|5,No</v>
      </c>
      <c r="N189" s="3" t="str">
        <f t="shared" si="77"/>
        <v>Chemotherapy setting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 t="str">
        <f t="shared" si="78"/>
        <v>@derived</v>
      </c>
      <c r="Z189" s="4" t="s">
        <v>195</v>
      </c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</row>
    <row r="190" spans="1:43" s="10" customFormat="1">
      <c r="A190" s="17" t="s">
        <v>94</v>
      </c>
      <c r="B190" s="4" t="s">
        <v>303</v>
      </c>
      <c r="C190" s="4" t="s">
        <v>245</v>
      </c>
      <c r="D190" s="25" t="s">
        <v>196</v>
      </c>
      <c r="E190" s="5" t="s">
        <v>739</v>
      </c>
      <c r="F190" s="3" t="s">
        <v>172</v>
      </c>
      <c r="G190" s="3" t="s">
        <v>172</v>
      </c>
      <c r="H190" s="3" t="str">
        <f t="shared" si="75"/>
        <v>antiher2_setting_5cl</v>
      </c>
      <c r="I190" s="3" t="s">
        <v>659</v>
      </c>
      <c r="J190" s="3"/>
      <c r="K190" s="4" t="s">
        <v>804</v>
      </c>
      <c r="L190" s="3" t="str">
        <f t="shared" si="76"/>
        <v>Trastuzumab setting</v>
      </c>
      <c r="M190" s="4" t="str">
        <f t="shared" si="79"/>
        <v>1,Neoadjuvant anti-HER2|2,Adjuvant anti-HER2|3,Neo and adjuvant anti-HER2|4,Anti-HER2 without surgery|5,No anti-HER2</v>
      </c>
      <c r="N190" s="3" t="str">
        <f t="shared" si="77"/>
        <v>Trastuzumab setting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 t="str">
        <f t="shared" si="78"/>
        <v>@derived</v>
      </c>
      <c r="Z190" s="4" t="s">
        <v>195</v>
      </c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</row>
    <row r="191" spans="1:43" s="10" customFormat="1">
      <c r="A191" s="15" t="s">
        <v>93</v>
      </c>
      <c r="B191" s="4" t="s">
        <v>37</v>
      </c>
      <c r="C191" s="4" t="s">
        <v>48</v>
      </c>
      <c r="D191" s="25" t="s">
        <v>196</v>
      </c>
      <c r="E191" s="5" t="s">
        <v>688</v>
      </c>
      <c r="F191" s="3" t="s">
        <v>547</v>
      </c>
      <c r="G191" s="3" t="s">
        <v>547</v>
      </c>
      <c r="H191" s="3" t="str">
        <f t="shared" si="75"/>
        <v>reduc_dos_tz</v>
      </c>
      <c r="I191" s="3" t="s">
        <v>659</v>
      </c>
      <c r="J191" s="3" t="str">
        <f>CONCATENATE("&lt;div class='rich-text-field-label'&gt;&lt;p style='text-align: center;'&gt;",B191,"&lt;/p&gt;&lt;/div&gt;")</f>
        <v>&lt;div class='rich-text-field-label'&gt;&lt;p style='text-align: center;'&gt;treatments&lt;/p&gt;&lt;/div&gt;</v>
      </c>
      <c r="K191" s="3" t="s">
        <v>803</v>
      </c>
      <c r="L191" s="3" t="str">
        <f t="shared" si="76"/>
        <v xml:space="preserve">Trastuzumab dose reduction </v>
      </c>
      <c r="M191" s="4" t="str">
        <f t="shared" si="79"/>
        <v>0,No|1,Yes</v>
      </c>
      <c r="N191" s="3" t="str">
        <f t="shared" si="77"/>
        <v xml:space="preserve">Trastuzumab dose reduction 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 t="str">
        <f t="shared" si="78"/>
        <v>@generic</v>
      </c>
      <c r="Z191" s="4" t="s">
        <v>246</v>
      </c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</row>
    <row r="192" spans="1:43" s="10" customFormat="1">
      <c r="A192" s="15" t="s">
        <v>93</v>
      </c>
      <c r="B192" s="4" t="s">
        <v>37</v>
      </c>
      <c r="C192" s="4" t="s">
        <v>49</v>
      </c>
      <c r="D192" s="25" t="s">
        <v>196</v>
      </c>
      <c r="E192" s="5" t="s">
        <v>688</v>
      </c>
      <c r="F192" s="3" t="s">
        <v>548</v>
      </c>
      <c r="G192" s="3" t="s">
        <v>549</v>
      </c>
      <c r="H192" s="3" t="str">
        <f t="shared" si="75"/>
        <v>stop_tz</v>
      </c>
      <c r="I192" s="3" t="s">
        <v>659</v>
      </c>
      <c r="J192" s="3"/>
      <c r="K192" s="3" t="s">
        <v>803</v>
      </c>
      <c r="L192" s="3" t="str">
        <f t="shared" si="76"/>
        <v>Premature stop trastuzumab</v>
      </c>
      <c r="M192" s="4" t="str">
        <f t="shared" si="79"/>
        <v>0,No|1,Yes</v>
      </c>
      <c r="N192" s="3" t="str">
        <f t="shared" si="77"/>
        <v>Premature stop of trastuzumab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 t="str">
        <f t="shared" si="78"/>
        <v>@generic</v>
      </c>
      <c r="Z192" s="4" t="s">
        <v>246</v>
      </c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</row>
    <row r="193" spans="1:43" s="10" customFormat="1">
      <c r="A193" s="15" t="s">
        <v>93</v>
      </c>
      <c r="B193" s="4" t="s">
        <v>50</v>
      </c>
      <c r="C193" s="4" t="s">
        <v>52</v>
      </c>
      <c r="D193" s="5" t="s">
        <v>23</v>
      </c>
      <c r="E193" s="4"/>
      <c r="F193" s="3" t="s">
        <v>177</v>
      </c>
      <c r="G193" s="3" t="s">
        <v>550</v>
      </c>
      <c r="H193" s="3" t="str">
        <f t="shared" si="75"/>
        <v>nbggpos</v>
      </c>
      <c r="I193" s="3" t="s">
        <v>659</v>
      </c>
      <c r="J193" s="3" t="str">
        <f>CONCATENATE("&lt;div class='rich-text-field-label'&gt;&lt;p style='text-align: center;'&gt;",B193,"&lt;/p&gt;&lt;/div&gt;")</f>
        <v>&lt;div class='rich-text-field-label'&gt;&lt;p style='text-align: center;'&gt;tumor_char_surg&lt;/p&gt;&lt;/div&gt;</v>
      </c>
      <c r="K193" s="3" t="s">
        <v>804</v>
      </c>
      <c r="L193" s="3" t="str">
        <f t="shared" si="76"/>
        <v>Nb nodes positive</v>
      </c>
      <c r="M193" s="4"/>
      <c r="N193" s="3" t="str">
        <f t="shared" si="77"/>
        <v>Number nodes involved</v>
      </c>
      <c r="O193" s="4" t="s">
        <v>23</v>
      </c>
      <c r="P193" s="3"/>
      <c r="Q193" s="3"/>
      <c r="R193" s="3"/>
      <c r="S193" s="3"/>
      <c r="T193" s="3"/>
      <c r="U193" s="3"/>
      <c r="V193" s="3"/>
      <c r="W193" s="3"/>
      <c r="X193" s="3"/>
      <c r="Y193" s="3" t="str">
        <f t="shared" si="78"/>
        <v>@generic</v>
      </c>
      <c r="Z193" s="4" t="s">
        <v>195</v>
      </c>
      <c r="AA193" s="4" t="s">
        <v>200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</row>
    <row r="194" spans="1:43" s="10" customFormat="1">
      <c r="A194" s="17" t="s">
        <v>94</v>
      </c>
      <c r="B194" s="4" t="s">
        <v>50</v>
      </c>
      <c r="C194" s="4" t="s">
        <v>252</v>
      </c>
      <c r="D194" s="25" t="s">
        <v>196</v>
      </c>
      <c r="E194" s="4" t="s">
        <v>740</v>
      </c>
      <c r="F194" s="3" t="s">
        <v>551</v>
      </c>
      <c r="G194" s="3" t="s">
        <v>51</v>
      </c>
      <c r="H194" s="3" t="str">
        <f t="shared" si="75"/>
        <v>pnuicc_4cl</v>
      </c>
      <c r="I194" s="3" t="s">
        <v>659</v>
      </c>
      <c r="J194" s="3"/>
      <c r="K194" s="4" t="s">
        <v>804</v>
      </c>
      <c r="L194" s="3" t="str">
        <f t="shared" si="76"/>
        <v>pN</v>
      </c>
      <c r="M194" s="4" t="str">
        <f t="shared" si="79"/>
        <v>1,0| 2,[1-3]| 3,[4-9]|4,10 and more</v>
      </c>
      <c r="N194" s="3" t="str">
        <f t="shared" si="77"/>
        <v xml:space="preserve">Number nodes involved ( 4 classes) 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 t="str">
        <f t="shared" si="78"/>
        <v>@derived</v>
      </c>
      <c r="Z194" s="4" t="s">
        <v>195</v>
      </c>
      <c r="AA194" s="4" t="s">
        <v>200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</row>
    <row r="195" spans="1:43" s="10" customFormat="1">
      <c r="A195" s="17" t="s">
        <v>94</v>
      </c>
      <c r="B195" s="4" t="s">
        <v>50</v>
      </c>
      <c r="C195" s="4" t="s">
        <v>253</v>
      </c>
      <c r="D195" s="25" t="s">
        <v>196</v>
      </c>
      <c r="E195" s="4" t="s">
        <v>741</v>
      </c>
      <c r="F195" s="3" t="s">
        <v>552</v>
      </c>
      <c r="G195" s="3" t="s">
        <v>51</v>
      </c>
      <c r="H195" s="3" t="str">
        <f t="shared" si="75"/>
        <v>pnuicc_3cl</v>
      </c>
      <c r="I195" s="3" t="s">
        <v>659</v>
      </c>
      <c r="J195" s="3"/>
      <c r="K195" s="4" t="s">
        <v>804</v>
      </c>
      <c r="L195" s="3" t="str">
        <f t="shared" si="76"/>
        <v>pN</v>
      </c>
      <c r="M195" s="4" t="str">
        <f t="shared" si="79"/>
        <v>1,0| 2,[1-3]| 3,4 and more</v>
      </c>
      <c r="N195" s="3" t="str">
        <f t="shared" si="77"/>
        <v xml:space="preserve">Number nodes involved ( 3 classes) 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 t="str">
        <f t="shared" si="78"/>
        <v>@derived</v>
      </c>
      <c r="Z195" s="4" t="s">
        <v>195</v>
      </c>
      <c r="AA195" s="4" t="s">
        <v>200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</row>
    <row r="196" spans="1:43" s="10" customFormat="1">
      <c r="A196" s="17" t="s">
        <v>94</v>
      </c>
      <c r="B196" s="4" t="s">
        <v>50</v>
      </c>
      <c r="C196" s="4" t="s">
        <v>254</v>
      </c>
      <c r="D196" s="25" t="s">
        <v>196</v>
      </c>
      <c r="E196" s="4" t="s">
        <v>742</v>
      </c>
      <c r="F196" s="3" t="s">
        <v>553</v>
      </c>
      <c r="G196" s="3" t="s">
        <v>51</v>
      </c>
      <c r="H196" s="3" t="str">
        <f t="shared" si="75"/>
        <v>pnuicc_2cl</v>
      </c>
      <c r="I196" s="3" t="s">
        <v>659</v>
      </c>
      <c r="J196" s="3"/>
      <c r="K196" s="4" t="s">
        <v>804</v>
      </c>
      <c r="L196" s="3" t="str">
        <f t="shared" si="76"/>
        <v>pN</v>
      </c>
      <c r="M196" s="4" t="str">
        <f t="shared" si="79"/>
        <v>1,Node negative, 2,Node positive</v>
      </c>
      <c r="N196" s="3" t="str">
        <f t="shared" si="77"/>
        <v xml:space="preserve">Number nodes involved ( 2 classes) 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 t="str">
        <f t="shared" si="78"/>
        <v>@derived</v>
      </c>
      <c r="Z196" s="4" t="s">
        <v>195</v>
      </c>
      <c r="AA196" s="4" t="s">
        <v>200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</row>
    <row r="197" spans="1:43" s="10" customFormat="1">
      <c r="A197" s="15" t="s">
        <v>93</v>
      </c>
      <c r="B197" s="4" t="s">
        <v>50</v>
      </c>
      <c r="C197" s="4" t="s">
        <v>248</v>
      </c>
      <c r="D197" s="26" t="s">
        <v>23</v>
      </c>
      <c r="E197" s="4"/>
      <c r="F197" s="3" t="s">
        <v>554</v>
      </c>
      <c r="G197" s="3" t="s">
        <v>555</v>
      </c>
      <c r="H197" s="3" t="str">
        <f t="shared" si="75"/>
        <v>histo_size</v>
      </c>
      <c r="I197" s="3" t="s">
        <v>659</v>
      </c>
      <c r="J197" s="3"/>
      <c r="K197" s="3" t="s">
        <v>804</v>
      </c>
      <c r="L197" s="3" t="str">
        <f t="shared" si="76"/>
        <v>Pathological Tumor size (mm)</v>
      </c>
      <c r="M197" s="4"/>
      <c r="N197" s="3" t="str">
        <f t="shared" si="77"/>
        <v>Pathological tumor size (mm in operative piece)</v>
      </c>
      <c r="O197" s="4" t="s">
        <v>23</v>
      </c>
      <c r="P197" s="3"/>
      <c r="Q197" s="3"/>
      <c r="R197" s="3"/>
      <c r="S197" s="3"/>
      <c r="T197" s="3"/>
      <c r="U197" s="3"/>
      <c r="V197" s="3"/>
      <c r="W197" s="3"/>
      <c r="X197" s="3"/>
      <c r="Y197" s="3" t="str">
        <f t="shared" si="78"/>
        <v>@generic</v>
      </c>
      <c r="Z197" s="4" t="s">
        <v>195</v>
      </c>
      <c r="AA197" s="4" t="s">
        <v>200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</row>
    <row r="198" spans="1:43" s="10" customFormat="1" ht="16">
      <c r="A198" s="15" t="s">
        <v>93</v>
      </c>
      <c r="B198" s="4" t="s">
        <v>50</v>
      </c>
      <c r="C198" s="4" t="s">
        <v>249</v>
      </c>
      <c r="D198" s="25" t="s">
        <v>196</v>
      </c>
      <c r="E198" s="4" t="s">
        <v>743</v>
      </c>
      <c r="F198" s="16" t="s">
        <v>556</v>
      </c>
      <c r="G198" s="16" t="s">
        <v>557</v>
      </c>
      <c r="H198" s="3" t="str">
        <f t="shared" si="75"/>
        <v>ptuicc_5cl</v>
      </c>
      <c r="I198" s="3" t="s">
        <v>659</v>
      </c>
      <c r="J198" s="3"/>
      <c r="K198" s="4" t="s">
        <v>804</v>
      </c>
      <c r="L198" s="3" t="str">
        <f t="shared" si="76"/>
        <v>Pathological T stage (TNM)</v>
      </c>
      <c r="M198" s="4" t="str">
        <f t="shared" si="79"/>
        <v>0,pT0 or pTis,1,pT1,2,pT2,3,pT3,4,pT4</v>
      </c>
      <c r="N198" s="3" t="str">
        <f t="shared" si="77"/>
        <v>Pathological T stage [maximum size (mm) in operative piece]. TNM.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 t="str">
        <f t="shared" si="78"/>
        <v>@generic</v>
      </c>
      <c r="Z198" s="4" t="s">
        <v>195</v>
      </c>
      <c r="AA198" s="4" t="s">
        <v>200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</row>
    <row r="199" spans="1:43" s="10" customFormat="1">
      <c r="A199" s="17" t="s">
        <v>94</v>
      </c>
      <c r="B199" s="4" t="s">
        <v>50</v>
      </c>
      <c r="C199" s="4" t="s">
        <v>250</v>
      </c>
      <c r="D199" s="25" t="s">
        <v>196</v>
      </c>
      <c r="E199" s="4" t="s">
        <v>744</v>
      </c>
      <c r="F199" s="16" t="s">
        <v>558</v>
      </c>
      <c r="G199" s="16" t="s">
        <v>557</v>
      </c>
      <c r="H199" s="3" t="str">
        <f t="shared" si="75"/>
        <v>ptuicc_4cl</v>
      </c>
      <c r="I199" s="3" t="s">
        <v>659</v>
      </c>
      <c r="J199" s="3"/>
      <c r="K199" s="4" t="s">
        <v>804</v>
      </c>
      <c r="L199" s="3" t="str">
        <f t="shared" si="76"/>
        <v>Pathological T stage (TNM)</v>
      </c>
      <c r="M199" s="4" t="str">
        <f t="shared" si="79"/>
        <v>1,pT0-pT1,2,pT2,3,pT3,4,pT4</v>
      </c>
      <c r="N199" s="3" t="str">
        <f t="shared" si="77"/>
        <v>Pathological T stage [maximum size (mm) in operative piece]. 4 classes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 t="str">
        <f t="shared" si="78"/>
        <v>@derived</v>
      </c>
      <c r="Z199" s="4" t="s">
        <v>195</v>
      </c>
      <c r="AA199" s="4" t="s">
        <v>200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</row>
    <row r="200" spans="1:43" s="10" customFormat="1">
      <c r="A200" s="17" t="s">
        <v>94</v>
      </c>
      <c r="B200" s="4" t="s">
        <v>50</v>
      </c>
      <c r="C200" s="4" t="s">
        <v>251</v>
      </c>
      <c r="D200" s="25" t="s">
        <v>196</v>
      </c>
      <c r="E200" s="4" t="s">
        <v>745</v>
      </c>
      <c r="F200" s="16" t="s">
        <v>559</v>
      </c>
      <c r="G200" s="16" t="s">
        <v>557</v>
      </c>
      <c r="H200" s="3" t="str">
        <f t="shared" si="75"/>
        <v>ptuicc_3cl</v>
      </c>
      <c r="I200" s="3" t="s">
        <v>659</v>
      </c>
      <c r="J200" s="3"/>
      <c r="K200" s="4" t="s">
        <v>804</v>
      </c>
      <c r="L200" s="3" t="str">
        <f t="shared" si="76"/>
        <v>Pathological T stage (TNM)</v>
      </c>
      <c r="M200" s="4" t="str">
        <f t="shared" si="79"/>
        <v>1,pT0-T1|2,pT2|3,pT3-pT4</v>
      </c>
      <c r="N200" s="3" t="str">
        <f t="shared" si="77"/>
        <v>Pathological T stage [maximum size (mm) in operative piece]. 3 classes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 t="str">
        <f t="shared" si="78"/>
        <v>@derived</v>
      </c>
      <c r="Z200" s="4" t="s">
        <v>195</v>
      </c>
      <c r="AA200" s="4" t="s">
        <v>200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</row>
    <row r="201" spans="1:43" s="10" customFormat="1">
      <c r="A201" s="15" t="s">
        <v>93</v>
      </c>
      <c r="B201" s="4" t="s">
        <v>50</v>
      </c>
      <c r="C201" s="4" t="s">
        <v>359</v>
      </c>
      <c r="D201" s="25" t="s">
        <v>196</v>
      </c>
      <c r="E201" s="5" t="s">
        <v>688</v>
      </c>
      <c r="F201" s="16" t="s">
        <v>53</v>
      </c>
      <c r="G201" s="16" t="s">
        <v>53</v>
      </c>
      <c r="H201" s="3" t="str">
        <f t="shared" si="75"/>
        <v>lvi</v>
      </c>
      <c r="I201" s="3" t="s">
        <v>659</v>
      </c>
      <c r="J201" s="3"/>
      <c r="K201" s="3" t="s">
        <v>803</v>
      </c>
      <c r="L201" s="3" t="str">
        <f t="shared" si="76"/>
        <v xml:space="preserve">Lymphovascular invasion </v>
      </c>
      <c r="M201" s="4" t="str">
        <f t="shared" si="79"/>
        <v>0,No|1,Yes</v>
      </c>
      <c r="N201" s="3" t="str">
        <f t="shared" si="77"/>
        <v xml:space="preserve">Lymphovascular invasion 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 t="str">
        <f t="shared" si="78"/>
        <v>@generic</v>
      </c>
      <c r="Z201" s="4" t="s">
        <v>195</v>
      </c>
      <c r="AA201" s="4" t="s">
        <v>200</v>
      </c>
      <c r="AB201" s="4"/>
      <c r="AC201" s="4" t="s">
        <v>85</v>
      </c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</row>
    <row r="202" spans="1:43" s="10" customFormat="1">
      <c r="A202" s="15" t="s">
        <v>93</v>
      </c>
      <c r="B202" s="4" t="s">
        <v>50</v>
      </c>
      <c r="C202" s="4" t="s">
        <v>255</v>
      </c>
      <c r="D202" s="25" t="s">
        <v>196</v>
      </c>
      <c r="E202" s="5" t="s">
        <v>688</v>
      </c>
      <c r="F202" s="3" t="s">
        <v>560</v>
      </c>
      <c r="G202" s="3" t="s">
        <v>561</v>
      </c>
      <c r="H202" s="3" t="str">
        <f t="shared" si="75"/>
        <v>multifocal_histo</v>
      </c>
      <c r="I202" s="3" t="s">
        <v>659</v>
      </c>
      <c r="J202" s="3"/>
      <c r="K202" s="3" t="s">
        <v>803</v>
      </c>
      <c r="L202" s="3" t="str">
        <f t="shared" si="76"/>
        <v>Histological tumor focality</v>
      </c>
      <c r="M202" s="4" t="str">
        <f t="shared" si="79"/>
        <v>0,No|1,Yes</v>
      </c>
      <c r="N202" s="3" t="str">
        <f t="shared" si="77"/>
        <v>Tumor focality in operative piece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 t="str">
        <f t="shared" si="78"/>
        <v>@generic</v>
      </c>
      <c r="Z202" s="4" t="s">
        <v>195</v>
      </c>
      <c r="AA202" s="4" t="s">
        <v>200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</row>
    <row r="203" spans="1:43" s="10" customFormat="1">
      <c r="A203" s="15" t="s">
        <v>93</v>
      </c>
      <c r="B203" s="4" t="s">
        <v>50</v>
      </c>
      <c r="C203" s="4" t="s">
        <v>256</v>
      </c>
      <c r="D203" s="25" t="s">
        <v>196</v>
      </c>
      <c r="E203" s="5" t="s">
        <v>688</v>
      </c>
      <c r="F203" s="4" t="s">
        <v>562</v>
      </c>
      <c r="G203" s="4" t="s">
        <v>563</v>
      </c>
      <c r="H203" s="3" t="str">
        <f t="shared" si="75"/>
        <v>multifocality_clin_histo</v>
      </c>
      <c r="I203" s="3" t="s">
        <v>659</v>
      </c>
      <c r="J203" s="3"/>
      <c r="K203" s="3" t="s">
        <v>803</v>
      </c>
      <c r="L203" s="3" t="str">
        <f t="shared" si="76"/>
        <v>Clinical/histological tumor focality</v>
      </c>
      <c r="M203" s="4" t="str">
        <f t="shared" si="79"/>
        <v>0,No|1,Yes</v>
      </c>
      <c r="N203" s="3" t="str">
        <f t="shared" si="77"/>
        <v>Clinical or/and histological tumor focality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 t="str">
        <f t="shared" si="78"/>
        <v>@generic</v>
      </c>
      <c r="Z203" s="4" t="s">
        <v>195</v>
      </c>
      <c r="AA203" s="4" t="s">
        <v>200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</row>
    <row r="204" spans="1:43" s="10" customFormat="1">
      <c r="A204" s="15" t="s">
        <v>93</v>
      </c>
      <c r="B204" s="4" t="s">
        <v>54</v>
      </c>
      <c r="C204" s="4" t="s">
        <v>55</v>
      </c>
      <c r="D204" s="25" t="s">
        <v>196</v>
      </c>
      <c r="E204" s="5" t="s">
        <v>688</v>
      </c>
      <c r="F204" s="3" t="s">
        <v>56</v>
      </c>
      <c r="G204" s="3" t="s">
        <v>564</v>
      </c>
      <c r="H204" s="3" t="str">
        <f t="shared" si="75"/>
        <v>breast_res_insitu</v>
      </c>
      <c r="I204" s="3" t="s">
        <v>659</v>
      </c>
      <c r="J204" s="3" t="str">
        <f>CONCATENATE("&lt;div class='rich-text-field-label'&gt;&lt;p style='text-align: center;'&gt;",B204,"&lt;/p&gt;&lt;/div&gt;")</f>
        <v>&lt;div class='rich-text-field-label'&gt;&lt;p style='text-align: center;'&gt;tumor_char_neo&lt;/p&gt;&lt;/div&gt;</v>
      </c>
      <c r="K204" s="3" t="s">
        <v>803</v>
      </c>
      <c r="L204" s="3" t="str">
        <f t="shared" si="76"/>
        <v>In situ residual tumor</v>
      </c>
      <c r="M204" s="4" t="str">
        <f t="shared" si="79"/>
        <v>0,No|1,Yes</v>
      </c>
      <c r="N204" s="3" t="str">
        <f t="shared" si="77"/>
        <v>presence of in situ residual disease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 t="str">
        <f t="shared" si="78"/>
        <v>@generic</v>
      </c>
      <c r="Z204" s="4" t="s">
        <v>200</v>
      </c>
      <c r="AA204" s="4" t="s">
        <v>195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</row>
    <row r="205" spans="1:43" s="10" customFormat="1">
      <c r="A205" s="15" t="s">
        <v>93</v>
      </c>
      <c r="B205" s="4" t="s">
        <v>54</v>
      </c>
      <c r="C205" s="4" t="s">
        <v>57</v>
      </c>
      <c r="D205" s="25" t="s">
        <v>196</v>
      </c>
      <c r="E205" s="5" t="s">
        <v>688</v>
      </c>
      <c r="F205" s="3" t="s">
        <v>565</v>
      </c>
      <c r="G205" s="3" t="s">
        <v>566</v>
      </c>
      <c r="H205" s="3" t="str">
        <f t="shared" si="75"/>
        <v>breast_res_infiltr</v>
      </c>
      <c r="I205" s="3" t="s">
        <v>659</v>
      </c>
      <c r="J205" s="3"/>
      <c r="K205" s="3" t="s">
        <v>803</v>
      </c>
      <c r="L205" s="3" t="str">
        <f t="shared" si="76"/>
        <v>Invasive residual tumor</v>
      </c>
      <c r="M205" s="4" t="str">
        <f t="shared" si="79"/>
        <v>0,No|1,Yes</v>
      </c>
      <c r="N205" s="3" t="str">
        <f t="shared" si="77"/>
        <v>presence of invasive residual disease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 t="str">
        <f t="shared" si="78"/>
        <v>@generic</v>
      </c>
      <c r="Z205" s="4" t="s">
        <v>195</v>
      </c>
      <c r="AA205" s="4" t="s">
        <v>195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</row>
    <row r="206" spans="1:43" s="10" customFormat="1">
      <c r="A206" s="17" t="s">
        <v>94</v>
      </c>
      <c r="B206" s="4" t="s">
        <v>54</v>
      </c>
      <c r="C206" s="4" t="s">
        <v>58</v>
      </c>
      <c r="D206" s="25" t="s">
        <v>196</v>
      </c>
      <c r="E206" s="5" t="s">
        <v>688</v>
      </c>
      <c r="F206" s="3" t="s">
        <v>89</v>
      </c>
      <c r="G206" s="3" t="s">
        <v>59</v>
      </c>
      <c r="H206" s="3" t="str">
        <f t="shared" si="75"/>
        <v>pCR</v>
      </c>
      <c r="I206" s="3" t="s">
        <v>659</v>
      </c>
      <c r="J206" s="3"/>
      <c r="K206" s="3" t="s">
        <v>803</v>
      </c>
      <c r="L206" s="3" t="str">
        <f t="shared" si="76"/>
        <v>pathological complete response</v>
      </c>
      <c r="M206" s="4" t="str">
        <f t="shared" si="79"/>
        <v>0,No|1,Yes</v>
      </c>
      <c r="N206" s="3" t="str">
        <f t="shared" si="77"/>
        <v>binary criteria for response to treatment : yes/no_x000D_pCR : absence of invasive disease in breast AND in nodes_x000D_If one data NA, code as no pCR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 t="str">
        <f t="shared" si="78"/>
        <v>@derived</v>
      </c>
      <c r="Z206" s="4" t="s">
        <v>195</v>
      </c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</row>
    <row r="207" spans="1:43" s="10" customFormat="1">
      <c r="A207" s="15" t="s">
        <v>93</v>
      </c>
      <c r="B207" s="4" t="s">
        <v>54</v>
      </c>
      <c r="C207" s="4" t="s">
        <v>348</v>
      </c>
      <c r="D207" s="4" t="s">
        <v>8</v>
      </c>
      <c r="E207" s="4"/>
      <c r="F207" s="3" t="s">
        <v>349</v>
      </c>
      <c r="G207" s="3" t="s">
        <v>349</v>
      </c>
      <c r="H207" s="3" t="str">
        <f t="shared" si="75"/>
        <v>nbggpos_postneo</v>
      </c>
      <c r="I207" s="3" t="s">
        <v>659</v>
      </c>
      <c r="J207" s="3"/>
      <c r="K207" s="3" t="s">
        <v>804</v>
      </c>
      <c r="L207" s="3" t="str">
        <f t="shared" si="76"/>
        <v>Number nodes involved (post-neoadj treatment)</v>
      </c>
      <c r="M207" s="4"/>
      <c r="N207" s="3" t="str">
        <f t="shared" si="77"/>
        <v>Number nodes involved (post-neoadj treatment)</v>
      </c>
      <c r="O207" s="3" t="s">
        <v>806</v>
      </c>
      <c r="P207" s="3"/>
      <c r="Q207" s="3"/>
      <c r="R207" s="3"/>
      <c r="S207" s="3"/>
      <c r="T207" s="3"/>
      <c r="U207" s="3"/>
      <c r="V207" s="3"/>
      <c r="W207" s="3"/>
      <c r="X207" s="3"/>
      <c r="Y207" s="3" t="str">
        <f t="shared" si="78"/>
        <v>@generic</v>
      </c>
      <c r="Z207" s="4" t="s">
        <v>195</v>
      </c>
      <c r="AA207" s="4" t="s">
        <v>195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</row>
    <row r="208" spans="1:43" s="10" customFormat="1">
      <c r="A208" s="17" t="s">
        <v>94</v>
      </c>
      <c r="B208" s="4" t="s">
        <v>54</v>
      </c>
      <c r="C208" s="4" t="s">
        <v>257</v>
      </c>
      <c r="D208" s="25" t="s">
        <v>196</v>
      </c>
      <c r="E208" s="4" t="s">
        <v>746</v>
      </c>
      <c r="F208" s="16" t="s">
        <v>567</v>
      </c>
      <c r="G208" s="3" t="s">
        <v>176</v>
      </c>
      <c r="H208" s="3" t="str">
        <f t="shared" si="75"/>
        <v>ypnuicc_4cl</v>
      </c>
      <c r="I208" s="3" t="s">
        <v>659</v>
      </c>
      <c r="J208" s="3"/>
      <c r="K208" s="4" t="s">
        <v>804</v>
      </c>
      <c r="L208" s="3" t="str">
        <f t="shared" si="76"/>
        <v>ypN</v>
      </c>
      <c r="M208" s="4" t="str">
        <f t="shared" si="79"/>
        <v>0,0| 1,[1-3]| 2,[4-9]|3,10 and more</v>
      </c>
      <c r="N208" s="3" t="str">
        <f t="shared" si="77"/>
        <v>Histological N stage postNAC (4 classes)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 t="str">
        <f t="shared" si="78"/>
        <v>@derived</v>
      </c>
      <c r="Z208" s="4" t="s">
        <v>195</v>
      </c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</row>
    <row r="209" spans="1:43" s="10" customFormat="1">
      <c r="A209" s="17" t="s">
        <v>94</v>
      </c>
      <c r="B209" s="4" t="s">
        <v>54</v>
      </c>
      <c r="C209" s="4" t="s">
        <v>258</v>
      </c>
      <c r="D209" s="25" t="s">
        <v>196</v>
      </c>
      <c r="E209" s="4" t="s">
        <v>747</v>
      </c>
      <c r="F209" s="16" t="s">
        <v>568</v>
      </c>
      <c r="G209" s="3" t="s">
        <v>176</v>
      </c>
      <c r="H209" s="3" t="str">
        <f t="shared" si="75"/>
        <v>ypnuicc_3cl</v>
      </c>
      <c r="I209" s="3" t="s">
        <v>659</v>
      </c>
      <c r="J209" s="3"/>
      <c r="K209" s="4" t="s">
        <v>804</v>
      </c>
      <c r="L209" s="3" t="str">
        <f t="shared" si="76"/>
        <v>ypN</v>
      </c>
      <c r="M209" s="4" t="str">
        <f t="shared" si="79"/>
        <v>0,0| 1,[1-3]| 2,4 and more</v>
      </c>
      <c r="N209" s="3" t="str">
        <f t="shared" si="77"/>
        <v>Histological N stage postNAC (3 classes)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 t="str">
        <f t="shared" si="78"/>
        <v>@derived</v>
      </c>
      <c r="Z209" s="4" t="s">
        <v>195</v>
      </c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</row>
    <row r="210" spans="1:43" s="10" customFormat="1">
      <c r="A210" s="17" t="s">
        <v>94</v>
      </c>
      <c r="B210" s="4" t="s">
        <v>54</v>
      </c>
      <c r="C210" s="4" t="s">
        <v>259</v>
      </c>
      <c r="D210" s="25" t="s">
        <v>196</v>
      </c>
      <c r="E210" s="4" t="s">
        <v>858</v>
      </c>
      <c r="F210" s="3" t="s">
        <v>569</v>
      </c>
      <c r="G210" s="3" t="s">
        <v>176</v>
      </c>
      <c r="H210" s="3" t="str">
        <f t="shared" si="75"/>
        <v>ypnuicc_2cl</v>
      </c>
      <c r="I210" s="3" t="s">
        <v>659</v>
      </c>
      <c r="J210" s="3"/>
      <c r="K210" s="4" t="s">
        <v>804</v>
      </c>
      <c r="L210" s="3" t="str">
        <f t="shared" si="76"/>
        <v>ypN</v>
      </c>
      <c r="M210" s="4" t="str">
        <f t="shared" si="79"/>
        <v>0,Node negative, 1,Node positive</v>
      </c>
      <c r="N210" s="3" t="str">
        <f t="shared" si="77"/>
        <v>Histological N stage postNAC (2 classes)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 t="str">
        <f t="shared" si="78"/>
        <v>@derived</v>
      </c>
      <c r="Z210" s="4" t="s">
        <v>195</v>
      </c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</row>
    <row r="211" spans="1:43" s="10" customFormat="1">
      <c r="A211" s="15" t="s">
        <v>93</v>
      </c>
      <c r="B211" s="4" t="s">
        <v>54</v>
      </c>
      <c r="C211" s="4" t="s">
        <v>358</v>
      </c>
      <c r="D211" s="25" t="s">
        <v>196</v>
      </c>
      <c r="E211" s="5" t="s">
        <v>688</v>
      </c>
      <c r="F211" s="16" t="s">
        <v>570</v>
      </c>
      <c r="G211" s="3" t="s">
        <v>192</v>
      </c>
      <c r="H211" s="3" t="str">
        <f t="shared" si="75"/>
        <v>lvi_postneo</v>
      </c>
      <c r="I211" s="3" t="s">
        <v>659</v>
      </c>
      <c r="J211" s="3"/>
      <c r="K211" s="3" t="s">
        <v>803</v>
      </c>
      <c r="L211" s="3" t="str">
        <f t="shared" si="76"/>
        <v>Post-NAC LVI</v>
      </c>
      <c r="M211" s="4" t="str">
        <f t="shared" si="79"/>
        <v>0,No|1,Yes</v>
      </c>
      <c r="N211" s="3" t="str">
        <f t="shared" si="77"/>
        <v xml:space="preserve">Post-NAC lymphovascular invasion </v>
      </c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 t="str">
        <f t="shared" si="78"/>
        <v>@generic</v>
      </c>
      <c r="Z211" s="4" t="s">
        <v>200</v>
      </c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</row>
    <row r="212" spans="1:43" s="10" customFormat="1">
      <c r="A212" s="15" t="s">
        <v>93</v>
      </c>
      <c r="B212" s="4" t="s">
        <v>54</v>
      </c>
      <c r="C212" s="4" t="s">
        <v>178</v>
      </c>
      <c r="D212" s="26" t="s">
        <v>8</v>
      </c>
      <c r="E212" s="4"/>
      <c r="F212" s="3" t="s">
        <v>571</v>
      </c>
      <c r="G212" s="3" t="s">
        <v>180</v>
      </c>
      <c r="H212" s="3" t="str">
        <f t="shared" ref="H212:H303" si="80">C212</f>
        <v>RCB_index</v>
      </c>
      <c r="I212" s="3" t="s">
        <v>659</v>
      </c>
      <c r="J212" s="3"/>
      <c r="K212" s="3" t="s">
        <v>804</v>
      </c>
      <c r="L212" s="3" t="str">
        <f t="shared" ref="L212:L277" si="81">G212</f>
        <v>RCB index (continuous)</v>
      </c>
      <c r="M212" s="4"/>
      <c r="N212" s="3" t="str">
        <f t="shared" ref="N212:N289" si="82">F212</f>
        <v>Residual Cancer Burden index (continuous)</v>
      </c>
      <c r="O212" s="3" t="s">
        <v>806</v>
      </c>
      <c r="P212" s="3"/>
      <c r="Q212" s="3"/>
      <c r="R212" s="3"/>
      <c r="S212" s="3"/>
      <c r="T212" s="3"/>
      <c r="U212" s="3"/>
      <c r="V212" s="3"/>
      <c r="W212" s="3"/>
      <c r="X212" s="3"/>
      <c r="Y212" s="3" t="str">
        <f t="shared" ref="Y212:Y277" si="83">CONCATENATE("@",A212)</f>
        <v>@generic</v>
      </c>
      <c r="Z212" s="4" t="s">
        <v>200</v>
      </c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</row>
    <row r="213" spans="1:43" s="11" customFormat="1">
      <c r="A213" s="17" t="s">
        <v>94</v>
      </c>
      <c r="B213" s="4" t="s">
        <v>54</v>
      </c>
      <c r="C213" s="4" t="s">
        <v>179</v>
      </c>
      <c r="D213" s="9" t="s">
        <v>196</v>
      </c>
      <c r="E213" s="9" t="s">
        <v>748</v>
      </c>
      <c r="F213" s="3" t="s">
        <v>572</v>
      </c>
      <c r="G213" s="3" t="s">
        <v>181</v>
      </c>
      <c r="H213" s="3" t="str">
        <f t="shared" si="80"/>
        <v>RCB_class</v>
      </c>
      <c r="I213" s="3" t="s">
        <v>659</v>
      </c>
      <c r="J213" s="3"/>
      <c r="K213" s="4" t="s">
        <v>804</v>
      </c>
      <c r="L213" s="3" t="str">
        <f t="shared" si="81"/>
        <v>RCB class</v>
      </c>
      <c r="M213" s="4" t="str">
        <f t="shared" ref="M213:M304" si="84">E213</f>
        <v>0,RCB-0|1,RCB-I|2,RCB-II|3,RCB-III</v>
      </c>
      <c r="N213" s="3" t="str">
        <f t="shared" si="82"/>
        <v>Residual Cancer Burden class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 t="str">
        <f t="shared" si="83"/>
        <v>@derived</v>
      </c>
      <c r="Z213" s="4" t="s">
        <v>200</v>
      </c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</row>
    <row r="214" spans="1:43" s="11" customFormat="1">
      <c r="A214" s="15" t="s">
        <v>93</v>
      </c>
      <c r="B214" s="4" t="s">
        <v>54</v>
      </c>
      <c r="C214" s="4" t="s">
        <v>356</v>
      </c>
      <c r="D214" s="9" t="s">
        <v>8</v>
      </c>
      <c r="E214" s="7"/>
      <c r="F214" s="3" t="s">
        <v>573</v>
      </c>
      <c r="G214" s="3" t="s">
        <v>574</v>
      </c>
      <c r="H214" s="3" t="str">
        <f t="shared" si="80"/>
        <v>str_til_perc_postneo</v>
      </c>
      <c r="I214" s="3" t="s">
        <v>659</v>
      </c>
      <c r="J214" s="3"/>
      <c r="K214" s="3" t="s">
        <v>804</v>
      </c>
      <c r="L214" s="3" t="str">
        <f t="shared" si="81"/>
        <v>Stromal TIL levels (%) postNAC</v>
      </c>
      <c r="M214" s="4"/>
      <c r="N214" s="3" t="str">
        <f t="shared" si="82"/>
        <v>% stromal lymphocytes postNAC</v>
      </c>
      <c r="O214" s="3" t="s">
        <v>806</v>
      </c>
      <c r="P214" s="3"/>
      <c r="Q214" s="3"/>
      <c r="R214" s="3"/>
      <c r="S214" s="3"/>
      <c r="T214" s="3"/>
      <c r="U214" s="3"/>
      <c r="V214" s="3"/>
      <c r="W214" s="3"/>
      <c r="X214" s="3"/>
      <c r="Y214" s="3" t="str">
        <f t="shared" si="83"/>
        <v>@generic</v>
      </c>
      <c r="Z214" s="4" t="s">
        <v>200</v>
      </c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 spans="1:43" s="11" customFormat="1">
      <c r="A215" s="15" t="s">
        <v>93</v>
      </c>
      <c r="B215" s="4" t="s">
        <v>54</v>
      </c>
      <c r="C215" s="4" t="s">
        <v>357</v>
      </c>
      <c r="D215" s="9" t="s">
        <v>8</v>
      </c>
      <c r="E215" s="7"/>
      <c r="F215" s="3" t="s">
        <v>575</v>
      </c>
      <c r="G215" s="3" t="s">
        <v>576</v>
      </c>
      <c r="H215" s="3" t="str">
        <f t="shared" si="80"/>
        <v>it_til_perc_postneo</v>
      </c>
      <c r="I215" s="3" t="s">
        <v>659</v>
      </c>
      <c r="J215" s="3"/>
      <c r="K215" s="3" t="s">
        <v>804</v>
      </c>
      <c r="L215" s="3" t="str">
        <f t="shared" si="81"/>
        <v>IT TIL levels (%) postNAC</v>
      </c>
      <c r="M215" s="4"/>
      <c r="N215" s="3" t="str">
        <f t="shared" si="82"/>
        <v>% intra-tumoral lymphocytes postNAC</v>
      </c>
      <c r="O215" s="3" t="s">
        <v>806</v>
      </c>
      <c r="P215" s="3"/>
      <c r="Q215" s="3"/>
      <c r="R215" s="3"/>
      <c r="S215" s="3"/>
      <c r="T215" s="3"/>
      <c r="U215" s="3"/>
      <c r="V215" s="3"/>
      <c r="W215" s="3"/>
      <c r="X215" s="3"/>
      <c r="Y215" s="3" t="str">
        <f t="shared" si="83"/>
        <v>@generic</v>
      </c>
      <c r="Z215" s="4" t="s">
        <v>200</v>
      </c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 spans="1:43" s="11" customFormat="1">
      <c r="A216" s="17" t="s">
        <v>94</v>
      </c>
      <c r="B216" s="4" t="s">
        <v>260</v>
      </c>
      <c r="C216" s="4" t="s">
        <v>182</v>
      </c>
      <c r="D216" s="9" t="s">
        <v>8</v>
      </c>
      <c r="E216" s="7"/>
      <c r="F216" s="27" t="s">
        <v>632</v>
      </c>
      <c r="G216" s="27" t="s">
        <v>636</v>
      </c>
      <c r="H216" s="3" t="str">
        <f t="shared" si="80"/>
        <v>delay_diag_to_surg</v>
      </c>
      <c r="I216" s="3" t="s">
        <v>659</v>
      </c>
      <c r="J216" s="3" t="str">
        <f>CONCATENATE("&lt;div class='rich-text-field-label'&gt;&lt;p style='text-align: center;'&gt;",B216,"&lt;/p&gt;&lt;/div&gt;")</f>
        <v>&lt;div class='rich-text-field-label'&gt;&lt;p style='text-align: center;'&gt;delays_pathways&lt;/p&gt;&lt;/div&gt;</v>
      </c>
      <c r="K216" s="3" t="s">
        <v>804</v>
      </c>
      <c r="L216" s="3" t="str">
        <f t="shared" si="81"/>
        <v>Delay diagnosis to surgery (months)</v>
      </c>
      <c r="M216" s="4"/>
      <c r="N216" s="3" t="str">
        <f t="shared" si="82"/>
        <v>Delay between diagnosis of BC and surgery (in months /30.4375, rounded at first decimal)</v>
      </c>
      <c r="O216" s="3" t="s">
        <v>806</v>
      </c>
      <c r="P216" s="3"/>
      <c r="Q216" s="3"/>
      <c r="R216" s="3"/>
      <c r="S216" s="3"/>
      <c r="T216" s="3"/>
      <c r="U216" s="3"/>
      <c r="V216" s="3"/>
      <c r="W216" s="3"/>
      <c r="X216" s="3"/>
      <c r="Y216" s="3" t="str">
        <f t="shared" si="83"/>
        <v>@derived</v>
      </c>
      <c r="Z216" s="4" t="s">
        <v>195</v>
      </c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 spans="1:43" s="11" customFormat="1">
      <c r="A217" s="17" t="s">
        <v>94</v>
      </c>
      <c r="B217" s="4" t="s">
        <v>260</v>
      </c>
      <c r="C217" s="4" t="s">
        <v>322</v>
      </c>
      <c r="D217" s="9" t="s">
        <v>8</v>
      </c>
      <c r="E217" s="7"/>
      <c r="F217" s="27" t="s">
        <v>631</v>
      </c>
      <c r="G217" s="27" t="s">
        <v>637</v>
      </c>
      <c r="H217" s="3" t="str">
        <f t="shared" si="80"/>
        <v>delay_diag_to_neo_ct</v>
      </c>
      <c r="I217" s="3" t="s">
        <v>659</v>
      </c>
      <c r="J217" s="3"/>
      <c r="K217" s="3" t="s">
        <v>804</v>
      </c>
      <c r="L217" s="3" t="str">
        <f t="shared" si="81"/>
        <v>Delay diagnosis to NAC (months)</v>
      </c>
      <c r="M217" s="4"/>
      <c r="N217" s="3" t="str">
        <f t="shared" si="82"/>
        <v>Delay between diagnosis to first cycle of neoadjuvant treatment  (in months /30.4375, rounded at first decimal)</v>
      </c>
      <c r="O217" s="3" t="s">
        <v>806</v>
      </c>
      <c r="P217" s="3"/>
      <c r="Q217" s="3"/>
      <c r="R217" s="3"/>
      <c r="S217" s="3"/>
      <c r="T217" s="3"/>
      <c r="U217" s="3"/>
      <c r="V217" s="3"/>
      <c r="W217" s="3"/>
      <c r="X217" s="3"/>
      <c r="Y217" s="3" t="str">
        <f t="shared" si="83"/>
        <v>@derived</v>
      </c>
      <c r="Z217" s="4" t="s">
        <v>195</v>
      </c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 spans="1:43" s="11" customFormat="1">
      <c r="A218" s="17" t="s">
        <v>94</v>
      </c>
      <c r="B218" s="4" t="s">
        <v>260</v>
      </c>
      <c r="C218" s="4" t="s">
        <v>347</v>
      </c>
      <c r="D218" s="9" t="s">
        <v>8</v>
      </c>
      <c r="E218" s="7"/>
      <c r="F218" s="3" t="s">
        <v>630</v>
      </c>
      <c r="G218" s="27" t="s">
        <v>627</v>
      </c>
      <c r="H218" s="3" t="str">
        <f t="shared" si="80"/>
        <v>delay_diag_to_rando_inclusion</v>
      </c>
      <c r="I218" s="3" t="s">
        <v>659</v>
      </c>
      <c r="J218" s="3"/>
      <c r="K218" s="3" t="s">
        <v>804</v>
      </c>
      <c r="L218" s="3" t="str">
        <f t="shared" si="81"/>
        <v>Delay diagnosis to randomisation (months)</v>
      </c>
      <c r="M218" s="4"/>
      <c r="N218" s="3" t="str">
        <f t="shared" si="82"/>
        <v>Delay between BC diagnosis to randomisation (if clinical trial) or to inclusion in the study (if cohort)  (in months /30.4375, rounded at first decimal)</v>
      </c>
      <c r="O218" s="3" t="s">
        <v>806</v>
      </c>
      <c r="P218" s="3"/>
      <c r="Q218" s="3"/>
      <c r="R218" s="3"/>
      <c r="S218" s="3"/>
      <c r="T218" s="3"/>
      <c r="U218" s="3"/>
      <c r="V218" s="3"/>
      <c r="W218" s="3"/>
      <c r="X218" s="3"/>
      <c r="Y218" s="3" t="str">
        <f t="shared" si="83"/>
        <v>@derived</v>
      </c>
      <c r="Z218" s="4" t="s">
        <v>246</v>
      </c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 spans="1:43" s="11" customFormat="1">
      <c r="A219" s="17" t="s">
        <v>94</v>
      </c>
      <c r="B219" s="4" t="s">
        <v>260</v>
      </c>
      <c r="C219" s="4" t="s">
        <v>323</v>
      </c>
      <c r="D219" s="9" t="s">
        <v>8</v>
      </c>
      <c r="E219" s="7"/>
      <c r="F219" s="27" t="s">
        <v>629</v>
      </c>
      <c r="G219" s="27" t="s">
        <v>628</v>
      </c>
      <c r="H219" s="3" t="str">
        <f t="shared" si="80"/>
        <v>delay_end_neo_ct_to_surg</v>
      </c>
      <c r="I219" s="3" t="s">
        <v>659</v>
      </c>
      <c r="J219" s="3"/>
      <c r="K219" s="3" t="s">
        <v>804</v>
      </c>
      <c r="L219" s="3" t="str">
        <f t="shared" si="81"/>
        <v>Delay end NAC to surgery (months)</v>
      </c>
      <c r="M219" s="4"/>
      <c r="N219" s="3" t="str">
        <f t="shared" si="82"/>
        <v>Delay between the end of neoadjuvant treatment to surgery (in months /30.4375, rounded at first decimal)</v>
      </c>
      <c r="O219" s="3" t="s">
        <v>806</v>
      </c>
      <c r="P219" s="3"/>
      <c r="Q219" s="3"/>
      <c r="R219" s="3"/>
      <c r="S219" s="3"/>
      <c r="T219" s="3"/>
      <c r="U219" s="3"/>
      <c r="V219" s="3"/>
      <c r="W219" s="3"/>
      <c r="X219" s="3"/>
      <c r="Y219" s="3" t="str">
        <f t="shared" si="83"/>
        <v>@derived</v>
      </c>
      <c r="Z219" s="4" t="s">
        <v>195</v>
      </c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 spans="1:43" s="11" customFormat="1">
      <c r="A220" s="17" t="s">
        <v>94</v>
      </c>
      <c r="B220" s="4" t="s">
        <v>260</v>
      </c>
      <c r="C220" s="4" t="s">
        <v>324</v>
      </c>
      <c r="D220" s="9" t="s">
        <v>8</v>
      </c>
      <c r="E220" s="7"/>
      <c r="F220" s="9" t="s">
        <v>633</v>
      </c>
      <c r="G220" s="27" t="s">
        <v>638</v>
      </c>
      <c r="H220" s="3" t="str">
        <f t="shared" si="80"/>
        <v>delay_surg_to_adj_ct</v>
      </c>
      <c r="I220" s="3" t="s">
        <v>659</v>
      </c>
      <c r="J220" s="3"/>
      <c r="K220" s="3" t="s">
        <v>804</v>
      </c>
      <c r="L220" s="3" t="str">
        <f t="shared" si="81"/>
        <v>Delay surgery to chemo (months)</v>
      </c>
      <c r="M220" s="4"/>
      <c r="N220" s="3" t="str">
        <f t="shared" si="82"/>
        <v>Delay between surgery to adjuvant chemotherapy (in months /30.4375, rounded at first decimal)</v>
      </c>
      <c r="O220" s="3" t="s">
        <v>806</v>
      </c>
      <c r="P220" s="3"/>
      <c r="Q220" s="3"/>
      <c r="R220" s="3"/>
      <c r="S220" s="3"/>
      <c r="T220" s="3"/>
      <c r="U220" s="3"/>
      <c r="V220" s="3"/>
      <c r="W220" s="3"/>
      <c r="X220" s="3"/>
      <c r="Y220" s="3" t="str">
        <f t="shared" si="83"/>
        <v>@derived</v>
      </c>
      <c r="Z220" s="4" t="s">
        <v>195</v>
      </c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 spans="1:43" s="11" customFormat="1">
      <c r="A221" s="17" t="s">
        <v>94</v>
      </c>
      <c r="B221" s="4" t="s">
        <v>260</v>
      </c>
      <c r="C221" s="3" t="s">
        <v>183</v>
      </c>
      <c r="D221" s="9" t="s">
        <v>8</v>
      </c>
      <c r="E221" s="7"/>
      <c r="F221" s="27" t="s">
        <v>634</v>
      </c>
      <c r="G221" s="28" t="s">
        <v>578</v>
      </c>
      <c r="H221" s="3" t="str">
        <f t="shared" si="80"/>
        <v>delay_ct_to_rt</v>
      </c>
      <c r="I221" s="3" t="s">
        <v>659</v>
      </c>
      <c r="J221" s="3"/>
      <c r="K221" s="3" t="s">
        <v>804</v>
      </c>
      <c r="L221" s="3" t="str">
        <f t="shared" si="81"/>
        <v>Delay adjuvant chemo to radio</v>
      </c>
      <c r="M221" s="4"/>
      <c r="N221" s="3" t="str">
        <f t="shared" si="82"/>
        <v>Delay between the end of adjuvant treatment to radiotherapy (in months /30.4375, rounded at first decimal)</v>
      </c>
      <c r="O221" s="3" t="s">
        <v>806</v>
      </c>
      <c r="P221" s="3"/>
      <c r="Q221" s="3"/>
      <c r="R221" s="3"/>
      <c r="S221" s="3"/>
      <c r="T221" s="3"/>
      <c r="U221" s="3"/>
      <c r="V221" s="3"/>
      <c r="W221" s="3"/>
      <c r="X221" s="3"/>
      <c r="Y221" s="3" t="str">
        <f t="shared" si="83"/>
        <v>@derived</v>
      </c>
      <c r="Z221" s="4" t="s">
        <v>246</v>
      </c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</row>
    <row r="222" spans="1:43" s="11" customFormat="1">
      <c r="A222" s="17" t="s">
        <v>94</v>
      </c>
      <c r="B222" s="4" t="s">
        <v>260</v>
      </c>
      <c r="C222" s="4" t="s">
        <v>184</v>
      </c>
      <c r="D222" s="9" t="s">
        <v>8</v>
      </c>
      <c r="E222" s="7"/>
      <c r="F222" s="9" t="s">
        <v>635</v>
      </c>
      <c r="G222" s="9" t="s">
        <v>639</v>
      </c>
      <c r="H222" s="3" t="str">
        <f t="shared" si="80"/>
        <v>delay_surg_to_rt</v>
      </c>
      <c r="I222" s="3" t="s">
        <v>659</v>
      </c>
      <c r="J222" s="3"/>
      <c r="K222" s="3" t="s">
        <v>804</v>
      </c>
      <c r="L222" s="3" t="str">
        <f t="shared" si="81"/>
        <v>Delay surgery to radio (months)</v>
      </c>
      <c r="M222" s="4"/>
      <c r="N222" s="3" t="str">
        <f t="shared" si="82"/>
        <v>Delay between surgery to radiotherapy (in months /30.4375, rounded at first decimal)</v>
      </c>
      <c r="O222" s="3" t="s">
        <v>806</v>
      </c>
      <c r="P222" s="3"/>
      <c r="Q222" s="3"/>
      <c r="R222" s="3"/>
      <c r="S222" s="3"/>
      <c r="T222" s="3"/>
      <c r="U222" s="3"/>
      <c r="V222" s="3"/>
      <c r="W222" s="3"/>
      <c r="X222" s="3"/>
      <c r="Y222" s="3" t="str">
        <f t="shared" si="83"/>
        <v>@derived</v>
      </c>
      <c r="Z222" s="4" t="s">
        <v>195</v>
      </c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</row>
    <row r="223" spans="1:43" s="11" customFormat="1">
      <c r="A223" s="15" t="s">
        <v>93</v>
      </c>
      <c r="B223" s="4" t="s">
        <v>325</v>
      </c>
      <c r="C223" s="4" t="s">
        <v>959</v>
      </c>
      <c r="D223" s="9" t="s">
        <v>88</v>
      </c>
      <c r="E223" s="7"/>
      <c r="F223" s="4" t="s">
        <v>961</v>
      </c>
      <c r="G223" s="5" t="s">
        <v>960</v>
      </c>
      <c r="H223" s="3" t="str">
        <f t="shared" si="80"/>
        <v>dat_censor_database</v>
      </c>
      <c r="I223" s="3" t="s">
        <v>659</v>
      </c>
      <c r="J223" s="3" t="str">
        <f>CONCATENATE("&lt;div class='rich-text-field-label'&gt;&lt;p style='text-align: center;'&gt;",B223,"&lt;/p&gt;&lt;/div&gt;")</f>
        <v>&lt;div class='rich-text-field-label'&gt;&lt;p style='text-align: center;'&gt;events_and_censor&lt;/p&gt;&lt;/div&gt;</v>
      </c>
      <c r="K223" s="3" t="s">
        <v>804</v>
      </c>
      <c r="L223" s="3" t="str">
        <f t="shared" si="81"/>
        <v>Censor date for the analysis of the database</v>
      </c>
      <c r="M223" s="4"/>
      <c r="N223" s="3" t="str">
        <f t="shared" si="82"/>
        <v>date of censor used for the analysis of the database</v>
      </c>
      <c r="O223" t="s">
        <v>805</v>
      </c>
      <c r="P223" s="3"/>
      <c r="Q223" s="3"/>
      <c r="R223" s="3"/>
      <c r="S223" s="3"/>
      <c r="T223" s="3"/>
      <c r="U223" s="3"/>
      <c r="V223" s="3"/>
      <c r="W223" s="3"/>
      <c r="X223" s="3"/>
      <c r="Y223" s="3" t="str">
        <f t="shared" si="83"/>
        <v>@generic</v>
      </c>
      <c r="Z223" s="4" t="s">
        <v>195</v>
      </c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</row>
    <row r="224" spans="1:43" s="11" customFormat="1">
      <c r="A224" s="15" t="s">
        <v>93</v>
      </c>
      <c r="B224" s="4" t="s">
        <v>325</v>
      </c>
      <c r="C224" s="4" t="s">
        <v>956</v>
      </c>
      <c r="D224" s="9" t="s">
        <v>88</v>
      </c>
      <c r="E224" s="7"/>
      <c r="F224" s="4" t="s">
        <v>957</v>
      </c>
      <c r="G224" s="5" t="s">
        <v>958</v>
      </c>
      <c r="H224" s="3" t="str">
        <f t="shared" ref="H224:H225" si="85">C224</f>
        <v>dat_last_update</v>
      </c>
      <c r="I224" s="3" t="s">
        <v>659</v>
      </c>
      <c r="J224" s="3" t="str">
        <f>CONCATENATE("&lt;div class='rich-text-field-label'&gt;&lt;p style='text-align: center;'&gt;",B224,"&lt;/p&gt;&lt;/div&gt;")</f>
        <v>&lt;div class='rich-text-field-label'&gt;&lt;p style='text-align: center;'&gt;events_and_censor&lt;/p&gt;&lt;/div&gt;</v>
      </c>
      <c r="K224" s="3" t="s">
        <v>804</v>
      </c>
      <c r="L224" s="3" t="str">
        <f t="shared" ref="L224:L225" si="86">G224</f>
        <v>Last update patient data</v>
      </c>
      <c r="M224" s="4"/>
      <c r="N224" s="3" t="str">
        <f t="shared" ref="N224:N225" si="87">F224</f>
        <v>last update of a patient survival data</v>
      </c>
      <c r="O224" t="s">
        <v>805</v>
      </c>
      <c r="P224" s="3"/>
      <c r="Q224" s="3"/>
      <c r="R224" s="3"/>
      <c r="S224" s="3"/>
      <c r="T224" s="3"/>
      <c r="U224" s="3"/>
      <c r="V224" s="3"/>
      <c r="W224" s="3"/>
      <c r="X224" s="3"/>
      <c r="Y224" s="3" t="str">
        <f t="shared" ref="Y224:Y225" si="88">CONCATENATE("@",A224)</f>
        <v>@generic</v>
      </c>
      <c r="Z224" s="4" t="s">
        <v>195</v>
      </c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</row>
    <row r="225" spans="1:43" s="12" customFormat="1">
      <c r="A225" s="15" t="s">
        <v>93</v>
      </c>
      <c r="B225" s="4" t="s">
        <v>325</v>
      </c>
      <c r="C225" s="2" t="s">
        <v>223</v>
      </c>
      <c r="D225" s="5" t="s">
        <v>23</v>
      </c>
      <c r="E225" s="5" t="s">
        <v>963</v>
      </c>
      <c r="F225" s="4" t="s">
        <v>932</v>
      </c>
      <c r="G225" s="4" t="s">
        <v>67</v>
      </c>
      <c r="H225" s="3" t="str">
        <f t="shared" si="85"/>
        <v>ev_prog_neo</v>
      </c>
      <c r="I225" s="3" t="s">
        <v>659</v>
      </c>
      <c r="J225" s="3"/>
      <c r="K225" s="3" t="s">
        <v>803</v>
      </c>
      <c r="L225" s="3" t="str">
        <f t="shared" si="86"/>
        <v>progression under NAC</v>
      </c>
      <c r="M225" s="4" t="str">
        <f t="shared" ref="M225" si="89">E225</f>
        <v>0|1</v>
      </c>
      <c r="N225" s="3" t="str">
        <f t="shared" si="87"/>
        <v>progression under NAC (1:yes, 0:no) at the date of last update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 t="str">
        <f t="shared" si="88"/>
        <v>@generic</v>
      </c>
      <c r="Z225" s="4" t="s">
        <v>246</v>
      </c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</row>
    <row r="226" spans="1:43" s="12" customFormat="1">
      <c r="A226" s="15" t="s">
        <v>93</v>
      </c>
      <c r="B226" s="4" t="s">
        <v>325</v>
      </c>
      <c r="C226" s="2" t="s">
        <v>964</v>
      </c>
      <c r="D226" s="9" t="s">
        <v>196</v>
      </c>
      <c r="E226" s="5" t="s">
        <v>688</v>
      </c>
      <c r="F226" s="4" t="s">
        <v>932</v>
      </c>
      <c r="G226" s="4" t="s">
        <v>67</v>
      </c>
      <c r="H226" s="3" t="str">
        <f t="shared" si="80"/>
        <v>ev_prog_neo_txt</v>
      </c>
      <c r="I226" s="3" t="s">
        <v>659</v>
      </c>
      <c r="J226" s="3"/>
      <c r="K226" s="3" t="s">
        <v>803</v>
      </c>
      <c r="L226" s="3" t="str">
        <f t="shared" si="81"/>
        <v>progression under NAC</v>
      </c>
      <c r="M226" s="4" t="str">
        <f t="shared" si="84"/>
        <v>0,No|1,Yes</v>
      </c>
      <c r="N226" s="3" t="str">
        <f t="shared" si="82"/>
        <v>progression under NAC (1:yes, 0:no) at the date of last update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 t="str">
        <f t="shared" si="83"/>
        <v>@generic</v>
      </c>
      <c r="Z226" s="4" t="s">
        <v>246</v>
      </c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</row>
    <row r="227" spans="1:43">
      <c r="A227" s="15" t="s">
        <v>93</v>
      </c>
      <c r="B227" s="4" t="s">
        <v>325</v>
      </c>
      <c r="C227" s="2" t="s">
        <v>224</v>
      </c>
      <c r="D227" s="9" t="s">
        <v>88</v>
      </c>
      <c r="E227" s="4"/>
      <c r="F227" s="38" t="s">
        <v>579</v>
      </c>
      <c r="G227" s="5" t="s">
        <v>866</v>
      </c>
      <c r="H227" s="3" t="str">
        <f t="shared" si="80"/>
        <v>dat_prog_neo</v>
      </c>
      <c r="I227" s="3" t="s">
        <v>659</v>
      </c>
      <c r="K227" s="3" t="s">
        <v>804</v>
      </c>
      <c r="L227" s="3" t="str">
        <f t="shared" si="81"/>
        <v>Date progression under NAC</v>
      </c>
      <c r="M227" s="4"/>
      <c r="N227" s="3" t="str">
        <f t="shared" si="82"/>
        <v>Date of progression under NAC</v>
      </c>
      <c r="O227" t="s">
        <v>805</v>
      </c>
      <c r="Y227" s="3" t="str">
        <f t="shared" si="83"/>
        <v>@generic</v>
      </c>
      <c r="Z227" s="4" t="s">
        <v>246</v>
      </c>
    </row>
    <row r="228" spans="1:43">
      <c r="A228" s="15" t="s">
        <v>93</v>
      </c>
      <c r="B228" s="4" t="s">
        <v>325</v>
      </c>
      <c r="C228" s="2" t="s">
        <v>225</v>
      </c>
      <c r="D228" s="5" t="s">
        <v>23</v>
      </c>
      <c r="E228" s="5" t="s">
        <v>963</v>
      </c>
      <c r="F228" s="4" t="s">
        <v>933</v>
      </c>
      <c r="G228" s="4" t="s">
        <v>62</v>
      </c>
      <c r="H228" s="3" t="str">
        <f t="shared" ref="H228" si="90">C228</f>
        <v>ev_recloc</v>
      </c>
      <c r="I228" s="3" t="s">
        <v>659</v>
      </c>
      <c r="K228" s="3" t="s">
        <v>803</v>
      </c>
      <c r="L228" s="3" t="str">
        <f t="shared" ref="L228" si="91">G228</f>
        <v>local relapse</v>
      </c>
      <c r="M228" s="4" t="str">
        <f t="shared" ref="M228" si="92">E228</f>
        <v>0|1</v>
      </c>
      <c r="N228" s="3" t="str">
        <f t="shared" ref="N228" si="93">F228</f>
        <v>local relapse (1:yes, 0:no) at the date of last update</v>
      </c>
      <c r="Y228" s="3" t="str">
        <f t="shared" ref="Y228" si="94">CONCATENATE("@",A228)</f>
        <v>@generic</v>
      </c>
      <c r="Z228" s="3" t="s">
        <v>195</v>
      </c>
    </row>
    <row r="229" spans="1:43">
      <c r="A229" s="17" t="s">
        <v>94</v>
      </c>
      <c r="B229" s="4" t="s">
        <v>325</v>
      </c>
      <c r="C229" s="2" t="s">
        <v>965</v>
      </c>
      <c r="D229" s="9" t="s">
        <v>196</v>
      </c>
      <c r="E229" s="5" t="s">
        <v>688</v>
      </c>
      <c r="F229" s="4" t="s">
        <v>933</v>
      </c>
      <c r="G229" s="4" t="s">
        <v>62</v>
      </c>
      <c r="H229" s="3" t="str">
        <f t="shared" si="80"/>
        <v>ev_recloc_txt</v>
      </c>
      <c r="I229" s="3" t="s">
        <v>659</v>
      </c>
      <c r="K229" s="3" t="s">
        <v>803</v>
      </c>
      <c r="L229" s="3" t="str">
        <f t="shared" si="81"/>
        <v>local relapse</v>
      </c>
      <c r="M229" s="4" t="str">
        <f t="shared" si="84"/>
        <v>0,No|1,Yes</v>
      </c>
      <c r="N229" s="3" t="str">
        <f t="shared" si="82"/>
        <v>local relapse (1:yes, 0:no) at the date of last update</v>
      </c>
      <c r="Y229" s="3" t="str">
        <f t="shared" si="83"/>
        <v>@derived</v>
      </c>
      <c r="Z229" s="3" t="s">
        <v>195</v>
      </c>
    </row>
    <row r="230" spans="1:43">
      <c r="A230" s="15" t="s">
        <v>93</v>
      </c>
      <c r="B230" s="4" t="s">
        <v>325</v>
      </c>
      <c r="C230" s="2" t="s">
        <v>185</v>
      </c>
      <c r="D230" s="9" t="s">
        <v>88</v>
      </c>
      <c r="E230" s="4"/>
      <c r="F230" s="4" t="s">
        <v>938</v>
      </c>
      <c r="G230" s="38" t="s">
        <v>580</v>
      </c>
      <c r="H230" s="3" t="str">
        <f t="shared" si="80"/>
        <v>dat_recloc</v>
      </c>
      <c r="I230" s="3" t="s">
        <v>659</v>
      </c>
      <c r="K230" s="3" t="s">
        <v>804</v>
      </c>
      <c r="L230" s="3" t="str">
        <f t="shared" si="81"/>
        <v>data local relapse</v>
      </c>
      <c r="M230" s="4"/>
      <c r="N230" s="3" t="str">
        <f t="shared" si="82"/>
        <v>date local relapse</v>
      </c>
      <c r="O230" t="s">
        <v>805</v>
      </c>
      <c r="Y230" s="3" t="str">
        <f t="shared" si="83"/>
        <v>@generic</v>
      </c>
      <c r="Z230" s="3" t="s">
        <v>195</v>
      </c>
    </row>
    <row r="231" spans="1:43">
      <c r="A231" s="15" t="s">
        <v>93</v>
      </c>
      <c r="B231" s="4" t="s">
        <v>325</v>
      </c>
      <c r="C231" s="2" t="s">
        <v>226</v>
      </c>
      <c r="D231" s="5" t="s">
        <v>23</v>
      </c>
      <c r="E231" s="5" t="s">
        <v>963</v>
      </c>
      <c r="F231" s="4" t="s">
        <v>934</v>
      </c>
      <c r="G231" s="4" t="s">
        <v>63</v>
      </c>
      <c r="H231" s="3" t="str">
        <f t="shared" ref="H231" si="95">C231</f>
        <v>ev_recreg</v>
      </c>
      <c r="I231" s="3" t="s">
        <v>659</v>
      </c>
      <c r="K231" s="3" t="s">
        <v>803</v>
      </c>
      <c r="L231" s="3" t="str">
        <f t="shared" ref="L231" si="96">G231</f>
        <v>regional relapse</v>
      </c>
      <c r="M231" s="4" t="str">
        <f t="shared" ref="M231" si="97">E231</f>
        <v>0|1</v>
      </c>
      <c r="N231" s="3" t="str">
        <f t="shared" ref="N231" si="98">F231</f>
        <v>regional relapse (1:yes, 0:no) at the date of last update</v>
      </c>
      <c r="Y231" s="3" t="str">
        <f t="shared" ref="Y231" si="99">CONCATENATE("@",A231)</f>
        <v>@generic</v>
      </c>
      <c r="Z231" s="3" t="s">
        <v>195</v>
      </c>
    </row>
    <row r="232" spans="1:43">
      <c r="A232" s="17" t="s">
        <v>94</v>
      </c>
      <c r="B232" s="4" t="s">
        <v>325</v>
      </c>
      <c r="C232" s="2" t="s">
        <v>966</v>
      </c>
      <c r="D232" s="9" t="s">
        <v>196</v>
      </c>
      <c r="E232" s="5" t="s">
        <v>688</v>
      </c>
      <c r="F232" s="4" t="s">
        <v>934</v>
      </c>
      <c r="G232" s="4" t="s">
        <v>63</v>
      </c>
      <c r="H232" s="3" t="str">
        <f t="shared" si="80"/>
        <v>ev_recreg_txt</v>
      </c>
      <c r="I232" s="3" t="s">
        <v>659</v>
      </c>
      <c r="K232" s="3" t="s">
        <v>803</v>
      </c>
      <c r="L232" s="3" t="str">
        <f t="shared" si="81"/>
        <v>regional relapse</v>
      </c>
      <c r="M232" s="4" t="str">
        <f t="shared" si="84"/>
        <v>0,No|1,Yes</v>
      </c>
      <c r="N232" s="3" t="str">
        <f t="shared" si="82"/>
        <v>regional relapse (1:yes, 0:no) at the date of last update</v>
      </c>
      <c r="Y232" s="3" t="str">
        <f t="shared" si="83"/>
        <v>@derived</v>
      </c>
      <c r="Z232" s="3" t="s">
        <v>195</v>
      </c>
    </row>
    <row r="233" spans="1:43">
      <c r="A233" s="15" t="s">
        <v>93</v>
      </c>
      <c r="B233" s="4" t="s">
        <v>325</v>
      </c>
      <c r="C233" s="2" t="s">
        <v>186</v>
      </c>
      <c r="D233" s="9" t="s">
        <v>88</v>
      </c>
      <c r="E233" s="4"/>
      <c r="F233" s="4" t="s">
        <v>939</v>
      </c>
      <c r="G233" s="38" t="s">
        <v>581</v>
      </c>
      <c r="H233" s="3" t="str">
        <f t="shared" si="80"/>
        <v>dat_recreg</v>
      </c>
      <c r="I233" s="3" t="s">
        <v>659</v>
      </c>
      <c r="K233" s="3" t="s">
        <v>804</v>
      </c>
      <c r="L233" s="3" t="str">
        <f t="shared" si="81"/>
        <v>data regional relapse</v>
      </c>
      <c r="M233" s="4"/>
      <c r="N233" s="3" t="str">
        <f t="shared" si="82"/>
        <v>date regional relapse</v>
      </c>
      <c r="O233" t="s">
        <v>805</v>
      </c>
      <c r="Y233" s="3" t="str">
        <f t="shared" si="83"/>
        <v>@generic</v>
      </c>
      <c r="Z233" s="3" t="s">
        <v>195</v>
      </c>
    </row>
    <row r="234" spans="1:43">
      <c r="A234" s="15" t="s">
        <v>93</v>
      </c>
      <c r="B234" s="4" t="s">
        <v>325</v>
      </c>
      <c r="C234" s="2" t="s">
        <v>227</v>
      </c>
      <c r="D234" s="5" t="s">
        <v>23</v>
      </c>
      <c r="E234" s="5" t="s">
        <v>963</v>
      </c>
      <c r="F234" s="4" t="s">
        <v>935</v>
      </c>
      <c r="G234" s="4" t="s">
        <v>64</v>
      </c>
      <c r="H234" s="3" t="str">
        <f t="shared" ref="H234" si="100">C234</f>
        <v>ev_meta</v>
      </c>
      <c r="I234" s="3" t="s">
        <v>659</v>
      </c>
      <c r="K234" s="3" t="s">
        <v>803</v>
      </c>
      <c r="L234" s="3" t="str">
        <f t="shared" ref="L234" si="101">G234</f>
        <v>distant relapse</v>
      </c>
      <c r="M234" s="4" t="str">
        <f t="shared" ref="M234" si="102">E234</f>
        <v>0|1</v>
      </c>
      <c r="N234" s="3" t="str">
        <f t="shared" ref="N234" si="103">F234</f>
        <v>distant relapse (1:yes, 0:no) at the date of last update</v>
      </c>
      <c r="Y234" s="3" t="str">
        <f t="shared" ref="Y234" si="104">CONCATENATE("@",A234)</f>
        <v>@generic</v>
      </c>
      <c r="Z234" s="3" t="s">
        <v>195</v>
      </c>
    </row>
    <row r="235" spans="1:43">
      <c r="A235" s="17" t="s">
        <v>94</v>
      </c>
      <c r="B235" s="4" t="s">
        <v>325</v>
      </c>
      <c r="C235" s="2" t="s">
        <v>967</v>
      </c>
      <c r="D235" s="9" t="s">
        <v>196</v>
      </c>
      <c r="E235" s="5" t="s">
        <v>688</v>
      </c>
      <c r="F235" s="4" t="s">
        <v>935</v>
      </c>
      <c r="G235" s="4" t="s">
        <v>64</v>
      </c>
      <c r="H235" s="3" t="str">
        <f t="shared" si="80"/>
        <v>ev_meta_txt</v>
      </c>
      <c r="I235" s="3" t="s">
        <v>659</v>
      </c>
      <c r="K235" s="3" t="s">
        <v>803</v>
      </c>
      <c r="L235" s="3" t="str">
        <f t="shared" si="81"/>
        <v>distant relapse</v>
      </c>
      <c r="M235" s="4" t="str">
        <f t="shared" si="84"/>
        <v>0,No|1,Yes</v>
      </c>
      <c r="N235" s="3" t="str">
        <f t="shared" si="82"/>
        <v>distant relapse (1:yes, 0:no) at the date of last update</v>
      </c>
      <c r="Y235" s="3" t="str">
        <f t="shared" si="83"/>
        <v>@derived</v>
      </c>
      <c r="Z235" s="3" t="s">
        <v>195</v>
      </c>
    </row>
    <row r="236" spans="1:43">
      <c r="A236" s="15" t="s">
        <v>93</v>
      </c>
      <c r="B236" s="4" t="s">
        <v>325</v>
      </c>
      <c r="C236" s="2" t="s">
        <v>188</v>
      </c>
      <c r="D236" s="9" t="s">
        <v>88</v>
      </c>
      <c r="E236" s="4"/>
      <c r="F236" s="4" t="s">
        <v>940</v>
      </c>
      <c r="G236" s="4" t="s">
        <v>582</v>
      </c>
      <c r="H236" s="3" t="str">
        <f t="shared" si="80"/>
        <v>dat_meta</v>
      </c>
      <c r="I236" s="3" t="s">
        <v>659</v>
      </c>
      <c r="K236" s="3" t="s">
        <v>804</v>
      </c>
      <c r="L236" s="3" t="str">
        <f t="shared" si="81"/>
        <v>data distant relapse</v>
      </c>
      <c r="M236" s="4"/>
      <c r="N236" s="3" t="str">
        <f t="shared" si="82"/>
        <v>date distant relapse</v>
      </c>
      <c r="O236" t="s">
        <v>805</v>
      </c>
      <c r="Y236" s="3" t="str">
        <f t="shared" si="83"/>
        <v>@generic</v>
      </c>
      <c r="Z236" s="3" t="s">
        <v>195</v>
      </c>
    </row>
    <row r="237" spans="1:43">
      <c r="A237" s="15" t="s">
        <v>93</v>
      </c>
      <c r="B237" s="4" t="s">
        <v>325</v>
      </c>
      <c r="C237" s="2" t="s">
        <v>228</v>
      </c>
      <c r="D237" s="5" t="s">
        <v>23</v>
      </c>
      <c r="E237" s="5" t="s">
        <v>963</v>
      </c>
      <c r="F237" s="4" t="s">
        <v>936</v>
      </c>
      <c r="G237" s="4" t="s">
        <v>65</v>
      </c>
      <c r="H237" s="3" t="str">
        <f t="shared" ref="H237" si="105">C237</f>
        <v>ev_contro</v>
      </c>
      <c r="I237" s="3" t="s">
        <v>659</v>
      </c>
      <c r="K237" s="3" t="s">
        <v>803</v>
      </c>
      <c r="L237" s="3" t="str">
        <f t="shared" ref="L237" si="106">G237</f>
        <v>contralateral BC</v>
      </c>
      <c r="M237" s="4" t="str">
        <f t="shared" ref="M237" si="107">E237</f>
        <v>0|1</v>
      </c>
      <c r="N237" s="3" t="str">
        <f t="shared" ref="N237" si="108">F237</f>
        <v>contralateral (1:yes, 0:no) at the date of last update</v>
      </c>
      <c r="Y237" s="3" t="str">
        <f t="shared" ref="Y237" si="109">CONCATENATE("@",A237)</f>
        <v>@generic</v>
      </c>
      <c r="Z237" s="3" t="s">
        <v>195</v>
      </c>
    </row>
    <row r="238" spans="1:43">
      <c r="A238" s="17" t="s">
        <v>94</v>
      </c>
      <c r="B238" s="4" t="s">
        <v>325</v>
      </c>
      <c r="C238" s="2" t="s">
        <v>968</v>
      </c>
      <c r="D238" s="9" t="s">
        <v>196</v>
      </c>
      <c r="E238" s="5" t="s">
        <v>688</v>
      </c>
      <c r="F238" s="4" t="s">
        <v>936</v>
      </c>
      <c r="G238" s="4" t="s">
        <v>65</v>
      </c>
      <c r="H238" s="3" t="str">
        <f t="shared" si="80"/>
        <v>ev_contro_txt</v>
      </c>
      <c r="I238" s="3" t="s">
        <v>659</v>
      </c>
      <c r="K238" s="3" t="s">
        <v>803</v>
      </c>
      <c r="L238" s="3" t="str">
        <f t="shared" si="81"/>
        <v>contralateral BC</v>
      </c>
      <c r="M238" s="4" t="str">
        <f t="shared" si="84"/>
        <v>0,No|1,Yes</v>
      </c>
      <c r="N238" s="3" t="str">
        <f t="shared" si="82"/>
        <v>contralateral (1:yes, 0:no) at the date of last update</v>
      </c>
      <c r="Y238" s="3" t="str">
        <f t="shared" si="83"/>
        <v>@derived</v>
      </c>
      <c r="Z238" s="3" t="s">
        <v>195</v>
      </c>
    </row>
    <row r="239" spans="1:43">
      <c r="A239" s="15" t="s">
        <v>93</v>
      </c>
      <c r="B239" s="4" t="s">
        <v>325</v>
      </c>
      <c r="C239" s="2" t="s">
        <v>187</v>
      </c>
      <c r="D239" s="9" t="s">
        <v>88</v>
      </c>
      <c r="E239" s="4"/>
      <c r="F239" s="4" t="s">
        <v>941</v>
      </c>
      <c r="G239" s="4" t="s">
        <v>583</v>
      </c>
      <c r="H239" s="3" t="str">
        <f t="shared" si="80"/>
        <v>dat_contro</v>
      </c>
      <c r="I239" s="3" t="s">
        <v>659</v>
      </c>
      <c r="K239" s="3" t="s">
        <v>804</v>
      </c>
      <c r="L239" s="3" t="str">
        <f t="shared" si="81"/>
        <v>data contralateral</v>
      </c>
      <c r="M239" s="4"/>
      <c r="N239" s="3" t="str">
        <f t="shared" si="82"/>
        <v>date contralateral BC</v>
      </c>
      <c r="O239" t="s">
        <v>805</v>
      </c>
      <c r="Y239" s="3" t="str">
        <f t="shared" si="83"/>
        <v>@generic</v>
      </c>
      <c r="Z239" s="3" t="s">
        <v>195</v>
      </c>
    </row>
    <row r="240" spans="1:43">
      <c r="A240" s="15" t="s">
        <v>93</v>
      </c>
      <c r="B240" s="4" t="s">
        <v>325</v>
      </c>
      <c r="C240" s="2" t="s">
        <v>646</v>
      </c>
      <c r="D240" s="5" t="s">
        <v>23</v>
      </c>
      <c r="E240" s="5" t="s">
        <v>963</v>
      </c>
      <c r="F240" s="4" t="s">
        <v>937</v>
      </c>
      <c r="G240" s="4" t="s">
        <v>584</v>
      </c>
      <c r="H240" s="3" t="str">
        <f t="shared" ref="H240" si="110">C240</f>
        <v>ev_secondk</v>
      </c>
      <c r="I240" s="3" t="s">
        <v>659</v>
      </c>
      <c r="K240" s="3" t="s">
        <v>803</v>
      </c>
      <c r="L240" s="3" t="str">
        <f t="shared" ref="L240" si="111">G240</f>
        <v xml:space="preserve"> ipsilateral BC</v>
      </c>
      <c r="M240" s="4" t="str">
        <f t="shared" ref="M240" si="112">E240</f>
        <v>0|1</v>
      </c>
      <c r="N240" s="3" t="str">
        <f t="shared" ref="N240" si="113">F240</f>
        <v>second invasive ipsilateral BC (1:yes, 0:no) at the date of last update</v>
      </c>
      <c r="Y240" s="3" t="str">
        <f t="shared" ref="Y240" si="114">CONCATENATE("@",A240)</f>
        <v>@generic</v>
      </c>
      <c r="Z240" s="3" t="s">
        <v>195</v>
      </c>
    </row>
    <row r="241" spans="1:43">
      <c r="A241" s="17" t="s">
        <v>94</v>
      </c>
      <c r="B241" s="4" t="s">
        <v>325</v>
      </c>
      <c r="C241" s="2" t="s">
        <v>969</v>
      </c>
      <c r="D241" s="9" t="s">
        <v>196</v>
      </c>
      <c r="E241" s="5" t="s">
        <v>688</v>
      </c>
      <c r="F241" s="4" t="s">
        <v>937</v>
      </c>
      <c r="G241" s="4" t="s">
        <v>584</v>
      </c>
      <c r="H241" s="3" t="str">
        <f t="shared" si="80"/>
        <v>ev_secondk_txt</v>
      </c>
      <c r="I241" s="3" t="s">
        <v>659</v>
      </c>
      <c r="K241" s="3" t="s">
        <v>803</v>
      </c>
      <c r="L241" s="3" t="str">
        <f t="shared" si="81"/>
        <v xml:space="preserve"> ipsilateral BC</v>
      </c>
      <c r="M241" s="4" t="str">
        <f t="shared" si="84"/>
        <v>0,No|1,Yes</v>
      </c>
      <c r="N241" s="3" t="str">
        <f t="shared" si="82"/>
        <v>second invasive ipsilateral BC (1:yes, 0:no) at the date of last update</v>
      </c>
      <c r="Y241" s="3" t="str">
        <f t="shared" si="83"/>
        <v>@derived</v>
      </c>
      <c r="Z241" s="3" t="s">
        <v>195</v>
      </c>
    </row>
    <row r="242" spans="1:43">
      <c r="A242" s="15" t="s">
        <v>93</v>
      </c>
      <c r="B242" s="4" t="s">
        <v>325</v>
      </c>
      <c r="C242" s="2" t="s">
        <v>647</v>
      </c>
      <c r="D242" s="9" t="s">
        <v>88</v>
      </c>
      <c r="E242" s="4"/>
      <c r="F242" s="4" t="s">
        <v>942</v>
      </c>
      <c r="G242" s="4" t="s">
        <v>585</v>
      </c>
      <c r="H242" s="3" t="str">
        <f t="shared" si="80"/>
        <v>dat_secondk</v>
      </c>
      <c r="I242" s="3" t="s">
        <v>659</v>
      </c>
      <c r="K242" s="3" t="s">
        <v>804</v>
      </c>
      <c r="L242" s="3" t="str">
        <f t="shared" si="81"/>
        <v>data  ipsilateral BC</v>
      </c>
      <c r="M242" s="4"/>
      <c r="N242" s="3" t="str">
        <f t="shared" si="82"/>
        <v>date second invasive ipsilateral BC</v>
      </c>
      <c r="O242" t="s">
        <v>805</v>
      </c>
      <c r="Y242" s="3" t="str">
        <f t="shared" si="83"/>
        <v>@generic</v>
      </c>
      <c r="Z242" s="3" t="s">
        <v>195</v>
      </c>
    </row>
    <row r="243" spans="1:43">
      <c r="A243" s="15" t="s">
        <v>93</v>
      </c>
      <c r="B243" s="4" t="s">
        <v>325</v>
      </c>
      <c r="C243" s="2" t="s">
        <v>229</v>
      </c>
      <c r="D243" s="5" t="s">
        <v>23</v>
      </c>
      <c r="E243" s="5" t="s">
        <v>963</v>
      </c>
      <c r="F243" s="4" t="s">
        <v>931</v>
      </c>
      <c r="G243" s="4" t="s">
        <v>66</v>
      </c>
      <c r="H243" s="3" t="str">
        <f t="shared" ref="H243" si="115">C243</f>
        <v>status_vital</v>
      </c>
      <c r="I243" s="3" t="s">
        <v>659</v>
      </c>
      <c r="K243" s="3" t="s">
        <v>803</v>
      </c>
      <c r="L243" s="3" t="str">
        <f t="shared" ref="L243" si="116">G243</f>
        <v>vital status</v>
      </c>
      <c r="M243" s="4" t="str">
        <f t="shared" ref="M243" si="117">E243</f>
        <v>0|1</v>
      </c>
      <c r="N243" s="3" t="str">
        <f t="shared" ref="N243" si="118">F243</f>
        <v>vital status (1: dead, 0: alive) at the date of last update</v>
      </c>
      <c r="Y243" s="3" t="str">
        <f t="shared" ref="Y243" si="119">CONCATENATE("@",A243)</f>
        <v>@generic</v>
      </c>
      <c r="Z243" s="3" t="s">
        <v>195</v>
      </c>
    </row>
    <row r="244" spans="1:43">
      <c r="A244" s="17" t="s">
        <v>94</v>
      </c>
      <c r="B244" s="4" t="s">
        <v>325</v>
      </c>
      <c r="C244" s="2" t="s">
        <v>970</v>
      </c>
      <c r="D244" s="9" t="s">
        <v>196</v>
      </c>
      <c r="E244" s="5" t="s">
        <v>879</v>
      </c>
      <c r="F244" s="4" t="s">
        <v>931</v>
      </c>
      <c r="G244" s="4" t="s">
        <v>66</v>
      </c>
      <c r="H244" s="3" t="str">
        <f t="shared" si="80"/>
        <v>status_vital_txt</v>
      </c>
      <c r="I244" s="3" t="s">
        <v>659</v>
      </c>
      <c r="K244" s="3" t="s">
        <v>803</v>
      </c>
      <c r="L244" s="3" t="str">
        <f t="shared" si="81"/>
        <v>vital status</v>
      </c>
      <c r="M244" s="4" t="str">
        <f t="shared" si="84"/>
        <v>0,Alive|1,Dead</v>
      </c>
      <c r="N244" s="3" t="str">
        <f t="shared" si="82"/>
        <v>vital status (1: dead, 0: alive) at the date of last update</v>
      </c>
      <c r="Y244" s="3" t="str">
        <f t="shared" si="83"/>
        <v>@derived</v>
      </c>
      <c r="Z244" s="3" t="s">
        <v>195</v>
      </c>
    </row>
    <row r="245" spans="1:43">
      <c r="A245" s="15" t="s">
        <v>93</v>
      </c>
      <c r="B245" s="4" t="s">
        <v>325</v>
      </c>
      <c r="C245" s="2" t="s">
        <v>874</v>
      </c>
      <c r="D245" s="9" t="s">
        <v>196</v>
      </c>
      <c r="E245" s="5" t="s">
        <v>875</v>
      </c>
      <c r="F245" s="5" t="s">
        <v>946</v>
      </c>
      <c r="G245" s="5" t="s">
        <v>876</v>
      </c>
      <c r="H245" s="3" t="str">
        <f t="shared" si="80"/>
        <v>cause_death</v>
      </c>
      <c r="I245" s="3" t="s">
        <v>659</v>
      </c>
      <c r="K245" s="3" t="s">
        <v>803</v>
      </c>
      <c r="L245" s="3" t="str">
        <f t="shared" si="81"/>
        <v>cause of death</v>
      </c>
      <c r="M245" s="4"/>
      <c r="N245" s="3" t="str">
        <f t="shared" si="82"/>
        <v>Cause of death ; if unknown or NA, all variables including _dss are set to NA</v>
      </c>
    </row>
    <row r="246" spans="1:43">
      <c r="A246" s="15" t="s">
        <v>93</v>
      </c>
      <c r="B246" s="4" t="s">
        <v>325</v>
      </c>
      <c r="C246" s="2" t="s">
        <v>230</v>
      </c>
      <c r="D246" s="9" t="s">
        <v>88</v>
      </c>
      <c r="E246" s="4"/>
      <c r="F246" s="4" t="s">
        <v>643</v>
      </c>
      <c r="G246" s="4" t="s">
        <v>877</v>
      </c>
      <c r="H246" s="3" t="str">
        <f t="shared" si="80"/>
        <v>dat_last_news</v>
      </c>
      <c r="I246" s="3" t="s">
        <v>659</v>
      </c>
      <c r="K246" s="3" t="s">
        <v>804</v>
      </c>
      <c r="L246" s="3" t="str">
        <f t="shared" si="81"/>
        <v>date of last news</v>
      </c>
      <c r="M246" s="4"/>
      <c r="N246" s="3" t="str">
        <f t="shared" si="82"/>
        <v>Date of last news</v>
      </c>
      <c r="O246" t="s">
        <v>805</v>
      </c>
      <c r="Y246" s="3" t="str">
        <f t="shared" si="83"/>
        <v>@generic</v>
      </c>
      <c r="Z246" s="3" t="s">
        <v>195</v>
      </c>
    </row>
    <row r="247" spans="1:43">
      <c r="A247" s="17" t="s">
        <v>94</v>
      </c>
      <c r="B247" s="4" t="s">
        <v>325</v>
      </c>
      <c r="C247" s="2" t="s">
        <v>327</v>
      </c>
      <c r="D247" s="9" t="s">
        <v>88</v>
      </c>
      <c r="E247" s="4"/>
      <c r="F247" s="4" t="s">
        <v>644</v>
      </c>
      <c r="G247" s="4" t="s">
        <v>645</v>
      </c>
      <c r="H247" s="3" t="str">
        <f t="shared" si="80"/>
        <v>dat_last_news_censor</v>
      </c>
      <c r="I247" s="3" t="s">
        <v>659</v>
      </c>
      <c r="K247" s="3" t="s">
        <v>804</v>
      </c>
      <c r="L247" s="3" t="str">
        <f t="shared" si="81"/>
        <v>Censored date of last news</v>
      </c>
      <c r="M247" s="4"/>
      <c r="N247" s="3" t="str">
        <f t="shared" si="82"/>
        <v>Minimum between date of last news and date of censorship</v>
      </c>
      <c r="O247" t="s">
        <v>805</v>
      </c>
      <c r="Y247" s="3" t="str">
        <f t="shared" si="83"/>
        <v>@derived</v>
      </c>
      <c r="Z247" s="3" t="s">
        <v>195</v>
      </c>
    </row>
    <row r="248" spans="1:43">
      <c r="A248" s="17" t="s">
        <v>94</v>
      </c>
      <c r="B248" s="4" t="s">
        <v>325</v>
      </c>
      <c r="C248" s="2" t="s">
        <v>326</v>
      </c>
      <c r="D248" s="9" t="s">
        <v>23</v>
      </c>
      <c r="E248" s="4"/>
      <c r="F248" s="4" t="s">
        <v>586</v>
      </c>
      <c r="G248" s="4" t="s">
        <v>587</v>
      </c>
      <c r="H248" s="3" t="str">
        <f t="shared" si="80"/>
        <v>year_last_news</v>
      </c>
      <c r="I248" s="3" t="s">
        <v>659</v>
      </c>
      <c r="K248" s="3" t="s">
        <v>804</v>
      </c>
      <c r="L248" s="3" t="str">
        <f t="shared" si="81"/>
        <v>last data</v>
      </c>
      <c r="M248" s="4"/>
      <c r="N248" s="3" t="str">
        <f t="shared" si="82"/>
        <v xml:space="preserve">year of last data </v>
      </c>
      <c r="O248" s="4" t="s">
        <v>23</v>
      </c>
      <c r="Y248" s="3" t="str">
        <f t="shared" si="83"/>
        <v>@derived</v>
      </c>
      <c r="Z248" s="3" t="s">
        <v>195</v>
      </c>
    </row>
    <row r="249" spans="1:43">
      <c r="A249" s="17" t="s">
        <v>94</v>
      </c>
      <c r="B249" s="4" t="s">
        <v>60</v>
      </c>
      <c r="C249" s="2" t="s">
        <v>233</v>
      </c>
      <c r="D249" s="5" t="s">
        <v>23</v>
      </c>
      <c r="E249" s="5" t="s">
        <v>963</v>
      </c>
      <c r="F249" s="4" t="s">
        <v>884</v>
      </c>
      <c r="G249" s="4" t="s">
        <v>885</v>
      </c>
      <c r="H249" s="3" t="str">
        <f t="shared" si="80"/>
        <v>status_efs_diag</v>
      </c>
      <c r="I249" s="3" t="s">
        <v>659</v>
      </c>
      <c r="J249" s="3" t="str">
        <f>CONCATENATE("&lt;div class='rich-text-field-label'&gt;&lt;p style='text-align: center;'&gt;",B249,"&lt;/p&gt;&lt;/div&gt;")</f>
        <v>&lt;div class='rich-text-field-label'&gt;&lt;p style='text-align: center;'&gt;evol&lt;/p&gt;&lt;/div&gt;</v>
      </c>
      <c r="K249" s="3" t="s">
        <v>803</v>
      </c>
      <c r="L249" s="3" t="str">
        <f t="shared" si="81"/>
        <v>EFS (since diagnosis)</v>
      </c>
      <c r="M249" s="4" t="str">
        <f t="shared" si="84"/>
        <v>0|1</v>
      </c>
      <c r="N249" s="3" t="str">
        <f t="shared" si="82"/>
        <v>Event-free survival (Events included in EFS : ev_prog_neo, ev_recloc, ev_recreg, ev_meta, status_vital) (since diagnosis)</v>
      </c>
      <c r="Y249" s="3" t="str">
        <f t="shared" si="83"/>
        <v>@derived</v>
      </c>
      <c r="Z249" s="3" t="s">
        <v>195</v>
      </c>
    </row>
    <row r="250" spans="1:43">
      <c r="A250" s="17" t="s">
        <v>94</v>
      </c>
      <c r="B250" s="4" t="s">
        <v>60</v>
      </c>
      <c r="C250" s="2" t="s">
        <v>971</v>
      </c>
      <c r="D250" s="9" t="s">
        <v>196</v>
      </c>
      <c r="E250" s="5" t="s">
        <v>688</v>
      </c>
      <c r="F250" s="4" t="s">
        <v>884</v>
      </c>
      <c r="G250" s="4" t="s">
        <v>885</v>
      </c>
      <c r="H250" s="3" t="str">
        <f t="shared" ref="H250:H251" si="120">C250</f>
        <v>status_efs_diag_txt</v>
      </c>
      <c r="I250" s="3" t="s">
        <v>659</v>
      </c>
      <c r="J250" s="3" t="str">
        <f>CONCATENATE("&lt;div class='rich-text-field-label'&gt;&lt;p style='text-align: center;'&gt;",B250,"&lt;/p&gt;&lt;/div&gt;")</f>
        <v>&lt;div class='rich-text-field-label'&gt;&lt;p style='text-align: center;'&gt;evol&lt;/p&gt;&lt;/div&gt;</v>
      </c>
      <c r="K250" s="3" t="s">
        <v>803</v>
      </c>
      <c r="L250" s="3" t="str">
        <f t="shared" ref="L250:L251" si="121">G250</f>
        <v>EFS (since diagnosis)</v>
      </c>
      <c r="M250" s="4" t="str">
        <f t="shared" ref="M250:M251" si="122">E250</f>
        <v>0,No|1,Yes</v>
      </c>
      <c r="N250" s="3" t="str">
        <f t="shared" ref="N250:N251" si="123">F250</f>
        <v>Event-free survival (Events included in EFS : ev_prog_neo, ev_recloc, ev_recreg, ev_meta, status_vital) (since diagnosis)</v>
      </c>
      <c r="Y250" s="3" t="str">
        <f t="shared" ref="Y250:Y251" si="124">CONCATENATE("@",A250)</f>
        <v>@derived</v>
      </c>
      <c r="Z250" s="3" t="s">
        <v>195</v>
      </c>
    </row>
    <row r="251" spans="1:43">
      <c r="A251" s="17" t="s">
        <v>94</v>
      </c>
      <c r="B251" s="4" t="s">
        <v>60</v>
      </c>
      <c r="C251" s="2" t="s">
        <v>234</v>
      </c>
      <c r="D251" s="5" t="s">
        <v>23</v>
      </c>
      <c r="E251" s="5" t="s">
        <v>963</v>
      </c>
      <c r="F251" s="4" t="s">
        <v>882</v>
      </c>
      <c r="G251" s="4" t="s">
        <v>886</v>
      </c>
      <c r="H251" s="3" t="str">
        <f t="shared" si="120"/>
        <v>status_rfs_diag</v>
      </c>
      <c r="I251" s="3" t="s">
        <v>659</v>
      </c>
      <c r="K251" s="3" t="s">
        <v>803</v>
      </c>
      <c r="L251" s="3" t="str">
        <f t="shared" si="121"/>
        <v>RFS (since diagnosis)</v>
      </c>
      <c r="M251" s="4" t="str">
        <f t="shared" si="122"/>
        <v>0|1</v>
      </c>
      <c r="N251" s="3" t="str">
        <f t="shared" si="123"/>
        <v>Relapse-free survival (Event included in RFS : ev_recloc, ev_recreg, ev_meta, status_vital) (since diagnosis)</v>
      </c>
      <c r="Y251" s="3" t="str">
        <f t="shared" si="124"/>
        <v>@derived</v>
      </c>
      <c r="Z251" s="3" t="s">
        <v>195</v>
      </c>
    </row>
    <row r="252" spans="1:43">
      <c r="A252" s="17" t="s">
        <v>94</v>
      </c>
      <c r="B252" s="4" t="s">
        <v>60</v>
      </c>
      <c r="C252" s="2" t="s">
        <v>972</v>
      </c>
      <c r="D252" s="9" t="s">
        <v>196</v>
      </c>
      <c r="E252" s="5" t="s">
        <v>688</v>
      </c>
      <c r="F252" s="4" t="s">
        <v>882</v>
      </c>
      <c r="G252" s="4" t="s">
        <v>886</v>
      </c>
      <c r="H252" s="3" t="str">
        <f t="shared" si="80"/>
        <v>status_rfs_diag_txt</v>
      </c>
      <c r="I252" s="3" t="s">
        <v>659</v>
      </c>
      <c r="K252" s="3" t="s">
        <v>803</v>
      </c>
      <c r="L252" s="3" t="str">
        <f t="shared" si="81"/>
        <v>RFS (since diagnosis)</v>
      </c>
      <c r="M252" s="4" t="str">
        <f t="shared" si="84"/>
        <v>0,No|1,Yes</v>
      </c>
      <c r="N252" s="3" t="str">
        <f t="shared" si="82"/>
        <v>Relapse-free survival (Event included in RFS : ev_recloc, ev_recreg, ev_meta, status_vital) (since diagnosis)</v>
      </c>
      <c r="Y252" s="3" t="str">
        <f t="shared" si="83"/>
        <v>@derived</v>
      </c>
      <c r="Z252" s="3" t="s">
        <v>195</v>
      </c>
    </row>
    <row r="253" spans="1:43">
      <c r="A253" s="17" t="s">
        <v>94</v>
      </c>
      <c r="B253" s="4" t="s">
        <v>60</v>
      </c>
      <c r="C253" s="2" t="s">
        <v>235</v>
      </c>
      <c r="D253" s="5" t="s">
        <v>23</v>
      </c>
      <c r="E253" s="5" t="s">
        <v>963</v>
      </c>
      <c r="F253" s="4" t="s">
        <v>907</v>
      </c>
      <c r="G253" s="4" t="s">
        <v>887</v>
      </c>
      <c r="H253" s="3" t="str">
        <f t="shared" ref="H253" si="125">C253</f>
        <v>status_drfs_diag</v>
      </c>
      <c r="I253" s="3" t="s">
        <v>659</v>
      </c>
      <c r="K253" s="3" t="s">
        <v>803</v>
      </c>
      <c r="L253" s="3" t="str">
        <f t="shared" ref="L253" si="126">G253</f>
        <v>DRFS (since diagnosis)</v>
      </c>
      <c r="M253" s="4" t="str">
        <f t="shared" ref="M253" si="127">E253</f>
        <v>0|1</v>
      </c>
      <c r="N253" s="3" t="str">
        <f t="shared" ref="N253" si="128">F253</f>
        <v>Distant relapse-free survival (Formerly MFS) (Event included in DRFS : ev_meta,death) (since diagnosis)</v>
      </c>
      <c r="Y253" s="3" t="str">
        <f t="shared" ref="Y253" si="129">CONCATENATE("@",A253)</f>
        <v>@derived</v>
      </c>
      <c r="Z253" s="3" t="s">
        <v>195</v>
      </c>
    </row>
    <row r="254" spans="1:43">
      <c r="A254" s="17" t="s">
        <v>94</v>
      </c>
      <c r="B254" s="4" t="s">
        <v>60</v>
      </c>
      <c r="C254" s="2" t="s">
        <v>973</v>
      </c>
      <c r="D254" s="9" t="s">
        <v>196</v>
      </c>
      <c r="E254" s="5" t="s">
        <v>688</v>
      </c>
      <c r="F254" s="4" t="s">
        <v>907</v>
      </c>
      <c r="G254" s="4" t="s">
        <v>887</v>
      </c>
      <c r="H254" s="3" t="str">
        <f t="shared" si="80"/>
        <v>status_drfs_diag_txt</v>
      </c>
      <c r="I254" s="3" t="s">
        <v>659</v>
      </c>
      <c r="K254" s="3" t="s">
        <v>803</v>
      </c>
      <c r="L254" s="3" t="str">
        <f t="shared" si="81"/>
        <v>DRFS (since diagnosis)</v>
      </c>
      <c r="M254" s="4" t="str">
        <f t="shared" si="84"/>
        <v>0,No|1,Yes</v>
      </c>
      <c r="N254" s="3" t="str">
        <f t="shared" si="82"/>
        <v>Distant relapse-free survival (Formerly MFS) (Event included in DRFS : ev_meta,death) (since diagnosis)</v>
      </c>
      <c r="Y254" s="3" t="str">
        <f t="shared" si="83"/>
        <v>@derived</v>
      </c>
      <c r="Z254" s="3" t="s">
        <v>195</v>
      </c>
    </row>
    <row r="255" spans="1:43" s="37" customFormat="1">
      <c r="A255" s="34" t="s">
        <v>94</v>
      </c>
      <c r="B255" s="36" t="s">
        <v>60</v>
      </c>
      <c r="C255" s="2" t="s">
        <v>878</v>
      </c>
      <c r="D255" s="5" t="s">
        <v>23</v>
      </c>
      <c r="E255" s="5" t="s">
        <v>963</v>
      </c>
      <c r="F255" s="36" t="s">
        <v>883</v>
      </c>
      <c r="G255" s="36" t="s">
        <v>880</v>
      </c>
      <c r="H255" s="35" t="str">
        <f t="shared" si="80"/>
        <v>status_dss_diag</v>
      </c>
      <c r="I255" s="35" t="s">
        <v>659</v>
      </c>
      <c r="J255" s="35"/>
      <c r="K255" s="35" t="s">
        <v>803</v>
      </c>
      <c r="L255" s="35" t="str">
        <f t="shared" si="81"/>
        <v>Death from BC (since diagnosis)</v>
      </c>
      <c r="M255" s="36" t="str">
        <f t="shared" si="84"/>
        <v>0|1</v>
      </c>
      <c r="N255" s="35" t="str">
        <f t="shared" si="82"/>
        <v>Disease specific survival (Event included in DSS : death from breast cancer) (since diagnosis)</v>
      </c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 t="str">
        <f t="shared" si="83"/>
        <v>@derived</v>
      </c>
      <c r="Z255" s="35" t="s">
        <v>195</v>
      </c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</row>
    <row r="256" spans="1:43" s="37" customFormat="1">
      <c r="A256" s="34" t="s">
        <v>94</v>
      </c>
      <c r="B256" s="36" t="s">
        <v>60</v>
      </c>
      <c r="C256" s="2" t="s">
        <v>974</v>
      </c>
      <c r="D256" s="36" t="s">
        <v>196</v>
      </c>
      <c r="E256" s="36" t="s">
        <v>688</v>
      </c>
      <c r="F256" s="36" t="s">
        <v>883</v>
      </c>
      <c r="G256" s="36" t="s">
        <v>880</v>
      </c>
      <c r="H256" s="35" t="str">
        <f t="shared" ref="H256" si="130">C256</f>
        <v>status_dss_diag_txt</v>
      </c>
      <c r="I256" s="35" t="s">
        <v>659</v>
      </c>
      <c r="J256" s="35"/>
      <c r="K256" s="35" t="s">
        <v>803</v>
      </c>
      <c r="L256" s="35" t="str">
        <f t="shared" ref="L256" si="131">G256</f>
        <v>Death from BC (since diagnosis)</v>
      </c>
      <c r="M256" s="36" t="str">
        <f t="shared" ref="M256" si="132">E256</f>
        <v>0,No|1,Yes</v>
      </c>
      <c r="N256" s="35" t="str">
        <f t="shared" ref="N256" si="133">F256</f>
        <v>Disease specific survival (Event included in DSS : death from breast cancer) (since diagnosis)</v>
      </c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 t="str">
        <f t="shared" ref="Y256" si="134">CONCATENATE("@",A256)</f>
        <v>@derived</v>
      </c>
      <c r="Z256" s="35" t="s">
        <v>195</v>
      </c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</row>
    <row r="257" spans="1:26">
      <c r="A257" s="17" t="s">
        <v>94</v>
      </c>
      <c r="B257" s="4" t="s">
        <v>60</v>
      </c>
      <c r="C257" s="4" t="s">
        <v>236</v>
      </c>
      <c r="D257" s="21" t="s">
        <v>8</v>
      </c>
      <c r="E257" s="4"/>
      <c r="F257" s="4" t="s">
        <v>871</v>
      </c>
      <c r="G257" s="4" t="s">
        <v>889</v>
      </c>
      <c r="H257" s="3" t="str">
        <f t="shared" si="80"/>
        <v>delay_efs_diag</v>
      </c>
      <c r="I257" s="3" t="s">
        <v>659</v>
      </c>
      <c r="K257" s="3" t="s">
        <v>804</v>
      </c>
      <c r="L257" s="3" t="str">
        <f t="shared" si="81"/>
        <v>Delay EFS (since diagnosis, (months))</v>
      </c>
      <c r="M257" s="4"/>
      <c r="N257" s="3" t="str">
        <f t="shared" si="82"/>
        <v>Delay diagnosis to EFS event (in months /30.4375, rounded at first decimal)</v>
      </c>
      <c r="O257" s="3" t="s">
        <v>806</v>
      </c>
      <c r="Y257" s="3" t="str">
        <f t="shared" si="83"/>
        <v>@derived</v>
      </c>
      <c r="Z257" s="3" t="s">
        <v>195</v>
      </c>
    </row>
    <row r="258" spans="1:26">
      <c r="A258" s="17" t="s">
        <v>94</v>
      </c>
      <c r="B258" s="4" t="s">
        <v>60</v>
      </c>
      <c r="C258" s="4" t="s">
        <v>237</v>
      </c>
      <c r="D258" s="9" t="s">
        <v>8</v>
      </c>
      <c r="E258" s="4"/>
      <c r="F258" s="4" t="s">
        <v>870</v>
      </c>
      <c r="G258" s="4" t="s">
        <v>888</v>
      </c>
      <c r="H258" s="3" t="str">
        <f t="shared" si="80"/>
        <v>delay_rfs_diag</v>
      </c>
      <c r="I258" s="3" t="s">
        <v>659</v>
      </c>
      <c r="K258" s="3" t="s">
        <v>804</v>
      </c>
      <c r="L258" s="3" t="str">
        <f t="shared" si="81"/>
        <v>Delay RFS (since diagnosis, (months))</v>
      </c>
      <c r="M258" s="4"/>
      <c r="N258" s="3" t="str">
        <f t="shared" si="82"/>
        <v>Delay diagnosis to RFS event (in months /30.4375, rounded at first decimal)</v>
      </c>
      <c r="O258" s="3" t="s">
        <v>806</v>
      </c>
      <c r="Y258" s="3" t="str">
        <f t="shared" si="83"/>
        <v>@derived</v>
      </c>
      <c r="Z258" s="3" t="s">
        <v>195</v>
      </c>
    </row>
    <row r="259" spans="1:26">
      <c r="A259" s="17" t="s">
        <v>94</v>
      </c>
      <c r="B259" s="4" t="s">
        <v>60</v>
      </c>
      <c r="C259" s="4" t="s">
        <v>238</v>
      </c>
      <c r="D259" s="9" t="s">
        <v>8</v>
      </c>
      <c r="E259" s="4"/>
      <c r="F259" s="4" t="s">
        <v>893</v>
      </c>
      <c r="G259" s="4" t="s">
        <v>890</v>
      </c>
      <c r="H259" s="3" t="str">
        <f t="shared" si="80"/>
        <v>delay_drfs_diag</v>
      </c>
      <c r="I259" s="3" t="s">
        <v>659</v>
      </c>
      <c r="K259" s="3" t="s">
        <v>804</v>
      </c>
      <c r="L259" s="3" t="str">
        <f t="shared" si="81"/>
        <v>Delay DRFS (since diagnosis, (months))</v>
      </c>
      <c r="M259" s="4"/>
      <c r="N259" s="3" t="str">
        <f t="shared" si="82"/>
        <v>Delay diagnosis to DRFS event (formerly MFS)  (in months /30.4375, rounded at first decimal)</v>
      </c>
      <c r="O259" s="3" t="s">
        <v>806</v>
      </c>
      <c r="Y259" s="3" t="str">
        <f t="shared" si="83"/>
        <v>@derived</v>
      </c>
      <c r="Z259" s="3" t="s">
        <v>195</v>
      </c>
    </row>
    <row r="260" spans="1:26">
      <c r="A260" s="17" t="s">
        <v>94</v>
      </c>
      <c r="B260" s="4" t="s">
        <v>60</v>
      </c>
      <c r="C260" s="4" t="s">
        <v>881</v>
      </c>
      <c r="D260" s="9" t="s">
        <v>8</v>
      </c>
      <c r="E260" s="4"/>
      <c r="F260" s="4" t="s">
        <v>894</v>
      </c>
      <c r="G260" s="39" t="s">
        <v>891</v>
      </c>
      <c r="H260" s="3" t="str">
        <f t="shared" ref="H260" si="135">C260</f>
        <v>delay_dss_diag</v>
      </c>
      <c r="I260" s="3" t="s">
        <v>659</v>
      </c>
      <c r="K260" s="3" t="s">
        <v>804</v>
      </c>
      <c r="L260" s="3" t="str">
        <f t="shared" ref="L260" si="136">G260</f>
        <v>Delay DSS (since diagnosis, (months))</v>
      </c>
      <c r="M260" s="4"/>
      <c r="N260" s="3" t="str">
        <f t="shared" ref="N260" si="137">F260</f>
        <v>Delay diagnosis to DSS event (in months /30.4375, rounded at first decimal)</v>
      </c>
      <c r="O260" s="3" t="s">
        <v>806</v>
      </c>
      <c r="Y260" s="3" t="str">
        <f t="shared" ref="Y260" si="138">CONCATENATE("@",A260)</f>
        <v>@derived</v>
      </c>
      <c r="Z260" s="3" t="s">
        <v>195</v>
      </c>
    </row>
    <row r="261" spans="1:26">
      <c r="A261" s="17" t="s">
        <v>94</v>
      </c>
      <c r="B261" s="4" t="s">
        <v>60</v>
      </c>
      <c r="C261" s="4" t="s">
        <v>239</v>
      </c>
      <c r="D261" s="9" t="s">
        <v>8</v>
      </c>
      <c r="E261" s="4"/>
      <c r="F261" s="4" t="s">
        <v>895</v>
      </c>
      <c r="G261" s="39" t="s">
        <v>892</v>
      </c>
      <c r="H261" s="3" t="str">
        <f t="shared" si="80"/>
        <v>delay_os_diag</v>
      </c>
      <c r="I261" s="3" t="s">
        <v>659</v>
      </c>
      <c r="K261" s="3" t="s">
        <v>804</v>
      </c>
      <c r="L261" s="3" t="str">
        <f t="shared" si="81"/>
        <v>Delay OS (since diagnosis, (months))</v>
      </c>
      <c r="M261" s="4"/>
      <c r="N261" s="3" t="str">
        <f t="shared" si="82"/>
        <v>Delay diagnosis to OS event (all causes of death)  (in months /30.4375, rounded at first decimal)</v>
      </c>
      <c r="O261" s="3" t="s">
        <v>806</v>
      </c>
      <c r="Y261" s="3" t="str">
        <f t="shared" si="83"/>
        <v>@derived</v>
      </c>
      <c r="Z261" s="3" t="s">
        <v>195</v>
      </c>
    </row>
    <row r="262" spans="1:26">
      <c r="A262" s="17" t="s">
        <v>94</v>
      </c>
      <c r="B262" s="4" t="s">
        <v>60</v>
      </c>
      <c r="C262" s="2" t="s">
        <v>231</v>
      </c>
      <c r="D262" s="5" t="s">
        <v>23</v>
      </c>
      <c r="E262" s="5" t="s">
        <v>963</v>
      </c>
      <c r="F262" s="4" t="s">
        <v>911</v>
      </c>
      <c r="G262" s="4" t="s">
        <v>908</v>
      </c>
      <c r="H262" s="3" t="str">
        <f t="shared" ref="H262" si="139">C262</f>
        <v>status_rfs</v>
      </c>
      <c r="I262" s="3" t="s">
        <v>659</v>
      </c>
      <c r="K262" s="3" t="s">
        <v>803</v>
      </c>
      <c r="L262" s="3" t="str">
        <f t="shared" ref="L262" si="140">G262</f>
        <v>RFS (since surgery)</v>
      </c>
      <c r="M262" s="4" t="str">
        <f t="shared" ref="M262" si="141">E262</f>
        <v>0|1</v>
      </c>
      <c r="N262" s="3" t="str">
        <f t="shared" ref="N262" si="142">F262</f>
        <v>Relapse-free survival (Event included in RFS : ev_recloc, ev_recreg, ev_meta, status_vital) (since surgery) ; if no surgery, variable set to NA</v>
      </c>
      <c r="Y262" s="3" t="str">
        <f t="shared" ref="Y262" si="143">CONCATENATE("@",A262)</f>
        <v>@derived</v>
      </c>
      <c r="Z262" s="3" t="s">
        <v>195</v>
      </c>
    </row>
    <row r="263" spans="1:26">
      <c r="A263" s="17" t="s">
        <v>94</v>
      </c>
      <c r="B263" s="4" t="s">
        <v>60</v>
      </c>
      <c r="C263" s="2" t="s">
        <v>975</v>
      </c>
      <c r="D263" s="9" t="s">
        <v>196</v>
      </c>
      <c r="E263" s="5" t="s">
        <v>688</v>
      </c>
      <c r="F263" s="4" t="s">
        <v>911</v>
      </c>
      <c r="G263" s="4" t="s">
        <v>908</v>
      </c>
      <c r="H263" s="3" t="str">
        <f t="shared" si="80"/>
        <v>status_rfs_txt</v>
      </c>
      <c r="I263" s="3" t="s">
        <v>659</v>
      </c>
      <c r="K263" s="3" t="s">
        <v>803</v>
      </c>
      <c r="L263" s="3" t="str">
        <f t="shared" si="81"/>
        <v>RFS (since surgery)</v>
      </c>
      <c r="M263" s="4" t="str">
        <f t="shared" si="84"/>
        <v>0,No|1,Yes</v>
      </c>
      <c r="N263" s="3" t="str">
        <f t="shared" si="82"/>
        <v>Relapse-free survival (Event included in RFS : ev_recloc, ev_recreg, ev_meta, status_vital) (since surgery) ; if no surgery, variable set to NA</v>
      </c>
      <c r="Y263" s="3" t="str">
        <f t="shared" si="83"/>
        <v>@derived</v>
      </c>
      <c r="Z263" s="3" t="s">
        <v>195</v>
      </c>
    </row>
    <row r="264" spans="1:26">
      <c r="A264" s="17" t="s">
        <v>94</v>
      </c>
      <c r="B264" s="4" t="s">
        <v>60</v>
      </c>
      <c r="C264" s="2" t="s">
        <v>232</v>
      </c>
      <c r="D264" s="5" t="s">
        <v>23</v>
      </c>
      <c r="E264" s="5" t="s">
        <v>963</v>
      </c>
      <c r="F264" s="4" t="s">
        <v>912</v>
      </c>
      <c r="G264" s="4" t="s">
        <v>909</v>
      </c>
      <c r="H264" s="3" t="str">
        <f t="shared" ref="H264" si="144">C264</f>
        <v>status_drfs</v>
      </c>
      <c r="I264" s="3" t="s">
        <v>659</v>
      </c>
      <c r="K264" s="3" t="s">
        <v>803</v>
      </c>
      <c r="L264" s="3" t="str">
        <f t="shared" ref="L264" si="145">G264</f>
        <v>DRFS (since surgery)</v>
      </c>
      <c r="M264" s="4" t="str">
        <f t="shared" ref="M264" si="146">E264</f>
        <v>0|1</v>
      </c>
      <c r="N264" s="3" t="str">
        <f t="shared" ref="N264" si="147">F264</f>
        <v>Distant relapse-free survival (Formerly MFS) (Event included in DRFS : ev_meta,death) (since surgery); if no surgery, variable set to NA</v>
      </c>
      <c r="Y264" s="3" t="str">
        <f t="shared" ref="Y264" si="148">CONCATENATE("@",A264)</f>
        <v>@derived</v>
      </c>
      <c r="Z264" s="3" t="s">
        <v>195</v>
      </c>
    </row>
    <row r="265" spans="1:26">
      <c r="A265" s="17" t="s">
        <v>94</v>
      </c>
      <c r="B265" s="4" t="s">
        <v>60</v>
      </c>
      <c r="C265" s="2" t="s">
        <v>976</v>
      </c>
      <c r="D265" s="9" t="s">
        <v>196</v>
      </c>
      <c r="E265" s="5" t="s">
        <v>688</v>
      </c>
      <c r="F265" s="4" t="s">
        <v>912</v>
      </c>
      <c r="G265" s="4" t="s">
        <v>909</v>
      </c>
      <c r="H265" s="3" t="str">
        <f t="shared" si="80"/>
        <v>status_drfs_txt</v>
      </c>
      <c r="I265" s="3" t="s">
        <v>659</v>
      </c>
      <c r="K265" s="3" t="s">
        <v>803</v>
      </c>
      <c r="L265" s="3" t="str">
        <f t="shared" si="81"/>
        <v>DRFS (since surgery)</v>
      </c>
      <c r="M265" s="4" t="str">
        <f t="shared" si="84"/>
        <v>0,No|1,Yes</v>
      </c>
      <c r="N265" s="3" t="str">
        <f t="shared" si="82"/>
        <v>Distant relapse-free survival (Formerly MFS) (Event included in DRFS : ev_meta,death) (since surgery); if no surgery, variable set to NA</v>
      </c>
      <c r="Y265" s="3" t="str">
        <f t="shared" si="83"/>
        <v>@derived</v>
      </c>
      <c r="Z265" s="3" t="s">
        <v>195</v>
      </c>
    </row>
    <row r="266" spans="1:26">
      <c r="A266" s="17" t="s">
        <v>94</v>
      </c>
      <c r="B266" s="4" t="s">
        <v>60</v>
      </c>
      <c r="C266" s="2" t="s">
        <v>868</v>
      </c>
      <c r="D266" s="5" t="s">
        <v>23</v>
      </c>
      <c r="E266" s="5" t="s">
        <v>963</v>
      </c>
      <c r="F266" s="4" t="s">
        <v>913</v>
      </c>
      <c r="G266" s="4" t="s">
        <v>910</v>
      </c>
      <c r="H266" s="3" t="str">
        <f t="shared" ref="H266" si="149">C266</f>
        <v>status_dfs</v>
      </c>
      <c r="I266" s="3" t="s">
        <v>659</v>
      </c>
      <c r="K266" s="3" t="s">
        <v>803</v>
      </c>
      <c r="L266" s="3" t="str">
        <f t="shared" ref="L266" si="150">G266</f>
        <v>DFS (since surgery)</v>
      </c>
      <c r="M266" s="4" t="str">
        <f t="shared" ref="M266" si="151">E266</f>
        <v>0|1</v>
      </c>
      <c r="N266" s="3" t="str">
        <f t="shared" ref="N266" si="152">F266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Y266" s="3" t="str">
        <f t="shared" ref="Y266" si="153">CONCATENATE("@",A266)</f>
        <v>@derived</v>
      </c>
      <c r="Z266" s="3" t="s">
        <v>195</v>
      </c>
    </row>
    <row r="267" spans="1:26">
      <c r="A267" s="17" t="s">
        <v>94</v>
      </c>
      <c r="B267" s="4" t="s">
        <v>60</v>
      </c>
      <c r="C267" s="2" t="s">
        <v>977</v>
      </c>
      <c r="D267" s="9" t="s">
        <v>196</v>
      </c>
      <c r="E267" s="5" t="s">
        <v>688</v>
      </c>
      <c r="F267" s="4" t="s">
        <v>913</v>
      </c>
      <c r="G267" s="4" t="s">
        <v>910</v>
      </c>
      <c r="H267" s="3" t="str">
        <f t="shared" si="80"/>
        <v>status_dfs_txt</v>
      </c>
      <c r="I267" s="3" t="s">
        <v>659</v>
      </c>
      <c r="K267" s="3" t="s">
        <v>803</v>
      </c>
      <c r="L267" s="3" t="str">
        <f t="shared" si="81"/>
        <v>DFS (since surgery)</v>
      </c>
      <c r="M267" s="4" t="str">
        <f t="shared" si="84"/>
        <v>0,No|1,Yes</v>
      </c>
      <c r="N267" s="3" t="str">
        <f t="shared" si="82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Y267" s="3" t="str">
        <f t="shared" si="83"/>
        <v>@derived</v>
      </c>
      <c r="Z267" s="3" t="s">
        <v>195</v>
      </c>
    </row>
    <row r="268" spans="1:26">
      <c r="A268" s="17" t="s">
        <v>94</v>
      </c>
      <c r="B268" s="4" t="s">
        <v>60</v>
      </c>
      <c r="C268" s="2" t="s">
        <v>944</v>
      </c>
      <c r="D268" s="5" t="s">
        <v>23</v>
      </c>
      <c r="E268" s="5" t="s">
        <v>963</v>
      </c>
      <c r="F268" s="4" t="s">
        <v>945</v>
      </c>
      <c r="G268" s="4" t="s">
        <v>910</v>
      </c>
      <c r="H268" s="3" t="str">
        <f t="shared" si="80"/>
        <v>status_dss</v>
      </c>
      <c r="I268" s="3" t="s">
        <v>659</v>
      </c>
      <c r="K268" s="3" t="s">
        <v>803</v>
      </c>
      <c r="L268" s="3" t="str">
        <f t="shared" si="81"/>
        <v>DFS (since surgery)</v>
      </c>
      <c r="M268" s="4" t="str">
        <f t="shared" si="84"/>
        <v>0|1</v>
      </c>
      <c r="N268" s="3" t="str">
        <f t="shared" si="82"/>
        <v>Disease specific survival (Event included in DSS : death from BC) (since surgery); if no surgery, variable set to NA</v>
      </c>
      <c r="Y268" s="3" t="str">
        <f t="shared" si="83"/>
        <v>@derived</v>
      </c>
      <c r="Z268" s="3" t="s">
        <v>195</v>
      </c>
    </row>
    <row r="269" spans="1:26">
      <c r="A269" s="17" t="s">
        <v>94</v>
      </c>
      <c r="B269" s="4" t="s">
        <v>60</v>
      </c>
      <c r="C269" s="2" t="s">
        <v>978</v>
      </c>
      <c r="D269" s="9" t="s">
        <v>196</v>
      </c>
      <c r="E269" s="5" t="s">
        <v>688</v>
      </c>
      <c r="F269" s="4" t="s">
        <v>945</v>
      </c>
      <c r="G269" s="4" t="s">
        <v>910</v>
      </c>
      <c r="H269" s="3" t="str">
        <f t="shared" ref="H269" si="154">C269</f>
        <v>status_dss_txt</v>
      </c>
      <c r="I269" s="3" t="s">
        <v>659</v>
      </c>
      <c r="K269" s="3" t="s">
        <v>803</v>
      </c>
      <c r="L269" s="3" t="str">
        <f t="shared" ref="L269" si="155">G269</f>
        <v>DFS (since surgery)</v>
      </c>
      <c r="M269" s="4" t="str">
        <f t="shared" ref="M269" si="156">E269</f>
        <v>0,No|1,Yes</v>
      </c>
      <c r="N269" s="3" t="str">
        <f t="shared" ref="N269" si="157">F269</f>
        <v>Disease specific survival (Event included in DSS : death from BC) (since surgery); if no surgery, variable set to NA</v>
      </c>
      <c r="Y269" s="3" t="str">
        <f t="shared" ref="Y269" si="158">CONCATENATE("@",A269)</f>
        <v>@derived</v>
      </c>
      <c r="Z269" s="3" t="s">
        <v>195</v>
      </c>
    </row>
    <row r="270" spans="1:26">
      <c r="A270" s="17" t="s">
        <v>94</v>
      </c>
      <c r="B270" s="4" t="s">
        <v>60</v>
      </c>
      <c r="C270" s="2" t="s">
        <v>189</v>
      </c>
      <c r="D270" s="9" t="s">
        <v>8</v>
      </c>
      <c r="E270" s="4"/>
      <c r="F270" s="4" t="s">
        <v>914</v>
      </c>
      <c r="G270" s="4" t="s">
        <v>896</v>
      </c>
      <c r="H270" s="3" t="str">
        <f t="shared" si="80"/>
        <v>delay_rfs</v>
      </c>
      <c r="I270" s="3" t="s">
        <v>659</v>
      </c>
      <c r="K270" s="3" t="s">
        <v>804</v>
      </c>
      <c r="L270" s="3" t="str">
        <f t="shared" si="81"/>
        <v>Delay RFS (since surgery, (months))</v>
      </c>
      <c r="M270" s="4"/>
      <c r="N270" s="3" t="str">
        <f t="shared" si="82"/>
        <v>Delay surgery to RFS event (in months /30.4375, rounded at first decimal); if no surgery, variable set to NA</v>
      </c>
      <c r="O270" s="3" t="s">
        <v>806</v>
      </c>
      <c r="Y270" s="3" t="str">
        <f t="shared" si="83"/>
        <v>@derived</v>
      </c>
      <c r="Z270" s="3" t="s">
        <v>195</v>
      </c>
    </row>
    <row r="271" spans="1:26">
      <c r="A271" s="17" t="s">
        <v>94</v>
      </c>
      <c r="B271" s="4" t="s">
        <v>60</v>
      </c>
      <c r="C271" s="4" t="s">
        <v>190</v>
      </c>
      <c r="D271" s="9" t="s">
        <v>8</v>
      </c>
      <c r="E271" s="4"/>
      <c r="F271" s="4" t="s">
        <v>915</v>
      </c>
      <c r="G271" s="4" t="s">
        <v>897</v>
      </c>
      <c r="H271" s="3" t="str">
        <f t="shared" si="80"/>
        <v>delay_drfs</v>
      </c>
      <c r="I271" s="3" t="s">
        <v>659</v>
      </c>
      <c r="K271" s="3" t="s">
        <v>804</v>
      </c>
      <c r="L271" s="3" t="str">
        <f t="shared" si="81"/>
        <v>Delay DRFS (since surgery, (months))</v>
      </c>
      <c r="M271" s="4"/>
      <c r="N271" s="3" t="str">
        <f t="shared" si="82"/>
        <v>Delay surgery to DRFS event (formerly MFS)  (in months /30.4375, rounded at first decimal); if no surgery, variable set to NA</v>
      </c>
      <c r="O271" s="3" t="s">
        <v>806</v>
      </c>
      <c r="Y271" s="3" t="str">
        <f t="shared" si="83"/>
        <v>@derived</v>
      </c>
      <c r="Z271" s="3" t="s">
        <v>195</v>
      </c>
    </row>
    <row r="272" spans="1:26">
      <c r="A272" s="17" t="s">
        <v>94</v>
      </c>
      <c r="B272" s="4" t="s">
        <v>60</v>
      </c>
      <c r="C272" s="4" t="s">
        <v>869</v>
      </c>
      <c r="D272" s="9" t="s">
        <v>8</v>
      </c>
      <c r="E272" s="4"/>
      <c r="F272" s="4" t="s">
        <v>916</v>
      </c>
      <c r="G272" s="4" t="s">
        <v>897</v>
      </c>
      <c r="H272" s="3" t="str">
        <f t="shared" si="80"/>
        <v>delay_dfs</v>
      </c>
      <c r="I272" s="3" t="s">
        <v>659</v>
      </c>
      <c r="K272" s="3" t="s">
        <v>804</v>
      </c>
      <c r="L272" s="3" t="str">
        <f t="shared" si="81"/>
        <v>Delay DRFS (since surgery, (months))</v>
      </c>
      <c r="M272" s="4"/>
      <c r="N272" s="3" t="str">
        <f t="shared" si="82"/>
        <v>Delay surgery to DFS event (in months /30.4375, rounded at first decimal); if no surgery, variable set to NA</v>
      </c>
      <c r="O272" s="3" t="s">
        <v>806</v>
      </c>
      <c r="Y272" s="3" t="str">
        <f t="shared" si="83"/>
        <v>@derived</v>
      </c>
      <c r="Z272" s="3" t="s">
        <v>195</v>
      </c>
    </row>
    <row r="273" spans="1:43" s="33" customFormat="1">
      <c r="A273" s="32" t="s">
        <v>94</v>
      </c>
      <c r="B273" s="5" t="s">
        <v>60</v>
      </c>
      <c r="C273" s="5" t="s">
        <v>898</v>
      </c>
      <c r="D273" s="5" t="s">
        <v>8</v>
      </c>
      <c r="E273" s="5"/>
      <c r="F273" s="5" t="s">
        <v>917</v>
      </c>
      <c r="G273" s="39" t="s">
        <v>899</v>
      </c>
      <c r="H273" s="6" t="str">
        <f t="shared" ref="H273" si="159">C273</f>
        <v>delay_dss</v>
      </c>
      <c r="I273" s="6" t="s">
        <v>659</v>
      </c>
      <c r="J273" s="6"/>
      <c r="K273" s="6" t="s">
        <v>804</v>
      </c>
      <c r="L273" s="6" t="str">
        <f t="shared" ref="L273" si="160">G273</f>
        <v>Delay DSS (since surgery, (months))</v>
      </c>
      <c r="M273" s="5"/>
      <c r="N273" s="6" t="str">
        <f t="shared" ref="N273" si="161">F273</f>
        <v>Delay surgery to DSS event (in months /30.4375, rounded at first decimal); if no surgery, variable set to NA</v>
      </c>
      <c r="O273" s="6" t="s">
        <v>806</v>
      </c>
      <c r="P273" s="6"/>
      <c r="Q273" s="6"/>
      <c r="R273" s="6"/>
      <c r="S273" s="6"/>
      <c r="T273" s="6"/>
      <c r="U273" s="6"/>
      <c r="V273" s="6"/>
      <c r="W273" s="6"/>
      <c r="X273" s="6"/>
      <c r="Y273" s="6" t="str">
        <f t="shared" ref="Y273" si="162">CONCATENATE("@",A273)</f>
        <v>@derived</v>
      </c>
      <c r="Z273" s="6" t="s">
        <v>195</v>
      </c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</row>
    <row r="274" spans="1:43">
      <c r="A274" s="17" t="s">
        <v>94</v>
      </c>
      <c r="B274" s="4" t="s">
        <v>60</v>
      </c>
      <c r="C274" s="4" t="s">
        <v>191</v>
      </c>
      <c r="D274" s="9" t="s">
        <v>8</v>
      </c>
      <c r="E274" s="4"/>
      <c r="F274" s="4" t="s">
        <v>918</v>
      </c>
      <c r="G274" s="39" t="s">
        <v>900</v>
      </c>
      <c r="H274" s="3" t="str">
        <f t="shared" si="80"/>
        <v>delay_os</v>
      </c>
      <c r="I274" s="3" t="s">
        <v>659</v>
      </c>
      <c r="K274" s="3" t="s">
        <v>804</v>
      </c>
      <c r="L274" s="3" t="str">
        <f t="shared" si="81"/>
        <v>Delay OS (since surgery, (months))</v>
      </c>
      <c r="M274" s="4"/>
      <c r="N274" s="3" t="str">
        <f t="shared" si="82"/>
        <v>Delay surgery to OS event (all causes of death)  (in months /30.4375, rounded at first decimal); if no surgery, variable set to NA</v>
      </c>
      <c r="O274" s="3" t="s">
        <v>806</v>
      </c>
      <c r="Y274" s="3" t="str">
        <f t="shared" si="83"/>
        <v>@derived</v>
      </c>
      <c r="Z274" s="3" t="s">
        <v>195</v>
      </c>
    </row>
    <row r="275" spans="1:43">
      <c r="A275" s="17" t="s">
        <v>94</v>
      </c>
      <c r="B275" s="4" t="s">
        <v>60</v>
      </c>
      <c r="C275" s="2" t="s">
        <v>650</v>
      </c>
      <c r="D275" s="9" t="s">
        <v>88</v>
      </c>
      <c r="E275" s="4"/>
      <c r="F275" s="4" t="s">
        <v>651</v>
      </c>
      <c r="G275" s="4" t="s">
        <v>652</v>
      </c>
      <c r="H275" s="3" t="str">
        <f t="shared" si="80"/>
        <v>dat_efs</v>
      </c>
      <c r="I275" s="3" t="s">
        <v>659</v>
      </c>
      <c r="K275" s="3" t="s">
        <v>804</v>
      </c>
      <c r="L275" s="3" t="str">
        <f t="shared" si="81"/>
        <v>Date of endpoint (EFS)</v>
      </c>
      <c r="M275" s="4"/>
      <c r="N275" s="3" t="str">
        <f t="shared" si="82"/>
        <v xml:space="preserve">Date of first event between ev_prog_neo, ev_recloc, ev_recreg, ev_meta, status_vital </v>
      </c>
      <c r="O275" t="s">
        <v>805</v>
      </c>
      <c r="Y275" s="3" t="str">
        <f t="shared" si="83"/>
        <v>@derived</v>
      </c>
    </row>
    <row r="276" spans="1:43">
      <c r="A276" s="17" t="s">
        <v>94</v>
      </c>
      <c r="B276" s="4" t="s">
        <v>60</v>
      </c>
      <c r="C276" s="2" t="s">
        <v>648</v>
      </c>
      <c r="D276" s="9" t="s">
        <v>88</v>
      </c>
      <c r="E276" s="4"/>
      <c r="F276" s="4" t="s">
        <v>653</v>
      </c>
      <c r="G276" s="4" t="s">
        <v>654</v>
      </c>
      <c r="H276" s="3" t="str">
        <f t="shared" si="80"/>
        <v>dat_rfs</v>
      </c>
      <c r="I276" s="3" t="s">
        <v>659</v>
      </c>
      <c r="K276" s="3" t="s">
        <v>804</v>
      </c>
      <c r="L276" s="3" t="str">
        <f t="shared" si="81"/>
        <v>Date of endpoint (RFS)</v>
      </c>
      <c r="M276" s="4"/>
      <c r="N276" s="3" t="str">
        <f t="shared" si="82"/>
        <v xml:space="preserve">Date of first event between  ev_recloc, ev_recreg, ev_meta, status_vital </v>
      </c>
      <c r="O276" t="s">
        <v>805</v>
      </c>
      <c r="Y276" s="3" t="str">
        <f t="shared" si="83"/>
        <v>@derived</v>
      </c>
    </row>
    <row r="277" spans="1:43">
      <c r="A277" s="17" t="s">
        <v>94</v>
      </c>
      <c r="B277" s="4" t="s">
        <v>60</v>
      </c>
      <c r="C277" s="2" t="s">
        <v>649</v>
      </c>
      <c r="D277" s="9" t="s">
        <v>88</v>
      </c>
      <c r="E277" s="4"/>
      <c r="F277" s="4" t="s">
        <v>655</v>
      </c>
      <c r="G277" s="4" t="s">
        <v>656</v>
      </c>
      <c r="H277" s="3" t="str">
        <f t="shared" si="80"/>
        <v>dat_drfs</v>
      </c>
      <c r="I277" s="3" t="s">
        <v>659</v>
      </c>
      <c r="K277" s="3" t="s">
        <v>804</v>
      </c>
      <c r="L277" s="3" t="str">
        <f t="shared" si="81"/>
        <v>Date of endpoint (DRFS)</v>
      </c>
      <c r="M277" s="4"/>
      <c r="N277" s="3" t="str">
        <f t="shared" si="82"/>
        <v>Date of first event between ev_meta and status_vital</v>
      </c>
      <c r="O277" t="s">
        <v>805</v>
      </c>
      <c r="Y277" s="3" t="str">
        <f t="shared" si="83"/>
        <v>@derived</v>
      </c>
    </row>
    <row r="278" spans="1:43">
      <c r="A278" s="17" t="s">
        <v>94</v>
      </c>
      <c r="B278" s="4" t="s">
        <v>60</v>
      </c>
      <c r="C278" s="2" t="s">
        <v>901</v>
      </c>
      <c r="D278" s="9" t="s">
        <v>88</v>
      </c>
      <c r="E278" s="4"/>
      <c r="F278" s="4" t="s">
        <v>902</v>
      </c>
      <c r="G278" s="4" t="s">
        <v>903</v>
      </c>
      <c r="H278" s="3" t="str">
        <f t="shared" ref="H278" si="163">C278</f>
        <v>dat_dfs</v>
      </c>
      <c r="I278" s="3" t="s">
        <v>659</v>
      </c>
      <c r="K278" s="3" t="s">
        <v>804</v>
      </c>
      <c r="L278" s="3" t="str">
        <f t="shared" ref="L278" si="164">G278</f>
        <v>Date of endpoint (DFS)</v>
      </c>
      <c r="M278" s="4"/>
      <c r="N278" s="3" t="str">
        <f t="shared" ref="N278" si="165">F278</f>
        <v>Date of first event between ev_prog_neo, ev_recloc, ev_recreg, ev_meta, ev_contro, ev_secondk, death</v>
      </c>
      <c r="O278" t="s">
        <v>805</v>
      </c>
      <c r="Y278" s="3" t="str">
        <f t="shared" ref="Y278" si="166">CONCATENATE("@",A278)</f>
        <v>@derived</v>
      </c>
    </row>
    <row r="279" spans="1:43">
      <c r="A279" s="17" t="s">
        <v>94</v>
      </c>
      <c r="B279" s="4" t="s">
        <v>60</v>
      </c>
      <c r="C279" s="2" t="s">
        <v>904</v>
      </c>
      <c r="D279" s="9" t="s">
        <v>88</v>
      </c>
      <c r="E279" s="4"/>
      <c r="F279" s="4" t="s">
        <v>905</v>
      </c>
      <c r="G279" s="4" t="s">
        <v>906</v>
      </c>
      <c r="H279" s="3" t="str">
        <f t="shared" ref="H279" si="167">C279</f>
        <v>dat_dss</v>
      </c>
      <c r="I279" s="3" t="s">
        <v>659</v>
      </c>
      <c r="K279" s="3" t="s">
        <v>804</v>
      </c>
      <c r="L279" s="3" t="str">
        <f t="shared" ref="L279" si="168">G279</f>
        <v>Date of endpoint (DSS)</v>
      </c>
      <c r="M279" s="4"/>
      <c r="N279" s="3" t="str">
        <f t="shared" ref="N279" si="169">F279</f>
        <v>Date of death by BC</v>
      </c>
      <c r="O279" t="s">
        <v>805</v>
      </c>
      <c r="Y279" s="3" t="str">
        <f t="shared" ref="Y279" si="170">CONCATENATE("@",A279)</f>
        <v>@derived</v>
      </c>
    </row>
    <row r="280" spans="1:43">
      <c r="A280" s="15" t="s">
        <v>93</v>
      </c>
      <c r="B280" s="3" t="s">
        <v>749</v>
      </c>
      <c r="C280" s="1" t="s">
        <v>812</v>
      </c>
      <c r="D280" s="6" t="s">
        <v>196</v>
      </c>
      <c r="E280" s="5" t="s">
        <v>814</v>
      </c>
      <c r="M280" s="4"/>
      <c r="O280"/>
    </row>
    <row r="281" spans="1:43">
      <c r="A281" s="15" t="s">
        <v>93</v>
      </c>
      <c r="B281" s="3" t="s">
        <v>749</v>
      </c>
      <c r="C281" s="1" t="s">
        <v>813</v>
      </c>
      <c r="D281" s="6" t="s">
        <v>196</v>
      </c>
      <c r="E281" s="5" t="s">
        <v>815</v>
      </c>
      <c r="G281" s="3" t="s">
        <v>816</v>
      </c>
      <c r="M281" s="4"/>
      <c r="O281"/>
    </row>
    <row r="282" spans="1:43">
      <c r="A282" s="15" t="s">
        <v>93</v>
      </c>
      <c r="B282" s="3" t="s">
        <v>749</v>
      </c>
      <c r="C282" s="1" t="s">
        <v>817</v>
      </c>
      <c r="D282" s="6" t="s">
        <v>196</v>
      </c>
      <c r="E282" s="5" t="s">
        <v>818</v>
      </c>
      <c r="F282" s="5" t="s">
        <v>819</v>
      </c>
      <c r="G282" s="5" t="s">
        <v>819</v>
      </c>
      <c r="M282" s="4"/>
      <c r="O282"/>
    </row>
    <row r="283" spans="1:43">
      <c r="A283" s="15" t="s">
        <v>93</v>
      </c>
      <c r="B283" s="3" t="s">
        <v>749</v>
      </c>
      <c r="C283" s="3" t="s">
        <v>750</v>
      </c>
      <c r="D283" s="27" t="s">
        <v>196</v>
      </c>
      <c r="E283" s="5" t="s">
        <v>688</v>
      </c>
      <c r="F283" s="5" t="s">
        <v>773</v>
      </c>
      <c r="G283" s="5" t="s">
        <v>774</v>
      </c>
      <c r="H283" s="3" t="str">
        <f t="shared" si="80"/>
        <v>fertil_preserv</v>
      </c>
      <c r="I283" s="3" t="s">
        <v>659</v>
      </c>
      <c r="J283" s="3" t="str">
        <f>CONCATENATE("&lt;div class='rich-text-field-label'&gt;&lt;p style='text-align: center;'&gt;",B283,"&lt;/p&gt;&lt;/div&gt;")</f>
        <v>&lt;div class='rich-text-field-label'&gt;&lt;p style='text-align: center;'&gt;fertility_pregnancy&lt;/p&gt;&lt;/div&gt;</v>
      </c>
      <c r="K283" s="3" t="s">
        <v>803</v>
      </c>
      <c r="L283" s="3" t="str">
        <f>G283</f>
        <v>Fertility preservation procedure</v>
      </c>
      <c r="M283" s="4" t="str">
        <f t="shared" si="84"/>
        <v>0,No|1,Yes</v>
      </c>
      <c r="N283" s="3" t="str">
        <f t="shared" si="82"/>
        <v>Realisation of a fertility preservation procedure at BC diagnosis</v>
      </c>
    </row>
    <row r="284" spans="1:43" ht="17" customHeight="1">
      <c r="A284" s="15" t="s">
        <v>93</v>
      </c>
      <c r="B284" s="3" t="s">
        <v>749</v>
      </c>
      <c r="C284" s="3" t="s">
        <v>820</v>
      </c>
      <c r="D284" s="27" t="s">
        <v>196</v>
      </c>
      <c r="E284" s="5" t="s">
        <v>821</v>
      </c>
      <c r="F284" s="5"/>
      <c r="G284" s="5"/>
      <c r="M284" s="4"/>
    </row>
    <row r="285" spans="1:43" ht="17" customHeight="1">
      <c r="A285" s="15" t="s">
        <v>93</v>
      </c>
      <c r="B285" s="3" t="s">
        <v>749</v>
      </c>
      <c r="C285" s="3" t="s">
        <v>822</v>
      </c>
      <c r="D285" s="27" t="s">
        <v>196</v>
      </c>
      <c r="E285" s="5" t="s">
        <v>823</v>
      </c>
      <c r="F285" s="5"/>
      <c r="G285" s="5"/>
      <c r="M285" s="4"/>
    </row>
    <row r="286" spans="1:43">
      <c r="A286" s="15" t="s">
        <v>93</v>
      </c>
      <c r="B286" s="3" t="s">
        <v>749</v>
      </c>
      <c r="C286" s="3" t="s">
        <v>824</v>
      </c>
      <c r="D286" s="27" t="s">
        <v>196</v>
      </c>
      <c r="E286" s="5" t="s">
        <v>688</v>
      </c>
      <c r="F286" s="5"/>
      <c r="G286" s="5"/>
      <c r="M286" s="4"/>
    </row>
    <row r="287" spans="1:43">
      <c r="A287" s="15" t="s">
        <v>93</v>
      </c>
      <c r="B287" s="3" t="s">
        <v>749</v>
      </c>
      <c r="C287" s="3" t="s">
        <v>758</v>
      </c>
      <c r="D287" s="27" t="s">
        <v>196</v>
      </c>
      <c r="E287" s="5" t="s">
        <v>688</v>
      </c>
      <c r="F287" s="5" t="s">
        <v>775</v>
      </c>
      <c r="G287" s="5" t="s">
        <v>775</v>
      </c>
      <c r="H287" s="3" t="str">
        <f t="shared" si="80"/>
        <v>ovarian_cryopreservation</v>
      </c>
      <c r="I287" s="3" t="s">
        <v>659</v>
      </c>
      <c r="K287" s="3" t="s">
        <v>803</v>
      </c>
      <c r="M287" s="4"/>
      <c r="N287" s="3" t="str">
        <f t="shared" si="82"/>
        <v>Ovarian cortex cryopreservation</v>
      </c>
      <c r="S287" s="3" t="s">
        <v>808</v>
      </c>
    </row>
    <row r="288" spans="1:43">
      <c r="A288" s="15" t="s">
        <v>93</v>
      </c>
      <c r="B288" s="3" t="s">
        <v>749</v>
      </c>
      <c r="C288" s="3" t="s">
        <v>751</v>
      </c>
      <c r="D288" s="27" t="s">
        <v>196</v>
      </c>
      <c r="E288" s="3" t="s">
        <v>752</v>
      </c>
      <c r="F288" s="5" t="s">
        <v>776</v>
      </c>
      <c r="G288" s="5" t="s">
        <v>776</v>
      </c>
      <c r="H288" s="3" t="str">
        <f t="shared" si="80"/>
        <v>fpp_type</v>
      </c>
      <c r="I288" s="3" t="s">
        <v>659</v>
      </c>
      <c r="K288" s="4" t="s">
        <v>804</v>
      </c>
      <c r="M288" s="4" t="str">
        <f t="shared" si="84"/>
        <v>0,No|1,IMV|2,COSTLES|3,ovarian cryopreservation|4,FPP combination</v>
      </c>
      <c r="N288" s="3" t="str">
        <f t="shared" si="82"/>
        <v>Type of fertility preservation procedure</v>
      </c>
      <c r="S288" s="31" t="s">
        <v>808</v>
      </c>
    </row>
    <row r="289" spans="1:19">
      <c r="A289" s="15" t="s">
        <v>93</v>
      </c>
      <c r="B289" s="3" t="s">
        <v>749</v>
      </c>
      <c r="C289" s="3" t="s">
        <v>753</v>
      </c>
      <c r="D289" s="27" t="s">
        <v>196</v>
      </c>
      <c r="E289" s="5" t="s">
        <v>688</v>
      </c>
      <c r="F289" s="5" t="s">
        <v>777</v>
      </c>
      <c r="G289" s="5" t="s">
        <v>778</v>
      </c>
      <c r="H289" s="3" t="str">
        <f t="shared" si="80"/>
        <v>frozen_mat_available</v>
      </c>
      <c r="I289" s="3" t="s">
        <v>659</v>
      </c>
      <c r="K289" s="3" t="s">
        <v>803</v>
      </c>
      <c r="M289" s="4" t="str">
        <f t="shared" ref="M289" si="171">E289</f>
        <v>0,No|1,Yes</v>
      </c>
      <c r="N289" s="3" t="str">
        <f t="shared" si="82"/>
        <v>Availability of frozen embryo or oocytes</v>
      </c>
      <c r="S289" s="31" t="s">
        <v>808</v>
      </c>
    </row>
    <row r="290" spans="1:19">
      <c r="A290" s="15" t="s">
        <v>93</v>
      </c>
      <c r="B290" s="3" t="s">
        <v>749</v>
      </c>
      <c r="C290" t="s">
        <v>757</v>
      </c>
      <c r="D290" s="27" t="s">
        <v>196</v>
      </c>
      <c r="E290" s="5" t="s">
        <v>688</v>
      </c>
      <c r="F290" s="3" t="s">
        <v>779</v>
      </c>
      <c r="G290" s="3" t="s">
        <v>779</v>
      </c>
      <c r="H290" s="3" t="str">
        <f t="shared" si="80"/>
        <v>reuse_frozen_material</v>
      </c>
      <c r="I290" s="3" t="s">
        <v>659</v>
      </c>
      <c r="K290" s="3" t="s">
        <v>803</v>
      </c>
      <c r="M290" s="4" t="str">
        <f t="shared" si="84"/>
        <v>0,No|1,Yes</v>
      </c>
      <c r="S290" s="3" t="s">
        <v>809</v>
      </c>
    </row>
    <row r="291" spans="1:19">
      <c r="A291" s="15" t="s">
        <v>93</v>
      </c>
      <c r="B291" s="3" t="s">
        <v>749</v>
      </c>
      <c r="C291" t="s">
        <v>754</v>
      </c>
      <c r="D291" s="27" t="s">
        <v>196</v>
      </c>
      <c r="E291" s="5" t="s">
        <v>688</v>
      </c>
      <c r="F291" s="5" t="s">
        <v>780</v>
      </c>
      <c r="G291" s="5" t="s">
        <v>780</v>
      </c>
      <c r="H291" s="3" t="str">
        <f t="shared" si="80"/>
        <v>reuse_frozen_cortex</v>
      </c>
      <c r="I291" s="3" t="s">
        <v>659</v>
      </c>
      <c r="K291" s="3" t="s">
        <v>803</v>
      </c>
      <c r="M291" s="4" t="str">
        <f t="shared" si="84"/>
        <v>0,No|1,Yes</v>
      </c>
      <c r="S291" s="3" t="s">
        <v>810</v>
      </c>
    </row>
    <row r="292" spans="1:19">
      <c r="A292" s="15" t="s">
        <v>93</v>
      </c>
      <c r="B292" s="3" t="s">
        <v>749</v>
      </c>
      <c r="C292" t="s">
        <v>755</v>
      </c>
      <c r="D292" s="27" t="s">
        <v>196</v>
      </c>
      <c r="E292" s="5" t="s">
        <v>688</v>
      </c>
      <c r="F292" s="5" t="s">
        <v>781</v>
      </c>
      <c r="G292" s="5" t="s">
        <v>781</v>
      </c>
      <c r="H292" s="3" t="str">
        <f t="shared" si="80"/>
        <v>reuse_frozen_oocytes</v>
      </c>
      <c r="I292" s="3" t="s">
        <v>659</v>
      </c>
      <c r="K292" s="3" t="s">
        <v>803</v>
      </c>
      <c r="M292" s="4" t="str">
        <f t="shared" si="84"/>
        <v>0,No|1,Yes</v>
      </c>
      <c r="S292" s="3" t="s">
        <v>811</v>
      </c>
    </row>
    <row r="293" spans="1:19">
      <c r="A293" s="15" t="s">
        <v>93</v>
      </c>
      <c r="B293" s="3" t="s">
        <v>749</v>
      </c>
      <c r="C293" t="s">
        <v>756</v>
      </c>
      <c r="D293" s="27" t="s">
        <v>196</v>
      </c>
      <c r="E293" s="5" t="s">
        <v>688</v>
      </c>
      <c r="F293" s="5" t="s">
        <v>782</v>
      </c>
      <c r="G293" s="5" t="s">
        <v>782</v>
      </c>
      <c r="H293" s="3" t="str">
        <f t="shared" si="80"/>
        <v>reuse_frozen_embryo</v>
      </c>
      <c r="I293" s="3" t="s">
        <v>659</v>
      </c>
      <c r="K293" s="3" t="s">
        <v>803</v>
      </c>
      <c r="M293" s="4" t="str">
        <f t="shared" si="84"/>
        <v>0,No|1,Yes</v>
      </c>
      <c r="S293" s="3" t="s">
        <v>811</v>
      </c>
    </row>
    <row r="294" spans="1:19">
      <c r="A294" s="15" t="s">
        <v>93</v>
      </c>
      <c r="B294" s="3" t="s">
        <v>749</v>
      </c>
      <c r="C294" s="3" t="s">
        <v>760</v>
      </c>
      <c r="D294" s="27" t="s">
        <v>196</v>
      </c>
      <c r="E294" s="5" t="s">
        <v>688</v>
      </c>
      <c r="F294" s="5" t="s">
        <v>785</v>
      </c>
      <c r="G294" s="5" t="s">
        <v>786</v>
      </c>
      <c r="H294" s="3" t="str">
        <f>C294</f>
        <v>mention_preg_desire</v>
      </c>
      <c r="I294" s="3" t="s">
        <v>659</v>
      </c>
      <c r="K294" s="3" t="s">
        <v>803</v>
      </c>
      <c r="M294" s="4" t="str">
        <f>E294</f>
        <v>0,No|1,Yes</v>
      </c>
    </row>
    <row r="295" spans="1:19">
      <c r="A295" s="15" t="s">
        <v>93</v>
      </c>
      <c r="B295" s="3" t="s">
        <v>749</v>
      </c>
      <c r="C295" s="3" t="s">
        <v>759</v>
      </c>
      <c r="D295" s="27" t="s">
        <v>196</v>
      </c>
      <c r="E295" s="5" t="s">
        <v>688</v>
      </c>
      <c r="F295" s="5" t="s">
        <v>783</v>
      </c>
      <c r="G295" s="5" t="s">
        <v>784</v>
      </c>
      <c r="H295" s="3" t="str">
        <f t="shared" si="80"/>
        <v>pregnancy_post_k</v>
      </c>
      <c r="I295" s="3" t="s">
        <v>659</v>
      </c>
      <c r="K295" s="3" t="s">
        <v>803</v>
      </c>
      <c r="M295" s="4" t="str">
        <f t="shared" si="84"/>
        <v>0,No|1,Yes</v>
      </c>
    </row>
    <row r="296" spans="1:19">
      <c r="A296" s="15" t="s">
        <v>93</v>
      </c>
      <c r="B296" s="3" t="s">
        <v>749</v>
      </c>
      <c r="C296" s="3" t="s">
        <v>761</v>
      </c>
      <c r="D296" s="27" t="s">
        <v>196</v>
      </c>
      <c r="E296" s="3" t="s">
        <v>771</v>
      </c>
      <c r="F296" s="5" t="s">
        <v>788</v>
      </c>
      <c r="G296" s="5" t="s">
        <v>787</v>
      </c>
      <c r="H296" s="3" t="str">
        <f t="shared" si="80"/>
        <v>spontan_ART_preg_1</v>
      </c>
      <c r="I296" s="3" t="s">
        <v>659</v>
      </c>
      <c r="K296" s="4" t="s">
        <v>804</v>
      </c>
      <c r="M296" s="4" t="str">
        <f t="shared" si="84"/>
        <v>1,spontaneous|2,ART wo frozen material reuse|3,ART with frozen material reuse|4,egg donation|5,others</v>
      </c>
      <c r="S296" s="3" t="s">
        <v>807</v>
      </c>
    </row>
    <row r="297" spans="1:19">
      <c r="A297" s="15" t="s">
        <v>93</v>
      </c>
      <c r="B297" s="3" t="s">
        <v>749</v>
      </c>
      <c r="C297" s="3" t="s">
        <v>789</v>
      </c>
      <c r="D297" s="27" t="s">
        <v>196</v>
      </c>
      <c r="E297" s="3" t="s">
        <v>772</v>
      </c>
      <c r="F297" s="5" t="s">
        <v>792</v>
      </c>
      <c r="G297" s="5" t="s">
        <v>793</v>
      </c>
      <c r="H297" s="3" t="str">
        <f t="shared" si="80"/>
        <v>preg_outcome_preg_1</v>
      </c>
      <c r="I297" s="3" t="s">
        <v>659</v>
      </c>
      <c r="K297" s="4" t="s">
        <v>804</v>
      </c>
      <c r="M297" s="4" t="str">
        <f t="shared" si="84"/>
        <v>1,full term pregnancy|2,ongoing pregnancy|3,miscarriage|4,ectopic pregnancy|5,induced abortion|6,medical abortion</v>
      </c>
      <c r="S297" s="3" t="s">
        <v>807</v>
      </c>
    </row>
    <row r="298" spans="1:19">
      <c r="A298" s="15" t="s">
        <v>93</v>
      </c>
      <c r="B298" s="3" t="s">
        <v>749</v>
      </c>
      <c r="C298" s="3" t="s">
        <v>764</v>
      </c>
      <c r="D298" s="9" t="s">
        <v>88</v>
      </c>
      <c r="F298" s="5" t="s">
        <v>794</v>
      </c>
      <c r="G298" s="5" t="s">
        <v>795</v>
      </c>
      <c r="H298" s="3" t="str">
        <f t="shared" si="80"/>
        <v>dat_start_preg_1</v>
      </c>
      <c r="I298" s="3" t="s">
        <v>659</v>
      </c>
      <c r="K298" s="3" t="s">
        <v>804</v>
      </c>
      <c r="M298" s="4"/>
      <c r="O298" t="s">
        <v>805</v>
      </c>
      <c r="S298" s="3" t="s">
        <v>807</v>
      </c>
    </row>
    <row r="299" spans="1:19">
      <c r="A299" s="15" t="s">
        <v>93</v>
      </c>
      <c r="B299" s="3" t="s">
        <v>749</v>
      </c>
      <c r="C299" s="3" t="s">
        <v>765</v>
      </c>
      <c r="D299" s="27" t="s">
        <v>196</v>
      </c>
      <c r="F299" s="5" t="s">
        <v>796</v>
      </c>
      <c r="G299" s="5" t="s">
        <v>796</v>
      </c>
      <c r="H299" s="3" t="str">
        <f t="shared" si="80"/>
        <v>comment_preg_1</v>
      </c>
      <c r="I299" s="3" t="s">
        <v>659</v>
      </c>
      <c r="K299" s="4" t="s">
        <v>804</v>
      </c>
      <c r="M299" s="4"/>
      <c r="S299" s="3" t="s">
        <v>807</v>
      </c>
    </row>
    <row r="300" spans="1:19">
      <c r="A300" s="15" t="s">
        <v>93</v>
      </c>
      <c r="B300" s="3" t="s">
        <v>749</v>
      </c>
      <c r="C300" s="3" t="s">
        <v>762</v>
      </c>
      <c r="D300" s="27" t="s">
        <v>196</v>
      </c>
      <c r="E300" s="3" t="s">
        <v>771</v>
      </c>
      <c r="F300" s="5" t="s">
        <v>797</v>
      </c>
      <c r="G300" s="5" t="s">
        <v>787</v>
      </c>
      <c r="H300" s="3" t="str">
        <f t="shared" si="80"/>
        <v>spontan_ART_preg_2</v>
      </c>
      <c r="I300" s="3" t="s">
        <v>659</v>
      </c>
      <c r="K300" s="4" t="s">
        <v>804</v>
      </c>
      <c r="M300" s="4" t="str">
        <f t="shared" si="84"/>
        <v>1,spontaneous|2,ART wo frozen material reuse|3,ART with frozen material reuse|4,egg donation|5,others</v>
      </c>
      <c r="S300" s="3" t="s">
        <v>807</v>
      </c>
    </row>
    <row r="301" spans="1:19">
      <c r="A301" s="15" t="s">
        <v>93</v>
      </c>
      <c r="B301" s="3" t="s">
        <v>749</v>
      </c>
      <c r="C301" s="3" t="s">
        <v>790</v>
      </c>
      <c r="D301" s="27" t="s">
        <v>196</v>
      </c>
      <c r="E301" s="3" t="s">
        <v>772</v>
      </c>
      <c r="F301" s="5" t="s">
        <v>798</v>
      </c>
      <c r="G301" s="5" t="s">
        <v>793</v>
      </c>
      <c r="H301" s="3" t="str">
        <f t="shared" si="80"/>
        <v>preg_outcome_preg_2</v>
      </c>
      <c r="I301" s="3" t="s">
        <v>659</v>
      </c>
      <c r="K301" s="4" t="s">
        <v>804</v>
      </c>
      <c r="M301" s="4" t="str">
        <f t="shared" si="84"/>
        <v>1,full term pregnancy|2,ongoing pregnancy|3,miscarriage|4,ectopic pregnancy|5,induced abortion|6,medical abortion</v>
      </c>
      <c r="S301" s="3" t="s">
        <v>807</v>
      </c>
    </row>
    <row r="302" spans="1:19">
      <c r="A302" s="15" t="s">
        <v>93</v>
      </c>
      <c r="B302" s="3" t="s">
        <v>749</v>
      </c>
      <c r="C302" s="3" t="s">
        <v>766</v>
      </c>
      <c r="D302" s="9" t="s">
        <v>88</v>
      </c>
      <c r="F302" s="5" t="s">
        <v>799</v>
      </c>
      <c r="G302" s="5" t="s">
        <v>795</v>
      </c>
      <c r="H302" s="3" t="str">
        <f t="shared" si="80"/>
        <v>dat_start_preg_2</v>
      </c>
      <c r="I302" s="3" t="s">
        <v>659</v>
      </c>
      <c r="K302" s="3" t="s">
        <v>804</v>
      </c>
      <c r="M302" s="4"/>
      <c r="O302" t="s">
        <v>805</v>
      </c>
      <c r="S302" s="3" t="s">
        <v>807</v>
      </c>
    </row>
    <row r="303" spans="1:19">
      <c r="A303" s="15" t="s">
        <v>93</v>
      </c>
      <c r="B303" s="3" t="s">
        <v>749</v>
      </c>
      <c r="C303" s="3" t="s">
        <v>767</v>
      </c>
      <c r="D303" s="27" t="s">
        <v>196</v>
      </c>
      <c r="F303" s="5" t="s">
        <v>796</v>
      </c>
      <c r="G303" s="5" t="s">
        <v>796</v>
      </c>
      <c r="H303" s="3" t="str">
        <f t="shared" si="80"/>
        <v>comment_preg_2</v>
      </c>
      <c r="I303" s="3" t="s">
        <v>659</v>
      </c>
      <c r="K303" s="4" t="s">
        <v>804</v>
      </c>
      <c r="M303" s="4"/>
      <c r="S303" s="3" t="s">
        <v>807</v>
      </c>
    </row>
    <row r="304" spans="1:19">
      <c r="A304" s="15" t="s">
        <v>93</v>
      </c>
      <c r="B304" s="3" t="s">
        <v>749</v>
      </c>
      <c r="C304" s="3" t="s">
        <v>763</v>
      </c>
      <c r="D304" s="27" t="s">
        <v>196</v>
      </c>
      <c r="E304" s="3" t="s">
        <v>771</v>
      </c>
      <c r="F304" s="5" t="s">
        <v>800</v>
      </c>
      <c r="G304" s="5" t="s">
        <v>787</v>
      </c>
      <c r="H304" s="3" t="str">
        <f t="shared" ref="H304:H308" si="172">C304</f>
        <v>spontan_ART_preg_3</v>
      </c>
      <c r="I304" s="3" t="s">
        <v>659</v>
      </c>
      <c r="K304" s="4" t="s">
        <v>804</v>
      </c>
      <c r="M304" s="4" t="str">
        <f t="shared" si="84"/>
        <v>1,spontaneous|2,ART wo frozen material reuse|3,ART with frozen material reuse|4,egg donation|5,others</v>
      </c>
      <c r="S304" s="3" t="s">
        <v>807</v>
      </c>
    </row>
    <row r="305" spans="1:19">
      <c r="A305" s="15" t="s">
        <v>93</v>
      </c>
      <c r="B305" s="3" t="s">
        <v>749</v>
      </c>
      <c r="C305" s="3" t="s">
        <v>791</v>
      </c>
      <c r="D305" s="27" t="s">
        <v>196</v>
      </c>
      <c r="E305" s="3" t="s">
        <v>772</v>
      </c>
      <c r="F305" s="5" t="s">
        <v>801</v>
      </c>
      <c r="G305" s="5" t="s">
        <v>793</v>
      </c>
      <c r="H305" s="3" t="str">
        <f t="shared" si="172"/>
        <v>preg_outcome_preg_3</v>
      </c>
      <c r="I305" s="3" t="s">
        <v>659</v>
      </c>
      <c r="K305" s="4" t="s">
        <v>804</v>
      </c>
      <c r="M305" s="4" t="str">
        <f t="shared" ref="M305" si="173">E305</f>
        <v>1,full term pregnancy|2,ongoing pregnancy|3,miscarriage|4,ectopic pregnancy|5,induced abortion|6,medical abortion</v>
      </c>
      <c r="S305" s="3" t="s">
        <v>807</v>
      </c>
    </row>
    <row r="306" spans="1:19">
      <c r="A306" s="15" t="s">
        <v>93</v>
      </c>
      <c r="B306" s="3" t="s">
        <v>749</v>
      </c>
      <c r="C306" s="3" t="s">
        <v>768</v>
      </c>
      <c r="D306" s="9" t="s">
        <v>88</v>
      </c>
      <c r="F306" s="5" t="s">
        <v>802</v>
      </c>
      <c r="G306" s="5" t="s">
        <v>795</v>
      </c>
      <c r="H306" s="3" t="str">
        <f t="shared" si="172"/>
        <v>dat_start_preg_3</v>
      </c>
      <c r="I306" s="3" t="s">
        <v>659</v>
      </c>
      <c r="K306" s="3" t="s">
        <v>804</v>
      </c>
      <c r="M306" s="4"/>
      <c r="O306" t="s">
        <v>805</v>
      </c>
      <c r="S306" s="3" t="s">
        <v>807</v>
      </c>
    </row>
    <row r="307" spans="1:19">
      <c r="A307" s="15" t="s">
        <v>93</v>
      </c>
      <c r="B307" s="3" t="s">
        <v>749</v>
      </c>
      <c r="C307" s="3" t="s">
        <v>769</v>
      </c>
      <c r="D307" s="27" t="s">
        <v>196</v>
      </c>
      <c r="F307" s="5" t="s">
        <v>796</v>
      </c>
      <c r="G307" s="5" t="s">
        <v>796</v>
      </c>
      <c r="H307" s="3" t="str">
        <f t="shared" si="172"/>
        <v>comment_preg_3</v>
      </c>
      <c r="I307" s="3" t="s">
        <v>659</v>
      </c>
      <c r="K307" s="4" t="s">
        <v>804</v>
      </c>
      <c r="M307" s="4"/>
      <c r="S307" s="3" t="s">
        <v>807</v>
      </c>
    </row>
    <row r="308" spans="1:19">
      <c r="A308" s="15" t="s">
        <v>93</v>
      </c>
      <c r="B308" s="3" t="s">
        <v>749</v>
      </c>
      <c r="C308" s="3" t="s">
        <v>770</v>
      </c>
      <c r="D308" s="27" t="s">
        <v>196</v>
      </c>
      <c r="F308" s="5" t="s">
        <v>796</v>
      </c>
      <c r="G308" s="5" t="s">
        <v>796</v>
      </c>
      <c r="H308" s="3" t="str">
        <f t="shared" si="172"/>
        <v>comment_additional_pregnancies</v>
      </c>
      <c r="I308" s="3" t="s">
        <v>659</v>
      </c>
      <c r="K308" s="4" t="s">
        <v>804</v>
      </c>
      <c r="M308" s="4"/>
      <c r="S308" s="3" t="s">
        <v>807</v>
      </c>
    </row>
    <row r="309" spans="1:19">
      <c r="M309" s="4"/>
    </row>
    <row r="310" spans="1:19">
      <c r="M310" s="4"/>
    </row>
    <row r="311" spans="1:19">
      <c r="M311" s="4"/>
    </row>
    <row r="312" spans="1:19">
      <c r="M312" s="4"/>
    </row>
    <row r="313" spans="1:19">
      <c r="M313" s="4"/>
    </row>
    <row r="314" spans="1:19">
      <c r="M314" s="4"/>
    </row>
    <row r="315" spans="1:19">
      <c r="M315" s="4"/>
    </row>
    <row r="316" spans="1:19">
      <c r="M316" s="4"/>
    </row>
    <row r="317" spans="1:19">
      <c r="M317" s="4"/>
    </row>
    <row r="318" spans="1:19">
      <c r="M318" s="4"/>
    </row>
    <row r="319" spans="1:19">
      <c r="M319" s="4"/>
    </row>
    <row r="320" spans="1:19">
      <c r="M320" s="4"/>
    </row>
    <row r="321" spans="13:13">
      <c r="M321" s="4"/>
    </row>
    <row r="322" spans="13:13">
      <c r="M322" s="4"/>
    </row>
    <row r="323" spans="13:13">
      <c r="M323" s="4"/>
    </row>
    <row r="324" spans="13:13">
      <c r="M324" s="4"/>
    </row>
    <row r="325" spans="13:13">
      <c r="M325" s="4"/>
    </row>
    <row r="326" spans="13:13">
      <c r="M326" s="4"/>
    </row>
    <row r="327" spans="13:13">
      <c r="M327" s="4"/>
    </row>
    <row r="328" spans="13:13">
      <c r="M328" s="4"/>
    </row>
    <row r="329" spans="13:13">
      <c r="M329" s="4"/>
    </row>
    <row r="330" spans="13:13">
      <c r="M330" s="4"/>
    </row>
    <row r="331" spans="13:13">
      <c r="M331" s="4"/>
    </row>
    <row r="332" spans="13:13">
      <c r="M332" s="4"/>
    </row>
    <row r="333" spans="13:13">
      <c r="M333" s="4"/>
    </row>
    <row r="334" spans="13:13">
      <c r="M334" s="4"/>
    </row>
    <row r="335" spans="13:13">
      <c r="M335" s="4"/>
    </row>
    <row r="336" spans="13:13">
      <c r="M336" s="4"/>
    </row>
    <row r="337" spans="13:13">
      <c r="M337" s="4"/>
    </row>
    <row r="338" spans="13:13">
      <c r="M338" s="4"/>
    </row>
    <row r="339" spans="13:13">
      <c r="M339" s="4"/>
    </row>
    <row r="340" spans="13:13">
      <c r="M340" s="4"/>
    </row>
    <row r="341" spans="13:13">
      <c r="M341" s="4"/>
    </row>
    <row r="342" spans="13:13">
      <c r="M342" s="4"/>
    </row>
    <row r="343" spans="13:13">
      <c r="M343" s="4"/>
    </row>
    <row r="344" spans="13:13">
      <c r="M344" s="4"/>
    </row>
    <row r="345" spans="13:13">
      <c r="M345" s="4"/>
    </row>
    <row r="346" spans="13:13">
      <c r="M346" s="4"/>
    </row>
  </sheetData>
  <autoFilter ref="A1:AQ346"/>
  <phoneticPr fontId="8" type="noConversion"/>
  <pageMargins left="0.75" right="0.75" top="1" bottom="1" header="0.5" footer="0.5"/>
  <pageSetup paperSize="9" orientation="portrait" horizontalDpi="4294967292" verticalDpi="4294967292"/>
  <ignoredErrors>
    <ignoredError sqref="M288 M2 M290:M293 M295:M297 M6 M15:M17 M35:M39 M42:M43 M45:M48 M50:M54 M58:M64 M66:M84 M86:M91 M93:M97 M102:M121 M123 M125:M129 M131:M132 M134:M136 M138:M142 M145 M147 M149:M151 M153 M155:M159 M165:M168 M173:M178 M181 M185:M187 M189:M192 M194:M196 M198:M206 M208:M211 M213 M226 M229 M235 M238 M241 M244 M283 M300:M301 M304:M305 M254 M265 M249 M252 M263" emptyCellReference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Institut Curie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cp:keywords/>
  <dc:description/>
  <cp:lastModifiedBy>Anne-Sophie Hamy-Petit</cp:lastModifiedBy>
  <cp:revision/>
  <cp:lastPrinted>2019-12-02T14:18:24Z</cp:lastPrinted>
  <dcterms:created xsi:type="dcterms:W3CDTF">2018-11-05T10:43:57Z</dcterms:created>
  <dcterms:modified xsi:type="dcterms:W3CDTF">2020-06-02T08:49:29Z</dcterms:modified>
  <cp:category/>
  <cp:contentStatus/>
</cp:coreProperties>
</file>