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Sheet1" sheetId="1" r:id="rId1"/>
    <sheet name="Sheet2" sheetId="2" r:id="rId2"/>
  </sheets>
  <definedNames>
    <definedName name="_xlnm._FilterDatabase" localSheetId="0" hidden="1">Sheet1!$A$8:$AP$8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/>
  <c r="R23"/>
  <c r="Q23"/>
  <c r="P23"/>
  <c r="O23"/>
  <c r="N23"/>
  <c r="M23"/>
  <c r="L23"/>
  <c r="K23"/>
  <c r="J23"/>
  <c r="I23"/>
  <c r="AD23"/>
  <c r="AC23"/>
  <c r="AB23"/>
  <c r="AA23"/>
  <c r="Z23"/>
  <c r="C34" i="2"/>
  <c r="C33"/>
  <c r="C32"/>
  <c r="C22"/>
  <c r="C21"/>
  <c r="C20"/>
  <c r="C19"/>
  <c r="C11"/>
  <c r="C10"/>
  <c r="C9"/>
  <c r="C8"/>
  <c r="C7"/>
  <c r="C6"/>
  <c r="C5"/>
  <c r="C4"/>
  <c r="C3"/>
  <c r="C2"/>
  <c r="C1"/>
  <c r="AP23" i="1"/>
  <c r="AO23"/>
  <c r="AN23"/>
  <c r="C18" i="2"/>
</calcChain>
</file>

<file path=xl/sharedStrings.xml><?xml version="1.0" encoding="utf-8"?>
<sst xmlns="http://schemas.openxmlformats.org/spreadsheetml/2006/main" count="790" uniqueCount="333">
  <si>
    <t>Lastname</t>
  </si>
  <si>
    <t>Firstname</t>
  </si>
  <si>
    <t>Middle_inital</t>
  </si>
  <si>
    <t>Age</t>
  </si>
  <si>
    <t>Sex</t>
  </si>
  <si>
    <t>Address</t>
  </si>
  <si>
    <t>Contact number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</si>
  <si>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</si>
  <si>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</si>
  <si>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</si>
  <si>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</si>
  <si>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</si>
  <si>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</si>
  <si>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</si>
  <si>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</si>
  <si>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</si>
  <si>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</si>
  <si>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Group</t>
  </si>
  <si>
    <t>Lacibal</t>
  </si>
  <si>
    <t>Ma. Christine</t>
  </si>
  <si>
    <t>B.</t>
  </si>
  <si>
    <t>F</t>
  </si>
  <si>
    <t>Brgy. Salug, Guiuan E. Samar</t>
  </si>
  <si>
    <t>TVET</t>
  </si>
  <si>
    <t>Housekeeping Staff</t>
  </si>
  <si>
    <t>Sales Lady</t>
  </si>
  <si>
    <t>Service Crew</t>
  </si>
  <si>
    <t>Sari-sari Store</t>
  </si>
  <si>
    <t>Welding &amp; Repair Shop</t>
  </si>
  <si>
    <t>Piggery</t>
  </si>
  <si>
    <t>Trabaho</t>
  </si>
  <si>
    <t>Financial</t>
  </si>
  <si>
    <t>Capital</t>
  </si>
  <si>
    <t>Unemployed</t>
  </si>
  <si>
    <t>No Business</t>
  </si>
  <si>
    <t>Business</t>
  </si>
  <si>
    <t>House &amp; Lot</t>
  </si>
  <si>
    <t>Malinay</t>
  </si>
  <si>
    <t>Christian</t>
  </si>
  <si>
    <t>D.</t>
  </si>
  <si>
    <t>M</t>
  </si>
  <si>
    <t>Brgy. Sulangan Guian E. Samar</t>
  </si>
  <si>
    <t>Electirician</t>
  </si>
  <si>
    <t>Encoder</t>
  </si>
  <si>
    <t>Computer Shop</t>
  </si>
  <si>
    <t>Family</t>
  </si>
  <si>
    <t>Friends</t>
  </si>
  <si>
    <t>GOD</t>
  </si>
  <si>
    <t>Gamit sa Eskwelahan</t>
  </si>
  <si>
    <t>Life Problem</t>
  </si>
  <si>
    <t>Succesful</t>
  </si>
  <si>
    <t>Finished Study</t>
  </si>
  <si>
    <t>Torso</t>
  </si>
  <si>
    <t>Brgy. 8 Guian E. Samar</t>
  </si>
  <si>
    <t>Driver</t>
  </si>
  <si>
    <t>Construction Worker</t>
  </si>
  <si>
    <t>Baker</t>
  </si>
  <si>
    <t>Store</t>
  </si>
  <si>
    <t>Motor</t>
  </si>
  <si>
    <t>Bike</t>
  </si>
  <si>
    <t>Relo</t>
  </si>
  <si>
    <t>Job seeking</t>
  </si>
  <si>
    <t>Antido</t>
  </si>
  <si>
    <t>Richard</t>
  </si>
  <si>
    <t>Brgy. 9 Bubarob Guian E. Samar</t>
  </si>
  <si>
    <t>Carpenter</t>
  </si>
  <si>
    <t>Manager</t>
  </si>
  <si>
    <t>Bakery</t>
  </si>
  <si>
    <t>Motor-Banggka</t>
  </si>
  <si>
    <t>Jeep</t>
  </si>
  <si>
    <t>Lack of transportation</t>
  </si>
  <si>
    <t>Soldier</t>
  </si>
  <si>
    <t>Pilot</t>
  </si>
  <si>
    <t>Teacher</t>
  </si>
  <si>
    <t>Naduran</t>
  </si>
  <si>
    <t>Pio</t>
  </si>
  <si>
    <t>Housing Project E. Samar</t>
  </si>
  <si>
    <t>Car Wash</t>
  </si>
  <si>
    <t>Housekeeping</t>
  </si>
  <si>
    <t>Seari-sari Store</t>
  </si>
  <si>
    <t>Car</t>
  </si>
  <si>
    <t>Baong</t>
  </si>
  <si>
    <t>Vanessa</t>
  </si>
  <si>
    <t>C.</t>
  </si>
  <si>
    <t>Brgy Bungtod Guian E. Samar</t>
  </si>
  <si>
    <t>Assitant Cook</t>
  </si>
  <si>
    <t>Room service staff</t>
  </si>
  <si>
    <t>Call center agent</t>
  </si>
  <si>
    <t>Celluar Loading shop</t>
  </si>
  <si>
    <t>School</t>
  </si>
  <si>
    <t>Future</t>
  </si>
  <si>
    <t>Schooling</t>
  </si>
  <si>
    <t>employment</t>
  </si>
  <si>
    <t>Employment</t>
  </si>
  <si>
    <t>Dagami</t>
  </si>
  <si>
    <t>Lora Mae</t>
  </si>
  <si>
    <t>E,</t>
  </si>
  <si>
    <t>Brgy. Lupok Guian E. Samar</t>
  </si>
  <si>
    <t>0926772523 / 09351310105</t>
  </si>
  <si>
    <t>Barbique Shop</t>
  </si>
  <si>
    <t>Karinderya</t>
  </si>
  <si>
    <t>Trabaho / Business</t>
  </si>
  <si>
    <t>Food</t>
  </si>
  <si>
    <t>employment / Business woman</t>
  </si>
  <si>
    <t>Canites</t>
  </si>
  <si>
    <t>Arleen</t>
  </si>
  <si>
    <t>A.</t>
  </si>
  <si>
    <t>Brgy. Carmen, Hernani E. Samar</t>
  </si>
  <si>
    <t>Enviromentalist</t>
  </si>
  <si>
    <t>Pharmacist</t>
  </si>
  <si>
    <t>Cafeteria</t>
  </si>
  <si>
    <t>Study</t>
  </si>
  <si>
    <t>Work / Job</t>
  </si>
  <si>
    <t>passed the Thesis</t>
  </si>
  <si>
    <t>Applying Job</t>
  </si>
  <si>
    <t>Garcia</t>
  </si>
  <si>
    <t>Hilda</t>
  </si>
  <si>
    <t>M.</t>
  </si>
  <si>
    <t>Bastong, Salcedo E. Samar</t>
  </si>
  <si>
    <t>Office Worker</t>
  </si>
  <si>
    <t>School Supply Store</t>
  </si>
  <si>
    <t>Job</t>
  </si>
  <si>
    <t>Finish Study</t>
  </si>
  <si>
    <t>Job Seeking</t>
  </si>
  <si>
    <t>Pass Let Exam</t>
  </si>
  <si>
    <t>Ibaňez</t>
  </si>
  <si>
    <t>Jay</t>
  </si>
  <si>
    <t>Houskeeping</t>
  </si>
  <si>
    <t>Dadubo</t>
  </si>
  <si>
    <t>Hawen</t>
  </si>
  <si>
    <t>V.</t>
  </si>
  <si>
    <t>Brgy. Bungtod Guian E. Samar</t>
  </si>
  <si>
    <t>Security Guard</t>
  </si>
  <si>
    <t>SalesRep.</t>
  </si>
  <si>
    <t>Electrical Shop</t>
  </si>
  <si>
    <t>ElectronicShop</t>
  </si>
  <si>
    <t>Work</t>
  </si>
  <si>
    <t>Savings</t>
  </si>
  <si>
    <t>Jessa</t>
  </si>
  <si>
    <t>Work Abroad</t>
  </si>
  <si>
    <t>Balbuena</t>
  </si>
  <si>
    <t>Francis</t>
  </si>
  <si>
    <t>O.</t>
  </si>
  <si>
    <t>Abroad</t>
  </si>
  <si>
    <t>LGU</t>
  </si>
  <si>
    <t>Vendor</t>
  </si>
  <si>
    <t>Diri Makabulig</t>
  </si>
  <si>
    <t>Stable Job</t>
  </si>
  <si>
    <t>Hombria</t>
  </si>
  <si>
    <t>Daiserie</t>
  </si>
  <si>
    <t>Teller</t>
  </si>
  <si>
    <t>Cellular Loading Shop</t>
  </si>
  <si>
    <t>Rice Vendor</t>
  </si>
  <si>
    <t>Trainings</t>
  </si>
  <si>
    <t>Unstable Job</t>
  </si>
  <si>
    <t>Succeful</t>
  </si>
  <si>
    <t>Bagoyoro</t>
  </si>
  <si>
    <t>Mary Joy</t>
  </si>
  <si>
    <t>H.</t>
  </si>
  <si>
    <t>Tutor</t>
  </si>
  <si>
    <t>Snack House</t>
  </si>
  <si>
    <t>Trainings / skill</t>
  </si>
  <si>
    <t>Pajarilla</t>
  </si>
  <si>
    <t>Jenifer</t>
  </si>
  <si>
    <t>L.</t>
  </si>
  <si>
    <t>All Around</t>
  </si>
  <si>
    <t>Boarding House</t>
  </si>
  <si>
    <t>Repair Shop</t>
  </si>
  <si>
    <t>Family Needs</t>
  </si>
  <si>
    <t>Bumanlay</t>
  </si>
  <si>
    <t>Jill Marie</t>
  </si>
  <si>
    <t>Fied Work</t>
  </si>
  <si>
    <t>Online Business</t>
  </si>
  <si>
    <t>Buy and Sell</t>
  </si>
  <si>
    <t>Restaurant</t>
  </si>
  <si>
    <t>Requirements</t>
  </si>
  <si>
    <t>Oguirra</t>
  </si>
  <si>
    <t>Diana</t>
  </si>
  <si>
    <t>Brgy. Bagtong, Salcedo E. Samar</t>
  </si>
  <si>
    <t>092902485 / 09773973191</t>
  </si>
  <si>
    <t>Facilitator</t>
  </si>
  <si>
    <t>Printing / Enoding Services</t>
  </si>
  <si>
    <t>Online Marketing</t>
  </si>
  <si>
    <t>sideline</t>
  </si>
  <si>
    <t>no Sideline</t>
  </si>
  <si>
    <t>Makaulig han mga youth</t>
  </si>
  <si>
    <t>Baldiza</t>
  </si>
  <si>
    <t>Ma Lourdes</t>
  </si>
  <si>
    <t>G.</t>
  </si>
  <si>
    <t>Schooling of children</t>
  </si>
  <si>
    <t>Total:</t>
  </si>
  <si>
    <t>s1</t>
  </si>
  <si>
    <t>s2</t>
  </si>
  <si>
    <t>S3</t>
  </si>
  <si>
    <t>S1</t>
  </si>
  <si>
    <t>S2</t>
  </si>
  <si>
    <t>S4</t>
  </si>
  <si>
    <t>S5</t>
  </si>
  <si>
    <t>CBED</t>
  </si>
  <si>
    <r>
      <t>Ni</t>
    </r>
    <r>
      <rPr>
        <sz val="11"/>
        <color theme="1"/>
        <rFont val="Calibri"/>
        <family val="2"/>
      </rPr>
      <t>ňa</t>
    </r>
  </si>
  <si>
    <t>Badanoy</t>
  </si>
  <si>
    <t>F.</t>
  </si>
  <si>
    <t>Online Selling</t>
  </si>
  <si>
    <t>Cookery</t>
  </si>
  <si>
    <t>Family needs</t>
  </si>
  <si>
    <t>Berongoy</t>
  </si>
  <si>
    <t>Menessa Gilda</t>
  </si>
  <si>
    <t>Brgy. Bagtong Salcedo E. Samar</t>
  </si>
  <si>
    <t>Celluar Loading Shop</t>
  </si>
  <si>
    <t>Buy and sell</t>
  </si>
  <si>
    <t>Loss of Profit</t>
  </si>
  <si>
    <t>Expansion of business</t>
  </si>
  <si>
    <t>Pesigan</t>
  </si>
  <si>
    <t>Gemma</t>
  </si>
  <si>
    <t>Office Mgt.</t>
  </si>
  <si>
    <t>Business Woman</t>
  </si>
  <si>
    <t>Beauty Parlor</t>
  </si>
  <si>
    <t>Grocery Store</t>
  </si>
  <si>
    <t>Good Health</t>
  </si>
  <si>
    <t>Education</t>
  </si>
  <si>
    <t>Sickness</t>
  </si>
  <si>
    <t>Family Problem</t>
  </si>
  <si>
    <t>No Money</t>
  </si>
  <si>
    <t>Graduate</t>
  </si>
  <si>
    <t>Montana</t>
  </si>
  <si>
    <t>charity Jane</t>
  </si>
  <si>
    <t>P.</t>
  </si>
  <si>
    <t>Laptop</t>
  </si>
  <si>
    <t>Printer</t>
  </si>
  <si>
    <t>Kwarta</t>
  </si>
  <si>
    <t xml:space="preserve">Worker </t>
  </si>
  <si>
    <t>Profit</t>
  </si>
  <si>
    <t>Analyn</t>
  </si>
  <si>
    <t>Raloso</t>
  </si>
  <si>
    <t>Successful Life</t>
  </si>
  <si>
    <t>Maichell</t>
  </si>
  <si>
    <t>Utang</t>
  </si>
  <si>
    <t>Bankrupt</t>
  </si>
  <si>
    <t>Successful Business</t>
  </si>
  <si>
    <t>Eder</t>
  </si>
  <si>
    <t>Maria Whevina</t>
  </si>
  <si>
    <t>Brgy. 09 Guian E. Samar</t>
  </si>
  <si>
    <t>Cashier</t>
  </si>
  <si>
    <t>Cakes and Delicacy</t>
  </si>
  <si>
    <t>Catering Services</t>
  </si>
  <si>
    <t>Life</t>
  </si>
  <si>
    <t>Money</t>
  </si>
  <si>
    <t>Discrimination</t>
  </si>
  <si>
    <t>Motor Service</t>
  </si>
  <si>
    <t>Reyes</t>
  </si>
  <si>
    <t>Ciero</t>
  </si>
  <si>
    <t>Cook</t>
  </si>
  <si>
    <t>Lending</t>
  </si>
  <si>
    <t>House</t>
  </si>
  <si>
    <t>Health</t>
  </si>
  <si>
    <t>Caadan</t>
  </si>
  <si>
    <t>Jackielyn</t>
  </si>
  <si>
    <t>Domestic Helper</t>
  </si>
  <si>
    <t>Romelo</t>
  </si>
  <si>
    <t>Marivie</t>
  </si>
  <si>
    <t>OFW</t>
  </si>
  <si>
    <t>Internet Café</t>
  </si>
  <si>
    <t>Quirante</t>
  </si>
  <si>
    <t>Carine</t>
  </si>
  <si>
    <t>Brgy. Asgad Salcedo E. Samar</t>
  </si>
  <si>
    <t>09102774444 / 09352989569</t>
  </si>
  <si>
    <t>Public Servant</t>
  </si>
  <si>
    <t>Environmentalist</t>
  </si>
  <si>
    <t>Food Industry</t>
  </si>
  <si>
    <t>Hardware Shop</t>
  </si>
  <si>
    <t>Financial Assitance</t>
  </si>
  <si>
    <t>Caberio Jr.</t>
  </si>
  <si>
    <t>Pacing Jr.</t>
  </si>
  <si>
    <t>Melchor</t>
  </si>
  <si>
    <t>Mechanic</t>
  </si>
  <si>
    <t>Lube Oil / Spare parts Store</t>
  </si>
  <si>
    <t>Stable Business</t>
  </si>
  <si>
    <t>Health Insurance</t>
  </si>
  <si>
    <t>Housing</t>
  </si>
  <si>
    <t>Pagayanan</t>
  </si>
  <si>
    <t>Dessie</t>
  </si>
  <si>
    <t>Brgy. Salug Guian E. Samar</t>
  </si>
  <si>
    <t>Karenderya</t>
  </si>
  <si>
    <t>Balboa</t>
  </si>
  <si>
    <t>Santiago</t>
  </si>
  <si>
    <t>S.</t>
  </si>
  <si>
    <t>Salon</t>
  </si>
  <si>
    <t>Lagramada</t>
  </si>
  <si>
    <t>Allan</t>
  </si>
  <si>
    <t>Electrician</t>
  </si>
  <si>
    <t>Motorcycle Repair</t>
  </si>
  <si>
    <t>Unstable job</t>
  </si>
  <si>
    <t>Ignacio</t>
  </si>
  <si>
    <t>Jerilee Ann</t>
  </si>
  <si>
    <t>Factory Worker</t>
  </si>
  <si>
    <t>Rolling Store</t>
  </si>
  <si>
    <t>Tricycle</t>
  </si>
  <si>
    <t>Baldizar</t>
  </si>
  <si>
    <t>Nancy</t>
  </si>
  <si>
    <t>Macabosit</t>
  </si>
  <si>
    <t>Nerissa</t>
  </si>
  <si>
    <t>Office Staff</t>
  </si>
  <si>
    <t>Production Staff</t>
  </si>
  <si>
    <t>Call Center Agent</t>
  </si>
  <si>
    <t>Cahanap</t>
  </si>
  <si>
    <t>Carlo</t>
  </si>
  <si>
    <t>Brgy. Carmen Hernani E. Samar</t>
  </si>
  <si>
    <t>Pag inprinta</t>
  </si>
  <si>
    <t>Printing Shop</t>
  </si>
  <si>
    <t>Rezor</t>
  </si>
  <si>
    <t>Gunting</t>
  </si>
  <si>
    <t>Ogaro</t>
  </si>
  <si>
    <t>Maria Rosario</t>
  </si>
  <si>
    <t>Business Problem</t>
  </si>
  <si>
    <t>Estrada</t>
  </si>
  <si>
    <t>Gisvie Rose</t>
  </si>
  <si>
    <t>Sales Clerk</t>
  </si>
  <si>
    <t>Karenderia</t>
  </si>
  <si>
    <t>Dalora</t>
  </si>
  <si>
    <t>Nadia</t>
  </si>
  <si>
    <t>T.</t>
  </si>
  <si>
    <t>No Income</t>
  </si>
  <si>
    <t>Successful</t>
  </si>
  <si>
    <t>Cabig</t>
  </si>
  <si>
    <t>Liza</t>
  </si>
  <si>
    <t>Celluar loading Store</t>
  </si>
  <si>
    <t>Odulou</t>
  </si>
  <si>
    <t>Rowena</t>
  </si>
  <si>
    <t>Fish Cage</t>
  </si>
  <si>
    <t>Debt</t>
  </si>
  <si>
    <t>Sucessful</t>
  </si>
  <si>
    <t>Gaytos</t>
  </si>
  <si>
    <t>Ukay-ukay Store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</si>
</sst>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 applyBorder="1" applyAlignment="1" applyProtection="1"/>
    <xf numFmtId="0" fontId="2" fillId="0" borderId="0" xfId="1" applyFill="1" applyBorder="1" applyAlignment="1" applyProtection="1"/>
    <xf numFmtId="0" fontId="2" fillId="0" borderId="0" xfId="1" applyAlignment="1" applyProtection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val>
            <c:numRef>
              <c:f>Sheet2!$C$18:$C$22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doughnutChart>
        <c:varyColors val="1"/>
        <c:ser>
          <c:idx val="0"/>
          <c:order val="0"/>
          <c:explosion val="25"/>
          <c:dLbls>
            <c:showPercent val="1"/>
          </c:dLbls>
          <c:cat>
            <c:strRef>
              <c:f>Sheet2!$B$9:$B$11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Sheet2!$C$9:$C$11</c:f>
              <c:numCache>
                <c:formatCode>General</c:formatCode>
                <c:ptCount val="3"/>
                <c:pt idx="0">
                  <c:v>8</c:v>
                </c:pt>
                <c:pt idx="1">
                  <c:v>21</c:v>
                </c:pt>
                <c:pt idx="2">
                  <c:v>0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Sheet2!$B$32:$B$34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Sheet2!$C$32:$C$34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</c:ser>
        <c:axId val="61548800"/>
        <c:axId val="55218176"/>
      </c:barChart>
      <c:catAx>
        <c:axId val="61548800"/>
        <c:scaling>
          <c:orientation val="minMax"/>
        </c:scaling>
        <c:axPos val="l"/>
        <c:majorTickMark val="none"/>
        <c:tickLblPos val="nextTo"/>
        <c:crossAx val="55218176"/>
        <c:crosses val="autoZero"/>
        <c:auto val="1"/>
        <c:lblAlgn val="ctr"/>
        <c:lblOffset val="100"/>
      </c:catAx>
      <c:valAx>
        <c:axId val="5521817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61548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Sheet2!$B$6:$B$8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</c:ser>
        <c:shape val="cylinder"/>
        <c:axId val="55244288"/>
        <c:axId val="55245824"/>
        <c:axId val="0"/>
      </c:bar3DChart>
      <c:catAx>
        <c:axId val="55244288"/>
        <c:scaling>
          <c:orientation val="minMax"/>
        </c:scaling>
        <c:axPos val="b"/>
        <c:majorTickMark val="none"/>
        <c:tickLblPos val="nextTo"/>
        <c:crossAx val="55245824"/>
        <c:crosses val="autoZero"/>
        <c:auto val="1"/>
        <c:lblAlgn val="ctr"/>
        <c:lblOffset val="100"/>
      </c:catAx>
      <c:valAx>
        <c:axId val="5524582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5244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Sheet2!$B$1:$B$5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Sheet2!$C$1:$C$5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</c:ser>
        <c:shape val="box"/>
        <c:axId val="55342208"/>
        <c:axId val="55343744"/>
        <c:axId val="0"/>
      </c:bar3DChart>
      <c:catAx>
        <c:axId val="55342208"/>
        <c:scaling>
          <c:orientation val="minMax"/>
        </c:scaling>
        <c:axPos val="l"/>
        <c:majorTickMark val="none"/>
        <c:tickLblPos val="nextTo"/>
        <c:crossAx val="55343744"/>
        <c:crosses val="autoZero"/>
        <c:auto val="1"/>
        <c:lblAlgn val="ctr"/>
        <c:lblOffset val="100"/>
      </c:catAx>
      <c:valAx>
        <c:axId val="5534374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55342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0</xdr:rowOff>
    </xdr:from>
    <xdr:to>
      <xdr:col>14</xdr:col>
      <xdr:colOff>466725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42</xdr:row>
      <xdr:rowOff>142875</xdr:rowOff>
    </xdr:from>
    <xdr:to>
      <xdr:col>14</xdr:col>
      <xdr:colOff>314325</xdr:colOff>
      <xdr:row>57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26</xdr:row>
      <xdr:rowOff>19050</xdr:rowOff>
    </xdr:from>
    <xdr:to>
      <xdr:col>14</xdr:col>
      <xdr:colOff>447675</xdr:colOff>
      <xdr:row>40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7</xdr:row>
      <xdr:rowOff>133350</xdr:rowOff>
    </xdr:from>
    <xdr:to>
      <xdr:col>22</xdr:col>
      <xdr:colOff>571500</xdr:colOff>
      <xdr:row>22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207065</xdr:colOff>
      <xdr:row>26</xdr:row>
      <xdr:rowOff>95250</xdr:rowOff>
    </xdr:from>
    <xdr:to>
      <xdr:col>22</xdr:col>
      <xdr:colOff>511865</xdr:colOff>
      <xdr:row>40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7"/>
  <sheetViews>
    <sheetView tabSelected="1" topLeftCell="A36" zoomScaleSheetLayoutView="112" workbookViewId="0">
      <selection activeCell="D55" sqref="D55"/>
    </sheetView>
  </sheetViews>
  <sheetFormatPr defaultRowHeight="15"/>
  <cols>
    <col min="1" max="1" width="20.42578125" customWidth="1"/>
    <col min="2" max="2" width="22.85546875" customWidth="1"/>
    <col min="3" max="3" width="13" customWidth="1"/>
    <col min="6" max="6" width="27.42578125" customWidth="1"/>
    <col min="7" max="7" width="25.85546875" customWidth="1"/>
    <col min="8" max="8" width="10" customWidth="1"/>
    <col min="19" max="19" width="9.7109375" customWidth="1"/>
    <col min="20" max="20" width="19.5703125" customWidth="1"/>
    <col min="21" max="21" width="18.28515625" customWidth="1"/>
    <col min="22" max="22" width="18.5703125" customWidth="1"/>
    <col min="23" max="23" width="25.85546875" customWidth="1"/>
    <col min="24" max="24" width="29.42578125" customWidth="1"/>
    <col min="25" max="25" width="24.140625" customWidth="1"/>
    <col min="31" max="31" width="18" customWidth="1"/>
    <col min="32" max="32" width="18.42578125" customWidth="1"/>
    <col min="33" max="33" width="18.28515625" customWidth="1"/>
    <col min="34" max="34" width="18.42578125" customWidth="1"/>
    <col min="35" max="35" width="18.5703125" customWidth="1"/>
    <col min="36" max="36" width="18.42578125" customWidth="1"/>
    <col min="37" max="37" width="16.7109375" customWidth="1"/>
    <col min="38" max="38" width="14.42578125" customWidth="1"/>
    <col min="39" max="40" width="18.28515625" customWidth="1"/>
    <col min="41" max="41" width="18.42578125" customWidth="1"/>
    <col min="42" max="42" width="17.140625" customWidth="1"/>
  </cols>
  <sheetData>
    <row r="1" spans="1:42" ht="15.75" thickBot="1">
      <c r="A1" s="17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6" t="s">
        <v>17</v>
      </c>
      <c r="I1" s="19" t="s">
        <v>7</v>
      </c>
      <c r="J1" s="20"/>
      <c r="K1" s="20"/>
      <c r="L1" s="20"/>
      <c r="M1" s="21"/>
      <c r="N1" s="23" t="s">
        <v>8</v>
      </c>
      <c r="O1" s="23"/>
      <c r="P1" s="24"/>
      <c r="Q1" s="22" t="s">
        <v>9</v>
      </c>
      <c r="R1" s="23"/>
      <c r="S1" s="24"/>
      <c r="T1" s="22" t="s">
        <v>10</v>
      </c>
      <c r="U1" s="23"/>
      <c r="V1" s="24"/>
      <c r="W1" s="22" t="s">
        <v>11</v>
      </c>
      <c r="X1" s="23"/>
      <c r="Y1" s="24"/>
      <c r="Z1" s="22" t="s">
        <v>12</v>
      </c>
      <c r="AA1" s="23"/>
      <c r="AB1" s="23"/>
      <c r="AC1" s="23"/>
      <c r="AD1" s="24"/>
      <c r="AE1" s="22" t="s">
        <v>13</v>
      </c>
      <c r="AF1" s="23"/>
      <c r="AG1" s="24"/>
      <c r="AH1" s="22" t="s">
        <v>14</v>
      </c>
      <c r="AI1" s="23"/>
      <c r="AJ1" s="24"/>
      <c r="AK1" s="22" t="s">
        <v>15</v>
      </c>
      <c r="AL1" s="23"/>
      <c r="AM1" s="24"/>
      <c r="AN1" s="22" t="s">
        <v>16</v>
      </c>
      <c r="AO1" s="23"/>
      <c r="AP1" s="25"/>
    </row>
    <row r="2" spans="1:42" ht="15.75" thickBot="1">
      <c r="A2" s="18"/>
      <c r="B2" s="16"/>
      <c r="C2" s="16"/>
      <c r="D2" s="16"/>
      <c r="E2" s="16"/>
      <c r="F2" s="16"/>
      <c r="G2" s="16"/>
      <c r="H2" s="27"/>
      <c r="I2" s="3">
        <v>1</v>
      </c>
      <c r="J2" s="4">
        <v>2</v>
      </c>
      <c r="K2" s="4">
        <v>3</v>
      </c>
      <c r="L2" s="4">
        <v>4</v>
      </c>
      <c r="M2" s="5">
        <v>5</v>
      </c>
      <c r="N2" s="6">
        <v>1</v>
      </c>
      <c r="O2" s="4">
        <v>2</v>
      </c>
      <c r="P2" s="4">
        <v>3</v>
      </c>
      <c r="Q2" s="4">
        <v>1</v>
      </c>
      <c r="R2" s="4">
        <v>2</v>
      </c>
      <c r="S2" s="4">
        <v>3</v>
      </c>
      <c r="T2" s="4">
        <v>1</v>
      </c>
      <c r="U2" s="4">
        <v>2</v>
      </c>
      <c r="V2" s="4">
        <v>3</v>
      </c>
      <c r="W2" s="4">
        <v>1</v>
      </c>
      <c r="X2" s="4">
        <v>2</v>
      </c>
      <c r="Y2" s="4">
        <v>3</v>
      </c>
      <c r="Z2" s="4">
        <v>1</v>
      </c>
      <c r="AA2" s="4">
        <v>2</v>
      </c>
      <c r="AB2" s="4">
        <v>3</v>
      </c>
      <c r="AC2" s="4">
        <v>4</v>
      </c>
      <c r="AD2" s="4">
        <v>5</v>
      </c>
      <c r="AE2" s="4">
        <v>1</v>
      </c>
      <c r="AF2" s="4">
        <v>2</v>
      </c>
      <c r="AG2" s="4">
        <v>3</v>
      </c>
      <c r="AH2" s="4">
        <v>1</v>
      </c>
      <c r="AI2" s="4">
        <v>2</v>
      </c>
      <c r="AJ2" s="4">
        <v>3</v>
      </c>
      <c r="AK2" s="4">
        <v>1</v>
      </c>
      <c r="AL2" s="4">
        <v>2</v>
      </c>
      <c r="AM2" s="4">
        <v>3</v>
      </c>
      <c r="AN2" s="4">
        <v>1</v>
      </c>
      <c r="AO2" s="4">
        <v>2</v>
      </c>
      <c r="AP2" s="5">
        <v>3</v>
      </c>
    </row>
    <row r="3" spans="1:42">
      <c r="A3" s="2" t="s">
        <v>18</v>
      </c>
      <c r="B3" s="2" t="s">
        <v>19</v>
      </c>
      <c r="C3" s="2" t="s">
        <v>20</v>
      </c>
      <c r="D3" s="2">
        <v>28</v>
      </c>
      <c r="E3" s="2" t="s">
        <v>21</v>
      </c>
      <c r="F3" s="2" t="s">
        <v>22</v>
      </c>
      <c r="G3" s="2">
        <v>9754204949</v>
      </c>
      <c r="H3" s="2" t="s">
        <v>23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1</v>
      </c>
      <c r="S3" s="2">
        <v>0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2" t="s">
        <v>30</v>
      </c>
      <c r="AF3" s="2" t="s">
        <v>31</v>
      </c>
      <c r="AG3" s="2" t="s">
        <v>32</v>
      </c>
      <c r="AH3" s="2" t="s">
        <v>31</v>
      </c>
      <c r="AI3" s="2" t="s">
        <v>33</v>
      </c>
      <c r="AJ3" s="2" t="s">
        <v>34</v>
      </c>
      <c r="AK3" s="2" t="s">
        <v>30</v>
      </c>
      <c r="AL3" s="2" t="s">
        <v>35</v>
      </c>
      <c r="AM3" s="2" t="s">
        <v>36</v>
      </c>
      <c r="AN3" s="2">
        <v>0</v>
      </c>
      <c r="AO3" s="2">
        <v>1</v>
      </c>
      <c r="AP3" s="2">
        <v>0</v>
      </c>
    </row>
    <row r="4" spans="1:42">
      <c r="A4" s="1" t="s">
        <v>37</v>
      </c>
      <c r="B4" s="1" t="s">
        <v>38</v>
      </c>
      <c r="C4" s="1" t="s">
        <v>39</v>
      </c>
      <c r="D4" s="1">
        <v>22</v>
      </c>
      <c r="E4" s="1" t="s">
        <v>40</v>
      </c>
      <c r="F4" s="1" t="s">
        <v>41</v>
      </c>
      <c r="G4" s="1">
        <v>9354177310</v>
      </c>
      <c r="H4" s="2" t="s">
        <v>23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 t="s">
        <v>42</v>
      </c>
      <c r="U4" s="1" t="s">
        <v>26</v>
      </c>
      <c r="V4" s="1" t="s">
        <v>43</v>
      </c>
      <c r="W4" s="1" t="s">
        <v>44</v>
      </c>
      <c r="X4" s="1"/>
      <c r="Y4" s="1"/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 t="s">
        <v>45</v>
      </c>
      <c r="AF4" s="1" t="s">
        <v>46</v>
      </c>
      <c r="AG4" s="1" t="s">
        <v>47</v>
      </c>
      <c r="AH4" s="1" t="s">
        <v>31</v>
      </c>
      <c r="AI4" s="1" t="s">
        <v>48</v>
      </c>
      <c r="AJ4" s="1" t="s">
        <v>49</v>
      </c>
      <c r="AK4" s="1" t="s">
        <v>50</v>
      </c>
      <c r="AL4" s="1" t="s">
        <v>51</v>
      </c>
      <c r="AM4" s="1" t="s">
        <v>93</v>
      </c>
      <c r="AN4" s="1">
        <v>0</v>
      </c>
      <c r="AO4" s="1">
        <v>1</v>
      </c>
      <c r="AP4" s="1">
        <v>0</v>
      </c>
    </row>
    <row r="5" spans="1:42">
      <c r="A5" s="1" t="s">
        <v>272</v>
      </c>
      <c r="B5" s="1" t="s">
        <v>52</v>
      </c>
      <c r="C5" s="1" t="s">
        <v>39</v>
      </c>
      <c r="D5" s="1">
        <v>21</v>
      </c>
      <c r="E5" s="1" t="s">
        <v>40</v>
      </c>
      <c r="F5" s="1" t="s">
        <v>53</v>
      </c>
      <c r="G5" s="1"/>
      <c r="H5" s="2" t="s">
        <v>23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 t="s">
        <v>54</v>
      </c>
      <c r="U5" s="1" t="s">
        <v>55</v>
      </c>
      <c r="V5" s="1" t="s">
        <v>56</v>
      </c>
      <c r="W5" s="1" t="s">
        <v>57</v>
      </c>
      <c r="X5" s="1" t="s">
        <v>44</v>
      </c>
      <c r="Y5" s="1"/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 t="s">
        <v>58</v>
      </c>
      <c r="AF5" s="1" t="s">
        <v>59</v>
      </c>
      <c r="AG5" s="1" t="s">
        <v>60</v>
      </c>
      <c r="AH5" s="1" t="s">
        <v>33</v>
      </c>
      <c r="AI5" s="1" t="s">
        <v>61</v>
      </c>
      <c r="AJ5" s="1"/>
      <c r="AK5" s="1"/>
      <c r="AL5" s="1"/>
      <c r="AM5" s="1"/>
      <c r="AN5" s="1"/>
      <c r="AO5" s="1"/>
      <c r="AP5" s="1"/>
    </row>
    <row r="6" spans="1:42">
      <c r="A6" s="1" t="s">
        <v>62</v>
      </c>
      <c r="B6" s="1" t="s">
        <v>63</v>
      </c>
      <c r="C6" s="1" t="s">
        <v>20</v>
      </c>
      <c r="D6" s="1">
        <v>24</v>
      </c>
      <c r="E6" s="1" t="s">
        <v>40</v>
      </c>
      <c r="F6" s="1" t="s">
        <v>64</v>
      </c>
      <c r="G6" s="1">
        <v>9753877215</v>
      </c>
      <c r="H6" s="2" t="s">
        <v>23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0</v>
      </c>
      <c r="T6" s="1" t="s">
        <v>65</v>
      </c>
      <c r="U6" s="1" t="s">
        <v>54</v>
      </c>
      <c r="V6" s="1" t="s">
        <v>66</v>
      </c>
      <c r="W6" s="1" t="s">
        <v>44</v>
      </c>
      <c r="X6" s="1" t="s">
        <v>27</v>
      </c>
      <c r="Y6" s="1" t="s">
        <v>67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 t="s">
        <v>58</v>
      </c>
      <c r="AF6" s="1" t="s">
        <v>68</v>
      </c>
      <c r="AG6" s="1" t="s">
        <v>69</v>
      </c>
      <c r="AH6" s="1" t="s">
        <v>33</v>
      </c>
      <c r="AI6" s="1" t="s">
        <v>70</v>
      </c>
      <c r="AJ6" s="1"/>
      <c r="AK6" s="1" t="s">
        <v>71</v>
      </c>
      <c r="AL6" s="1" t="s">
        <v>72</v>
      </c>
      <c r="AM6" s="1" t="s">
        <v>73</v>
      </c>
      <c r="AN6" s="1">
        <v>0</v>
      </c>
      <c r="AO6" s="1">
        <v>1</v>
      </c>
      <c r="AP6" s="1">
        <v>0</v>
      </c>
    </row>
    <row r="7" spans="1:42">
      <c r="A7" s="1" t="s">
        <v>74</v>
      </c>
      <c r="B7" s="1" t="s">
        <v>75</v>
      </c>
      <c r="C7" s="1" t="s">
        <v>39</v>
      </c>
      <c r="D7" s="1">
        <v>28</v>
      </c>
      <c r="E7" s="1" t="s">
        <v>40</v>
      </c>
      <c r="F7" s="1" t="s">
        <v>76</v>
      </c>
      <c r="G7" s="1">
        <v>9268686933</v>
      </c>
      <c r="H7" s="2" t="s">
        <v>23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 t="s">
        <v>42</v>
      </c>
      <c r="U7" s="1" t="s">
        <v>55</v>
      </c>
      <c r="V7" s="1" t="s">
        <v>26</v>
      </c>
      <c r="W7" s="1" t="s">
        <v>77</v>
      </c>
      <c r="X7" s="1" t="s">
        <v>78</v>
      </c>
      <c r="Y7" s="1" t="s">
        <v>79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 t="s">
        <v>58</v>
      </c>
      <c r="AF7" s="1" t="s">
        <v>59</v>
      </c>
      <c r="AG7" s="1" t="s">
        <v>80</v>
      </c>
      <c r="AH7" s="1" t="s">
        <v>33</v>
      </c>
      <c r="AI7" s="1"/>
      <c r="AJ7" s="1"/>
      <c r="AK7" s="1"/>
      <c r="AL7" s="1"/>
      <c r="AM7" s="1"/>
      <c r="AN7" s="1">
        <v>0</v>
      </c>
      <c r="AO7" s="1">
        <v>1</v>
      </c>
      <c r="AP7" s="1">
        <v>0</v>
      </c>
    </row>
    <row r="8" spans="1:42">
      <c r="A8" s="1" t="s">
        <v>81</v>
      </c>
      <c r="B8" s="1" t="s">
        <v>82</v>
      </c>
      <c r="C8" s="1" t="s">
        <v>83</v>
      </c>
      <c r="D8" s="1">
        <v>20</v>
      </c>
      <c r="E8" s="1" t="s">
        <v>21</v>
      </c>
      <c r="F8" s="1" t="s">
        <v>84</v>
      </c>
      <c r="G8" s="1">
        <v>9557493982</v>
      </c>
      <c r="H8" s="2" t="s">
        <v>23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 t="s">
        <v>85</v>
      </c>
      <c r="U8" s="1" t="s">
        <v>86</v>
      </c>
      <c r="V8" s="1" t="s">
        <v>87</v>
      </c>
      <c r="W8" s="1" t="s">
        <v>44</v>
      </c>
      <c r="X8" s="1" t="s">
        <v>67</v>
      </c>
      <c r="Y8" s="1" t="s">
        <v>88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 t="s">
        <v>45</v>
      </c>
      <c r="AF8" s="1" t="s">
        <v>89</v>
      </c>
      <c r="AG8" s="1" t="s">
        <v>90</v>
      </c>
      <c r="AH8" s="1" t="s">
        <v>91</v>
      </c>
      <c r="AI8" s="1" t="s">
        <v>31</v>
      </c>
      <c r="AJ8" s="1"/>
      <c r="AK8" s="1" t="s">
        <v>51</v>
      </c>
      <c r="AL8" s="1" t="s">
        <v>92</v>
      </c>
      <c r="AM8" s="1"/>
      <c r="AN8" s="1">
        <v>0</v>
      </c>
      <c r="AO8" s="1">
        <v>1</v>
      </c>
      <c r="AP8" s="1">
        <v>0</v>
      </c>
    </row>
    <row r="9" spans="1:42" ht="45">
      <c r="A9" s="1" t="s">
        <v>94</v>
      </c>
      <c r="B9" s="1" t="s">
        <v>95</v>
      </c>
      <c r="C9" s="1" t="s">
        <v>96</v>
      </c>
      <c r="D9" s="1">
        <v>20</v>
      </c>
      <c r="E9" s="1" t="s">
        <v>21</v>
      </c>
      <c r="F9" s="1" t="s">
        <v>97</v>
      </c>
      <c r="G9" s="1" t="s">
        <v>98</v>
      </c>
      <c r="H9" s="2" t="s">
        <v>23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 t="s">
        <v>85</v>
      </c>
      <c r="U9" s="1" t="s">
        <v>86</v>
      </c>
      <c r="V9" s="1" t="s">
        <v>78</v>
      </c>
      <c r="W9" s="1" t="s">
        <v>99</v>
      </c>
      <c r="X9" s="1" t="s">
        <v>100</v>
      </c>
      <c r="Y9" s="1" t="s">
        <v>27</v>
      </c>
      <c r="Z9" s="1"/>
      <c r="AA9" s="1"/>
      <c r="AB9" s="1"/>
      <c r="AC9" s="1"/>
      <c r="AD9" s="1"/>
      <c r="AE9" s="1" t="s">
        <v>45</v>
      </c>
      <c r="AF9" s="1" t="s">
        <v>35</v>
      </c>
      <c r="AG9" s="1" t="s">
        <v>90</v>
      </c>
      <c r="AH9" s="1" t="s">
        <v>31</v>
      </c>
      <c r="AI9" s="1" t="s">
        <v>101</v>
      </c>
      <c r="AJ9" s="1" t="s">
        <v>102</v>
      </c>
      <c r="AK9" s="1" t="s">
        <v>51</v>
      </c>
      <c r="AL9" s="7" t="s">
        <v>103</v>
      </c>
      <c r="AM9" s="1"/>
      <c r="AN9" s="1">
        <v>0</v>
      </c>
      <c r="AO9" s="1">
        <v>1</v>
      </c>
      <c r="AP9" s="1">
        <v>0</v>
      </c>
    </row>
    <row r="10" spans="1:42" ht="30">
      <c r="A10" s="1" t="s">
        <v>104</v>
      </c>
      <c r="B10" s="1" t="s">
        <v>105</v>
      </c>
      <c r="C10" s="1" t="s">
        <v>106</v>
      </c>
      <c r="D10" s="1">
        <v>20</v>
      </c>
      <c r="E10" s="1" t="s">
        <v>21</v>
      </c>
      <c r="F10" s="8" t="s">
        <v>107</v>
      </c>
      <c r="G10" s="1">
        <v>9270613374</v>
      </c>
      <c r="H10" s="2" t="s">
        <v>23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 t="s">
        <v>108</v>
      </c>
      <c r="U10" s="1" t="s">
        <v>109</v>
      </c>
      <c r="V10" s="1" t="s">
        <v>73</v>
      </c>
      <c r="W10" s="1" t="s">
        <v>27</v>
      </c>
      <c r="X10" s="1" t="s">
        <v>110</v>
      </c>
      <c r="Y10" s="1" t="s">
        <v>29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 t="s">
        <v>45</v>
      </c>
      <c r="AF10" s="1" t="s">
        <v>111</v>
      </c>
      <c r="AG10" s="1" t="s">
        <v>112</v>
      </c>
      <c r="AH10" s="1" t="s">
        <v>45</v>
      </c>
      <c r="AI10" s="1" t="s">
        <v>31</v>
      </c>
      <c r="AK10" s="1" t="s">
        <v>113</v>
      </c>
      <c r="AL10" s="1" t="s">
        <v>51</v>
      </c>
      <c r="AM10" s="1" t="s">
        <v>114</v>
      </c>
      <c r="AN10" s="1">
        <v>0</v>
      </c>
      <c r="AO10" s="1">
        <v>1</v>
      </c>
      <c r="AP10" s="1">
        <v>0</v>
      </c>
    </row>
    <row r="11" spans="1:42">
      <c r="A11" s="1" t="s">
        <v>115</v>
      </c>
      <c r="B11" s="1" t="s">
        <v>116</v>
      </c>
      <c r="C11" s="1" t="s">
        <v>117</v>
      </c>
      <c r="D11" s="1">
        <v>29</v>
      </c>
      <c r="E11" s="1" t="s">
        <v>21</v>
      </c>
      <c r="F11" s="1" t="s">
        <v>118</v>
      </c>
      <c r="G11" s="1">
        <v>9482395745</v>
      </c>
      <c r="H11" s="2" t="s">
        <v>23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 t="s">
        <v>73</v>
      </c>
      <c r="U11" s="1" t="s">
        <v>119</v>
      </c>
      <c r="V11" s="1"/>
      <c r="W11" s="1" t="s">
        <v>27</v>
      </c>
      <c r="X11" s="1" t="s">
        <v>120</v>
      </c>
      <c r="Y11" s="1" t="s">
        <v>100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 t="s">
        <v>45</v>
      </c>
      <c r="AF11" s="1" t="s">
        <v>111</v>
      </c>
      <c r="AG11" s="1" t="s">
        <v>121</v>
      </c>
      <c r="AH11" s="1" t="s">
        <v>31</v>
      </c>
      <c r="AI11" s="1" t="s">
        <v>122</v>
      </c>
      <c r="AJ11" s="1" t="s">
        <v>123</v>
      </c>
      <c r="AK11" s="1" t="s">
        <v>51</v>
      </c>
      <c r="AL11" s="1" t="s">
        <v>124</v>
      </c>
      <c r="AM11" s="1" t="s">
        <v>114</v>
      </c>
      <c r="AN11" s="1">
        <v>0</v>
      </c>
      <c r="AO11" s="1">
        <v>1</v>
      </c>
      <c r="AP11" s="1">
        <v>0</v>
      </c>
    </row>
    <row r="12" spans="1:42">
      <c r="A12" s="1" t="s">
        <v>125</v>
      </c>
      <c r="B12" s="1" t="s">
        <v>126</v>
      </c>
      <c r="C12" s="1"/>
      <c r="D12" s="1">
        <v>25</v>
      </c>
      <c r="E12" s="1" t="s">
        <v>40</v>
      </c>
      <c r="F12" s="1" t="s">
        <v>41</v>
      </c>
      <c r="G12" s="1">
        <v>9359966741</v>
      </c>
      <c r="H12" s="2" t="s">
        <v>23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 t="s">
        <v>42</v>
      </c>
      <c r="U12" s="1" t="s">
        <v>127</v>
      </c>
      <c r="W12" s="1" t="s">
        <v>29</v>
      </c>
      <c r="X12" s="1" t="s">
        <v>27</v>
      </c>
      <c r="Y12" s="1"/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 t="s">
        <v>102</v>
      </c>
      <c r="AF12" s="1" t="s">
        <v>31</v>
      </c>
      <c r="AG12" s="1" t="s">
        <v>45</v>
      </c>
      <c r="AH12" s="1" t="s">
        <v>123</v>
      </c>
      <c r="AI12" s="1"/>
      <c r="AJ12" s="1"/>
      <c r="AK12" s="1" t="s">
        <v>93</v>
      </c>
      <c r="AL12" s="1"/>
      <c r="AM12" s="1"/>
      <c r="AN12" s="1">
        <v>0</v>
      </c>
      <c r="AO12" s="1">
        <v>1</v>
      </c>
      <c r="AP12" s="1">
        <v>0</v>
      </c>
    </row>
    <row r="13" spans="1:42">
      <c r="A13" s="9" t="s">
        <v>128</v>
      </c>
      <c r="B13" s="1" t="s">
        <v>129</v>
      </c>
      <c r="C13" s="1" t="s">
        <v>130</v>
      </c>
      <c r="D13" s="1">
        <v>20</v>
      </c>
      <c r="E13" s="1" t="s">
        <v>40</v>
      </c>
      <c r="F13" s="1" t="s">
        <v>131</v>
      </c>
      <c r="G13" s="1">
        <v>9068645612</v>
      </c>
      <c r="H13" s="2" t="s">
        <v>23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1" t="s">
        <v>42</v>
      </c>
      <c r="U13" s="1" t="s">
        <v>132</v>
      </c>
      <c r="V13" s="1" t="s">
        <v>133</v>
      </c>
      <c r="W13" s="1" t="s">
        <v>134</v>
      </c>
      <c r="X13" s="1" t="s">
        <v>27</v>
      </c>
      <c r="Y13" s="1" t="s">
        <v>135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 t="s">
        <v>136</v>
      </c>
      <c r="AF13" s="1" t="s">
        <v>45</v>
      </c>
      <c r="AG13" s="1" t="s">
        <v>90</v>
      </c>
      <c r="AH13" s="1" t="s">
        <v>31</v>
      </c>
      <c r="AI13" s="1" t="s">
        <v>101</v>
      </c>
      <c r="AJ13" s="1" t="s">
        <v>89</v>
      </c>
      <c r="AK13" s="1" t="s">
        <v>93</v>
      </c>
      <c r="AL13" s="1" t="s">
        <v>91</v>
      </c>
      <c r="AM13" s="1" t="s">
        <v>137</v>
      </c>
      <c r="AN13" s="1">
        <v>0</v>
      </c>
      <c r="AO13" s="1">
        <v>1</v>
      </c>
      <c r="AP13" s="1">
        <v>0</v>
      </c>
    </row>
    <row r="14" spans="1:42">
      <c r="A14" s="1"/>
      <c r="B14" s="1" t="s">
        <v>138</v>
      </c>
      <c r="C14" s="1"/>
      <c r="D14" s="1">
        <v>23</v>
      </c>
      <c r="E14" s="1" t="s">
        <v>21</v>
      </c>
      <c r="F14" s="1" t="s">
        <v>131</v>
      </c>
      <c r="G14" s="1"/>
      <c r="H14" s="2" t="s">
        <v>23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0</v>
      </c>
      <c r="T14" s="1" t="s">
        <v>35</v>
      </c>
      <c r="U14" s="1" t="s">
        <v>139</v>
      </c>
      <c r="V14" s="1"/>
      <c r="W14" s="1" t="s">
        <v>100</v>
      </c>
      <c r="X14" s="1" t="s">
        <v>27</v>
      </c>
      <c r="Y14" s="1"/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/>
      <c r="AF14" s="1"/>
      <c r="AG14" s="1"/>
      <c r="AH14" s="1" t="s">
        <v>33</v>
      </c>
      <c r="AI14" s="1"/>
      <c r="AJ14" s="1"/>
      <c r="AK14" s="1"/>
      <c r="AL14" s="1"/>
      <c r="AM14" s="1"/>
      <c r="AN14" s="1">
        <v>0</v>
      </c>
      <c r="AO14" s="1">
        <v>1</v>
      </c>
      <c r="AP14" s="1">
        <v>0</v>
      </c>
    </row>
    <row r="15" spans="1:42">
      <c r="A15" s="1" t="s">
        <v>140</v>
      </c>
      <c r="B15" s="1" t="s">
        <v>141</v>
      </c>
      <c r="C15" s="1" t="s">
        <v>142</v>
      </c>
      <c r="D15" s="1">
        <v>25</v>
      </c>
      <c r="E15" s="1" t="s">
        <v>40</v>
      </c>
      <c r="F15" s="1" t="s">
        <v>41</v>
      </c>
      <c r="G15" s="1">
        <v>9756605348</v>
      </c>
      <c r="H15" s="2" t="s">
        <v>23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 t="s">
        <v>143</v>
      </c>
      <c r="U15" s="1" t="s">
        <v>119</v>
      </c>
      <c r="V15" s="1" t="s">
        <v>144</v>
      </c>
      <c r="W15" s="1" t="s">
        <v>145</v>
      </c>
      <c r="X15" s="1" t="s">
        <v>27</v>
      </c>
      <c r="Y15" s="1" t="s">
        <v>88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 t="s">
        <v>136</v>
      </c>
      <c r="AF15" s="1" t="s">
        <v>45</v>
      </c>
      <c r="AG15" s="1" t="s">
        <v>31</v>
      </c>
      <c r="AH15" s="1" t="s">
        <v>33</v>
      </c>
      <c r="AI15" s="1" t="s">
        <v>146</v>
      </c>
      <c r="AJ15" s="1" t="s">
        <v>45</v>
      </c>
      <c r="AK15" s="1" t="s">
        <v>147</v>
      </c>
      <c r="AL15" s="1" t="s">
        <v>143</v>
      </c>
      <c r="AM15" s="1"/>
      <c r="AN15" s="1">
        <v>0</v>
      </c>
      <c r="AO15" s="1">
        <v>1</v>
      </c>
      <c r="AP15" s="1">
        <v>0</v>
      </c>
    </row>
    <row r="16" spans="1:42">
      <c r="A16" s="1" t="s">
        <v>148</v>
      </c>
      <c r="B16" s="1" t="s">
        <v>149</v>
      </c>
      <c r="C16" s="1" t="s">
        <v>83</v>
      </c>
      <c r="D16" s="1">
        <v>22</v>
      </c>
      <c r="E16" s="1" t="s">
        <v>21</v>
      </c>
      <c r="F16" s="1" t="s">
        <v>41</v>
      </c>
      <c r="G16" s="1">
        <v>9061063985</v>
      </c>
      <c r="H16" s="2" t="s">
        <v>23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 t="s">
        <v>73</v>
      </c>
      <c r="U16" s="1" t="s">
        <v>150</v>
      </c>
      <c r="V16" s="1"/>
      <c r="W16" s="1" t="s">
        <v>151</v>
      </c>
      <c r="X16" s="1" t="s">
        <v>27</v>
      </c>
      <c r="Y16" s="1" t="s">
        <v>152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 t="s">
        <v>136</v>
      </c>
      <c r="AF16" s="1" t="s">
        <v>31</v>
      </c>
      <c r="AG16" s="1" t="s">
        <v>153</v>
      </c>
      <c r="AH16" s="1" t="s">
        <v>154</v>
      </c>
      <c r="AI16" s="1" t="s">
        <v>32</v>
      </c>
      <c r="AJ16" s="1" t="s">
        <v>153</v>
      </c>
      <c r="AK16" s="1" t="s">
        <v>147</v>
      </c>
      <c r="AL16" s="1" t="s">
        <v>45</v>
      </c>
      <c r="AM16" s="1" t="s">
        <v>155</v>
      </c>
      <c r="AN16" s="1">
        <v>0</v>
      </c>
      <c r="AO16" s="1">
        <v>1</v>
      </c>
      <c r="AP16" s="1">
        <v>0</v>
      </c>
    </row>
    <row r="17" spans="1:42">
      <c r="A17" s="1" t="s">
        <v>156</v>
      </c>
      <c r="B17" s="1" t="s">
        <v>157</v>
      </c>
      <c r="C17" s="1" t="s">
        <v>158</v>
      </c>
      <c r="D17" s="1">
        <v>25</v>
      </c>
      <c r="E17" s="1" t="s">
        <v>21</v>
      </c>
      <c r="F17" s="1" t="s">
        <v>41</v>
      </c>
      <c r="G17" s="1">
        <v>9776033066</v>
      </c>
      <c r="H17" s="2" t="s">
        <v>23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 t="s">
        <v>73</v>
      </c>
      <c r="U17" s="1" t="s">
        <v>159</v>
      </c>
      <c r="V17" s="1" t="s">
        <v>26</v>
      </c>
      <c r="W17" s="1" t="s">
        <v>160</v>
      </c>
      <c r="X17" s="1" t="s">
        <v>100</v>
      </c>
      <c r="Y17" s="1" t="s">
        <v>27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 t="s">
        <v>30</v>
      </c>
      <c r="AF17" s="1" t="s">
        <v>102</v>
      </c>
      <c r="AG17" s="1" t="s">
        <v>31</v>
      </c>
      <c r="AH17" s="1" t="s">
        <v>33</v>
      </c>
      <c r="AI17" s="1" t="s">
        <v>35</v>
      </c>
      <c r="AJ17" s="1" t="s">
        <v>161</v>
      </c>
      <c r="AK17" s="1" t="s">
        <v>147</v>
      </c>
      <c r="AL17" s="1" t="s">
        <v>35</v>
      </c>
      <c r="AM17" s="1" t="s">
        <v>155</v>
      </c>
      <c r="AN17" s="1">
        <v>0</v>
      </c>
      <c r="AO17" s="1">
        <v>1</v>
      </c>
      <c r="AP17" s="1">
        <v>0</v>
      </c>
    </row>
    <row r="18" spans="1:42">
      <c r="A18" s="1" t="s">
        <v>162</v>
      </c>
      <c r="B18" s="1" t="s">
        <v>163</v>
      </c>
      <c r="C18" s="1" t="s">
        <v>164</v>
      </c>
      <c r="D18" s="1">
        <v>26</v>
      </c>
      <c r="E18" s="1" t="s">
        <v>21</v>
      </c>
      <c r="F18" s="1" t="s">
        <v>22</v>
      </c>
      <c r="G18" s="1">
        <v>9757550880</v>
      </c>
      <c r="H18" s="2" t="s">
        <v>23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1</v>
      </c>
      <c r="S18" s="1">
        <v>1</v>
      </c>
      <c r="T18" s="1" t="s">
        <v>73</v>
      </c>
      <c r="U18" s="1" t="s">
        <v>119</v>
      </c>
      <c r="V18" s="1" t="s">
        <v>165</v>
      </c>
      <c r="W18" s="1" t="s">
        <v>166</v>
      </c>
      <c r="X18" s="1" t="s">
        <v>167</v>
      </c>
      <c r="Y18" s="1" t="s">
        <v>27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 t="s">
        <v>45</v>
      </c>
      <c r="AF18" s="1" t="s">
        <v>31</v>
      </c>
      <c r="AG18" s="1" t="s">
        <v>168</v>
      </c>
      <c r="AH18" s="1" t="s">
        <v>31</v>
      </c>
      <c r="AI18" s="1" t="s">
        <v>136</v>
      </c>
      <c r="AJ18" s="1"/>
      <c r="AK18" s="1" t="s">
        <v>147</v>
      </c>
      <c r="AL18" s="1" t="s">
        <v>35</v>
      </c>
      <c r="AM18" s="1" t="s">
        <v>155</v>
      </c>
      <c r="AN18" s="1">
        <v>0</v>
      </c>
      <c r="AO18" s="1">
        <v>1</v>
      </c>
      <c r="AP18" s="1">
        <v>0</v>
      </c>
    </row>
    <row r="19" spans="1:42">
      <c r="A19" s="1" t="s">
        <v>169</v>
      </c>
      <c r="B19" s="1" t="s">
        <v>170</v>
      </c>
      <c r="C19" s="1" t="s">
        <v>20</v>
      </c>
      <c r="D19" s="1">
        <v>23</v>
      </c>
      <c r="E19" s="1" t="s">
        <v>21</v>
      </c>
      <c r="F19" s="1" t="s">
        <v>22</v>
      </c>
      <c r="G19" s="1">
        <v>9168964427</v>
      </c>
      <c r="H19" s="2" t="s">
        <v>23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 t="s">
        <v>119</v>
      </c>
      <c r="U19" s="1" t="s">
        <v>171</v>
      </c>
      <c r="V19" s="1" t="s">
        <v>73</v>
      </c>
      <c r="W19" s="1" t="s">
        <v>172</v>
      </c>
      <c r="X19" s="1" t="s">
        <v>173</v>
      </c>
      <c r="Y19" s="1" t="s">
        <v>174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 t="s">
        <v>30</v>
      </c>
      <c r="AF19" s="1" t="s">
        <v>137</v>
      </c>
      <c r="AG19" s="1" t="s">
        <v>35</v>
      </c>
      <c r="AH19" s="1" t="s">
        <v>154</v>
      </c>
      <c r="AI19" s="1" t="s">
        <v>175</v>
      </c>
      <c r="AJ19" s="1"/>
      <c r="AK19" s="1" t="s">
        <v>123</v>
      </c>
      <c r="AL19" s="1" t="s">
        <v>45</v>
      </c>
      <c r="AM19" s="1" t="s">
        <v>35</v>
      </c>
      <c r="AN19" s="1">
        <v>0</v>
      </c>
      <c r="AO19" s="1">
        <v>1</v>
      </c>
      <c r="AP19" s="1">
        <v>0</v>
      </c>
    </row>
    <row r="20" spans="1:42">
      <c r="A20" s="1" t="s">
        <v>176</v>
      </c>
      <c r="B20" s="1" t="s">
        <v>177</v>
      </c>
      <c r="C20" s="1" t="s">
        <v>20</v>
      </c>
      <c r="D20" s="1">
        <v>24</v>
      </c>
      <c r="E20" s="1" t="s">
        <v>21</v>
      </c>
      <c r="F20" s="1" t="s">
        <v>178</v>
      </c>
      <c r="G20" s="1" t="s">
        <v>179</v>
      </c>
      <c r="H20" s="2" t="s">
        <v>23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1</v>
      </c>
      <c r="S20" s="1">
        <v>0</v>
      </c>
      <c r="T20" s="1" t="s">
        <v>119</v>
      </c>
      <c r="U20" s="1" t="s">
        <v>180</v>
      </c>
      <c r="V20" s="1" t="s">
        <v>73</v>
      </c>
      <c r="W20" s="1" t="s">
        <v>151</v>
      </c>
      <c r="X20" s="1" t="s">
        <v>181</v>
      </c>
      <c r="Y20" s="1" t="s">
        <v>182</v>
      </c>
      <c r="Z20" s="1">
        <v>0</v>
      </c>
      <c r="AA20" s="1">
        <v>0</v>
      </c>
      <c r="AB20" s="1">
        <v>1</v>
      </c>
      <c r="AC20" s="1">
        <v>0</v>
      </c>
      <c r="AD20" s="1">
        <v>1</v>
      </c>
      <c r="AE20" s="1" t="s">
        <v>111</v>
      </c>
      <c r="AF20" s="1" t="s">
        <v>183</v>
      </c>
      <c r="AG20" s="1" t="s">
        <v>45</v>
      </c>
      <c r="AH20" s="1" t="s">
        <v>184</v>
      </c>
      <c r="AI20" s="1" t="s">
        <v>45</v>
      </c>
      <c r="AJ20" s="1" t="s">
        <v>31</v>
      </c>
      <c r="AK20" s="1" t="s">
        <v>147</v>
      </c>
      <c r="AL20" s="1" t="s">
        <v>45</v>
      </c>
      <c r="AM20" s="1" t="s">
        <v>185</v>
      </c>
      <c r="AN20" s="1">
        <v>0</v>
      </c>
      <c r="AO20" s="1">
        <v>1</v>
      </c>
      <c r="AP20" s="1">
        <v>0</v>
      </c>
    </row>
    <row r="21" spans="1:42">
      <c r="A21" s="1" t="s">
        <v>186</v>
      </c>
      <c r="B21" s="1" t="s">
        <v>187</v>
      </c>
      <c r="C21" s="1" t="s">
        <v>188</v>
      </c>
      <c r="D21" s="1">
        <v>21</v>
      </c>
      <c r="E21" s="1" t="s">
        <v>21</v>
      </c>
      <c r="F21" s="1" t="s">
        <v>41</v>
      </c>
      <c r="G21" s="1">
        <v>9753240982</v>
      </c>
      <c r="H21" s="1" t="s">
        <v>23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 t="s">
        <v>25</v>
      </c>
      <c r="U21" s="1" t="s">
        <v>26</v>
      </c>
      <c r="V21" s="1"/>
      <c r="W21" s="1" t="s">
        <v>27</v>
      </c>
      <c r="X21" s="1"/>
      <c r="Y21" s="1"/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 t="s">
        <v>35</v>
      </c>
      <c r="AF21" s="1"/>
      <c r="AG21" s="1"/>
      <c r="AH21" s="1" t="s">
        <v>31</v>
      </c>
      <c r="AI21" s="1" t="s">
        <v>189</v>
      </c>
      <c r="AJ21" s="1" t="s">
        <v>168</v>
      </c>
      <c r="AK21" s="1" t="s">
        <v>168</v>
      </c>
      <c r="AL21" s="1" t="s">
        <v>31</v>
      </c>
      <c r="AM21" s="1"/>
      <c r="AN21" s="1">
        <v>0</v>
      </c>
      <c r="AO21" s="1">
        <v>1</v>
      </c>
      <c r="AP21" s="1">
        <v>0</v>
      </c>
    </row>
    <row r="22" spans="1:4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2">
      <c r="A23" s="11" t="s">
        <v>190</v>
      </c>
      <c r="B23" s="10"/>
      <c r="C23" s="10"/>
      <c r="D23" s="10"/>
      <c r="E23" s="10"/>
      <c r="F23" s="10"/>
      <c r="G23" s="10"/>
      <c r="H23" s="10"/>
      <c r="I23" s="12">
        <f>SUM(I3:I21,I26:I50)</f>
        <v>17</v>
      </c>
      <c r="J23" s="12">
        <f>SUM(J3:J21,J26:J50)</f>
        <v>14</v>
      </c>
      <c r="K23" s="12">
        <f>SUM(K3:K21,K26:K50)</f>
        <v>9</v>
      </c>
      <c r="L23" s="12">
        <f>SUM(L3:L21,L26:L50)</f>
        <v>0</v>
      </c>
      <c r="M23" s="13">
        <f>SUM(M3:M21,M26:M50)</f>
        <v>10</v>
      </c>
      <c r="N23" s="13">
        <f>SUM(N3:N21,N26:N50)</f>
        <v>10</v>
      </c>
      <c r="O23" s="13">
        <f>SUM(O3:O21,O26:O50)</f>
        <v>31</v>
      </c>
      <c r="P23" s="13">
        <f>SUM(P3:P21,P26:P50)</f>
        <v>3</v>
      </c>
      <c r="Q23" s="13">
        <f>SUM(Q3:Q21,Q26:Q50)</f>
        <v>8</v>
      </c>
      <c r="R23" s="13">
        <f>SUM(R3:R21,R26:R50)</f>
        <v>21</v>
      </c>
      <c r="S23" s="13">
        <f>SUM(S3:S21,S26:S50)</f>
        <v>19</v>
      </c>
      <c r="T23" s="10"/>
      <c r="U23" s="10"/>
      <c r="V23" s="10"/>
      <c r="W23" s="10"/>
      <c r="X23" s="10"/>
      <c r="Y23" s="10"/>
      <c r="Z23" s="12">
        <f>SUM(Z3:Z21,Z26:Z27:Z57)</f>
        <v>7</v>
      </c>
      <c r="AA23" s="12">
        <f>SUM(AA3:AA21,AA26:AA57)</f>
        <v>1</v>
      </c>
      <c r="AB23" s="12">
        <f>SUM(AB3:AB21,AB26:AB57)</f>
        <v>9</v>
      </c>
      <c r="AC23" s="12">
        <f>SUM(AC3:AC21,AC26:AC57)</f>
        <v>22</v>
      </c>
      <c r="AD23" s="13">
        <f>SUM(AD3:AD21,AD26:AD57)</f>
        <v>4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2">
        <f>SUM(AN3:AN21)</f>
        <v>0</v>
      </c>
      <c r="AO23" s="12">
        <f>SUM(AO3:AO21)</f>
        <v>18</v>
      </c>
      <c r="AP23" s="12">
        <f>SUM(AP3:AP21)</f>
        <v>0</v>
      </c>
    </row>
    <row r="24" spans="1:4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6" spans="1:42">
      <c r="A26" s="1" t="s">
        <v>199</v>
      </c>
      <c r="B26" s="1" t="s">
        <v>200</v>
      </c>
      <c r="C26" s="1" t="s">
        <v>201</v>
      </c>
      <c r="D26" s="1">
        <v>23</v>
      </c>
      <c r="E26" s="1" t="s">
        <v>21</v>
      </c>
      <c r="F26" s="1" t="s">
        <v>41</v>
      </c>
      <c r="G26" s="1">
        <v>9362171759</v>
      </c>
      <c r="H26" s="1" t="s">
        <v>198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/>
      <c r="U26" s="1"/>
      <c r="V26" s="1"/>
      <c r="W26" s="1" t="s">
        <v>27</v>
      </c>
      <c r="X26" s="1" t="s">
        <v>202</v>
      </c>
      <c r="Y26" s="1" t="s">
        <v>203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 t="s">
        <v>102</v>
      </c>
      <c r="AF26" s="1"/>
      <c r="AG26" s="1"/>
      <c r="AH26" s="1" t="s">
        <v>35</v>
      </c>
      <c r="AI26" s="1" t="s">
        <v>31</v>
      </c>
      <c r="AJ26" s="1" t="s">
        <v>136</v>
      </c>
      <c r="AK26" s="1" t="s">
        <v>35</v>
      </c>
      <c r="AL26" s="1" t="s">
        <v>204</v>
      </c>
      <c r="AM26" s="1"/>
      <c r="AN26" s="1">
        <v>0</v>
      </c>
      <c r="AO26" s="1">
        <v>1</v>
      </c>
      <c r="AP26" s="1">
        <v>0</v>
      </c>
    </row>
    <row r="27" spans="1:42">
      <c r="A27" s="1" t="s">
        <v>205</v>
      </c>
      <c r="B27" s="1" t="s">
        <v>206</v>
      </c>
      <c r="C27" s="1"/>
      <c r="D27" s="1">
        <v>31</v>
      </c>
      <c r="E27" s="1" t="s">
        <v>21</v>
      </c>
      <c r="F27" s="1" t="s">
        <v>207</v>
      </c>
      <c r="G27" s="1"/>
      <c r="H27" s="1" t="s">
        <v>198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 t="s">
        <v>35</v>
      </c>
      <c r="U27" s="1"/>
      <c r="V27" s="1"/>
      <c r="W27" s="1" t="s">
        <v>208</v>
      </c>
      <c r="X27" s="1" t="s">
        <v>209</v>
      </c>
      <c r="Y27" s="1" t="s">
        <v>57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 t="s">
        <v>35</v>
      </c>
      <c r="AF27" s="1" t="s">
        <v>210</v>
      </c>
      <c r="AG27" s="1"/>
      <c r="AH27" s="1" t="s">
        <v>32</v>
      </c>
      <c r="AI27" s="1"/>
      <c r="AJ27" s="1"/>
      <c r="AK27" s="1" t="s">
        <v>211</v>
      </c>
      <c r="AL27" s="1"/>
      <c r="AM27" s="1"/>
      <c r="AN27" s="1">
        <v>0</v>
      </c>
      <c r="AO27" s="1">
        <v>1</v>
      </c>
      <c r="AP27" s="1">
        <v>0</v>
      </c>
    </row>
    <row r="28" spans="1:42">
      <c r="A28" s="1" t="s">
        <v>212</v>
      </c>
      <c r="B28" s="1" t="s">
        <v>213</v>
      </c>
      <c r="C28" s="1"/>
      <c r="D28" s="1">
        <v>31</v>
      </c>
      <c r="E28" s="1" t="s">
        <v>21</v>
      </c>
      <c r="F28" s="1" t="s">
        <v>207</v>
      </c>
      <c r="G28" s="1">
        <v>9494322282</v>
      </c>
      <c r="H28" s="1" t="s">
        <v>198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 t="s">
        <v>214</v>
      </c>
      <c r="U28" s="1" t="s">
        <v>73</v>
      </c>
      <c r="V28" s="1" t="s">
        <v>215</v>
      </c>
      <c r="W28" s="1" t="s">
        <v>216</v>
      </c>
      <c r="X28" s="1" t="s">
        <v>217</v>
      </c>
      <c r="Y28" s="1" t="s">
        <v>88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 t="s">
        <v>218</v>
      </c>
      <c r="AF28" s="1" t="s">
        <v>219</v>
      </c>
      <c r="AG28" s="1" t="s">
        <v>102</v>
      </c>
      <c r="AH28" s="1" t="s">
        <v>220</v>
      </c>
      <c r="AI28" s="1" t="s">
        <v>221</v>
      </c>
      <c r="AJ28" s="1" t="s">
        <v>222</v>
      </c>
      <c r="AK28" s="1" t="s">
        <v>223</v>
      </c>
      <c r="AL28" s="1" t="s">
        <v>92</v>
      </c>
      <c r="AM28" s="1" t="s">
        <v>35</v>
      </c>
      <c r="AN28" s="1">
        <v>0</v>
      </c>
      <c r="AO28" s="1">
        <v>1</v>
      </c>
      <c r="AP28" s="1">
        <v>0</v>
      </c>
    </row>
    <row r="29" spans="1:42">
      <c r="A29" s="1" t="s">
        <v>224</v>
      </c>
      <c r="B29" s="1" t="s">
        <v>225</v>
      </c>
      <c r="C29" s="1" t="s">
        <v>226</v>
      </c>
      <c r="D29" s="1">
        <v>31</v>
      </c>
      <c r="E29" s="1" t="s">
        <v>21</v>
      </c>
      <c r="F29" s="1" t="s">
        <v>41</v>
      </c>
      <c r="G29" s="1">
        <v>9367786086</v>
      </c>
      <c r="H29" s="1" t="s">
        <v>198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/>
      <c r="U29" s="1"/>
      <c r="V29" s="1"/>
      <c r="W29" s="1" t="s">
        <v>35</v>
      </c>
      <c r="X29" s="1"/>
      <c r="Y29" s="1"/>
      <c r="Z29" s="1"/>
      <c r="AA29" s="1"/>
      <c r="AB29" s="1"/>
      <c r="AC29" s="1"/>
      <c r="AD29" s="1"/>
      <c r="AE29" s="1" t="s">
        <v>227</v>
      </c>
      <c r="AF29" s="1" t="s">
        <v>228</v>
      </c>
      <c r="AG29" s="1" t="s">
        <v>229</v>
      </c>
      <c r="AH29" s="1" t="s">
        <v>230</v>
      </c>
      <c r="AI29" s="1"/>
      <c r="AJ29" s="1"/>
      <c r="AK29" s="1" t="s">
        <v>231</v>
      </c>
      <c r="AL29" s="1"/>
      <c r="AM29" s="1"/>
      <c r="AN29" s="1">
        <v>0</v>
      </c>
      <c r="AO29" s="1">
        <v>1</v>
      </c>
      <c r="AP29" s="1">
        <v>0</v>
      </c>
    </row>
    <row r="30" spans="1:42" ht="13.5" customHeight="1">
      <c r="A30" s="1" t="s">
        <v>233</v>
      </c>
      <c r="B30" s="1" t="s">
        <v>232</v>
      </c>
      <c r="C30" s="1"/>
      <c r="D30" s="1">
        <v>27</v>
      </c>
      <c r="E30" s="1" t="s">
        <v>21</v>
      </c>
      <c r="F30" s="1" t="s">
        <v>41</v>
      </c>
      <c r="G30" s="1">
        <v>9956805855</v>
      </c>
      <c r="H30" s="1" t="s">
        <v>198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 t="s">
        <v>45</v>
      </c>
      <c r="AF30" s="1" t="s">
        <v>31</v>
      </c>
      <c r="AG30" s="1"/>
      <c r="AH30" s="1" t="s">
        <v>31</v>
      </c>
      <c r="AI30" s="1"/>
      <c r="AJ30" s="1"/>
      <c r="AK30" s="1" t="s">
        <v>234</v>
      </c>
      <c r="AL30" s="1" t="s">
        <v>35</v>
      </c>
      <c r="AM30" s="1"/>
      <c r="AN30" s="1">
        <v>0</v>
      </c>
      <c r="AO30" s="1">
        <v>1</v>
      </c>
      <c r="AP30" s="1">
        <v>0</v>
      </c>
    </row>
    <row r="31" spans="1:42">
      <c r="A31" s="1" t="s">
        <v>140</v>
      </c>
      <c r="B31" s="1" t="s">
        <v>235</v>
      </c>
      <c r="C31" s="1" t="s">
        <v>39</v>
      </c>
      <c r="D31" s="1">
        <v>21</v>
      </c>
      <c r="E31" s="1" t="s">
        <v>21</v>
      </c>
      <c r="F31" s="1" t="s">
        <v>41</v>
      </c>
      <c r="G31" s="1">
        <v>9061226181</v>
      </c>
      <c r="H31" s="1" t="s">
        <v>198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 t="s">
        <v>145</v>
      </c>
      <c r="U31" s="1" t="s">
        <v>25</v>
      </c>
      <c r="V31" s="1"/>
      <c r="W31" s="1" t="s">
        <v>27</v>
      </c>
      <c r="X31" s="1" t="s">
        <v>203</v>
      </c>
      <c r="Y31" s="1" t="s">
        <v>202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 t="s">
        <v>136</v>
      </c>
      <c r="AF31" s="1" t="s">
        <v>31</v>
      </c>
      <c r="AG31" s="1" t="s">
        <v>168</v>
      </c>
      <c r="AH31" s="1" t="s">
        <v>35</v>
      </c>
      <c r="AI31" s="1" t="s">
        <v>236</v>
      </c>
      <c r="AJ31" s="1" t="s">
        <v>237</v>
      </c>
      <c r="AK31" s="1" t="s">
        <v>238</v>
      </c>
      <c r="AL31" s="1"/>
      <c r="AM31" s="1"/>
      <c r="AN31" s="1">
        <v>0</v>
      </c>
      <c r="AO31" s="1">
        <v>1</v>
      </c>
      <c r="AP31" s="1">
        <v>0</v>
      </c>
    </row>
    <row r="32" spans="1:42">
      <c r="A32" s="1" t="s">
        <v>239</v>
      </c>
      <c r="B32" s="1" t="s">
        <v>240</v>
      </c>
      <c r="C32" s="1" t="s">
        <v>142</v>
      </c>
      <c r="D32" s="1">
        <v>26</v>
      </c>
      <c r="E32" s="1" t="s">
        <v>21</v>
      </c>
      <c r="F32" s="1" t="s">
        <v>241</v>
      </c>
      <c r="G32" s="1">
        <v>9367545338</v>
      </c>
      <c r="H32" s="1" t="s">
        <v>198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 t="s">
        <v>242</v>
      </c>
      <c r="U32" s="1" t="s">
        <v>43</v>
      </c>
      <c r="V32" s="1" t="s">
        <v>26</v>
      </c>
      <c r="W32" s="1" t="s">
        <v>243</v>
      </c>
      <c r="X32" s="1" t="s">
        <v>209</v>
      </c>
      <c r="Y32" s="1" t="s">
        <v>244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 t="s">
        <v>245</v>
      </c>
      <c r="AF32" s="1" t="s">
        <v>45</v>
      </c>
      <c r="AG32" s="1" t="s">
        <v>246</v>
      </c>
      <c r="AH32" s="1" t="s">
        <v>247</v>
      </c>
      <c r="AI32" s="1" t="s">
        <v>31</v>
      </c>
      <c r="AJ32" s="1" t="s">
        <v>221</v>
      </c>
      <c r="AK32" s="1" t="s">
        <v>35</v>
      </c>
      <c r="AL32" s="1" t="s">
        <v>248</v>
      </c>
      <c r="AM32" s="1" t="s">
        <v>137</v>
      </c>
      <c r="AN32" s="1">
        <v>0</v>
      </c>
      <c r="AO32" s="1">
        <v>1</v>
      </c>
      <c r="AP32" s="1">
        <v>0</v>
      </c>
    </row>
    <row r="33" spans="1:42">
      <c r="A33" s="1" t="s">
        <v>249</v>
      </c>
      <c r="B33" s="1" t="s">
        <v>250</v>
      </c>
      <c r="C33" s="1" t="s">
        <v>20</v>
      </c>
      <c r="D33" s="1">
        <v>27</v>
      </c>
      <c r="E33" s="1" t="s">
        <v>21</v>
      </c>
      <c r="F33" s="1" t="s">
        <v>241</v>
      </c>
      <c r="G33" s="1">
        <v>9368354509</v>
      </c>
      <c r="H33" s="1" t="s">
        <v>198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1">
        <v>1</v>
      </c>
      <c r="S33" s="1">
        <v>0</v>
      </c>
      <c r="T33" s="1" t="s">
        <v>78</v>
      </c>
      <c r="U33" s="1" t="s">
        <v>66</v>
      </c>
      <c r="V33" s="1" t="s">
        <v>251</v>
      </c>
      <c r="W33" s="1" t="s">
        <v>173</v>
      </c>
      <c r="X33" s="1" t="s">
        <v>252</v>
      </c>
      <c r="Y33" s="1"/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 t="s">
        <v>253</v>
      </c>
      <c r="AF33" s="1" t="s">
        <v>31</v>
      </c>
      <c r="AG33" s="1" t="s">
        <v>45</v>
      </c>
      <c r="AH33" s="1" t="s">
        <v>31</v>
      </c>
      <c r="AI33" s="1" t="s">
        <v>221</v>
      </c>
      <c r="AJ33" s="1" t="s">
        <v>254</v>
      </c>
      <c r="AK33" s="1" t="s">
        <v>35</v>
      </c>
      <c r="AL33" s="1" t="s">
        <v>221</v>
      </c>
      <c r="AM33" s="1" t="s">
        <v>253</v>
      </c>
      <c r="AN33" s="1">
        <v>0</v>
      </c>
      <c r="AO33" s="1">
        <v>1</v>
      </c>
      <c r="AP33" s="1">
        <v>0</v>
      </c>
    </row>
    <row r="34" spans="1:42">
      <c r="A34" s="1" t="s">
        <v>255</v>
      </c>
      <c r="B34" s="1" t="s">
        <v>256</v>
      </c>
      <c r="C34" s="1" t="s">
        <v>226</v>
      </c>
      <c r="D34" s="1">
        <v>26</v>
      </c>
      <c r="E34" s="1" t="s">
        <v>21</v>
      </c>
      <c r="F34" s="1" t="s">
        <v>41</v>
      </c>
      <c r="G34" s="1">
        <v>9367027160</v>
      </c>
      <c r="H34" s="1" t="s">
        <v>198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 t="s">
        <v>260</v>
      </c>
      <c r="U34" s="1" t="s">
        <v>257</v>
      </c>
      <c r="V34" s="1" t="s">
        <v>78</v>
      </c>
      <c r="W34" s="1" t="s">
        <v>27</v>
      </c>
      <c r="X34" s="1" t="s">
        <v>203</v>
      </c>
      <c r="Y34" s="1"/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 t="s">
        <v>136</v>
      </c>
      <c r="AF34" s="1" t="s">
        <v>45</v>
      </c>
      <c r="AG34" s="1"/>
      <c r="AH34" s="1" t="s">
        <v>31</v>
      </c>
      <c r="AI34" s="1" t="s">
        <v>143</v>
      </c>
      <c r="AJ34" s="1" t="s">
        <v>35</v>
      </c>
      <c r="AK34" s="1" t="s">
        <v>143</v>
      </c>
      <c r="AL34" s="1" t="s">
        <v>90</v>
      </c>
      <c r="AM34" s="1" t="s">
        <v>219</v>
      </c>
      <c r="AN34" s="1">
        <v>0</v>
      </c>
      <c r="AO34" s="1">
        <v>1</v>
      </c>
      <c r="AP34" s="1">
        <v>0</v>
      </c>
    </row>
    <row r="35" spans="1:42">
      <c r="A35" s="1" t="s">
        <v>258</v>
      </c>
      <c r="B35" s="1" t="s">
        <v>259</v>
      </c>
      <c r="C35" s="1" t="s">
        <v>106</v>
      </c>
      <c r="D35" s="1">
        <v>27</v>
      </c>
      <c r="E35" s="1" t="s">
        <v>21</v>
      </c>
      <c r="F35" s="1" t="s">
        <v>41</v>
      </c>
      <c r="G35" s="1"/>
      <c r="H35" s="1" t="s">
        <v>198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1</v>
      </c>
      <c r="S35" s="1">
        <v>0</v>
      </c>
      <c r="T35" s="1" t="s">
        <v>242</v>
      </c>
      <c r="U35" s="1" t="s">
        <v>150</v>
      </c>
      <c r="V35" s="1" t="s">
        <v>260</v>
      </c>
      <c r="W35" s="1" t="s">
        <v>261</v>
      </c>
      <c r="X35" s="1"/>
      <c r="Y35" s="1"/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 t="s">
        <v>45</v>
      </c>
      <c r="AF35" s="1" t="s">
        <v>46</v>
      </c>
      <c r="AG35" s="1" t="s">
        <v>219</v>
      </c>
      <c r="AH35" s="1" t="s">
        <v>31</v>
      </c>
      <c r="AI35" s="1" t="s">
        <v>136</v>
      </c>
      <c r="AK35" s="1" t="s">
        <v>93</v>
      </c>
      <c r="AL35" s="1" t="s">
        <v>260</v>
      </c>
      <c r="AM35" s="1" t="s">
        <v>219</v>
      </c>
      <c r="AN35" s="1">
        <v>0</v>
      </c>
      <c r="AO35" s="1">
        <v>1</v>
      </c>
      <c r="AP35" s="1">
        <v>0</v>
      </c>
    </row>
    <row r="36" spans="1:42">
      <c r="A36" s="1" t="s">
        <v>262</v>
      </c>
      <c r="B36" s="1" t="s">
        <v>263</v>
      </c>
      <c r="C36" s="1" t="s">
        <v>117</v>
      </c>
      <c r="D36" s="1">
        <v>22</v>
      </c>
      <c r="E36" s="1" t="s">
        <v>21</v>
      </c>
      <c r="F36" s="1" t="s">
        <v>264</v>
      </c>
      <c r="G36" s="1" t="s">
        <v>265</v>
      </c>
      <c r="H36" s="1" t="s">
        <v>198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0</v>
      </c>
      <c r="T36" s="1" t="s">
        <v>266</v>
      </c>
      <c r="U36" s="1" t="s">
        <v>267</v>
      </c>
      <c r="V36" s="1"/>
      <c r="W36" s="1" t="s">
        <v>268</v>
      </c>
      <c r="X36" s="1" t="s">
        <v>269</v>
      </c>
      <c r="Y36" s="1"/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 t="s">
        <v>270</v>
      </c>
      <c r="AF36" s="1"/>
      <c r="AG36" s="1"/>
      <c r="AH36" s="1"/>
      <c r="AI36" s="1"/>
      <c r="AJ36" s="1"/>
      <c r="AK36" s="1" t="s">
        <v>90</v>
      </c>
      <c r="AL36" s="1"/>
      <c r="AM36" s="1"/>
      <c r="AN36" s="1">
        <v>0</v>
      </c>
      <c r="AO36" s="1">
        <v>1</v>
      </c>
      <c r="AP36" s="1">
        <v>0</v>
      </c>
    </row>
    <row r="37" spans="1:42">
      <c r="A37" s="1" t="s">
        <v>271</v>
      </c>
      <c r="B37" s="1" t="s">
        <v>273</v>
      </c>
      <c r="C37" s="1" t="s">
        <v>188</v>
      </c>
      <c r="D37" s="1">
        <v>30</v>
      </c>
      <c r="E37" s="1" t="s">
        <v>40</v>
      </c>
      <c r="F37" s="1" t="s">
        <v>41</v>
      </c>
      <c r="G37" s="1">
        <v>9065162513</v>
      </c>
      <c r="H37" s="1" t="s">
        <v>198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 t="s">
        <v>274</v>
      </c>
      <c r="U37" s="1" t="s">
        <v>260</v>
      </c>
      <c r="V37" s="1"/>
      <c r="W37" s="1" t="s">
        <v>275</v>
      </c>
      <c r="X37" s="1" t="s">
        <v>209</v>
      </c>
      <c r="Y37" s="1"/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 t="s">
        <v>276</v>
      </c>
      <c r="AF37" s="1" t="s">
        <v>277</v>
      </c>
      <c r="AG37" s="1"/>
      <c r="AH37" s="1" t="s">
        <v>277</v>
      </c>
      <c r="AI37" s="1" t="s">
        <v>278</v>
      </c>
      <c r="AJ37" s="1"/>
      <c r="AK37" s="1" t="s">
        <v>35</v>
      </c>
      <c r="AL37" s="1" t="s">
        <v>136</v>
      </c>
      <c r="AM37" s="1"/>
      <c r="AN37" s="1">
        <v>0</v>
      </c>
      <c r="AO37" s="1">
        <v>1</v>
      </c>
      <c r="AP37" s="1">
        <v>0</v>
      </c>
    </row>
    <row r="38" spans="1:42">
      <c r="A38" s="1" t="s">
        <v>279</v>
      </c>
      <c r="B38" s="1" t="s">
        <v>280</v>
      </c>
      <c r="C38" s="1"/>
      <c r="D38" s="1">
        <v>27</v>
      </c>
      <c r="E38" s="1" t="s">
        <v>21</v>
      </c>
      <c r="F38" s="1" t="s">
        <v>281</v>
      </c>
      <c r="G38" s="1">
        <v>9354176453</v>
      </c>
      <c r="H38" s="1" t="s">
        <v>198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/>
      <c r="U38" s="1"/>
      <c r="V38" s="1"/>
      <c r="W38" s="1" t="s">
        <v>27</v>
      </c>
      <c r="X38" s="1" t="s">
        <v>282</v>
      </c>
      <c r="Y38" s="1" t="s">
        <v>88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 t="s">
        <v>31</v>
      </c>
      <c r="AF38" s="1" t="s">
        <v>35</v>
      </c>
      <c r="AH38" s="1" t="s">
        <v>31</v>
      </c>
      <c r="AI38" s="1" t="s">
        <v>210</v>
      </c>
      <c r="AJ38" s="1"/>
      <c r="AK38" s="1" t="s">
        <v>27</v>
      </c>
      <c r="AL38" s="1" t="s">
        <v>282</v>
      </c>
      <c r="AM38" s="1" t="s">
        <v>208</v>
      </c>
      <c r="AN38" s="1">
        <v>0</v>
      </c>
      <c r="AO38" s="1">
        <v>1</v>
      </c>
      <c r="AP38" s="1">
        <v>0</v>
      </c>
    </row>
    <row r="39" spans="1:42">
      <c r="A39" s="1" t="s">
        <v>283</v>
      </c>
      <c r="B39" s="1" t="s">
        <v>284</v>
      </c>
      <c r="C39" s="1" t="s">
        <v>285</v>
      </c>
      <c r="D39" s="1">
        <v>25</v>
      </c>
      <c r="E39" s="1" t="s">
        <v>40</v>
      </c>
      <c r="F39" s="1" t="s">
        <v>281</v>
      </c>
      <c r="G39" s="1">
        <v>9263054490</v>
      </c>
      <c r="H39" s="1" t="s">
        <v>198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">
        <v>1</v>
      </c>
      <c r="R39" s="1">
        <v>0</v>
      </c>
      <c r="S39" s="1">
        <v>1</v>
      </c>
      <c r="T39" s="1"/>
      <c r="U39" s="1"/>
      <c r="V39" s="1"/>
      <c r="W39" s="1" t="s">
        <v>27</v>
      </c>
      <c r="X39" s="1" t="s">
        <v>29</v>
      </c>
      <c r="Y39" s="1" t="s">
        <v>286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 t="s">
        <v>31</v>
      </c>
      <c r="AF39" s="1" t="s">
        <v>227</v>
      </c>
      <c r="AG39" s="1" t="s">
        <v>35</v>
      </c>
      <c r="AH39" s="1" t="s">
        <v>31</v>
      </c>
      <c r="AI39" s="1"/>
      <c r="AJ39" s="1"/>
      <c r="AK39" s="1" t="s">
        <v>27</v>
      </c>
      <c r="AL39" s="1" t="s">
        <v>282</v>
      </c>
      <c r="AM39" s="1" t="s">
        <v>29</v>
      </c>
      <c r="AN39" s="1">
        <v>0</v>
      </c>
      <c r="AO39" s="1">
        <v>1</v>
      </c>
      <c r="AP39" s="1">
        <v>0</v>
      </c>
    </row>
    <row r="40" spans="1:42">
      <c r="A40" s="1" t="s">
        <v>287</v>
      </c>
      <c r="B40" s="1" t="s">
        <v>288</v>
      </c>
      <c r="C40" s="1" t="s">
        <v>39</v>
      </c>
      <c r="D40" s="1">
        <v>31</v>
      </c>
      <c r="E40" s="1" t="s">
        <v>40</v>
      </c>
      <c r="F40" s="1" t="s">
        <v>41</v>
      </c>
      <c r="G40" s="1">
        <v>9168303148</v>
      </c>
      <c r="H40" s="1" t="s">
        <v>198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 t="s">
        <v>289</v>
      </c>
      <c r="U40" s="1" t="s">
        <v>290</v>
      </c>
      <c r="V40" s="1"/>
      <c r="W40" s="1" t="s">
        <v>29</v>
      </c>
      <c r="X40" s="1"/>
      <c r="Y40" s="1"/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 t="s">
        <v>45</v>
      </c>
      <c r="AF40" s="1" t="s">
        <v>136</v>
      </c>
      <c r="AG40" s="1"/>
      <c r="AH40" s="1" t="s">
        <v>291</v>
      </c>
      <c r="AI40" s="1"/>
      <c r="AJ40" s="1"/>
      <c r="AK40" s="1" t="s">
        <v>147</v>
      </c>
      <c r="AL40" s="1"/>
      <c r="AM40" s="1"/>
      <c r="AN40" s="1">
        <v>0</v>
      </c>
      <c r="AO40" s="1">
        <v>1</v>
      </c>
      <c r="AP40" s="1">
        <v>0</v>
      </c>
    </row>
    <row r="41" spans="1:42">
      <c r="A41" s="1" t="s">
        <v>292</v>
      </c>
      <c r="B41" s="1" t="s">
        <v>293</v>
      </c>
      <c r="C41" s="1" t="s">
        <v>285</v>
      </c>
      <c r="D41" s="1">
        <v>31</v>
      </c>
      <c r="E41" s="1" t="s">
        <v>21</v>
      </c>
      <c r="F41" s="1" t="s">
        <v>41</v>
      </c>
      <c r="G41" s="1">
        <v>9053256723</v>
      </c>
      <c r="H41" s="1" t="s">
        <v>198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1</v>
      </c>
      <c r="T41" s="1" t="s">
        <v>242</v>
      </c>
      <c r="U41" s="1" t="s">
        <v>26</v>
      </c>
      <c r="V41" s="1" t="s">
        <v>294</v>
      </c>
      <c r="W41" s="1" t="s">
        <v>295</v>
      </c>
      <c r="X41" s="1" t="s">
        <v>209</v>
      </c>
      <c r="Y41" s="1" t="s">
        <v>27</v>
      </c>
      <c r="Z41" s="1">
        <v>0</v>
      </c>
      <c r="AA41" s="1">
        <v>1</v>
      </c>
      <c r="AB41" s="1">
        <v>0</v>
      </c>
      <c r="AC41" s="1">
        <v>1</v>
      </c>
      <c r="AD41" s="1">
        <v>0</v>
      </c>
      <c r="AE41" s="1" t="s">
        <v>219</v>
      </c>
      <c r="AF41" s="1" t="s">
        <v>35</v>
      </c>
      <c r="AG41" s="1" t="s">
        <v>253</v>
      </c>
      <c r="AH41" s="1" t="s">
        <v>219</v>
      </c>
      <c r="AI41" s="1" t="s">
        <v>253</v>
      </c>
      <c r="AJ41" s="1" t="s">
        <v>35</v>
      </c>
      <c r="AK41" s="1" t="s">
        <v>219</v>
      </c>
      <c r="AL41" s="1" t="s">
        <v>296</v>
      </c>
      <c r="AM41" s="1" t="s">
        <v>253</v>
      </c>
      <c r="AN41" s="1">
        <v>0</v>
      </c>
      <c r="AO41" s="1">
        <v>1</v>
      </c>
      <c r="AP41" s="1">
        <v>0</v>
      </c>
    </row>
    <row r="42" spans="1:42" ht="14.25" customHeight="1">
      <c r="A42" s="1" t="s">
        <v>297</v>
      </c>
      <c r="B42" s="1" t="s">
        <v>298</v>
      </c>
      <c r="C42" s="1"/>
      <c r="D42" s="1">
        <v>30</v>
      </c>
      <c r="E42" s="1" t="s">
        <v>21</v>
      </c>
      <c r="F42" s="1" t="s">
        <v>41</v>
      </c>
      <c r="G42" s="1">
        <v>9979155975</v>
      </c>
      <c r="H42" s="1" t="s">
        <v>198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 t="s">
        <v>25</v>
      </c>
      <c r="U42" s="1" t="s">
        <v>26</v>
      </c>
      <c r="V42" s="1" t="s">
        <v>294</v>
      </c>
      <c r="W42" s="1" t="s">
        <v>99</v>
      </c>
      <c r="X42" s="1" t="s">
        <v>209</v>
      </c>
      <c r="Y42" s="1" t="s">
        <v>27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 t="s">
        <v>219</v>
      </c>
      <c r="AF42" s="1" t="s">
        <v>35</v>
      </c>
      <c r="AG42" s="1" t="s">
        <v>253</v>
      </c>
      <c r="AH42" s="1"/>
      <c r="AI42" s="1"/>
      <c r="AJ42" s="1"/>
      <c r="AK42" s="1"/>
      <c r="AL42" s="1"/>
      <c r="AM42" s="1"/>
      <c r="AN42" s="1">
        <v>0</v>
      </c>
      <c r="AO42" s="1">
        <v>1</v>
      </c>
      <c r="AP42" s="1">
        <v>0</v>
      </c>
    </row>
    <row r="43" spans="1:42">
      <c r="A43" s="1" t="s">
        <v>299</v>
      </c>
      <c r="B43" s="1" t="s">
        <v>300</v>
      </c>
      <c r="C43" s="1" t="s">
        <v>106</v>
      </c>
      <c r="D43" s="1"/>
      <c r="E43" s="1" t="s">
        <v>21</v>
      </c>
      <c r="F43" s="1" t="s">
        <v>281</v>
      </c>
      <c r="G43" s="1">
        <v>9757751225</v>
      </c>
      <c r="H43" s="1" t="s">
        <v>198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1</v>
      </c>
      <c r="S43" s="1">
        <v>0</v>
      </c>
      <c r="T43" s="1" t="s">
        <v>301</v>
      </c>
      <c r="U43" s="1" t="s">
        <v>302</v>
      </c>
      <c r="V43" s="1" t="s">
        <v>303</v>
      </c>
      <c r="W43" s="1" t="s">
        <v>261</v>
      </c>
      <c r="X43" s="1" t="s">
        <v>27</v>
      </c>
      <c r="Y43" s="1"/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 t="s">
        <v>136</v>
      </c>
      <c r="AF43" s="1" t="s">
        <v>93</v>
      </c>
      <c r="AG43" s="1" t="s">
        <v>31</v>
      </c>
      <c r="AH43" s="1"/>
      <c r="AI43" s="1"/>
      <c r="AJ43" s="1"/>
      <c r="AK43" s="1"/>
      <c r="AL43" s="1"/>
      <c r="AM43" s="1"/>
      <c r="AN43" s="1">
        <v>0</v>
      </c>
      <c r="AO43" s="1">
        <v>1</v>
      </c>
      <c r="AP43" s="1">
        <v>0</v>
      </c>
    </row>
    <row r="44" spans="1:42">
      <c r="A44" s="1" t="s">
        <v>304</v>
      </c>
      <c r="B44" s="1" t="s">
        <v>305</v>
      </c>
      <c r="C44" s="1" t="s">
        <v>130</v>
      </c>
      <c r="D44" s="1">
        <v>28</v>
      </c>
      <c r="E44" s="1" t="s">
        <v>40</v>
      </c>
      <c r="F44" s="1" t="s">
        <v>306</v>
      </c>
      <c r="G44" s="1">
        <v>9074636296</v>
      </c>
      <c r="H44" s="1" t="s">
        <v>198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 t="s">
        <v>307</v>
      </c>
      <c r="U44" s="1"/>
      <c r="V44" s="1"/>
      <c r="W44" s="1" t="s">
        <v>308</v>
      </c>
      <c r="X44" s="1"/>
      <c r="Y44" s="1"/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 t="s">
        <v>309</v>
      </c>
      <c r="AF44" s="1" t="s">
        <v>310</v>
      </c>
      <c r="AG44" s="1"/>
      <c r="AH44" s="1" t="s">
        <v>168</v>
      </c>
      <c r="AI44" s="1"/>
      <c r="AJ44" s="1"/>
      <c r="AK44" s="1" t="s">
        <v>234</v>
      </c>
      <c r="AL44" s="1"/>
      <c r="AM44" s="1"/>
      <c r="AN44" s="1">
        <v>0</v>
      </c>
      <c r="AO44" s="1">
        <v>1</v>
      </c>
      <c r="AP44" s="1">
        <v>0</v>
      </c>
    </row>
    <row r="45" spans="1:42">
      <c r="A45" s="1" t="s">
        <v>311</v>
      </c>
      <c r="B45" s="1" t="s">
        <v>312</v>
      </c>
      <c r="C45" s="1" t="s">
        <v>142</v>
      </c>
      <c r="D45" s="1">
        <v>32</v>
      </c>
      <c r="E45" s="1" t="s">
        <v>21</v>
      </c>
      <c r="F45" s="1" t="s">
        <v>41</v>
      </c>
      <c r="G45" s="1">
        <v>9757020749</v>
      </c>
      <c r="H45" s="1" t="s">
        <v>198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 t="s">
        <v>35</v>
      </c>
      <c r="U45" s="1"/>
      <c r="V45" s="1"/>
      <c r="W45" s="1" t="s">
        <v>173</v>
      </c>
      <c r="X45" s="1" t="s">
        <v>219</v>
      </c>
      <c r="Y45" s="1"/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 t="s">
        <v>35</v>
      </c>
      <c r="AF45" s="1" t="s">
        <v>219</v>
      </c>
      <c r="AG45" s="1" t="s">
        <v>168</v>
      </c>
      <c r="AH45" s="1" t="s">
        <v>313</v>
      </c>
      <c r="AI45" s="1" t="s">
        <v>254</v>
      </c>
      <c r="AJ45" s="1"/>
      <c r="AK45" s="1" t="s">
        <v>35</v>
      </c>
      <c r="AL45" s="1" t="s">
        <v>219</v>
      </c>
      <c r="AM45" s="1"/>
      <c r="AN45" s="1">
        <v>0</v>
      </c>
      <c r="AO45" s="1">
        <v>1</v>
      </c>
      <c r="AP45" s="1">
        <v>0</v>
      </c>
    </row>
    <row r="46" spans="1:42">
      <c r="A46" s="1" t="s">
        <v>314</v>
      </c>
      <c r="B46" s="1" t="s">
        <v>315</v>
      </c>
      <c r="C46" s="1" t="s">
        <v>117</v>
      </c>
      <c r="D46" s="1">
        <v>27</v>
      </c>
      <c r="E46" s="1" t="s">
        <v>21</v>
      </c>
      <c r="F46" s="1" t="s">
        <v>41</v>
      </c>
      <c r="G46" s="1">
        <v>9351354390</v>
      </c>
      <c r="H46" s="1" t="s">
        <v>198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</v>
      </c>
      <c r="P46" s="1">
        <v>0</v>
      </c>
      <c r="Q46" s="1">
        <v>0</v>
      </c>
      <c r="R46" s="1">
        <v>1</v>
      </c>
      <c r="S46" s="1">
        <v>0</v>
      </c>
      <c r="T46" s="1" t="s">
        <v>78</v>
      </c>
      <c r="U46" s="1" t="s">
        <v>242</v>
      </c>
      <c r="V46" s="1" t="s">
        <v>316</v>
      </c>
      <c r="W46" s="1" t="s">
        <v>317</v>
      </c>
      <c r="X46" s="1" t="s">
        <v>57</v>
      </c>
      <c r="Y46" s="1" t="s">
        <v>173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 t="s">
        <v>147</v>
      </c>
      <c r="AF46" s="1" t="s">
        <v>35</v>
      </c>
      <c r="AG46" s="1"/>
      <c r="AH46" s="1" t="s">
        <v>31</v>
      </c>
      <c r="AI46" s="1"/>
      <c r="AJ46" s="1"/>
      <c r="AK46" s="1" t="s">
        <v>147</v>
      </c>
      <c r="AL46" s="1"/>
      <c r="AM46" s="1"/>
      <c r="AN46" s="1">
        <v>0</v>
      </c>
      <c r="AO46" s="1">
        <v>1</v>
      </c>
      <c r="AP46" s="1">
        <v>0</v>
      </c>
    </row>
    <row r="47" spans="1:42">
      <c r="A47" s="1" t="s">
        <v>318</v>
      </c>
      <c r="B47" s="1" t="s">
        <v>319</v>
      </c>
      <c r="C47" s="1" t="s">
        <v>320</v>
      </c>
      <c r="D47" s="1">
        <v>24</v>
      </c>
      <c r="E47" s="1" t="s">
        <v>21</v>
      </c>
      <c r="F47" s="1" t="s">
        <v>41</v>
      </c>
      <c r="G47" s="1">
        <v>9354177424</v>
      </c>
      <c r="H47" s="1" t="s">
        <v>198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31</v>
      </c>
      <c r="AF47" s="1" t="s">
        <v>35</v>
      </c>
      <c r="AG47" s="1" t="s">
        <v>45</v>
      </c>
      <c r="AH47" s="1" t="s">
        <v>321</v>
      </c>
      <c r="AI47" s="1" t="s">
        <v>35</v>
      </c>
      <c r="AJ47" s="1" t="s">
        <v>31</v>
      </c>
      <c r="AK47" s="1" t="s">
        <v>322</v>
      </c>
      <c r="AL47" s="1" t="s">
        <v>35</v>
      </c>
      <c r="AM47" s="1"/>
      <c r="AN47" s="1">
        <v>0</v>
      </c>
      <c r="AO47" s="1">
        <v>1</v>
      </c>
      <c r="AP47" s="1">
        <v>0</v>
      </c>
    </row>
    <row r="48" spans="1:42" ht="14.25" customHeight="1">
      <c r="A48" s="1" t="s">
        <v>323</v>
      </c>
      <c r="B48" s="1" t="s">
        <v>324</v>
      </c>
      <c r="C48" s="1" t="s">
        <v>20</v>
      </c>
      <c r="D48" s="1">
        <v>26</v>
      </c>
      <c r="E48" s="1" t="s">
        <v>21</v>
      </c>
      <c r="F48" s="1" t="s">
        <v>41</v>
      </c>
      <c r="G48" s="1">
        <v>9756605329</v>
      </c>
      <c r="H48" s="1" t="s">
        <v>198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1</v>
      </c>
      <c r="S48" s="1">
        <v>0</v>
      </c>
      <c r="T48" s="1" t="s">
        <v>78</v>
      </c>
      <c r="U48" s="1" t="s">
        <v>26</v>
      </c>
      <c r="V48" s="1"/>
      <c r="W48" s="1" t="s">
        <v>27</v>
      </c>
      <c r="X48" s="1" t="s">
        <v>325</v>
      </c>
      <c r="Y48" s="1"/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 t="s">
        <v>136</v>
      </c>
      <c r="AF48" s="1" t="s">
        <v>45</v>
      </c>
      <c r="AG48" s="1" t="s">
        <v>35</v>
      </c>
      <c r="AH48" s="1" t="s">
        <v>31</v>
      </c>
      <c r="AI48" s="1" t="s">
        <v>136</v>
      </c>
      <c r="AJ48" s="1"/>
      <c r="AK48" s="1" t="s">
        <v>93</v>
      </c>
      <c r="AL48" s="1" t="s">
        <v>147</v>
      </c>
      <c r="AM48" s="1"/>
      <c r="AN48" s="1">
        <v>0</v>
      </c>
      <c r="AO48" s="1">
        <v>1</v>
      </c>
      <c r="AP48" s="1">
        <v>0</v>
      </c>
    </row>
    <row r="49" spans="1:42">
      <c r="A49" s="1" t="s">
        <v>326</v>
      </c>
      <c r="B49" s="1" t="s">
        <v>327</v>
      </c>
      <c r="C49" s="1"/>
      <c r="D49" s="1">
        <v>30</v>
      </c>
      <c r="E49" s="1" t="s">
        <v>21</v>
      </c>
      <c r="F49" s="1" t="s">
        <v>41</v>
      </c>
      <c r="G49" s="1">
        <v>905783864</v>
      </c>
      <c r="H49" s="1" t="s">
        <v>198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1</v>
      </c>
      <c r="T49" s="1" t="s">
        <v>35</v>
      </c>
      <c r="U49" s="1"/>
      <c r="V49" s="1"/>
      <c r="W49" s="1" t="s">
        <v>328</v>
      </c>
      <c r="X49" s="1" t="s">
        <v>27</v>
      </c>
      <c r="Y49" s="1" t="s">
        <v>88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 t="s">
        <v>35</v>
      </c>
      <c r="AF49" s="1" t="s">
        <v>218</v>
      </c>
      <c r="AG49" s="1"/>
      <c r="AH49" s="1" t="s">
        <v>237</v>
      </c>
      <c r="AI49" s="1" t="s">
        <v>31</v>
      </c>
      <c r="AJ49" s="1" t="s">
        <v>329</v>
      </c>
      <c r="AK49" s="1" t="s">
        <v>330</v>
      </c>
      <c r="AL49" s="1"/>
      <c r="AM49" s="1" t="s">
        <v>168</v>
      </c>
      <c r="AN49" s="1">
        <v>0</v>
      </c>
      <c r="AO49" s="1">
        <v>1</v>
      </c>
      <c r="AP49" s="1">
        <v>0</v>
      </c>
    </row>
    <row r="50" spans="1:42">
      <c r="A50" s="1" t="s">
        <v>331</v>
      </c>
      <c r="B50" s="1" t="s">
        <v>138</v>
      </c>
      <c r="C50" s="1" t="s">
        <v>106</v>
      </c>
      <c r="D50" s="1">
        <v>23</v>
      </c>
      <c r="E50" s="1" t="s">
        <v>21</v>
      </c>
      <c r="F50" s="1" t="s">
        <v>41</v>
      </c>
      <c r="G50" s="1">
        <v>9554951107</v>
      </c>
      <c r="H50" s="1" t="s">
        <v>198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1</v>
      </c>
      <c r="T50" s="1"/>
      <c r="U50" s="1"/>
      <c r="V50" s="1"/>
      <c r="W50" s="1" t="s">
        <v>27</v>
      </c>
      <c r="X50" s="1" t="s">
        <v>202</v>
      </c>
      <c r="Y50" s="1" t="s">
        <v>332</v>
      </c>
      <c r="Z50" s="1"/>
      <c r="AA50" s="1"/>
      <c r="AB50" s="1"/>
      <c r="AC50" s="1"/>
      <c r="AD50" s="1"/>
      <c r="AE50" s="1" t="s">
        <v>102</v>
      </c>
      <c r="AF50" s="1" t="s">
        <v>35</v>
      </c>
      <c r="AG50" s="1" t="s">
        <v>31</v>
      </c>
      <c r="AH50" s="1" t="s">
        <v>35</v>
      </c>
      <c r="AI50" s="1"/>
      <c r="AJ50" s="1"/>
      <c r="AK50" s="1" t="s">
        <v>35</v>
      </c>
      <c r="AL50" s="1"/>
      <c r="AM50" s="1"/>
      <c r="AN50" s="1">
        <v>0</v>
      </c>
      <c r="AO50" s="1">
        <v>1</v>
      </c>
      <c r="AP50" s="1">
        <v>0</v>
      </c>
    </row>
    <row r="51" spans="1:4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</sheetData>
  <mergeCells count="18">
    <mergeCell ref="AE1:AG1"/>
    <mergeCell ref="AH1:AJ1"/>
    <mergeCell ref="AK1:AM1"/>
    <mergeCell ref="AN1:AP1"/>
    <mergeCell ref="H1:H2"/>
    <mergeCell ref="N1:P1"/>
    <mergeCell ref="Q1:S1"/>
    <mergeCell ref="T1:V1"/>
    <mergeCell ref="W1:Y1"/>
    <mergeCell ref="Z1:AD1"/>
    <mergeCell ref="D1:D2"/>
    <mergeCell ref="C1:C2"/>
    <mergeCell ref="B1:B2"/>
    <mergeCell ref="A1:A2"/>
    <mergeCell ref="I1:M1"/>
    <mergeCell ref="G1:G2"/>
    <mergeCell ref="F1:F2"/>
    <mergeCell ref="E1:E2"/>
  </mergeCells>
  <hyperlinks>
    <hyperlink ref="I23" location="Sheet2!C1" display="Sheet2!C1"/>
    <hyperlink ref="J23" location="Sheet2!C2" display="Sheet2!C2"/>
    <hyperlink ref="K23" location="Sheet2!C3" display="Sheet2!C3"/>
    <hyperlink ref="L23" location="Sheet2!C4" display="Sheet2!C4"/>
    <hyperlink ref="M23" location="Sheet2!C5" display="Sheet2!C5"/>
    <hyperlink ref="N23" location="Sheet1!C6" display="Sheet1!C6"/>
    <hyperlink ref="O23" location="Sheet1!C7" display="Sheet1!C7"/>
    <hyperlink ref="P23" location="Sheet1!C8" display="Sheet1!C8"/>
    <hyperlink ref="Q23" location="Sheet1!C9" display="Sheet1!C9"/>
    <hyperlink ref="R23" location="Sheet2!C10" display="Sheet2!C10"/>
    <hyperlink ref="S23" location="Sheet2!C11" display="Sheet2!C11"/>
    <hyperlink ref="Z23" location="Sheet2!C18" display="Sheet2!C18"/>
    <hyperlink ref="AA23" location="Sheet2!C19" display="Sheet2!C19"/>
    <hyperlink ref="AB23" location="Sheet1!C20" display="Sheet1!C20"/>
    <hyperlink ref="AC23:AD23" location="Sheet2!C21:C22" display="Sheet2!C21:C22"/>
    <hyperlink ref="AN23:AP23" location="Sheet2!C32:C34" display="Sheet2!C32:C34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zoomScale="46" zoomScaleNormal="46" workbookViewId="0">
      <selection activeCell="C18" sqref="C18"/>
    </sheetView>
  </sheetViews>
  <sheetFormatPr defaultRowHeight="15"/>
  <cols>
    <col min="3" max="3" width="11" bestFit="1" customWidth="1"/>
  </cols>
  <sheetData>
    <row r="1" spans="1:10">
      <c r="A1" t="s">
        <v>7</v>
      </c>
      <c r="B1" t="s">
        <v>194</v>
      </c>
      <c r="C1">
        <f>(Sheet1!I23)</f>
        <v>17</v>
      </c>
    </row>
    <row r="2" spans="1:10">
      <c r="B2" t="s">
        <v>195</v>
      </c>
      <c r="C2">
        <f>(Sheet1!J23)</f>
        <v>14</v>
      </c>
    </row>
    <row r="3" spans="1:10">
      <c r="B3" t="s">
        <v>193</v>
      </c>
      <c r="C3">
        <f>(Sheet1!K23)</f>
        <v>9</v>
      </c>
      <c r="J3" s="14"/>
    </row>
    <row r="4" spans="1:10">
      <c r="B4" t="s">
        <v>196</v>
      </c>
      <c r="C4">
        <f>Sheet1!L23</f>
        <v>0</v>
      </c>
    </row>
    <row r="5" spans="1:10">
      <c r="B5" t="s">
        <v>197</v>
      </c>
      <c r="C5">
        <f>Sheet1!M23</f>
        <v>10</v>
      </c>
    </row>
    <row r="6" spans="1:10">
      <c r="A6" t="s">
        <v>8</v>
      </c>
      <c r="B6" t="s">
        <v>194</v>
      </c>
      <c r="C6">
        <f>Sheet1!N23</f>
        <v>10</v>
      </c>
    </row>
    <row r="7" spans="1:10">
      <c r="B7" t="s">
        <v>195</v>
      </c>
      <c r="C7">
        <f>Sheet1!O23</f>
        <v>31</v>
      </c>
    </row>
    <row r="8" spans="1:10">
      <c r="B8" t="s">
        <v>193</v>
      </c>
      <c r="C8">
        <f>Sheet1!P23</f>
        <v>3</v>
      </c>
    </row>
    <row r="9" spans="1:10">
      <c r="A9" t="s">
        <v>9</v>
      </c>
      <c r="B9" t="s">
        <v>191</v>
      </c>
      <c r="C9">
        <f>Sheet1!Q23</f>
        <v>8</v>
      </c>
    </row>
    <row r="10" spans="1:10">
      <c r="B10" t="s">
        <v>192</v>
      </c>
      <c r="C10">
        <f>Sheet1!R23</f>
        <v>21</v>
      </c>
    </row>
    <row r="11" spans="1:10">
      <c r="B11" t="s">
        <v>193</v>
      </c>
      <c r="C11">
        <f>Sheet2!S23</f>
        <v>0</v>
      </c>
    </row>
    <row r="12" spans="1:10">
      <c r="A12" t="s">
        <v>10</v>
      </c>
      <c r="B12">
        <v>1</v>
      </c>
    </row>
    <row r="13" spans="1:10">
      <c r="B13">
        <v>2</v>
      </c>
    </row>
    <row r="14" spans="1:10">
      <c r="B14">
        <v>3</v>
      </c>
    </row>
    <row r="15" spans="1:10">
      <c r="A15" t="s">
        <v>11</v>
      </c>
      <c r="B15">
        <v>1</v>
      </c>
    </row>
    <row r="16" spans="1:10">
      <c r="B16">
        <v>2</v>
      </c>
    </row>
    <row r="17" spans="1:3">
      <c r="B17">
        <v>3</v>
      </c>
    </row>
    <row r="18" spans="1:3">
      <c r="A18" t="s">
        <v>12</v>
      </c>
      <c r="B18">
        <v>1</v>
      </c>
      <c r="C18">
        <f>Sheet1!Z23</f>
        <v>7</v>
      </c>
    </row>
    <row r="19" spans="1:3">
      <c r="B19">
        <v>2</v>
      </c>
      <c r="C19">
        <f>Sheet1!AA23</f>
        <v>1</v>
      </c>
    </row>
    <row r="20" spans="1:3">
      <c r="B20">
        <v>3</v>
      </c>
      <c r="C20">
        <f>Sheet1!AB23</f>
        <v>9</v>
      </c>
    </row>
    <row r="21" spans="1:3">
      <c r="B21">
        <v>4</v>
      </c>
      <c r="C21">
        <f>Sheet1!AC23</f>
        <v>22</v>
      </c>
    </row>
    <row r="22" spans="1:3">
      <c r="B22">
        <v>5</v>
      </c>
      <c r="C22">
        <f>Sheet1!AD23</f>
        <v>4</v>
      </c>
    </row>
    <row r="23" spans="1:3">
      <c r="A23" t="s">
        <v>13</v>
      </c>
      <c r="B23">
        <v>1</v>
      </c>
    </row>
    <row r="24" spans="1:3">
      <c r="B24">
        <v>2</v>
      </c>
    </row>
    <row r="25" spans="1:3">
      <c r="B25">
        <v>3</v>
      </c>
    </row>
    <row r="26" spans="1:3">
      <c r="A26" t="s">
        <v>14</v>
      </c>
      <c r="B26">
        <v>1</v>
      </c>
    </row>
    <row r="27" spans="1:3">
      <c r="B27">
        <v>2</v>
      </c>
    </row>
    <row r="28" spans="1:3">
      <c r="B28">
        <v>3</v>
      </c>
    </row>
    <row r="29" spans="1:3">
      <c r="A29" t="s">
        <v>15</v>
      </c>
      <c r="B29">
        <v>1</v>
      </c>
    </row>
    <row r="30" spans="1:3">
      <c r="B30">
        <v>2</v>
      </c>
    </row>
    <row r="31" spans="1:3">
      <c r="B31">
        <v>3</v>
      </c>
    </row>
    <row r="32" spans="1:3">
      <c r="A32" t="s">
        <v>16</v>
      </c>
      <c r="B32" t="s">
        <v>194</v>
      </c>
      <c r="C32">
        <f>Sheet1!AN23</f>
        <v>0</v>
      </c>
    </row>
    <row r="33" spans="2:3">
      <c r="B33" t="s">
        <v>195</v>
      </c>
      <c r="C33">
        <f>Sheet1!AO23</f>
        <v>18</v>
      </c>
    </row>
    <row r="34" spans="2:3">
      <c r="B34" t="s">
        <v>193</v>
      </c>
      <c r="C34">
        <f>Sheet1!AP23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GENSJ24</cp:lastModifiedBy>
  <dcterms:created xsi:type="dcterms:W3CDTF">2017-08-23T12:10:55Z</dcterms:created>
  <dcterms:modified xsi:type="dcterms:W3CDTF">2017-08-29T00:03:09Z</dcterms:modified>
</cp:coreProperties>
</file>