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tar\Downloads\"/>
    </mc:Choice>
  </mc:AlternateContent>
  <xr:revisionPtr revIDLastSave="0" documentId="8_{BB3B18A3-3C6B-47B8-AFEB-9B9E6EDAB7F4}" xr6:coauthVersionLast="47" xr6:coauthVersionMax="47" xr10:uidLastSave="{00000000-0000-0000-0000-000000000000}"/>
  <bookViews>
    <workbookView xWindow="8295" yWindow="1965" windowWidth="16335" windowHeight="12735" activeTab="2" xr2:uid="{00000000-000D-0000-FFFF-FFFF00000000}"/>
  </bookViews>
  <sheets>
    <sheet name="TEMPLATE" sheetId="9" r:id="rId1"/>
    <sheet name=" senin-kamis OT" sheetId="3" r:id="rId2"/>
    <sheet name="Jumat OT" sheetId="6" r:id="rId3"/>
    <sheet name="Senin-kamis" sheetId="7" r:id="rId4"/>
    <sheet name="Jumat" sheetId="8" r:id="rId5"/>
    <sheet name="data cycle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8" l="1"/>
  <c r="N6" i="8"/>
  <c r="N7" i="8"/>
  <c r="N8" i="8"/>
  <c r="O8" i="8" s="1"/>
  <c r="N9" i="8"/>
  <c r="N10" i="8"/>
  <c r="N11" i="8"/>
  <c r="N12" i="8"/>
  <c r="O12" i="8" s="1"/>
  <c r="N13" i="8"/>
  <c r="N14" i="8"/>
  <c r="N15" i="8"/>
  <c r="N16" i="8"/>
  <c r="O16" i="8" s="1"/>
  <c r="N17" i="8"/>
  <c r="N18" i="8"/>
  <c r="O18" i="8" s="1"/>
  <c r="N19" i="8"/>
  <c r="N20" i="8"/>
  <c r="O20" i="8" s="1"/>
  <c r="N21" i="8"/>
  <c r="N4" i="8"/>
  <c r="O4" i="8" s="1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" i="8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L6" i="7"/>
  <c r="M6" i="7" s="1"/>
  <c r="L7" i="7"/>
  <c r="M7" i="7" s="1"/>
  <c r="L8" i="7"/>
  <c r="M8" i="7" s="1"/>
  <c r="L9" i="7"/>
  <c r="M9" i="7" s="1"/>
  <c r="L10" i="7"/>
  <c r="M10" i="7" s="1"/>
  <c r="L11" i="7"/>
  <c r="M11" i="7" s="1"/>
  <c r="L12" i="7"/>
  <c r="M12" i="7" s="1"/>
  <c r="L13" i="7"/>
  <c r="L14" i="7"/>
  <c r="L15" i="7"/>
  <c r="L16" i="7"/>
  <c r="L17" i="7"/>
  <c r="L18" i="7"/>
  <c r="L19" i="7"/>
  <c r="L20" i="7"/>
  <c r="L21" i="7"/>
  <c r="L22" i="7"/>
  <c r="L5" i="7"/>
  <c r="M5" i="7" s="1"/>
  <c r="C12" i="8"/>
  <c r="B22" i="8"/>
  <c r="O21" i="8"/>
  <c r="O19" i="8"/>
  <c r="O17" i="8"/>
  <c r="O15" i="8"/>
  <c r="O14" i="8"/>
  <c r="O13" i="8"/>
  <c r="O11" i="8"/>
  <c r="O10" i="8"/>
  <c r="O9" i="8"/>
  <c r="O7" i="8"/>
  <c r="O6" i="8"/>
  <c r="O5" i="8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P4" i="8" a="1"/>
  <c r="P4" i="8" s="1"/>
  <c r="B23" i="7"/>
  <c r="N5" i="7" s="1" a="1"/>
  <c r="N5" i="7" s="1"/>
  <c r="M22" i="7"/>
  <c r="M21" i="7"/>
  <c r="M20" i="7"/>
  <c r="M19" i="7"/>
  <c r="M18" i="7"/>
  <c r="M17" i="7"/>
  <c r="M16" i="7"/>
  <c r="M15" i="7"/>
  <c r="M14" i="7"/>
  <c r="M13" i="7"/>
  <c r="K6" i="7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O5" i="7" l="1" a="1"/>
  <c r="Q4" i="8" a="1"/>
  <c r="O22" i="8"/>
  <c r="M23" i="7"/>
  <c r="P8" i="7" l="1"/>
  <c r="P12" i="7"/>
  <c r="P16" i="7"/>
  <c r="P20" i="7"/>
  <c r="P24" i="7"/>
  <c r="P28" i="7"/>
  <c r="P32" i="7"/>
  <c r="P36" i="7"/>
  <c r="P40" i="7"/>
  <c r="P44" i="7"/>
  <c r="P48" i="7"/>
  <c r="P52" i="7"/>
  <c r="P56" i="7"/>
  <c r="P60" i="7"/>
  <c r="P64" i="7"/>
  <c r="P68" i="7"/>
  <c r="P72" i="7"/>
  <c r="P76" i="7"/>
  <c r="P80" i="7"/>
  <c r="P84" i="7"/>
  <c r="P88" i="7"/>
  <c r="P92" i="7"/>
  <c r="P96" i="7"/>
  <c r="P100" i="7"/>
  <c r="P104" i="7"/>
  <c r="P108" i="7"/>
  <c r="P112" i="7"/>
  <c r="P116" i="7"/>
  <c r="P120" i="7"/>
  <c r="P124" i="7"/>
  <c r="P128" i="7"/>
  <c r="P132" i="7"/>
  <c r="P136" i="7"/>
  <c r="P140" i="7"/>
  <c r="P144" i="7"/>
  <c r="P148" i="7"/>
  <c r="P152" i="7"/>
  <c r="P156" i="7"/>
  <c r="P160" i="7"/>
  <c r="P164" i="7"/>
  <c r="P168" i="7"/>
  <c r="P172" i="7"/>
  <c r="P176" i="7"/>
  <c r="P180" i="7"/>
  <c r="P184" i="7"/>
  <c r="P188" i="7"/>
  <c r="P192" i="7"/>
  <c r="P196" i="7"/>
  <c r="P9" i="7"/>
  <c r="P13" i="7"/>
  <c r="P17" i="7"/>
  <c r="P21" i="7"/>
  <c r="P25" i="7"/>
  <c r="P29" i="7"/>
  <c r="P33" i="7"/>
  <c r="P37" i="7"/>
  <c r="P41" i="7"/>
  <c r="P45" i="7"/>
  <c r="P49" i="7"/>
  <c r="P53" i="7"/>
  <c r="P57" i="7"/>
  <c r="P61" i="7"/>
  <c r="P65" i="7"/>
  <c r="P69" i="7"/>
  <c r="P73" i="7"/>
  <c r="P77" i="7"/>
  <c r="P81" i="7"/>
  <c r="P85" i="7"/>
  <c r="P89" i="7"/>
  <c r="P93" i="7"/>
  <c r="P97" i="7"/>
  <c r="P101" i="7"/>
  <c r="P105" i="7"/>
  <c r="P109" i="7"/>
  <c r="P113" i="7"/>
  <c r="P117" i="7"/>
  <c r="P121" i="7"/>
  <c r="P125" i="7"/>
  <c r="P129" i="7"/>
  <c r="P133" i="7"/>
  <c r="P137" i="7"/>
  <c r="P141" i="7"/>
  <c r="P145" i="7"/>
  <c r="P149" i="7"/>
  <c r="P153" i="7"/>
  <c r="P157" i="7"/>
  <c r="P161" i="7"/>
  <c r="P165" i="7"/>
  <c r="P169" i="7"/>
  <c r="P173" i="7"/>
  <c r="P177" i="7"/>
  <c r="P181" i="7"/>
  <c r="P185" i="7"/>
  <c r="P189" i="7"/>
  <c r="P193" i="7"/>
  <c r="P197" i="7"/>
  <c r="P6" i="7"/>
  <c r="P10" i="7"/>
  <c r="P14" i="7"/>
  <c r="P18" i="7"/>
  <c r="P22" i="7"/>
  <c r="P26" i="7"/>
  <c r="P30" i="7"/>
  <c r="P34" i="7"/>
  <c r="P38" i="7"/>
  <c r="P42" i="7"/>
  <c r="P46" i="7"/>
  <c r="P50" i="7"/>
  <c r="P54" i="7"/>
  <c r="P58" i="7"/>
  <c r="P62" i="7"/>
  <c r="P66" i="7"/>
  <c r="P70" i="7"/>
  <c r="P74" i="7"/>
  <c r="P78" i="7"/>
  <c r="P82" i="7"/>
  <c r="P86" i="7"/>
  <c r="P90" i="7"/>
  <c r="P94" i="7"/>
  <c r="P102" i="7"/>
  <c r="P106" i="7"/>
  <c r="P110" i="7"/>
  <c r="P114" i="7"/>
  <c r="P118" i="7"/>
  <c r="P122" i="7"/>
  <c r="P126" i="7"/>
  <c r="P130" i="7"/>
  <c r="P134" i="7"/>
  <c r="P138" i="7"/>
  <c r="P142" i="7"/>
  <c r="P146" i="7"/>
  <c r="P150" i="7"/>
  <c r="P154" i="7"/>
  <c r="P15" i="7"/>
  <c r="P31" i="7"/>
  <c r="P47" i="7"/>
  <c r="P63" i="7"/>
  <c r="P79" i="7"/>
  <c r="P95" i="7"/>
  <c r="P107" i="7"/>
  <c r="P123" i="7"/>
  <c r="P139" i="7"/>
  <c r="P155" i="7"/>
  <c r="P163" i="7"/>
  <c r="P171" i="7"/>
  <c r="P179" i="7"/>
  <c r="P187" i="7"/>
  <c r="P195" i="7"/>
  <c r="P19" i="7"/>
  <c r="P35" i="7"/>
  <c r="P51" i="7"/>
  <c r="P67" i="7"/>
  <c r="P83" i="7"/>
  <c r="P98" i="7"/>
  <c r="P111" i="7"/>
  <c r="P127" i="7"/>
  <c r="P143" i="7"/>
  <c r="P158" i="7"/>
  <c r="P166" i="7"/>
  <c r="P174" i="7"/>
  <c r="P182" i="7"/>
  <c r="P190" i="7"/>
  <c r="P198" i="7"/>
  <c r="P7" i="7"/>
  <c r="P23" i="7"/>
  <c r="P39" i="7"/>
  <c r="P55" i="7"/>
  <c r="P71" i="7"/>
  <c r="P87" i="7"/>
  <c r="P99" i="7"/>
  <c r="P115" i="7"/>
  <c r="P131" i="7"/>
  <c r="P147" i="7"/>
  <c r="P159" i="7"/>
  <c r="P167" i="7"/>
  <c r="P175" i="7"/>
  <c r="P183" i="7"/>
  <c r="P191" i="7"/>
  <c r="P199" i="7"/>
  <c r="P11" i="7"/>
  <c r="P27" i="7"/>
  <c r="P43" i="7"/>
  <c r="P59" i="7"/>
  <c r="P75" i="7"/>
  <c r="P91" i="7"/>
  <c r="P103" i="7"/>
  <c r="P119" i="7"/>
  <c r="P135" i="7"/>
  <c r="P151" i="7"/>
  <c r="P162" i="7"/>
  <c r="P170" i="7"/>
  <c r="P178" i="7"/>
  <c r="P186" i="7"/>
  <c r="P194" i="7"/>
  <c r="O5" i="7"/>
  <c r="Q4" i="8"/>
  <c r="L21" i="8"/>
  <c r="H21" i="8"/>
  <c r="D21" i="8"/>
  <c r="I20" i="8"/>
  <c r="E20" i="8"/>
  <c r="J19" i="8"/>
  <c r="F19" i="8"/>
  <c r="K18" i="8"/>
  <c r="G18" i="8"/>
  <c r="C18" i="8"/>
  <c r="L17" i="8"/>
  <c r="H17" i="8"/>
  <c r="D17" i="8"/>
  <c r="I16" i="8"/>
  <c r="E16" i="8"/>
  <c r="J15" i="8"/>
  <c r="F15" i="8"/>
  <c r="K14" i="8"/>
  <c r="G14" i="8"/>
  <c r="C14" i="8"/>
  <c r="L13" i="8"/>
  <c r="H13" i="8"/>
  <c r="D13" i="8"/>
  <c r="I12" i="8"/>
  <c r="E12" i="8"/>
  <c r="K21" i="8"/>
  <c r="G21" i="8"/>
  <c r="C21" i="8"/>
  <c r="L20" i="8"/>
  <c r="H20" i="8"/>
  <c r="D20" i="8"/>
  <c r="I19" i="8"/>
  <c r="E19" i="8"/>
  <c r="J18" i="8"/>
  <c r="F18" i="8"/>
  <c r="K17" i="8"/>
  <c r="G17" i="8"/>
  <c r="C17" i="8"/>
  <c r="L16" i="8"/>
  <c r="H16" i="8"/>
  <c r="D16" i="8"/>
  <c r="I15" i="8"/>
  <c r="E15" i="8"/>
  <c r="J14" i="8"/>
  <c r="F14" i="8"/>
  <c r="K13" i="8"/>
  <c r="G13" i="8"/>
  <c r="C13" i="8"/>
  <c r="L12" i="8"/>
  <c r="H12" i="8"/>
  <c r="D12" i="8"/>
  <c r="J21" i="8"/>
  <c r="F21" i="8"/>
  <c r="K20" i="8"/>
  <c r="G20" i="8"/>
  <c r="C20" i="8"/>
  <c r="L19" i="8"/>
  <c r="H19" i="8"/>
  <c r="D19" i="8"/>
  <c r="I18" i="8"/>
  <c r="E18" i="8"/>
  <c r="J17" i="8"/>
  <c r="F17" i="8"/>
  <c r="K16" i="8"/>
  <c r="G16" i="8"/>
  <c r="C16" i="8"/>
  <c r="L15" i="8"/>
  <c r="H15" i="8"/>
  <c r="D15" i="8"/>
  <c r="I14" i="8"/>
  <c r="E14" i="8"/>
  <c r="J13" i="8"/>
  <c r="F13" i="8"/>
  <c r="K12" i="8"/>
  <c r="G12" i="8"/>
  <c r="E21" i="8"/>
  <c r="G19" i="8"/>
  <c r="I17" i="8"/>
  <c r="F16" i="8"/>
  <c r="K15" i="8"/>
  <c r="D14" i="8"/>
  <c r="J12" i="8"/>
  <c r="I21" i="8"/>
  <c r="D18" i="8"/>
  <c r="S4" i="8"/>
  <c r="T4" i="8" s="1"/>
  <c r="C19" i="8"/>
  <c r="L18" i="8"/>
  <c r="E17" i="8"/>
  <c r="G15" i="8"/>
  <c r="I13" i="8"/>
  <c r="F12" i="8"/>
  <c r="K19" i="8"/>
  <c r="J16" i="8"/>
  <c r="H14" i="8"/>
  <c r="J20" i="8"/>
  <c r="H18" i="8"/>
  <c r="C15" i="8"/>
  <c r="L14" i="8"/>
  <c r="E13" i="8"/>
  <c r="F20" i="8"/>
  <c r="P5" i="7" l="1"/>
  <c r="Q5" i="7" s="1"/>
  <c r="S5" i="8"/>
  <c r="R5" i="7" l="1"/>
  <c r="Q6" i="7"/>
  <c r="R6" i="7" s="1"/>
  <c r="T5" i="8"/>
  <c r="S6" i="8"/>
  <c r="Q7" i="7" l="1"/>
  <c r="Q8" i="7" s="1"/>
  <c r="Q9" i="7" s="1"/>
  <c r="T6" i="8"/>
  <c r="S7" i="8"/>
  <c r="R8" i="7" l="1"/>
  <c r="R7" i="7"/>
  <c r="T7" i="8"/>
  <c r="S8" i="8"/>
  <c r="R9" i="7"/>
  <c r="Q10" i="7"/>
  <c r="T8" i="8" l="1"/>
  <c r="S9" i="8"/>
  <c r="R10" i="7"/>
  <c r="Q11" i="7"/>
  <c r="T9" i="8" l="1"/>
  <c r="S10" i="8"/>
  <c r="R11" i="7"/>
  <c r="Q12" i="7"/>
  <c r="T10" i="8" l="1"/>
  <c r="S11" i="8"/>
  <c r="R12" i="7"/>
  <c r="Q13" i="7"/>
  <c r="T11" i="8" l="1"/>
  <c r="S12" i="8"/>
  <c r="R13" i="7"/>
  <c r="Q14" i="7"/>
  <c r="T12" i="8" l="1"/>
  <c r="S13" i="8"/>
  <c r="R14" i="7"/>
  <c r="Q15" i="7"/>
  <c r="T13" i="8" l="1"/>
  <c r="S14" i="8"/>
  <c r="R15" i="7"/>
  <c r="Q16" i="7"/>
  <c r="T14" i="8" l="1"/>
  <c r="S15" i="8"/>
  <c r="R16" i="7"/>
  <c r="Q17" i="7"/>
  <c r="T15" i="8" l="1"/>
  <c r="S16" i="8"/>
  <c r="R17" i="7"/>
  <c r="Q18" i="7"/>
  <c r="T16" i="8" l="1"/>
  <c r="S17" i="8"/>
  <c r="R18" i="7"/>
  <c r="Q19" i="7"/>
  <c r="T17" i="8" l="1"/>
  <c r="S18" i="8"/>
  <c r="R19" i="7"/>
  <c r="Q20" i="7"/>
  <c r="T18" i="8" l="1"/>
  <c r="S19" i="8"/>
  <c r="R20" i="7"/>
  <c r="Q21" i="7"/>
  <c r="T19" i="8" l="1"/>
  <c r="S20" i="8"/>
  <c r="R21" i="7"/>
  <c r="Q22" i="7"/>
  <c r="T20" i="8" l="1"/>
  <c r="S21" i="8"/>
  <c r="R22" i="7"/>
  <c r="Q23" i="7"/>
  <c r="T21" i="8" l="1"/>
  <c r="S22" i="8"/>
  <c r="R23" i="7"/>
  <c r="Q24" i="7"/>
  <c r="T22" i="8" l="1"/>
  <c r="S23" i="8"/>
  <c r="R24" i="7"/>
  <c r="Q25" i="7"/>
  <c r="T23" i="8" l="1"/>
  <c r="S24" i="8"/>
  <c r="R25" i="7"/>
  <c r="Q26" i="7"/>
  <c r="T24" i="8" l="1"/>
  <c r="S25" i="8"/>
  <c r="R26" i="7"/>
  <c r="Q27" i="7"/>
  <c r="T25" i="8" l="1"/>
  <c r="S26" i="8"/>
  <c r="R27" i="7"/>
  <c r="Q28" i="7"/>
  <c r="T26" i="8" l="1"/>
  <c r="S27" i="8"/>
  <c r="R28" i="7"/>
  <c r="Q29" i="7"/>
  <c r="T27" i="8" l="1"/>
  <c r="S28" i="8"/>
  <c r="R29" i="7"/>
  <c r="Q30" i="7"/>
  <c r="T28" i="8" l="1"/>
  <c r="S29" i="8"/>
  <c r="R30" i="7"/>
  <c r="Q31" i="7"/>
  <c r="T29" i="8" l="1"/>
  <c r="S30" i="8"/>
  <c r="R31" i="7"/>
  <c r="Q32" i="7"/>
  <c r="T30" i="8" l="1"/>
  <c r="S31" i="8"/>
  <c r="R32" i="7"/>
  <c r="Q33" i="7"/>
  <c r="T31" i="8" l="1"/>
  <c r="S32" i="8"/>
  <c r="R33" i="7"/>
  <c r="Q34" i="7"/>
  <c r="T32" i="8" l="1"/>
  <c r="S33" i="8"/>
  <c r="R34" i="7"/>
  <c r="Q35" i="7"/>
  <c r="T33" i="8" l="1"/>
  <c r="S34" i="8"/>
  <c r="R35" i="7"/>
  <c r="Q36" i="7"/>
  <c r="T34" i="8" l="1"/>
  <c r="S35" i="8"/>
  <c r="R36" i="7"/>
  <c r="Q37" i="7"/>
  <c r="T35" i="8" l="1"/>
  <c r="S36" i="8"/>
  <c r="R37" i="7"/>
  <c r="Q38" i="7"/>
  <c r="T36" i="8" l="1"/>
  <c r="S37" i="8"/>
  <c r="R38" i="7"/>
  <c r="Q39" i="7"/>
  <c r="T37" i="8" l="1"/>
  <c r="S38" i="8"/>
  <c r="R39" i="7"/>
  <c r="Q40" i="7"/>
  <c r="T38" i="8" l="1"/>
  <c r="S39" i="8"/>
  <c r="R40" i="7"/>
  <c r="Q41" i="7"/>
  <c r="T39" i="8" l="1"/>
  <c r="S40" i="8"/>
  <c r="R41" i="7"/>
  <c r="Q42" i="7"/>
  <c r="T40" i="8" l="1"/>
  <c r="S41" i="8"/>
  <c r="R42" i="7"/>
  <c r="Q43" i="7"/>
  <c r="T41" i="8" l="1"/>
  <c r="S42" i="8"/>
  <c r="R43" i="7"/>
  <c r="Q44" i="7"/>
  <c r="T42" i="8" l="1"/>
  <c r="S43" i="8"/>
  <c r="R44" i="7"/>
  <c r="Q45" i="7"/>
  <c r="T43" i="8" l="1"/>
  <c r="S44" i="8"/>
  <c r="R45" i="7"/>
  <c r="Q46" i="7"/>
  <c r="T44" i="8" l="1"/>
  <c r="S45" i="8"/>
  <c r="R46" i="7"/>
  <c r="Q47" i="7"/>
  <c r="T45" i="8" l="1"/>
  <c r="S46" i="8"/>
  <c r="R47" i="7"/>
  <c r="Q48" i="7"/>
  <c r="T46" i="8" l="1"/>
  <c r="S47" i="8"/>
  <c r="R48" i="7"/>
  <c r="Q49" i="7"/>
  <c r="T47" i="8" l="1"/>
  <c r="S48" i="8"/>
  <c r="R49" i="7"/>
  <c r="Q50" i="7"/>
  <c r="T48" i="8" l="1"/>
  <c r="S49" i="8"/>
  <c r="R50" i="7"/>
  <c r="Q51" i="7"/>
  <c r="T49" i="8" l="1"/>
  <c r="S50" i="8"/>
  <c r="R51" i="7"/>
  <c r="Q52" i="7"/>
  <c r="T50" i="8" l="1"/>
  <c r="S51" i="8"/>
  <c r="R52" i="7"/>
  <c r="Q53" i="7"/>
  <c r="T51" i="8" l="1"/>
  <c r="S52" i="8"/>
  <c r="R53" i="7"/>
  <c r="Q54" i="7"/>
  <c r="T52" i="8" l="1"/>
  <c r="S53" i="8"/>
  <c r="R54" i="7"/>
  <c r="Q55" i="7"/>
  <c r="T53" i="8" l="1"/>
  <c r="S54" i="8"/>
  <c r="R55" i="7"/>
  <c r="Q56" i="7"/>
  <c r="T54" i="8" l="1"/>
  <c r="S55" i="8"/>
  <c r="R56" i="7"/>
  <c r="Q57" i="7"/>
  <c r="T55" i="8" l="1"/>
  <c r="S56" i="8"/>
  <c r="R57" i="7"/>
  <c r="Q58" i="7"/>
  <c r="T56" i="8" l="1"/>
  <c r="S57" i="8"/>
  <c r="R58" i="7"/>
  <c r="Q59" i="7"/>
  <c r="T57" i="8" l="1"/>
  <c r="S58" i="8"/>
  <c r="R59" i="7"/>
  <c r="Q60" i="7"/>
  <c r="T58" i="8" l="1"/>
  <c r="S59" i="8"/>
  <c r="R60" i="7"/>
  <c r="Q61" i="7"/>
  <c r="T59" i="8" l="1"/>
  <c r="S60" i="8"/>
  <c r="R61" i="7"/>
  <c r="Q62" i="7"/>
  <c r="T60" i="8" l="1"/>
  <c r="S61" i="8"/>
  <c r="R62" i="7"/>
  <c r="Q63" i="7"/>
  <c r="T61" i="8" l="1"/>
  <c r="S62" i="8"/>
  <c r="R63" i="7"/>
  <c r="Q64" i="7"/>
  <c r="T62" i="8" l="1"/>
  <c r="S63" i="8"/>
  <c r="R64" i="7"/>
  <c r="Q65" i="7"/>
  <c r="T63" i="8" l="1"/>
  <c r="S64" i="8"/>
  <c r="R65" i="7"/>
  <c r="Q66" i="7"/>
  <c r="T64" i="8" l="1"/>
  <c r="S65" i="8"/>
  <c r="R66" i="7"/>
  <c r="Q67" i="7"/>
  <c r="T65" i="8" l="1"/>
  <c r="S66" i="8"/>
  <c r="R67" i="7"/>
  <c r="Q68" i="7"/>
  <c r="T66" i="8" l="1"/>
  <c r="S67" i="8"/>
  <c r="R68" i="7"/>
  <c r="Q69" i="7"/>
  <c r="T67" i="8" l="1"/>
  <c r="S68" i="8"/>
  <c r="R69" i="7"/>
  <c r="Q70" i="7"/>
  <c r="T68" i="8" l="1"/>
  <c r="S69" i="8"/>
  <c r="R70" i="7"/>
  <c r="Q71" i="7"/>
  <c r="T69" i="8" l="1"/>
  <c r="S70" i="8"/>
  <c r="R71" i="7"/>
  <c r="Q72" i="7"/>
  <c r="T70" i="8" l="1"/>
  <c r="S71" i="8"/>
  <c r="R72" i="7"/>
  <c r="Q73" i="7"/>
  <c r="T71" i="8" l="1"/>
  <c r="S72" i="8"/>
  <c r="R73" i="7"/>
  <c r="Q74" i="7"/>
  <c r="T72" i="8" l="1"/>
  <c r="S73" i="8"/>
  <c r="R74" i="7"/>
  <c r="Q75" i="7"/>
  <c r="T73" i="8" l="1"/>
  <c r="S74" i="8"/>
  <c r="R75" i="7"/>
  <c r="Q76" i="7"/>
  <c r="T74" i="8" l="1"/>
  <c r="S75" i="8"/>
  <c r="R76" i="7"/>
  <c r="Q77" i="7"/>
  <c r="T75" i="8" l="1"/>
  <c r="S76" i="8"/>
  <c r="R77" i="7"/>
  <c r="Q78" i="7"/>
  <c r="T76" i="8" l="1"/>
  <c r="S77" i="8"/>
  <c r="R78" i="7"/>
  <c r="Q79" i="7"/>
  <c r="T77" i="8" l="1"/>
  <c r="S78" i="8"/>
  <c r="R79" i="7"/>
  <c r="Q80" i="7"/>
  <c r="T78" i="8" l="1"/>
  <c r="S79" i="8"/>
  <c r="R80" i="7"/>
  <c r="Q81" i="7"/>
  <c r="T79" i="8" l="1"/>
  <c r="S80" i="8"/>
  <c r="R81" i="7"/>
  <c r="Q82" i="7"/>
  <c r="T80" i="8" l="1"/>
  <c r="S81" i="8"/>
  <c r="R82" i="7"/>
  <c r="Q83" i="7"/>
  <c r="T81" i="8" l="1"/>
  <c r="S82" i="8"/>
  <c r="R83" i="7"/>
  <c r="Q84" i="7"/>
  <c r="T82" i="8" l="1"/>
  <c r="S83" i="8"/>
  <c r="R84" i="7"/>
  <c r="Q85" i="7"/>
  <c r="T83" i="8" l="1"/>
  <c r="S84" i="8"/>
  <c r="R85" i="7"/>
  <c r="Q86" i="7"/>
  <c r="T84" i="8" l="1"/>
  <c r="S85" i="8"/>
  <c r="R86" i="7"/>
  <c r="Q87" i="7"/>
  <c r="T85" i="8" l="1"/>
  <c r="S86" i="8"/>
  <c r="R87" i="7"/>
  <c r="Q88" i="7"/>
  <c r="T86" i="8" l="1"/>
  <c r="S87" i="8"/>
  <c r="R88" i="7"/>
  <c r="Q89" i="7"/>
  <c r="T87" i="8" l="1"/>
  <c r="S88" i="8"/>
  <c r="R89" i="7"/>
  <c r="Q90" i="7"/>
  <c r="T88" i="8" l="1"/>
  <c r="S89" i="8"/>
  <c r="R90" i="7"/>
  <c r="Q91" i="7"/>
  <c r="T89" i="8" l="1"/>
  <c r="S90" i="8"/>
  <c r="R91" i="7"/>
  <c r="Q92" i="7"/>
  <c r="T90" i="8" l="1"/>
  <c r="S91" i="8"/>
  <c r="R92" i="7"/>
  <c r="Q93" i="7"/>
  <c r="T91" i="8" l="1"/>
  <c r="S92" i="8"/>
  <c r="R93" i="7"/>
  <c r="Q94" i="7"/>
  <c r="T92" i="8" l="1"/>
  <c r="S93" i="8"/>
  <c r="R94" i="7"/>
  <c r="Q95" i="7"/>
  <c r="T93" i="8" l="1"/>
  <c r="S94" i="8"/>
  <c r="R95" i="7"/>
  <c r="Q96" i="7"/>
  <c r="T94" i="8" l="1"/>
  <c r="S95" i="8"/>
  <c r="R96" i="7"/>
  <c r="Q97" i="7"/>
  <c r="T95" i="8" l="1"/>
  <c r="S96" i="8"/>
  <c r="R97" i="7"/>
  <c r="Q98" i="7"/>
  <c r="T96" i="8" l="1"/>
  <c r="S97" i="8"/>
  <c r="R98" i="7"/>
  <c r="Q99" i="7"/>
  <c r="T97" i="8" l="1"/>
  <c r="S98" i="8"/>
  <c r="R99" i="7"/>
  <c r="Q100" i="7"/>
  <c r="T98" i="8" l="1"/>
  <c r="S99" i="8"/>
  <c r="R100" i="7"/>
  <c r="Q101" i="7"/>
  <c r="T99" i="8" l="1"/>
  <c r="S100" i="8"/>
  <c r="R101" i="7"/>
  <c r="Q102" i="7"/>
  <c r="T100" i="8" l="1"/>
  <c r="S101" i="8"/>
  <c r="R102" i="7"/>
  <c r="Q103" i="7"/>
  <c r="T101" i="8" l="1"/>
  <c r="S102" i="8"/>
  <c r="R103" i="7"/>
  <c r="Q104" i="7"/>
  <c r="T102" i="8" l="1"/>
  <c r="S103" i="8"/>
  <c r="R104" i="7"/>
  <c r="Q105" i="7"/>
  <c r="T103" i="8" l="1"/>
  <c r="S104" i="8"/>
  <c r="R105" i="7"/>
  <c r="Q106" i="7"/>
  <c r="T104" i="8" l="1"/>
  <c r="S105" i="8"/>
  <c r="R106" i="7"/>
  <c r="Q107" i="7"/>
  <c r="T105" i="8" l="1"/>
  <c r="S106" i="8"/>
  <c r="R107" i="7"/>
  <c r="Q108" i="7"/>
  <c r="T106" i="8" l="1"/>
  <c r="S107" i="8"/>
  <c r="R108" i="7"/>
  <c r="Q109" i="7"/>
  <c r="T107" i="8" l="1"/>
  <c r="S108" i="8"/>
  <c r="R109" i="7"/>
  <c r="Q110" i="7"/>
  <c r="T108" i="8" l="1"/>
  <c r="S109" i="8"/>
  <c r="R110" i="7"/>
  <c r="Q111" i="7"/>
  <c r="T109" i="8" l="1"/>
  <c r="S110" i="8"/>
  <c r="R111" i="7"/>
  <c r="Q112" i="7"/>
  <c r="T110" i="8" l="1"/>
  <c r="S111" i="8"/>
  <c r="R112" i="7"/>
  <c r="Q113" i="7"/>
  <c r="T111" i="8" l="1"/>
  <c r="S112" i="8"/>
  <c r="R113" i="7"/>
  <c r="Q114" i="7"/>
  <c r="T112" i="8" l="1"/>
  <c r="S113" i="8"/>
  <c r="R114" i="7"/>
  <c r="Q115" i="7"/>
  <c r="T113" i="8" l="1"/>
  <c r="S114" i="8"/>
  <c r="R115" i="7"/>
  <c r="Q116" i="7"/>
  <c r="T114" i="8" l="1"/>
  <c r="S115" i="8"/>
  <c r="R116" i="7"/>
  <c r="Q117" i="7"/>
  <c r="T115" i="8" l="1"/>
  <c r="S116" i="8"/>
  <c r="R117" i="7"/>
  <c r="Q118" i="7"/>
  <c r="T116" i="8" l="1"/>
  <c r="S117" i="8"/>
  <c r="R118" i="7"/>
  <c r="Q119" i="7"/>
  <c r="T117" i="8" l="1"/>
  <c r="S118" i="8"/>
  <c r="R119" i="7"/>
  <c r="Q120" i="7"/>
  <c r="T118" i="8" l="1"/>
  <c r="S119" i="8"/>
  <c r="R120" i="7"/>
  <c r="Q121" i="7"/>
  <c r="T119" i="8" l="1"/>
  <c r="S120" i="8"/>
  <c r="R121" i="7"/>
  <c r="Q122" i="7"/>
  <c r="T120" i="8" l="1"/>
  <c r="S121" i="8"/>
  <c r="R122" i="7"/>
  <c r="Q123" i="7"/>
  <c r="T121" i="8" l="1"/>
  <c r="S122" i="8"/>
  <c r="R123" i="7"/>
  <c r="Q124" i="7"/>
  <c r="T122" i="8" l="1"/>
  <c r="S123" i="8"/>
  <c r="R124" i="7"/>
  <c r="Q125" i="7"/>
  <c r="T123" i="8" l="1"/>
  <c r="S124" i="8"/>
  <c r="R125" i="7"/>
  <c r="Q126" i="7"/>
  <c r="T124" i="8" l="1"/>
  <c r="S125" i="8"/>
  <c r="R126" i="7"/>
  <c r="Q127" i="7"/>
  <c r="T125" i="8" l="1"/>
  <c r="S126" i="8"/>
  <c r="R127" i="7"/>
  <c r="Q128" i="7"/>
  <c r="T126" i="8" l="1"/>
  <c r="S127" i="8"/>
  <c r="R128" i="7"/>
  <c r="Q129" i="7"/>
  <c r="T127" i="8" l="1"/>
  <c r="S128" i="8"/>
  <c r="R129" i="7"/>
  <c r="Q130" i="7"/>
  <c r="T128" i="8" l="1"/>
  <c r="S129" i="8"/>
  <c r="R130" i="7"/>
  <c r="Q131" i="7"/>
  <c r="T129" i="8" l="1"/>
  <c r="S130" i="8"/>
  <c r="R131" i="7"/>
  <c r="Q132" i="7"/>
  <c r="T130" i="8" l="1"/>
  <c r="S131" i="8"/>
  <c r="R132" i="7"/>
  <c r="Q133" i="7"/>
  <c r="T131" i="8" l="1"/>
  <c r="S132" i="8"/>
  <c r="R133" i="7"/>
  <c r="Q134" i="7"/>
  <c r="T132" i="8" l="1"/>
  <c r="S133" i="8"/>
  <c r="R134" i="7"/>
  <c r="Q135" i="7"/>
  <c r="T133" i="8" l="1"/>
  <c r="S134" i="8"/>
  <c r="R135" i="7"/>
  <c r="Q136" i="7"/>
  <c r="T134" i="8" l="1"/>
  <c r="S135" i="8"/>
  <c r="R136" i="7"/>
  <c r="Q137" i="7"/>
  <c r="T135" i="8" l="1"/>
  <c r="S136" i="8"/>
  <c r="R137" i="7"/>
  <c r="Q138" i="7"/>
  <c r="T136" i="8" l="1"/>
  <c r="S137" i="8"/>
  <c r="R138" i="7"/>
  <c r="Q139" i="7"/>
  <c r="T137" i="8" l="1"/>
  <c r="S138" i="8"/>
  <c r="R139" i="7"/>
  <c r="Q140" i="7"/>
  <c r="T138" i="8" l="1"/>
  <c r="S139" i="8"/>
  <c r="R140" i="7"/>
  <c r="Q141" i="7"/>
  <c r="T139" i="8" l="1"/>
  <c r="S140" i="8"/>
  <c r="R141" i="7"/>
  <c r="Q142" i="7"/>
  <c r="T140" i="8" l="1"/>
  <c r="S141" i="8"/>
  <c r="R142" i="7"/>
  <c r="Q143" i="7"/>
  <c r="T141" i="8" l="1"/>
  <c r="S142" i="8"/>
  <c r="R143" i="7"/>
  <c r="Q144" i="7"/>
  <c r="T142" i="8" l="1"/>
  <c r="S143" i="8"/>
  <c r="R144" i="7"/>
  <c r="Q145" i="7"/>
  <c r="T143" i="8" l="1"/>
  <c r="S144" i="8"/>
  <c r="R145" i="7"/>
  <c r="Q146" i="7"/>
  <c r="T144" i="8" l="1"/>
  <c r="S145" i="8"/>
  <c r="R146" i="7"/>
  <c r="Q147" i="7"/>
  <c r="T145" i="8" l="1"/>
  <c r="S146" i="8"/>
  <c r="R147" i="7"/>
  <c r="Q148" i="7"/>
  <c r="T146" i="8" l="1"/>
  <c r="S147" i="8"/>
  <c r="R148" i="7"/>
  <c r="Q149" i="7"/>
  <c r="T147" i="8" l="1"/>
  <c r="S148" i="8"/>
  <c r="R149" i="7"/>
  <c r="Q150" i="7"/>
  <c r="T148" i="8" l="1"/>
  <c r="S149" i="8"/>
  <c r="R150" i="7"/>
  <c r="Q151" i="7"/>
  <c r="T149" i="8" l="1"/>
  <c r="S150" i="8"/>
  <c r="R151" i="7"/>
  <c r="Q152" i="7"/>
  <c r="T150" i="8" l="1"/>
  <c r="S151" i="8"/>
  <c r="R152" i="7"/>
  <c r="Q153" i="7"/>
  <c r="T151" i="8" l="1"/>
  <c r="S152" i="8"/>
  <c r="R153" i="7"/>
  <c r="Q154" i="7"/>
  <c r="T152" i="8" l="1"/>
  <c r="S153" i="8"/>
  <c r="R154" i="7"/>
  <c r="Q155" i="7"/>
  <c r="T153" i="8" l="1"/>
  <c r="S154" i="8"/>
  <c r="R155" i="7"/>
  <c r="Q156" i="7"/>
  <c r="T154" i="8" l="1"/>
  <c r="S155" i="8"/>
  <c r="R156" i="7"/>
  <c r="Q157" i="7"/>
  <c r="T155" i="8" l="1"/>
  <c r="S156" i="8"/>
  <c r="R157" i="7"/>
  <c r="Q158" i="7"/>
  <c r="T156" i="8" l="1"/>
  <c r="S157" i="8"/>
  <c r="R158" i="7"/>
  <c r="Q159" i="7"/>
  <c r="T157" i="8" l="1"/>
  <c r="S158" i="8"/>
  <c r="R159" i="7"/>
  <c r="Q160" i="7"/>
  <c r="T158" i="8" l="1"/>
  <c r="S159" i="8"/>
  <c r="R160" i="7"/>
  <c r="Q161" i="7"/>
  <c r="T159" i="8" l="1"/>
  <c r="S160" i="8"/>
  <c r="R161" i="7"/>
  <c r="Q162" i="7"/>
  <c r="T160" i="8" l="1"/>
  <c r="S161" i="8"/>
  <c r="R162" i="7"/>
  <c r="Q163" i="7"/>
  <c r="T161" i="8" l="1"/>
  <c r="S162" i="8"/>
  <c r="R163" i="7"/>
  <c r="Q164" i="7"/>
  <c r="T162" i="8" l="1"/>
  <c r="S163" i="8"/>
  <c r="R164" i="7"/>
  <c r="Q165" i="7"/>
  <c r="T163" i="8" l="1"/>
  <c r="S164" i="8"/>
  <c r="R165" i="7"/>
  <c r="Q166" i="7"/>
  <c r="T164" i="8" l="1"/>
  <c r="S165" i="8"/>
  <c r="R166" i="7"/>
  <c r="Q167" i="7"/>
  <c r="T165" i="8" l="1"/>
  <c r="S166" i="8"/>
  <c r="R167" i="7"/>
  <c r="Q168" i="7"/>
  <c r="T166" i="8" l="1"/>
  <c r="S167" i="8"/>
  <c r="R168" i="7"/>
  <c r="Q169" i="7"/>
  <c r="T167" i="8" l="1"/>
  <c r="S168" i="8"/>
  <c r="R169" i="7"/>
  <c r="Q170" i="7"/>
  <c r="T168" i="8" l="1"/>
  <c r="S169" i="8"/>
  <c r="R170" i="7"/>
  <c r="Q171" i="7"/>
  <c r="T169" i="8" l="1"/>
  <c r="S170" i="8"/>
  <c r="R171" i="7"/>
  <c r="Q172" i="7"/>
  <c r="T170" i="8" l="1"/>
  <c r="S171" i="8"/>
  <c r="R172" i="7"/>
  <c r="Q173" i="7"/>
  <c r="T171" i="8" l="1"/>
  <c r="S172" i="8"/>
  <c r="R173" i="7"/>
  <c r="Q174" i="7"/>
  <c r="T172" i="8" l="1"/>
  <c r="S173" i="8"/>
  <c r="R174" i="7"/>
  <c r="Q175" i="7"/>
  <c r="T173" i="8" l="1"/>
  <c r="S174" i="8"/>
  <c r="R175" i="7"/>
  <c r="Q176" i="7"/>
  <c r="T174" i="8" l="1"/>
  <c r="S175" i="8"/>
  <c r="R176" i="7"/>
  <c r="Q177" i="7"/>
  <c r="T175" i="8" l="1"/>
  <c r="S176" i="8"/>
  <c r="R177" i="7"/>
  <c r="Q178" i="7"/>
  <c r="T176" i="8" l="1"/>
  <c r="S177" i="8"/>
  <c r="R178" i="7"/>
  <c r="Q179" i="7"/>
  <c r="T177" i="8" l="1"/>
  <c r="S178" i="8"/>
  <c r="R179" i="7"/>
  <c r="Q180" i="7"/>
  <c r="T178" i="8" l="1"/>
  <c r="S179" i="8"/>
  <c r="R180" i="7"/>
  <c r="Q181" i="7"/>
  <c r="T179" i="8" l="1"/>
  <c r="S180" i="8"/>
  <c r="R181" i="7"/>
  <c r="Q182" i="7"/>
  <c r="T180" i="8" l="1"/>
  <c r="S181" i="8"/>
  <c r="R182" i="7"/>
  <c r="Q183" i="7"/>
  <c r="T181" i="8" l="1"/>
  <c r="S182" i="8"/>
  <c r="R183" i="7"/>
  <c r="Q184" i="7"/>
  <c r="T182" i="8" l="1"/>
  <c r="S183" i="8"/>
  <c r="R184" i="7"/>
  <c r="Q185" i="7"/>
  <c r="T183" i="8" l="1"/>
  <c r="S184" i="8"/>
  <c r="R185" i="7"/>
  <c r="Q186" i="7"/>
  <c r="T184" i="8" l="1"/>
  <c r="S185" i="8"/>
  <c r="R186" i="7"/>
  <c r="Q187" i="7"/>
  <c r="T185" i="8" l="1"/>
  <c r="S186" i="8"/>
  <c r="R187" i="7"/>
  <c r="Q188" i="7"/>
  <c r="T186" i="8" l="1"/>
  <c r="S187" i="8"/>
  <c r="R188" i="7"/>
  <c r="Q189" i="7"/>
  <c r="T187" i="8" l="1"/>
  <c r="S188" i="8"/>
  <c r="R189" i="7"/>
  <c r="Q190" i="7"/>
  <c r="T188" i="8" l="1"/>
  <c r="S189" i="8"/>
  <c r="R190" i="7"/>
  <c r="Q191" i="7"/>
  <c r="T189" i="8" l="1"/>
  <c r="S190" i="8"/>
  <c r="R191" i="7"/>
  <c r="Q192" i="7"/>
  <c r="T190" i="8" l="1"/>
  <c r="S191" i="8"/>
  <c r="R192" i="7"/>
  <c r="Q193" i="7"/>
  <c r="T191" i="8" l="1"/>
  <c r="S192" i="8"/>
  <c r="R193" i="7"/>
  <c r="Q194" i="7"/>
  <c r="T192" i="8" l="1"/>
  <c r="S193" i="8"/>
  <c r="R194" i="7"/>
  <c r="Q195" i="7"/>
  <c r="T193" i="8" l="1"/>
  <c r="S194" i="8"/>
  <c r="R195" i="7"/>
  <c r="Q196" i="7"/>
  <c r="T194" i="8" l="1"/>
  <c r="S195" i="8"/>
  <c r="R196" i="7"/>
  <c r="Q197" i="7"/>
  <c r="T195" i="8" l="1"/>
  <c r="S196" i="8"/>
  <c r="R197" i="7"/>
  <c r="Q198" i="7"/>
  <c r="T196" i="8" l="1"/>
  <c r="S197" i="8"/>
  <c r="R198" i="7"/>
  <c r="Q199" i="7"/>
  <c r="T197" i="8" l="1"/>
  <c r="S198" i="8"/>
  <c r="R199" i="7"/>
  <c r="Q200" i="7"/>
  <c r="T198" i="8" l="1"/>
  <c r="S199" i="8"/>
  <c r="R200" i="7"/>
  <c r="Q201" i="7"/>
  <c r="T199" i="8" l="1"/>
  <c r="S200" i="8"/>
  <c r="R201" i="7"/>
  <c r="Q202" i="7"/>
  <c r="T200" i="8" l="1"/>
  <c r="S201" i="8"/>
  <c r="R202" i="7"/>
  <c r="Q203" i="7"/>
  <c r="T201" i="8" l="1"/>
  <c r="S202" i="8"/>
  <c r="R203" i="7"/>
  <c r="Q204" i="7"/>
  <c r="T202" i="8" l="1"/>
  <c r="S203" i="8"/>
  <c r="R204" i="7"/>
  <c r="Q205" i="7"/>
  <c r="T203" i="8" l="1"/>
  <c r="S204" i="8"/>
  <c r="R205" i="7"/>
  <c r="Q206" i="7"/>
  <c r="T204" i="8" l="1"/>
  <c r="S205" i="8"/>
  <c r="R206" i="7"/>
  <c r="Q207" i="7"/>
  <c r="T205" i="8" l="1"/>
  <c r="S206" i="8"/>
  <c r="R207" i="7"/>
  <c r="Q208" i="7"/>
  <c r="T206" i="8" l="1"/>
  <c r="S207" i="8"/>
  <c r="R208" i="7"/>
  <c r="Q209" i="7"/>
  <c r="T207" i="8" l="1"/>
  <c r="S208" i="8"/>
  <c r="R209" i="7"/>
  <c r="Q210" i="7"/>
  <c r="T208" i="8" l="1"/>
  <c r="S209" i="8"/>
  <c r="R210" i="7"/>
  <c r="Q211" i="7"/>
  <c r="T209" i="8" l="1"/>
  <c r="S210" i="8"/>
  <c r="R211" i="7"/>
  <c r="Q212" i="7"/>
  <c r="T210" i="8" l="1"/>
  <c r="S211" i="8"/>
  <c r="R212" i="7"/>
  <c r="Q213" i="7"/>
  <c r="T211" i="8" l="1"/>
  <c r="S212" i="8"/>
  <c r="R213" i="7"/>
  <c r="Q214" i="7"/>
  <c r="T212" i="8" l="1"/>
  <c r="S213" i="8"/>
  <c r="R214" i="7"/>
  <c r="Q215" i="7"/>
  <c r="T213" i="8" l="1"/>
  <c r="S214" i="8"/>
  <c r="Q216" i="7"/>
  <c r="R215" i="7"/>
  <c r="S215" i="8" l="1"/>
  <c r="T214" i="8"/>
  <c r="R216" i="7"/>
  <c r="Q217" i="7"/>
  <c r="T215" i="8" l="1"/>
  <c r="S216" i="8"/>
  <c r="R217" i="7"/>
  <c r="Q218" i="7"/>
  <c r="T216" i="8" l="1"/>
  <c r="S217" i="8"/>
  <c r="R218" i="7"/>
  <c r="Q219" i="7"/>
  <c r="T217" i="8" l="1"/>
  <c r="S218" i="8"/>
  <c r="R219" i="7"/>
  <c r="Q220" i="7"/>
  <c r="S219" i="8" l="1"/>
  <c r="T218" i="8"/>
  <c r="R220" i="7"/>
  <c r="Q221" i="7"/>
  <c r="T219" i="8" l="1"/>
  <c r="S220" i="8"/>
  <c r="R221" i="7"/>
  <c r="Q222" i="7"/>
  <c r="T220" i="8" l="1"/>
  <c r="S221" i="8"/>
  <c r="R222" i="7"/>
  <c r="Q223" i="7"/>
  <c r="T221" i="8" l="1"/>
  <c r="S222" i="8"/>
  <c r="Q224" i="7"/>
  <c r="R223" i="7"/>
  <c r="S223" i="8" l="1"/>
  <c r="T222" i="8"/>
  <c r="R224" i="7"/>
  <c r="Q225" i="7"/>
  <c r="T223" i="8" l="1"/>
  <c r="S224" i="8"/>
  <c r="Q226" i="7"/>
  <c r="R225" i="7"/>
  <c r="T224" i="8" l="1"/>
  <c r="S225" i="8"/>
  <c r="R226" i="7"/>
  <c r="Q227" i="7"/>
  <c r="T225" i="8" l="1"/>
  <c r="S226" i="8"/>
  <c r="R227" i="7"/>
  <c r="Q228" i="7"/>
  <c r="S227" i="8" l="1"/>
  <c r="T226" i="8"/>
  <c r="R228" i="7"/>
  <c r="Q229" i="7"/>
  <c r="T227" i="8" l="1"/>
  <c r="S228" i="8"/>
  <c r="R229" i="7"/>
  <c r="Q230" i="7"/>
  <c r="T228" i="8" l="1"/>
  <c r="S229" i="8"/>
  <c r="R230" i="7"/>
  <c r="Q231" i="7"/>
  <c r="T229" i="8" l="1"/>
  <c r="S230" i="8"/>
  <c r="Q232" i="7"/>
  <c r="R231" i="7"/>
  <c r="S231" i="8" l="1"/>
  <c r="T230" i="8"/>
  <c r="R232" i="7"/>
  <c r="Q233" i="7"/>
  <c r="T231" i="8" l="1"/>
  <c r="S232" i="8"/>
  <c r="R233" i="7"/>
  <c r="Q234" i="7"/>
  <c r="T232" i="8" l="1"/>
  <c r="S233" i="8"/>
  <c r="R234" i="7"/>
  <c r="Q235" i="7"/>
  <c r="T233" i="8" l="1"/>
  <c r="S234" i="8"/>
  <c r="R235" i="7"/>
  <c r="Q236" i="7"/>
  <c r="S235" i="8" l="1"/>
  <c r="T234" i="8"/>
  <c r="R236" i="7"/>
  <c r="Q237" i="7"/>
  <c r="T235" i="8" l="1"/>
  <c r="S236" i="8"/>
  <c r="R237" i="7"/>
  <c r="Q238" i="7"/>
  <c r="T236" i="8" l="1"/>
  <c r="S237" i="8"/>
  <c r="R238" i="7"/>
  <c r="Q239" i="7"/>
  <c r="T237" i="8" l="1"/>
  <c r="S238" i="8"/>
  <c r="Q240" i="7"/>
  <c r="R239" i="7"/>
  <c r="S239" i="8" l="1"/>
  <c r="T238" i="8"/>
  <c r="R240" i="7"/>
  <c r="Q241" i="7"/>
  <c r="T239" i="8" l="1"/>
  <c r="S240" i="8"/>
  <c r="R241" i="7"/>
  <c r="Q242" i="7"/>
  <c r="S241" i="8" l="1"/>
  <c r="T240" i="8"/>
  <c r="R242" i="7"/>
  <c r="Q243" i="7"/>
  <c r="T241" i="8" l="1"/>
  <c r="S242" i="8"/>
  <c r="R243" i="7"/>
  <c r="Q244" i="7"/>
  <c r="S243" i="8" l="1"/>
  <c r="T242" i="8"/>
  <c r="R244" i="7"/>
  <c r="Q245" i="7"/>
  <c r="T243" i="8" l="1"/>
  <c r="S244" i="8"/>
  <c r="Q246" i="7"/>
  <c r="R245" i="7"/>
  <c r="S245" i="8" l="1"/>
  <c r="T244" i="8"/>
  <c r="R246" i="7"/>
  <c r="Q247" i="7"/>
  <c r="T245" i="8" l="1"/>
  <c r="S246" i="8"/>
  <c r="R247" i="7"/>
  <c r="Q248" i="7"/>
  <c r="S247" i="8" l="1"/>
  <c r="T246" i="8"/>
  <c r="R248" i="7"/>
  <c r="Q249" i="7"/>
  <c r="T247" i="8" l="1"/>
  <c r="S248" i="8"/>
  <c r="R249" i="7"/>
  <c r="Q250" i="7"/>
  <c r="S249" i="8" l="1"/>
  <c r="T248" i="8"/>
  <c r="R250" i="7"/>
  <c r="Q251" i="7"/>
  <c r="T249" i="8" l="1"/>
  <c r="S250" i="8"/>
  <c r="R251" i="7"/>
  <c r="Q252" i="7"/>
  <c r="S251" i="8" l="1"/>
  <c r="T250" i="8"/>
  <c r="R252" i="7"/>
  <c r="Q253" i="7"/>
  <c r="T251" i="8" l="1"/>
  <c r="S252" i="8"/>
  <c r="R253" i="7"/>
  <c r="Q254" i="7"/>
  <c r="S253" i="8" l="1"/>
  <c r="T252" i="8"/>
  <c r="R254" i="7"/>
  <c r="Q255" i="7"/>
  <c r="T253" i="8" l="1"/>
  <c r="S254" i="8"/>
  <c r="R255" i="7"/>
  <c r="Q256" i="7"/>
  <c r="S255" i="8" l="1"/>
  <c r="T254" i="8"/>
  <c r="R256" i="7"/>
  <c r="Q257" i="7"/>
  <c r="T255" i="8" l="1"/>
  <c r="S256" i="8"/>
  <c r="R257" i="7"/>
  <c r="Q258" i="7"/>
  <c r="S257" i="8" l="1"/>
  <c r="T256" i="8"/>
  <c r="R258" i="7"/>
  <c r="Q259" i="7"/>
  <c r="T257" i="8" l="1"/>
  <c r="S258" i="8"/>
  <c r="R259" i="7"/>
  <c r="Q260" i="7"/>
  <c r="S259" i="8" l="1"/>
  <c r="T258" i="8"/>
  <c r="R260" i="7"/>
  <c r="Q261" i="7"/>
  <c r="T259" i="8" l="1"/>
  <c r="S260" i="8"/>
  <c r="R261" i="7"/>
  <c r="Q262" i="7"/>
  <c r="S261" i="8" l="1"/>
  <c r="T260" i="8"/>
  <c r="R262" i="7"/>
  <c r="Q263" i="7"/>
  <c r="T261" i="8" l="1"/>
  <c r="S262" i="8"/>
  <c r="R263" i="7"/>
  <c r="Q264" i="7"/>
  <c r="S263" i="8" l="1"/>
  <c r="T262" i="8"/>
  <c r="R264" i="7"/>
  <c r="Q265" i="7"/>
  <c r="T263" i="8" l="1"/>
  <c r="S264" i="8"/>
  <c r="R265" i="7"/>
  <c r="Q266" i="7"/>
  <c r="S265" i="8" l="1"/>
  <c r="T264" i="8"/>
  <c r="R266" i="7"/>
  <c r="Q267" i="7"/>
  <c r="T265" i="8" l="1"/>
  <c r="S266" i="8"/>
  <c r="R267" i="7"/>
  <c r="Q268" i="7"/>
  <c r="S267" i="8" l="1"/>
  <c r="T266" i="8"/>
  <c r="R268" i="7"/>
  <c r="Q269" i="7"/>
  <c r="T267" i="8" l="1"/>
  <c r="S268" i="8"/>
  <c r="R269" i="7"/>
  <c r="Q270" i="7"/>
  <c r="S269" i="8" l="1"/>
  <c r="T268" i="8"/>
  <c r="R270" i="7"/>
  <c r="Q271" i="7"/>
  <c r="T269" i="8" l="1"/>
  <c r="S270" i="8"/>
  <c r="R271" i="7"/>
  <c r="Q272" i="7"/>
  <c r="S271" i="8" l="1"/>
  <c r="T270" i="8"/>
  <c r="R272" i="7"/>
  <c r="Q273" i="7"/>
  <c r="T271" i="8" l="1"/>
  <c r="S272" i="8"/>
  <c r="R273" i="7"/>
  <c r="Q274" i="7"/>
  <c r="S273" i="8" l="1"/>
  <c r="T272" i="8"/>
  <c r="R274" i="7"/>
  <c r="Q275" i="7"/>
  <c r="T273" i="8" l="1"/>
  <c r="S274" i="8"/>
  <c r="R275" i="7"/>
  <c r="Q276" i="7"/>
  <c r="S275" i="8" l="1"/>
  <c r="T274" i="8"/>
  <c r="R276" i="7"/>
  <c r="Q277" i="7"/>
  <c r="T275" i="8" l="1"/>
  <c r="S276" i="8"/>
  <c r="R277" i="7"/>
  <c r="Q278" i="7"/>
  <c r="S277" i="8" l="1"/>
  <c r="T276" i="8"/>
  <c r="R278" i="7"/>
  <c r="Q279" i="7"/>
  <c r="T277" i="8" l="1"/>
  <c r="S278" i="8"/>
  <c r="R279" i="7"/>
  <c r="Q280" i="7"/>
  <c r="S279" i="8" l="1"/>
  <c r="T278" i="8"/>
  <c r="R280" i="7"/>
  <c r="Q281" i="7"/>
  <c r="T279" i="8" l="1"/>
  <c r="S280" i="8"/>
  <c r="R281" i="7"/>
  <c r="Q282" i="7"/>
  <c r="S281" i="8" l="1"/>
  <c r="T280" i="8"/>
  <c r="R282" i="7"/>
  <c r="Q283" i="7"/>
  <c r="T281" i="8" l="1"/>
  <c r="S282" i="8"/>
  <c r="R283" i="7"/>
  <c r="Q284" i="7"/>
  <c r="S283" i="8" l="1"/>
  <c r="T282" i="8"/>
  <c r="R284" i="7"/>
  <c r="Q285" i="7"/>
  <c r="T283" i="8" l="1"/>
  <c r="S284" i="8"/>
  <c r="R285" i="7"/>
  <c r="Q286" i="7"/>
  <c r="S285" i="8" l="1"/>
  <c r="T284" i="8"/>
  <c r="R286" i="7"/>
  <c r="Q287" i="7"/>
  <c r="T285" i="8" l="1"/>
  <c r="S286" i="8"/>
  <c r="R287" i="7"/>
  <c r="Q288" i="7"/>
  <c r="S287" i="8" l="1"/>
  <c r="T286" i="8"/>
  <c r="R288" i="7"/>
  <c r="Q289" i="7"/>
  <c r="T287" i="8" l="1"/>
  <c r="S288" i="8"/>
  <c r="R289" i="7"/>
  <c r="Q290" i="7"/>
  <c r="S289" i="8" l="1"/>
  <c r="T288" i="8"/>
  <c r="R290" i="7"/>
  <c r="Q291" i="7"/>
  <c r="T289" i="8" l="1"/>
  <c r="S290" i="8"/>
  <c r="R291" i="7"/>
  <c r="Q292" i="7"/>
  <c r="S291" i="8" l="1"/>
  <c r="T290" i="8"/>
  <c r="R292" i="7"/>
  <c r="Q293" i="7"/>
  <c r="T291" i="8" l="1"/>
  <c r="S292" i="8"/>
  <c r="R293" i="7"/>
  <c r="Q294" i="7"/>
  <c r="S293" i="8" l="1"/>
  <c r="T292" i="8"/>
  <c r="R294" i="7"/>
  <c r="Q295" i="7"/>
  <c r="T293" i="8" l="1"/>
  <c r="S294" i="8"/>
  <c r="R295" i="7"/>
  <c r="Q296" i="7"/>
  <c r="S295" i="8" l="1"/>
  <c r="T294" i="8"/>
  <c r="R296" i="7"/>
  <c r="Q297" i="7"/>
  <c r="T295" i="8" l="1"/>
  <c r="S296" i="8"/>
  <c r="R297" i="7"/>
  <c r="Q298" i="7"/>
  <c r="S297" i="8" l="1"/>
  <c r="T296" i="8"/>
  <c r="R298" i="7"/>
  <c r="Q299" i="7"/>
  <c r="T297" i="8" l="1"/>
  <c r="S298" i="8"/>
  <c r="R299" i="7"/>
  <c r="Q300" i="7"/>
  <c r="S299" i="8" l="1"/>
  <c r="T298" i="8"/>
  <c r="R300" i="7"/>
  <c r="Q301" i="7"/>
  <c r="T299" i="8" l="1"/>
  <c r="S300" i="8"/>
  <c r="R301" i="7"/>
  <c r="Q302" i="7"/>
  <c r="S301" i="8" l="1"/>
  <c r="T300" i="8"/>
  <c r="R302" i="7"/>
  <c r="Q303" i="7"/>
  <c r="T301" i="8" l="1"/>
  <c r="S302" i="8"/>
  <c r="R303" i="7"/>
  <c r="Q304" i="7"/>
  <c r="S303" i="8" l="1"/>
  <c r="T302" i="8"/>
  <c r="R304" i="7"/>
  <c r="Q305" i="7"/>
  <c r="T303" i="8" l="1"/>
  <c r="S304" i="8"/>
  <c r="R305" i="7"/>
  <c r="Q306" i="7"/>
  <c r="S305" i="8" l="1"/>
  <c r="T304" i="8"/>
  <c r="R306" i="7"/>
  <c r="Q307" i="7"/>
  <c r="T305" i="8" l="1"/>
  <c r="S306" i="8"/>
  <c r="Q308" i="7"/>
  <c r="R307" i="7"/>
  <c r="S307" i="8" l="1"/>
  <c r="T306" i="8"/>
  <c r="R308" i="7"/>
  <c r="Q309" i="7"/>
  <c r="T307" i="8" l="1"/>
  <c r="S308" i="8"/>
  <c r="R309" i="7"/>
  <c r="Q310" i="7"/>
  <c r="S309" i="8" l="1"/>
  <c r="T308" i="8"/>
  <c r="R310" i="7"/>
  <c r="Q311" i="7"/>
  <c r="T309" i="8" l="1"/>
  <c r="S310" i="8"/>
  <c r="Q312" i="7"/>
  <c r="R311" i="7"/>
  <c r="S311" i="8" l="1"/>
  <c r="T310" i="8"/>
  <c r="R312" i="7"/>
  <c r="Q313" i="7"/>
  <c r="T311" i="8" l="1"/>
  <c r="S312" i="8"/>
  <c r="R313" i="7"/>
  <c r="Q314" i="7"/>
  <c r="S313" i="8" l="1"/>
  <c r="T312" i="8"/>
  <c r="R314" i="7"/>
  <c r="Q315" i="7"/>
  <c r="T313" i="8" l="1"/>
  <c r="S314" i="8"/>
  <c r="Q316" i="7"/>
  <c r="R315" i="7"/>
  <c r="S315" i="8" l="1"/>
  <c r="T314" i="8"/>
  <c r="R316" i="7"/>
  <c r="Q317" i="7"/>
  <c r="T315" i="8" l="1"/>
  <c r="S316" i="8"/>
  <c r="R317" i="7"/>
  <c r="Q318" i="7"/>
  <c r="T316" i="8" l="1"/>
  <c r="S317" i="8"/>
  <c r="R318" i="7"/>
  <c r="Q319" i="7"/>
  <c r="T317" i="8" l="1"/>
  <c r="S318" i="8"/>
  <c r="Q320" i="7"/>
  <c r="R319" i="7"/>
  <c r="S319" i="8" l="1"/>
  <c r="T318" i="8"/>
  <c r="R320" i="7"/>
  <c r="Q321" i="7"/>
  <c r="T319" i="8" l="1"/>
  <c r="S320" i="8"/>
  <c r="R321" i="7"/>
  <c r="Q322" i="7"/>
  <c r="T320" i="8" l="1"/>
  <c r="S321" i="8"/>
  <c r="R322" i="7"/>
  <c r="Q323" i="7"/>
  <c r="T321" i="8" l="1"/>
  <c r="S322" i="8"/>
  <c r="Q324" i="7"/>
  <c r="R323" i="7"/>
  <c r="S323" i="8" l="1"/>
  <c r="T322" i="8"/>
  <c r="R324" i="7"/>
  <c r="Q325" i="7"/>
  <c r="T323" i="8" l="1"/>
  <c r="S324" i="8"/>
  <c r="R325" i="7"/>
  <c r="Q326" i="7"/>
  <c r="T324" i="8" l="1"/>
  <c r="S325" i="8"/>
  <c r="R326" i="7"/>
  <c r="Q327" i="7"/>
  <c r="T325" i="8" l="1"/>
  <c r="S326" i="8"/>
  <c r="Q328" i="7"/>
  <c r="R327" i="7"/>
  <c r="S327" i="8" l="1"/>
  <c r="T326" i="8"/>
  <c r="R328" i="7"/>
  <c r="Q329" i="7"/>
  <c r="T327" i="8" l="1"/>
  <c r="S328" i="8"/>
  <c r="R329" i="7"/>
  <c r="Q330" i="7"/>
  <c r="S329" i="8" l="1"/>
  <c r="T328" i="8"/>
  <c r="R330" i="7"/>
  <c r="Q331" i="7"/>
  <c r="T329" i="8" l="1"/>
  <c r="S330" i="8"/>
  <c r="Q332" i="7"/>
  <c r="R331" i="7"/>
  <c r="S331" i="8" l="1"/>
  <c r="T330" i="8"/>
  <c r="R332" i="7"/>
  <c r="Q333" i="7"/>
  <c r="T331" i="8" l="1"/>
  <c r="S332" i="8"/>
  <c r="R333" i="7"/>
  <c r="Q334" i="7"/>
  <c r="T332" i="8" l="1"/>
  <c r="S333" i="8"/>
  <c r="R334" i="7"/>
  <c r="Q335" i="7"/>
  <c r="T333" i="8" l="1"/>
  <c r="S334" i="8"/>
  <c r="Q336" i="7"/>
  <c r="R335" i="7"/>
  <c r="S335" i="8" l="1"/>
  <c r="T334" i="8"/>
  <c r="R336" i="7"/>
  <c r="Q337" i="7"/>
  <c r="T335" i="8" l="1"/>
  <c r="S336" i="8"/>
  <c r="R337" i="7"/>
  <c r="Q338" i="7"/>
  <c r="T336" i="8" l="1"/>
  <c r="S337" i="8"/>
  <c r="R338" i="7"/>
  <c r="Q339" i="7"/>
  <c r="T337" i="8" l="1"/>
  <c r="S338" i="8"/>
  <c r="Q340" i="7"/>
  <c r="R339" i="7"/>
  <c r="T338" i="8" l="1"/>
  <c r="S339" i="8"/>
  <c r="R340" i="7"/>
  <c r="Q341" i="7"/>
  <c r="T339" i="8" l="1"/>
  <c r="S340" i="8"/>
  <c r="R341" i="7"/>
  <c r="Q342" i="7"/>
  <c r="T340" i="8" l="1"/>
  <c r="S341" i="8"/>
  <c r="R342" i="7"/>
  <c r="Q343" i="7"/>
  <c r="T341" i="8" l="1"/>
  <c r="S342" i="8"/>
  <c r="Q344" i="7"/>
  <c r="R343" i="7"/>
  <c r="T342" i="8" l="1"/>
  <c r="S343" i="8"/>
  <c r="R344" i="7"/>
  <c r="Q345" i="7"/>
  <c r="T343" i="8" l="1"/>
  <c r="S344" i="8"/>
  <c r="R345" i="7"/>
  <c r="Q346" i="7"/>
  <c r="T344" i="8" l="1"/>
  <c r="S345" i="8"/>
  <c r="R346" i="7"/>
  <c r="Q347" i="7"/>
  <c r="T345" i="8" l="1"/>
  <c r="S346" i="8"/>
  <c r="Q348" i="7"/>
  <c r="R347" i="7"/>
  <c r="T346" i="8" l="1"/>
  <c r="S347" i="8"/>
  <c r="R348" i="7"/>
  <c r="Q349" i="7"/>
  <c r="T347" i="8" l="1"/>
  <c r="S348" i="8"/>
  <c r="R349" i="7"/>
  <c r="Q350" i="7"/>
  <c r="T348" i="8" l="1"/>
  <c r="S349" i="8"/>
  <c r="R350" i="7"/>
  <c r="Q351" i="7"/>
  <c r="T349" i="8" l="1"/>
  <c r="S350" i="8"/>
  <c r="Q352" i="7"/>
  <c r="R351" i="7"/>
  <c r="T350" i="8" l="1"/>
  <c r="S351" i="8"/>
  <c r="R352" i="7"/>
  <c r="Q353" i="7"/>
  <c r="T351" i="8" l="1"/>
  <c r="S352" i="8"/>
  <c r="R353" i="7"/>
  <c r="Q354" i="7"/>
  <c r="T352" i="8" l="1"/>
  <c r="S353" i="8"/>
  <c r="R354" i="7"/>
  <c r="Q355" i="7"/>
  <c r="T353" i="8" l="1"/>
  <c r="S354" i="8"/>
  <c r="Q356" i="7"/>
  <c r="R355" i="7"/>
  <c r="T354" i="8" l="1"/>
  <c r="S355" i="8"/>
  <c r="R356" i="7"/>
  <c r="Q357" i="7"/>
  <c r="T355" i="8" l="1"/>
  <c r="S356" i="8"/>
  <c r="R357" i="7"/>
  <c r="Q358" i="7"/>
  <c r="T356" i="8" l="1"/>
  <c r="S357" i="8"/>
  <c r="R358" i="7"/>
  <c r="Q359" i="7"/>
  <c r="T357" i="8" l="1"/>
  <c r="S358" i="8"/>
  <c r="Q360" i="7"/>
  <c r="R359" i="7"/>
  <c r="T358" i="8" l="1"/>
  <c r="S359" i="8"/>
  <c r="R360" i="7"/>
  <c r="Q361" i="7"/>
  <c r="T359" i="8" l="1"/>
  <c r="S360" i="8"/>
  <c r="R361" i="7"/>
  <c r="Q362" i="7"/>
  <c r="T360" i="8" l="1"/>
  <c r="S361" i="8"/>
  <c r="R362" i="7"/>
  <c r="Q363" i="7"/>
  <c r="T361" i="8" l="1"/>
  <c r="S362" i="8"/>
  <c r="Q364" i="7"/>
  <c r="R363" i="7"/>
  <c r="T362" i="8" l="1"/>
  <c r="S363" i="8"/>
  <c r="R364" i="7"/>
  <c r="Q365" i="7"/>
  <c r="T363" i="8" l="1"/>
  <c r="S364" i="8"/>
  <c r="R365" i="7"/>
  <c r="Q366" i="7"/>
  <c r="T364" i="8" l="1"/>
  <c r="S365" i="8"/>
  <c r="R366" i="7"/>
  <c r="Q367" i="7"/>
  <c r="T365" i="8" l="1"/>
  <c r="S366" i="8"/>
  <c r="Q368" i="7"/>
  <c r="R367" i="7"/>
  <c r="T366" i="8" l="1"/>
  <c r="S367" i="8"/>
  <c r="R368" i="7"/>
  <c r="Q369" i="7"/>
  <c r="T367" i="8" l="1"/>
  <c r="S368" i="8"/>
  <c r="R369" i="7"/>
  <c r="Q370" i="7"/>
  <c r="T368" i="8" l="1"/>
  <c r="S369" i="8"/>
  <c r="R370" i="7"/>
  <c r="Q371" i="7"/>
  <c r="T369" i="8" l="1"/>
  <c r="S370" i="8"/>
  <c r="Q372" i="7"/>
  <c r="R371" i="7"/>
  <c r="T370" i="8" l="1"/>
  <c r="S371" i="8"/>
  <c r="R372" i="7"/>
  <c r="Q373" i="7"/>
  <c r="T371" i="8" l="1"/>
  <c r="S372" i="8"/>
  <c r="R373" i="7"/>
  <c r="Q374" i="7"/>
  <c r="T372" i="8" l="1"/>
  <c r="S373" i="8"/>
  <c r="R374" i="7"/>
  <c r="Q375" i="7"/>
  <c r="T373" i="8" l="1"/>
  <c r="S374" i="8"/>
  <c r="Q376" i="7"/>
  <c r="R375" i="7"/>
  <c r="T374" i="8" l="1"/>
  <c r="S375" i="8"/>
  <c r="R376" i="7"/>
  <c r="Q377" i="7"/>
  <c r="T375" i="8" l="1"/>
  <c r="S376" i="8"/>
  <c r="R377" i="7"/>
  <c r="Q378" i="7"/>
  <c r="T376" i="8" l="1"/>
  <c r="S377" i="8"/>
  <c r="R378" i="7"/>
  <c r="Q379" i="7"/>
  <c r="T377" i="8" l="1"/>
  <c r="S378" i="8"/>
  <c r="Q380" i="7"/>
  <c r="R379" i="7"/>
  <c r="T378" i="8" l="1"/>
  <c r="S379" i="8"/>
  <c r="R380" i="7"/>
  <c r="Q381" i="7"/>
  <c r="T379" i="8" l="1"/>
  <c r="S380" i="8"/>
  <c r="R381" i="7"/>
  <c r="Q382" i="7"/>
  <c r="T380" i="8" l="1"/>
  <c r="S381" i="8"/>
  <c r="R382" i="7"/>
  <c r="Q383" i="7"/>
  <c r="T381" i="8" l="1"/>
  <c r="S382" i="8"/>
  <c r="Q384" i="7"/>
  <c r="R383" i="7"/>
  <c r="T382" i="8" l="1"/>
  <c r="S383" i="8"/>
  <c r="R384" i="7"/>
  <c r="Q385" i="7"/>
  <c r="T383" i="8" l="1"/>
  <c r="S384" i="8"/>
  <c r="R385" i="7"/>
  <c r="Q386" i="7"/>
  <c r="T384" i="8" l="1"/>
  <c r="S385" i="8"/>
  <c r="R386" i="7"/>
  <c r="Q387" i="7"/>
  <c r="T385" i="8" l="1"/>
  <c r="S386" i="8"/>
  <c r="Q388" i="7"/>
  <c r="R387" i="7"/>
  <c r="T386" i="8" l="1"/>
  <c r="S387" i="8"/>
  <c r="Q389" i="7"/>
  <c r="R388" i="7"/>
  <c r="T387" i="8" l="1"/>
  <c r="S388" i="8"/>
  <c r="R389" i="7"/>
  <c r="Q390" i="7"/>
  <c r="T388" i="8" l="1"/>
  <c r="S389" i="8"/>
  <c r="R390" i="7"/>
  <c r="Q391" i="7"/>
  <c r="T389" i="8" l="1"/>
  <c r="S390" i="8"/>
  <c r="Q392" i="7"/>
  <c r="R391" i="7"/>
  <c r="T390" i="8" l="1"/>
  <c r="S391" i="8"/>
  <c r="Q393" i="7"/>
  <c r="R392" i="7"/>
  <c r="T391" i="8" l="1"/>
  <c r="S392" i="8"/>
  <c r="R393" i="7"/>
  <c r="Q394" i="7"/>
  <c r="T392" i="8" l="1"/>
  <c r="S393" i="8"/>
  <c r="R394" i="7"/>
  <c r="Q395" i="7"/>
  <c r="T393" i="8" l="1"/>
  <c r="S394" i="8"/>
  <c r="Q396" i="7"/>
  <c r="R395" i="7"/>
  <c r="T394" i="8" l="1"/>
  <c r="S395" i="8"/>
  <c r="Q397" i="7"/>
  <c r="R396" i="7"/>
  <c r="T395" i="8" l="1"/>
  <c r="S396" i="8"/>
  <c r="R397" i="7"/>
  <c r="Q398" i="7"/>
  <c r="T396" i="8" l="1"/>
  <c r="S397" i="8"/>
  <c r="R398" i="7"/>
  <c r="Q399" i="7"/>
  <c r="T397" i="8" l="1"/>
  <c r="S398" i="8"/>
  <c r="Q400" i="7"/>
  <c r="R399" i="7"/>
  <c r="T398" i="8" l="1"/>
  <c r="S399" i="8"/>
  <c r="Q401" i="7"/>
  <c r="R400" i="7"/>
  <c r="T399" i="8" l="1"/>
  <c r="S400" i="8"/>
  <c r="R401" i="7"/>
  <c r="Q402" i="7"/>
  <c r="T400" i="8" l="1"/>
  <c r="S401" i="8"/>
  <c r="R402" i="7"/>
  <c r="Q403" i="7"/>
  <c r="T401" i="8" l="1"/>
  <c r="S402" i="8"/>
  <c r="Q404" i="7"/>
  <c r="R403" i="7"/>
  <c r="T402" i="8" l="1"/>
  <c r="S403" i="8"/>
  <c r="Q405" i="7"/>
  <c r="R404" i="7"/>
  <c r="T403" i="8" l="1"/>
  <c r="S404" i="8"/>
  <c r="R405" i="7"/>
  <c r="Q406" i="7"/>
  <c r="T404" i="8" l="1"/>
  <c r="S405" i="8"/>
  <c r="R406" i="7"/>
  <c r="Q407" i="7"/>
  <c r="T405" i="8" l="1"/>
  <c r="S406" i="8"/>
  <c r="R407" i="7"/>
  <c r="Q408" i="7"/>
  <c r="T406" i="8" l="1"/>
  <c r="S407" i="8"/>
  <c r="R408" i="7"/>
  <c r="Q409" i="7"/>
  <c r="R409" i="7" s="1"/>
  <c r="C13" i="7" l="1"/>
  <c r="G13" i="7"/>
  <c r="J13" i="7"/>
  <c r="H13" i="7"/>
  <c r="F13" i="7"/>
  <c r="E13" i="7"/>
  <c r="D13" i="7"/>
  <c r="I13" i="7"/>
  <c r="E21" i="7"/>
  <c r="J17" i="7"/>
  <c r="C17" i="7"/>
  <c r="J16" i="7"/>
  <c r="C19" i="7"/>
  <c r="C14" i="7"/>
  <c r="H16" i="7"/>
  <c r="I15" i="7"/>
  <c r="E20" i="7"/>
  <c r="I18" i="7"/>
  <c r="G22" i="7"/>
  <c r="G20" i="7"/>
  <c r="E17" i="7"/>
  <c r="H15" i="7"/>
  <c r="C16" i="7"/>
  <c r="E15" i="7"/>
  <c r="E18" i="7"/>
  <c r="H17" i="7"/>
  <c r="J20" i="7"/>
  <c r="G17" i="7"/>
  <c r="J19" i="7"/>
  <c r="F19" i="7"/>
  <c r="G18" i="7"/>
  <c r="I16" i="7"/>
  <c r="H21" i="7"/>
  <c r="E16" i="7"/>
  <c r="I20" i="7"/>
  <c r="D20" i="7"/>
  <c r="C20" i="7"/>
  <c r="J14" i="7"/>
  <c r="E19" i="7"/>
  <c r="C22" i="7"/>
  <c r="D15" i="7"/>
  <c r="D16" i="7"/>
  <c r="H19" i="7"/>
  <c r="G19" i="7"/>
  <c r="G21" i="7"/>
  <c r="H14" i="7"/>
  <c r="D18" i="7"/>
  <c r="E22" i="7"/>
  <c r="C21" i="7"/>
  <c r="C15" i="7"/>
  <c r="I19" i="7"/>
  <c r="F21" i="7"/>
  <c r="I14" i="7"/>
  <c r="J21" i="7"/>
  <c r="C18" i="7"/>
  <c r="E14" i="7"/>
  <c r="F17" i="7"/>
  <c r="J22" i="7"/>
  <c r="G14" i="7"/>
  <c r="F15" i="7"/>
  <c r="F14" i="7"/>
  <c r="J18" i="7"/>
  <c r="H20" i="7"/>
  <c r="H22" i="7"/>
  <c r="D22" i="7"/>
  <c r="F20" i="7"/>
  <c r="D19" i="7"/>
  <c r="J15" i="7"/>
  <c r="G16" i="7"/>
  <c r="I21" i="7"/>
  <c r="D14" i="7"/>
  <c r="F16" i="7"/>
  <c r="I17" i="7"/>
  <c r="G15" i="7"/>
  <c r="H18" i="7"/>
  <c r="I22" i="7"/>
  <c r="D21" i="7"/>
  <c r="F22" i="7"/>
  <c r="D17" i="7"/>
  <c r="F18" i="7"/>
  <c r="T407" i="8"/>
  <c r="S408" i="8"/>
  <c r="E5" i="7"/>
  <c r="I5" i="7"/>
  <c r="F5" i="7"/>
  <c r="H5" i="7"/>
  <c r="D5" i="7"/>
  <c r="G5" i="7"/>
  <c r="J5" i="7"/>
  <c r="C5" i="7"/>
  <c r="H6" i="7"/>
  <c r="I6" i="7"/>
  <c r="D6" i="7"/>
  <c r="F6" i="7"/>
  <c r="E6" i="7"/>
  <c r="G6" i="7"/>
  <c r="C6" i="7"/>
  <c r="J6" i="7"/>
  <c r="G7" i="7"/>
  <c r="D7" i="7"/>
  <c r="H7" i="7"/>
  <c r="F7" i="7"/>
  <c r="E7" i="7"/>
  <c r="C7" i="7"/>
  <c r="J7" i="7"/>
  <c r="I7" i="7"/>
  <c r="D8" i="7"/>
  <c r="H8" i="7"/>
  <c r="I8" i="7"/>
  <c r="J8" i="7"/>
  <c r="C8" i="7"/>
  <c r="F8" i="7"/>
  <c r="E8" i="7"/>
  <c r="G8" i="7"/>
  <c r="D9" i="7"/>
  <c r="H9" i="7"/>
  <c r="G9" i="7"/>
  <c r="C9" i="7"/>
  <c r="I9" i="7"/>
  <c r="F9" i="7"/>
  <c r="E9" i="7"/>
  <c r="J9" i="7"/>
  <c r="H10" i="7"/>
  <c r="I10" i="7"/>
  <c r="E10" i="7"/>
  <c r="J10" i="7"/>
  <c r="D10" i="7"/>
  <c r="F10" i="7"/>
  <c r="C10" i="7"/>
  <c r="G10" i="7"/>
  <c r="I11" i="7"/>
  <c r="J11" i="7"/>
  <c r="G11" i="7"/>
  <c r="C11" i="7"/>
  <c r="D11" i="7"/>
  <c r="H11" i="7"/>
  <c r="F11" i="7"/>
  <c r="E11" i="7"/>
  <c r="G12" i="7"/>
  <c r="J12" i="7"/>
  <c r="I12" i="7"/>
  <c r="C12" i="7"/>
  <c r="D12" i="7"/>
  <c r="F12" i="7"/>
  <c r="H12" i="7"/>
  <c r="E12" i="7"/>
  <c r="T408" i="8" l="1"/>
  <c r="S409" i="8"/>
  <c r="T409" i="8" l="1"/>
  <c r="S410" i="8"/>
  <c r="T410" i="8" l="1"/>
  <c r="S411" i="8"/>
  <c r="T411" i="8" l="1"/>
  <c r="S412" i="8"/>
  <c r="T412" i="8" l="1"/>
  <c r="S413" i="8"/>
  <c r="T413" i="8" l="1"/>
  <c r="S414" i="8"/>
  <c r="T414" i="8" l="1"/>
  <c r="S415" i="8"/>
  <c r="T415" i="8" l="1"/>
  <c r="S416" i="8"/>
  <c r="T416" i="8" l="1"/>
  <c r="S417" i="8"/>
  <c r="T417" i="8" l="1"/>
  <c r="S418" i="8"/>
  <c r="T418" i="8" l="1"/>
  <c r="S419" i="8"/>
  <c r="T419" i="8" l="1"/>
  <c r="S420" i="8"/>
  <c r="T420" i="8" l="1"/>
  <c r="S421" i="8"/>
  <c r="T421" i="8" l="1"/>
  <c r="S422" i="8"/>
  <c r="T422" i="8" l="1"/>
  <c r="S423" i="8"/>
  <c r="T423" i="8" l="1"/>
  <c r="S424" i="8"/>
  <c r="T424" i="8" l="1"/>
  <c r="S425" i="8"/>
  <c r="T425" i="8" l="1"/>
  <c r="S426" i="8"/>
  <c r="T426" i="8" l="1"/>
  <c r="S427" i="8"/>
  <c r="T427" i="8" l="1"/>
  <c r="S428" i="8"/>
  <c r="T428" i="8" l="1"/>
  <c r="S429" i="8"/>
  <c r="T429" i="8" l="1"/>
  <c r="S430" i="8"/>
  <c r="T430" i="8" l="1"/>
  <c r="S431" i="8"/>
  <c r="T431" i="8" l="1"/>
  <c r="S432" i="8"/>
  <c r="T432" i="8" l="1"/>
  <c r="S433" i="8"/>
  <c r="T433" i="8" l="1"/>
  <c r="S434" i="8"/>
  <c r="T434" i="8" l="1"/>
  <c r="S435" i="8"/>
  <c r="T435" i="8" l="1"/>
  <c r="S436" i="8"/>
  <c r="T436" i="8" l="1"/>
  <c r="S437" i="8"/>
  <c r="T437" i="8" l="1"/>
  <c r="S438" i="8"/>
  <c r="T438" i="8" l="1"/>
  <c r="S439" i="8"/>
  <c r="T439" i="8" l="1"/>
  <c r="S440" i="8"/>
  <c r="T440" i="8" l="1"/>
  <c r="S441" i="8"/>
  <c r="T441" i="8" l="1"/>
  <c r="S442" i="8"/>
  <c r="T442" i="8" l="1"/>
  <c r="S443" i="8"/>
  <c r="T443" i="8" l="1"/>
  <c r="S444" i="8"/>
  <c r="T444" i="8" l="1"/>
  <c r="S445" i="8"/>
  <c r="T445" i="8" l="1"/>
  <c r="S446" i="8"/>
  <c r="T446" i="8" l="1"/>
  <c r="S447" i="8"/>
  <c r="T447" i="8" l="1"/>
  <c r="S448" i="8"/>
  <c r="T448" i="8" l="1"/>
  <c r="S449" i="8"/>
  <c r="T449" i="8" l="1"/>
  <c r="S450" i="8"/>
  <c r="T450" i="8" l="1"/>
  <c r="S451" i="8"/>
  <c r="T451" i="8" l="1"/>
  <c r="S452" i="8"/>
  <c r="T452" i="8" l="1"/>
  <c r="S453" i="8"/>
  <c r="T453" i="8" l="1"/>
  <c r="S454" i="8"/>
  <c r="T454" i="8" l="1"/>
  <c r="S455" i="8"/>
  <c r="T455" i="8" l="1"/>
  <c r="S456" i="8"/>
  <c r="T456" i="8" l="1"/>
  <c r="S457" i="8"/>
  <c r="T457" i="8" l="1"/>
  <c r="S458" i="8"/>
  <c r="T458" i="8" l="1"/>
  <c r="S459" i="8"/>
  <c r="T459" i="8" l="1"/>
  <c r="S460" i="8"/>
  <c r="T460" i="8" l="1"/>
  <c r="S461" i="8"/>
  <c r="T461" i="8" l="1"/>
  <c r="S462" i="8"/>
  <c r="T462" i="8" l="1"/>
  <c r="S463" i="8"/>
  <c r="T463" i="8" l="1"/>
  <c r="S464" i="8"/>
  <c r="T464" i="8" l="1"/>
  <c r="S465" i="8"/>
  <c r="T465" i="8" l="1"/>
  <c r="S466" i="8"/>
  <c r="T466" i="8" l="1"/>
  <c r="S467" i="8"/>
  <c r="T467" i="8" l="1"/>
  <c r="S468" i="8"/>
  <c r="T468" i="8" l="1"/>
  <c r="S469" i="8"/>
  <c r="T469" i="8" l="1"/>
  <c r="S470" i="8"/>
  <c r="T470" i="8" l="1"/>
  <c r="S471" i="8"/>
  <c r="T471" i="8" l="1"/>
  <c r="S472" i="8"/>
  <c r="T472" i="8" l="1"/>
  <c r="S473" i="8"/>
  <c r="T473" i="8" l="1"/>
  <c r="S474" i="8"/>
  <c r="T474" i="8" l="1"/>
  <c r="S475" i="8"/>
  <c r="T475" i="8" l="1"/>
  <c r="S476" i="8"/>
  <c r="T476" i="8" l="1"/>
  <c r="S477" i="8"/>
  <c r="T477" i="8" l="1"/>
  <c r="S478" i="8"/>
  <c r="T478" i="8" l="1"/>
  <c r="S479" i="8"/>
  <c r="T479" i="8" l="1"/>
  <c r="S480" i="8"/>
  <c r="T480" i="8" l="1"/>
  <c r="S481" i="8"/>
  <c r="T481" i="8" l="1"/>
  <c r="S482" i="8"/>
  <c r="T482" i="8" l="1"/>
  <c r="S483" i="8"/>
  <c r="T483" i="8" l="1"/>
  <c r="S484" i="8"/>
  <c r="T484" i="8" l="1"/>
  <c r="S485" i="8"/>
  <c r="T485" i="8" l="1"/>
  <c r="S486" i="8"/>
  <c r="T486" i="8" l="1"/>
  <c r="S487" i="8"/>
  <c r="T487" i="8" l="1"/>
  <c r="S488" i="8"/>
  <c r="T488" i="8" l="1"/>
  <c r="S489" i="8"/>
  <c r="T489" i="8" l="1"/>
  <c r="S490" i="8"/>
  <c r="T490" i="8" l="1"/>
  <c r="S491" i="8"/>
  <c r="T491" i="8" l="1"/>
  <c r="S492" i="8"/>
  <c r="T492" i="8" l="1"/>
  <c r="S493" i="8"/>
  <c r="T493" i="8" l="1"/>
  <c r="S494" i="8"/>
  <c r="T494" i="8" l="1"/>
  <c r="S495" i="8"/>
  <c r="T495" i="8" s="1"/>
  <c r="C4" i="8" l="1"/>
  <c r="C5" i="8"/>
  <c r="C6" i="8"/>
  <c r="C7" i="8"/>
  <c r="C8" i="8"/>
  <c r="C9" i="8"/>
  <c r="C10" i="8"/>
  <c r="C11" i="8"/>
  <c r="K4" i="8"/>
  <c r="H4" i="8"/>
  <c r="D4" i="8"/>
  <c r="G4" i="8"/>
  <c r="I4" i="8"/>
  <c r="L4" i="8"/>
  <c r="J4" i="8"/>
  <c r="E4" i="8"/>
  <c r="F4" i="8"/>
  <c r="I5" i="8"/>
  <c r="K5" i="8"/>
  <c r="F5" i="8"/>
  <c r="D5" i="8"/>
  <c r="H5" i="8"/>
  <c r="L5" i="8"/>
  <c r="G5" i="8"/>
  <c r="J5" i="8"/>
  <c r="E5" i="8"/>
  <c r="L6" i="8"/>
  <c r="E6" i="8"/>
  <c r="J6" i="8"/>
  <c r="I6" i="8"/>
  <c r="D6" i="8"/>
  <c r="H6" i="8"/>
  <c r="K6" i="8"/>
  <c r="G6" i="8"/>
  <c r="F6" i="8"/>
  <c r="H7" i="8"/>
  <c r="E7" i="8"/>
  <c r="I7" i="8"/>
  <c r="F7" i="8"/>
  <c r="G7" i="8"/>
  <c r="L7" i="8"/>
  <c r="D7" i="8"/>
  <c r="K7" i="8"/>
  <c r="J7" i="8"/>
  <c r="E8" i="8"/>
  <c r="H8" i="8"/>
  <c r="D8" i="8"/>
  <c r="I8" i="8"/>
  <c r="F8" i="8"/>
  <c r="J8" i="8"/>
  <c r="G8" i="8"/>
  <c r="L8" i="8"/>
  <c r="K8" i="8"/>
  <c r="H9" i="8"/>
  <c r="F9" i="8"/>
  <c r="G9" i="8"/>
  <c r="E9" i="8"/>
  <c r="L9" i="8"/>
  <c r="D9" i="8"/>
  <c r="J9" i="8"/>
  <c r="I9" i="8"/>
  <c r="K9" i="8"/>
  <c r="I10" i="8"/>
  <c r="L10" i="8"/>
  <c r="G10" i="8"/>
  <c r="K10" i="8"/>
  <c r="E10" i="8"/>
  <c r="D10" i="8"/>
  <c r="F10" i="8"/>
  <c r="J10" i="8"/>
  <c r="H10" i="8"/>
  <c r="E11" i="8"/>
  <c r="H11" i="8"/>
  <c r="G11" i="8"/>
  <c r="J11" i="8"/>
  <c r="D11" i="8"/>
  <c r="K11" i="8"/>
  <c r="F11" i="8"/>
  <c r="I11" i="8"/>
  <c r="L11" i="8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R5" i="3"/>
  <c r="S5" i="3" s="1"/>
  <c r="R6" i="3"/>
  <c r="S6" i="3" s="1"/>
  <c r="R7" i="3"/>
  <c r="S7" i="3" s="1"/>
  <c r="R8" i="3"/>
  <c r="S8" i="3" s="1"/>
  <c r="R9" i="3"/>
  <c r="S9" i="3" s="1"/>
  <c r="R10" i="3"/>
  <c r="S10" i="3" s="1"/>
  <c r="R11" i="3"/>
  <c r="S11" i="3" s="1"/>
  <c r="R12" i="3"/>
  <c r="S12" i="3" s="1"/>
  <c r="R13" i="3"/>
  <c r="S13" i="3" s="1"/>
  <c r="R14" i="3"/>
  <c r="S14" i="3" s="1"/>
  <c r="R15" i="3"/>
  <c r="S15" i="3" s="1"/>
  <c r="R16" i="3"/>
  <c r="S16" i="3" s="1"/>
  <c r="R17" i="3"/>
  <c r="S17" i="3" s="1"/>
  <c r="R18" i="3"/>
  <c r="S18" i="3" s="1"/>
  <c r="R19" i="3"/>
  <c r="S19" i="3" s="1"/>
  <c r="R20" i="3"/>
  <c r="S20" i="3" s="1"/>
  <c r="R21" i="3"/>
  <c r="S21" i="3" s="1"/>
  <c r="R4" i="3"/>
  <c r="S4" i="3" s="1"/>
  <c r="R5" i="6"/>
  <c r="S5" i="6" s="1"/>
  <c r="R6" i="6"/>
  <c r="S6" i="6" s="1"/>
  <c r="R7" i="6"/>
  <c r="S7" i="6" s="1"/>
  <c r="R8" i="6"/>
  <c r="S8" i="6" s="1"/>
  <c r="R9" i="6"/>
  <c r="S9" i="6" s="1"/>
  <c r="R10" i="6"/>
  <c r="S10" i="6" s="1"/>
  <c r="R11" i="6"/>
  <c r="S11" i="6" s="1"/>
  <c r="R12" i="6"/>
  <c r="S12" i="6" s="1"/>
  <c r="R13" i="6"/>
  <c r="S13" i="6" s="1"/>
  <c r="R14" i="6"/>
  <c r="S14" i="6" s="1"/>
  <c r="R15" i="6"/>
  <c r="S15" i="6" s="1"/>
  <c r="R16" i="6"/>
  <c r="S16" i="6" s="1"/>
  <c r="R17" i="6"/>
  <c r="S17" i="6" s="1"/>
  <c r="R18" i="6"/>
  <c r="S18" i="6" s="1"/>
  <c r="R19" i="6"/>
  <c r="S19" i="6" s="1"/>
  <c r="R20" i="6"/>
  <c r="S20" i="6" s="1"/>
  <c r="R21" i="6"/>
  <c r="S21" i="6" s="1"/>
  <c r="R4" i="6"/>
  <c r="S4" i="6" s="1"/>
  <c r="B22" i="6"/>
  <c r="T4" i="6" s="1" a="1"/>
  <c r="T4" i="6" s="1"/>
  <c r="Q5" i="6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B22" i="3"/>
  <c r="T4" i="3" s="1" a="1"/>
  <c r="T4" i="3" s="1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U4" i="6" l="1" a="1"/>
  <c r="S22" i="6"/>
  <c r="S22" i="3"/>
  <c r="U4" i="3" a="1"/>
  <c r="V324" i="6" l="1"/>
  <c r="V305" i="6"/>
  <c r="V309" i="6"/>
  <c r="V313" i="6"/>
  <c r="V317" i="6"/>
  <c r="V321" i="6"/>
  <c r="V306" i="6"/>
  <c r="V310" i="6"/>
  <c r="V314" i="6"/>
  <c r="V318" i="6"/>
  <c r="V322" i="6"/>
  <c r="V320" i="6"/>
  <c r="V307" i="6"/>
  <c r="V311" i="6"/>
  <c r="V315" i="6"/>
  <c r="V319" i="6"/>
  <c r="V323" i="6"/>
  <c r="V308" i="6"/>
  <c r="V312" i="6"/>
  <c r="V316" i="6"/>
  <c r="V290" i="6"/>
  <c r="V294" i="6"/>
  <c r="V298" i="6"/>
  <c r="V302" i="6"/>
  <c r="V286" i="6"/>
  <c r="V291" i="6"/>
  <c r="V295" i="6"/>
  <c r="V299" i="6"/>
  <c r="V303" i="6"/>
  <c r="V287" i="6"/>
  <c r="V292" i="6"/>
  <c r="V296" i="6"/>
  <c r="V300" i="6"/>
  <c r="V304" i="6"/>
  <c r="V288" i="6"/>
  <c r="V289" i="6"/>
  <c r="V293" i="6"/>
  <c r="V297" i="6"/>
  <c r="V301" i="6"/>
  <c r="V285" i="6"/>
  <c r="V402" i="3"/>
  <c r="V406" i="3"/>
  <c r="V384" i="3"/>
  <c r="V388" i="3"/>
  <c r="V392" i="3"/>
  <c r="V396" i="3"/>
  <c r="V400" i="3"/>
  <c r="V361" i="3"/>
  <c r="V365" i="3"/>
  <c r="V369" i="3"/>
  <c r="V373" i="3"/>
  <c r="V377" i="3"/>
  <c r="V381" i="3"/>
  <c r="V404" i="3"/>
  <c r="V408" i="3"/>
  <c r="V386" i="3"/>
  <c r="V390" i="3"/>
  <c r="V394" i="3"/>
  <c r="V398" i="3"/>
  <c r="V359" i="3"/>
  <c r="V363" i="3"/>
  <c r="V367" i="3"/>
  <c r="V371" i="3"/>
  <c r="V375" i="3"/>
  <c r="V379" i="3"/>
  <c r="V405" i="3"/>
  <c r="V383" i="3"/>
  <c r="V387" i="3"/>
  <c r="V391" i="3"/>
  <c r="V395" i="3"/>
  <c r="V399" i="3"/>
  <c r="V360" i="3"/>
  <c r="V364" i="3"/>
  <c r="V368" i="3"/>
  <c r="V372" i="3"/>
  <c r="V376" i="3"/>
  <c r="V380" i="3"/>
  <c r="V403" i="3"/>
  <c r="V407" i="3"/>
  <c r="V385" i="3"/>
  <c r="V389" i="3"/>
  <c r="V393" i="3"/>
  <c r="V397" i="3"/>
  <c r="V401" i="3"/>
  <c r="V362" i="3"/>
  <c r="V366" i="3"/>
  <c r="V370" i="3"/>
  <c r="V374" i="3"/>
  <c r="V378" i="3"/>
  <c r="V382" i="3"/>
  <c r="V339" i="3"/>
  <c r="V343" i="3"/>
  <c r="V347" i="3"/>
  <c r="V351" i="3"/>
  <c r="V355" i="3"/>
  <c r="V340" i="3"/>
  <c r="V344" i="3"/>
  <c r="V348" i="3"/>
  <c r="V352" i="3"/>
  <c r="V356" i="3"/>
  <c r="V342" i="3"/>
  <c r="V354" i="3"/>
  <c r="V341" i="3"/>
  <c r="V345" i="3"/>
  <c r="V349" i="3"/>
  <c r="V353" i="3"/>
  <c r="V357" i="3"/>
  <c r="V346" i="3"/>
  <c r="V350" i="3"/>
  <c r="V358" i="3"/>
  <c r="V309" i="3"/>
  <c r="V313" i="3"/>
  <c r="V317" i="3"/>
  <c r="V321" i="3"/>
  <c r="V325" i="3"/>
  <c r="V329" i="3"/>
  <c r="V333" i="3"/>
  <c r="V337" i="3"/>
  <c r="V310" i="3"/>
  <c r="V314" i="3"/>
  <c r="V318" i="3"/>
  <c r="V322" i="3"/>
  <c r="V326" i="3"/>
  <c r="V330" i="3"/>
  <c r="V334" i="3"/>
  <c r="V338" i="3"/>
  <c r="V311" i="3"/>
  <c r="V315" i="3"/>
  <c r="V319" i="3"/>
  <c r="V323" i="3"/>
  <c r="V327" i="3"/>
  <c r="V331" i="3"/>
  <c r="V335" i="3"/>
  <c r="V312" i="3"/>
  <c r="V316" i="3"/>
  <c r="V320" i="3"/>
  <c r="V324" i="3"/>
  <c r="V328" i="3"/>
  <c r="V332" i="3"/>
  <c r="V336" i="3"/>
  <c r="V279" i="3"/>
  <c r="V283" i="3"/>
  <c r="V287" i="3"/>
  <c r="V291" i="3"/>
  <c r="V295" i="3"/>
  <c r="V299" i="3"/>
  <c r="V303" i="3"/>
  <c r="V307" i="3"/>
  <c r="V280" i="3"/>
  <c r="V284" i="3"/>
  <c r="V288" i="3"/>
  <c r="V292" i="3"/>
  <c r="V296" i="3"/>
  <c r="V300" i="3"/>
  <c r="V304" i="3"/>
  <c r="V308" i="3"/>
  <c r="V286" i="3"/>
  <c r="V294" i="3"/>
  <c r="V302" i="3"/>
  <c r="V281" i="3"/>
  <c r="V285" i="3"/>
  <c r="V289" i="3"/>
  <c r="V293" i="3"/>
  <c r="V297" i="3"/>
  <c r="V301" i="3"/>
  <c r="V305" i="3"/>
  <c r="V282" i="3"/>
  <c r="V290" i="3"/>
  <c r="V298" i="3"/>
  <c r="V306" i="3"/>
  <c r="V249" i="3"/>
  <c r="V253" i="3"/>
  <c r="V257" i="3"/>
  <c r="V261" i="3"/>
  <c r="V265" i="3"/>
  <c r="V269" i="3"/>
  <c r="V273" i="3"/>
  <c r="V277" i="3"/>
  <c r="V251" i="3"/>
  <c r="V255" i="3"/>
  <c r="V259" i="3"/>
  <c r="V263" i="3"/>
  <c r="V267" i="3"/>
  <c r="V271" i="3"/>
  <c r="V275" i="3"/>
  <c r="V252" i="3"/>
  <c r="V256" i="3"/>
  <c r="V260" i="3"/>
  <c r="V264" i="3"/>
  <c r="V268" i="3"/>
  <c r="V272" i="3"/>
  <c r="V276" i="3"/>
  <c r="V250" i="3"/>
  <c r="V254" i="3"/>
  <c r="V258" i="3"/>
  <c r="V262" i="3"/>
  <c r="V266" i="3"/>
  <c r="V270" i="3"/>
  <c r="V274" i="3"/>
  <c r="V278" i="3"/>
  <c r="V238" i="3"/>
  <c r="V242" i="3"/>
  <c r="V246" i="3"/>
  <c r="V245" i="3"/>
  <c r="V239" i="3"/>
  <c r="V243" i="3"/>
  <c r="V247" i="3"/>
  <c r="V240" i="3"/>
  <c r="V244" i="3"/>
  <c r="V248" i="3"/>
  <c r="V241" i="3"/>
  <c r="V222" i="3"/>
  <c r="V226" i="3"/>
  <c r="V230" i="3"/>
  <c r="V234" i="3"/>
  <c r="V225" i="3"/>
  <c r="V233" i="3"/>
  <c r="V219" i="3"/>
  <c r="V223" i="3"/>
  <c r="V227" i="3"/>
  <c r="V231" i="3"/>
  <c r="V235" i="3"/>
  <c r="V221" i="3"/>
  <c r="V229" i="3"/>
  <c r="V237" i="3"/>
  <c r="V220" i="3"/>
  <c r="V224" i="3"/>
  <c r="V228" i="3"/>
  <c r="V232" i="3"/>
  <c r="V236" i="3"/>
  <c r="V255" i="6"/>
  <c r="V259" i="6"/>
  <c r="V263" i="6"/>
  <c r="V267" i="6"/>
  <c r="V271" i="6"/>
  <c r="V275" i="6"/>
  <c r="V279" i="6"/>
  <c r="V283" i="6"/>
  <c r="V256" i="6"/>
  <c r="V260" i="6"/>
  <c r="V264" i="6"/>
  <c r="V268" i="6"/>
  <c r="V272" i="6"/>
  <c r="V276" i="6"/>
  <c r="V280" i="6"/>
  <c r="V284" i="6"/>
  <c r="V257" i="6"/>
  <c r="V261" i="6"/>
  <c r="V265" i="6"/>
  <c r="V269" i="6"/>
  <c r="V273" i="6"/>
  <c r="V277" i="6"/>
  <c r="V281" i="6"/>
  <c r="V258" i="6"/>
  <c r="V262" i="6"/>
  <c r="V266" i="6"/>
  <c r="V270" i="6"/>
  <c r="V274" i="6"/>
  <c r="V278" i="6"/>
  <c r="V282" i="6"/>
  <c r="V201" i="3"/>
  <c r="V205" i="3"/>
  <c r="V209" i="3"/>
  <c r="V213" i="3"/>
  <c r="V217" i="3"/>
  <c r="V202" i="3"/>
  <c r="V206" i="3"/>
  <c r="V210" i="3"/>
  <c r="V214" i="3"/>
  <c r="V218" i="3"/>
  <c r="V200" i="3"/>
  <c r="V208" i="3"/>
  <c r="V216" i="3"/>
  <c r="V199" i="3"/>
  <c r="V203" i="3"/>
  <c r="V207" i="3"/>
  <c r="V211" i="3"/>
  <c r="V215" i="3"/>
  <c r="V204" i="3"/>
  <c r="V212" i="3"/>
  <c r="V191" i="3"/>
  <c r="V195" i="3"/>
  <c r="V190" i="3"/>
  <c r="V192" i="3"/>
  <c r="V196" i="3"/>
  <c r="V194" i="3"/>
  <c r="V198" i="3"/>
  <c r="V189" i="3"/>
  <c r="V193" i="3"/>
  <c r="V197" i="3"/>
  <c r="V238" i="6"/>
  <c r="V242" i="6"/>
  <c r="V246" i="6"/>
  <c r="V250" i="6"/>
  <c r="V254" i="6"/>
  <c r="V240" i="6"/>
  <c r="V244" i="6"/>
  <c r="V248" i="6"/>
  <c r="V252" i="6"/>
  <c r="V241" i="6"/>
  <c r="V245" i="6"/>
  <c r="V249" i="6"/>
  <c r="V253" i="6"/>
  <c r="V239" i="6"/>
  <c r="V243" i="6"/>
  <c r="V247" i="6"/>
  <c r="V251" i="6"/>
  <c r="V43" i="6"/>
  <c r="V237" i="6"/>
  <c r="V233" i="6"/>
  <c r="V229" i="6"/>
  <c r="V225" i="6"/>
  <c r="V221" i="6"/>
  <c r="V217" i="6"/>
  <c r="V213" i="6"/>
  <c r="V209" i="6"/>
  <c r="V205" i="6"/>
  <c r="V201" i="6"/>
  <c r="V197" i="6"/>
  <c r="V193" i="6"/>
  <c r="V189" i="6"/>
  <c r="V185" i="6"/>
  <c r="V181" i="6"/>
  <c r="V177" i="6"/>
  <c r="V173" i="6"/>
  <c r="V236" i="6"/>
  <c r="V232" i="6"/>
  <c r="V228" i="6"/>
  <c r="V224" i="6"/>
  <c r="V220" i="6"/>
  <c r="V216" i="6"/>
  <c r="V212" i="6"/>
  <c r="V208" i="6"/>
  <c r="V204" i="6"/>
  <c r="V200" i="6"/>
  <c r="V196" i="6"/>
  <c r="V192" i="6"/>
  <c r="V188" i="6"/>
  <c r="V184" i="6"/>
  <c r="V180" i="6"/>
  <c r="V176" i="6"/>
  <c r="V172" i="6"/>
  <c r="V235" i="6"/>
  <c r="V231" i="6"/>
  <c r="V227" i="6"/>
  <c r="V223" i="6"/>
  <c r="V219" i="6"/>
  <c r="V215" i="6"/>
  <c r="V211" i="6"/>
  <c r="V207" i="6"/>
  <c r="V203" i="6"/>
  <c r="V199" i="6"/>
  <c r="V195" i="6"/>
  <c r="V191" i="6"/>
  <c r="V187" i="6"/>
  <c r="V183" i="6"/>
  <c r="V179" i="6"/>
  <c r="V175" i="6"/>
  <c r="V171" i="6"/>
  <c r="V234" i="6"/>
  <c r="V230" i="6"/>
  <c r="V226" i="6"/>
  <c r="V222" i="6"/>
  <c r="V218" i="6"/>
  <c r="V214" i="6"/>
  <c r="V210" i="6"/>
  <c r="V206" i="6"/>
  <c r="V202" i="6"/>
  <c r="V198" i="6"/>
  <c r="V194" i="6"/>
  <c r="V190" i="6"/>
  <c r="V186" i="6"/>
  <c r="V182" i="6"/>
  <c r="V178" i="6"/>
  <c r="V174" i="6"/>
  <c r="V170" i="6"/>
  <c r="V125" i="6"/>
  <c r="V149" i="6"/>
  <c r="V126" i="6"/>
  <c r="V158" i="6"/>
  <c r="V145" i="6"/>
  <c r="V124" i="6"/>
  <c r="V140" i="6"/>
  <c r="V156" i="6"/>
  <c r="V127" i="6"/>
  <c r="V143" i="6"/>
  <c r="V159" i="6"/>
  <c r="V130" i="6"/>
  <c r="V141" i="6"/>
  <c r="V165" i="6"/>
  <c r="V134" i="6"/>
  <c r="V166" i="6"/>
  <c r="V153" i="6"/>
  <c r="V128" i="6"/>
  <c r="V144" i="6"/>
  <c r="V160" i="6"/>
  <c r="V131" i="6"/>
  <c r="V147" i="6"/>
  <c r="V163" i="6"/>
  <c r="V146" i="6"/>
  <c r="V157" i="6"/>
  <c r="V138" i="6"/>
  <c r="V142" i="6"/>
  <c r="V129" i="6"/>
  <c r="V161" i="6"/>
  <c r="V132" i="6"/>
  <c r="V148" i="6"/>
  <c r="V164" i="6"/>
  <c r="V135" i="6"/>
  <c r="V151" i="6"/>
  <c r="V167" i="6"/>
  <c r="V162" i="6"/>
  <c r="V133" i="6"/>
  <c r="V154" i="6"/>
  <c r="V150" i="6"/>
  <c r="V137" i="6"/>
  <c r="V169" i="6"/>
  <c r="V136" i="6"/>
  <c r="V152" i="6"/>
  <c r="V168" i="6"/>
  <c r="V139" i="6"/>
  <c r="V155" i="6"/>
  <c r="V100" i="6"/>
  <c r="V109" i="6"/>
  <c r="V75" i="6"/>
  <c r="V117" i="6"/>
  <c r="V76" i="6"/>
  <c r="V96" i="6"/>
  <c r="V86" i="6"/>
  <c r="V102" i="6"/>
  <c r="V89" i="6"/>
  <c r="V105" i="6"/>
  <c r="V116" i="6"/>
  <c r="V111" i="6"/>
  <c r="V114" i="6"/>
  <c r="V79" i="6"/>
  <c r="V83" i="6"/>
  <c r="V92" i="6"/>
  <c r="V106" i="6"/>
  <c r="V74" i="6"/>
  <c r="V90" i="6"/>
  <c r="V110" i="6"/>
  <c r="V77" i="6"/>
  <c r="V93" i="6"/>
  <c r="V113" i="6"/>
  <c r="V104" i="6"/>
  <c r="V120" i="6"/>
  <c r="V115" i="6"/>
  <c r="V87" i="6"/>
  <c r="V91" i="6"/>
  <c r="V80" i="6"/>
  <c r="V122" i="6"/>
  <c r="V78" i="6"/>
  <c r="V94" i="6"/>
  <c r="V118" i="6"/>
  <c r="V81" i="6"/>
  <c r="V97" i="6"/>
  <c r="V121" i="6"/>
  <c r="V108" i="6"/>
  <c r="V103" i="6"/>
  <c r="V119" i="6"/>
  <c r="V84" i="6"/>
  <c r="V95" i="6"/>
  <c r="V99" i="6"/>
  <c r="V88" i="6"/>
  <c r="V82" i="6"/>
  <c r="V98" i="6"/>
  <c r="V85" i="6"/>
  <c r="V101" i="6"/>
  <c r="V112" i="6"/>
  <c r="V107" i="6"/>
  <c r="V123" i="6"/>
  <c r="V71" i="6"/>
  <c r="V67" i="6"/>
  <c r="V72" i="6"/>
  <c r="V66" i="6"/>
  <c r="V73" i="6"/>
  <c r="V68" i="6"/>
  <c r="V70" i="6"/>
  <c r="V65" i="6"/>
  <c r="V64" i="6"/>
  <c r="V69" i="6"/>
  <c r="V63" i="6"/>
  <c r="V58" i="6"/>
  <c r="V57" i="6"/>
  <c r="V59" i="6"/>
  <c r="V56" i="6"/>
  <c r="V62" i="6"/>
  <c r="V61" i="6"/>
  <c r="V60" i="6"/>
  <c r="V55" i="6"/>
  <c r="V54" i="6"/>
  <c r="V52" i="6"/>
  <c r="V44" i="6"/>
  <c r="V51" i="6"/>
  <c r="V45" i="6"/>
  <c r="V47" i="6"/>
  <c r="V46" i="6"/>
  <c r="V49" i="6"/>
  <c r="V48" i="6"/>
  <c r="V50" i="6"/>
  <c r="V53" i="6"/>
  <c r="V35" i="6"/>
  <c r="V41" i="6"/>
  <c r="V36" i="6"/>
  <c r="V40" i="6"/>
  <c r="V34" i="6"/>
  <c r="V39" i="6"/>
  <c r="V38" i="6"/>
  <c r="V42" i="6"/>
  <c r="V37" i="6"/>
  <c r="V26" i="6"/>
  <c r="V25" i="6"/>
  <c r="V31" i="6"/>
  <c r="V28" i="6"/>
  <c r="V30" i="6"/>
  <c r="V29" i="6"/>
  <c r="V27" i="6"/>
  <c r="V24" i="6"/>
  <c r="V33" i="6"/>
  <c r="V32" i="6"/>
  <c r="V21" i="6"/>
  <c r="V20" i="6"/>
  <c r="V18" i="6"/>
  <c r="V23" i="6"/>
  <c r="V22" i="6"/>
  <c r="V15" i="6"/>
  <c r="V17" i="6"/>
  <c r="V16" i="6"/>
  <c r="V14" i="6"/>
  <c r="V19" i="6"/>
  <c r="V12" i="6"/>
  <c r="V10" i="6"/>
  <c r="V11" i="6"/>
  <c r="V9" i="6"/>
  <c r="V13" i="6"/>
  <c r="V7" i="6"/>
  <c r="V6" i="6"/>
  <c r="V5" i="6"/>
  <c r="V8" i="6"/>
  <c r="U4" i="6"/>
  <c r="V179" i="3"/>
  <c r="V180" i="3"/>
  <c r="V184" i="3"/>
  <c r="V188" i="3"/>
  <c r="V181" i="3"/>
  <c r="V185" i="3"/>
  <c r="V183" i="3"/>
  <c r="V187" i="3"/>
  <c r="V182" i="3"/>
  <c r="V186" i="3"/>
  <c r="V6" i="3"/>
  <c r="V10" i="3"/>
  <c r="V14" i="3"/>
  <c r="V18" i="3"/>
  <c r="V22" i="3"/>
  <c r="V26" i="3"/>
  <c r="V30" i="3"/>
  <c r="V34" i="3"/>
  <c r="V38" i="3"/>
  <c r="V42" i="3"/>
  <c r="V46" i="3"/>
  <c r="V50" i="3"/>
  <c r="V54" i="3"/>
  <c r="V58" i="3"/>
  <c r="V62" i="3"/>
  <c r="V66" i="3"/>
  <c r="V70" i="3"/>
  <c r="V74" i="3"/>
  <c r="V78" i="3"/>
  <c r="V82" i="3"/>
  <c r="V86" i="3"/>
  <c r="V90" i="3"/>
  <c r="V94" i="3"/>
  <c r="V98" i="3"/>
  <c r="V102" i="3"/>
  <c r="V106" i="3"/>
  <c r="V7" i="3"/>
  <c r="V11" i="3"/>
  <c r="V15" i="3"/>
  <c r="V19" i="3"/>
  <c r="V23" i="3"/>
  <c r="V27" i="3"/>
  <c r="V31" i="3"/>
  <c r="V35" i="3"/>
  <c r="V39" i="3"/>
  <c r="V43" i="3"/>
  <c r="V47" i="3"/>
  <c r="V51" i="3"/>
  <c r="V55" i="3"/>
  <c r="V59" i="3"/>
  <c r="V63" i="3"/>
  <c r="V67" i="3"/>
  <c r="V71" i="3"/>
  <c r="V75" i="3"/>
  <c r="V79" i="3"/>
  <c r="V83" i="3"/>
  <c r="V87" i="3"/>
  <c r="V91" i="3"/>
  <c r="V95" i="3"/>
  <c r="V99" i="3"/>
  <c r="V103" i="3"/>
  <c r="V8" i="3"/>
  <c r="V12" i="3"/>
  <c r="V16" i="3"/>
  <c r="V20" i="3"/>
  <c r="V24" i="3"/>
  <c r="V28" i="3"/>
  <c r="V32" i="3"/>
  <c r="V36" i="3"/>
  <c r="V40" i="3"/>
  <c r="V44" i="3"/>
  <c r="V48" i="3"/>
  <c r="V52" i="3"/>
  <c r="V56" i="3"/>
  <c r="V60" i="3"/>
  <c r="V64" i="3"/>
  <c r="V68" i="3"/>
  <c r="V72" i="3"/>
  <c r="V76" i="3"/>
  <c r="V80" i="3"/>
  <c r="V84" i="3"/>
  <c r="V88" i="3"/>
  <c r="V92" i="3"/>
  <c r="V96" i="3"/>
  <c r="V100" i="3"/>
  <c r="V104" i="3"/>
  <c r="V13" i="3"/>
  <c r="V29" i="3"/>
  <c r="V45" i="3"/>
  <c r="V61" i="3"/>
  <c r="V77" i="3"/>
  <c r="V93" i="3"/>
  <c r="V107" i="3"/>
  <c r="V111" i="3"/>
  <c r="V115" i="3"/>
  <c r="V119" i="3"/>
  <c r="V123" i="3"/>
  <c r="V127" i="3"/>
  <c r="V131" i="3"/>
  <c r="V135" i="3"/>
  <c r="V139" i="3"/>
  <c r="V143" i="3"/>
  <c r="V147" i="3"/>
  <c r="V151" i="3"/>
  <c r="V155" i="3"/>
  <c r="V159" i="3"/>
  <c r="V163" i="3"/>
  <c r="V167" i="3"/>
  <c r="V171" i="3"/>
  <c r="V175" i="3"/>
  <c r="V109" i="3"/>
  <c r="V125" i="3"/>
  <c r="V137" i="3"/>
  <c r="V145" i="3"/>
  <c r="V153" i="3"/>
  <c r="V161" i="3"/>
  <c r="V169" i="3"/>
  <c r="V177" i="3"/>
  <c r="V17" i="3"/>
  <c r="V33" i="3"/>
  <c r="V49" i="3"/>
  <c r="V65" i="3"/>
  <c r="V81" i="3"/>
  <c r="V97" i="3"/>
  <c r="V108" i="3"/>
  <c r="V112" i="3"/>
  <c r="V116" i="3"/>
  <c r="V120" i="3"/>
  <c r="V124" i="3"/>
  <c r="V128" i="3"/>
  <c r="V132" i="3"/>
  <c r="V136" i="3"/>
  <c r="V140" i="3"/>
  <c r="V144" i="3"/>
  <c r="V148" i="3"/>
  <c r="V152" i="3"/>
  <c r="V156" i="3"/>
  <c r="V160" i="3"/>
  <c r="V164" i="3"/>
  <c r="V168" i="3"/>
  <c r="V172" i="3"/>
  <c r="V176" i="3"/>
  <c r="V5" i="3"/>
  <c r="V21" i="3"/>
  <c r="V37" i="3"/>
  <c r="V53" i="3"/>
  <c r="V69" i="3"/>
  <c r="V85" i="3"/>
  <c r="V101" i="3"/>
  <c r="V113" i="3"/>
  <c r="V117" i="3"/>
  <c r="V121" i="3"/>
  <c r="V129" i="3"/>
  <c r="V133" i="3"/>
  <c r="V141" i="3"/>
  <c r="V149" i="3"/>
  <c r="V157" i="3"/>
  <c r="V165" i="3"/>
  <c r="V173" i="3"/>
  <c r="V9" i="3"/>
  <c r="V25" i="3"/>
  <c r="V89" i="3"/>
  <c r="V118" i="3"/>
  <c r="V134" i="3"/>
  <c r="V150" i="3"/>
  <c r="V166" i="3"/>
  <c r="V73" i="3"/>
  <c r="V114" i="3"/>
  <c r="V130" i="3"/>
  <c r="V146" i="3"/>
  <c r="V162" i="3"/>
  <c r="V178" i="3"/>
  <c r="V41" i="3"/>
  <c r="V105" i="3"/>
  <c r="V122" i="3"/>
  <c r="V138" i="3"/>
  <c r="V154" i="3"/>
  <c r="V170" i="3"/>
  <c r="V57" i="3"/>
  <c r="V110" i="3"/>
  <c r="V126" i="3"/>
  <c r="V142" i="3"/>
  <c r="V158" i="3"/>
  <c r="V174" i="3"/>
  <c r="U4" i="3"/>
  <c r="C15" i="3" l="1"/>
  <c r="C13" i="3"/>
  <c r="C14" i="3"/>
  <c r="M21" i="3"/>
  <c r="I21" i="3"/>
  <c r="E21" i="3"/>
  <c r="P20" i="3"/>
  <c r="L20" i="3"/>
  <c r="H20" i="3"/>
  <c r="D20" i="3"/>
  <c r="O19" i="3"/>
  <c r="K19" i="3"/>
  <c r="G19" i="3"/>
  <c r="C19" i="3"/>
  <c r="N18" i="3"/>
  <c r="J18" i="3"/>
  <c r="F18" i="3"/>
  <c r="M17" i="3"/>
  <c r="I17" i="3"/>
  <c r="E17" i="3"/>
  <c r="P16" i="3"/>
  <c r="L16" i="3"/>
  <c r="H16" i="3"/>
  <c r="D16" i="3"/>
  <c r="O15" i="3"/>
  <c r="K15" i="3"/>
  <c r="G15" i="3"/>
  <c r="N14" i="3"/>
  <c r="J14" i="3"/>
  <c r="F14" i="3"/>
  <c r="M13" i="3"/>
  <c r="I13" i="3"/>
  <c r="E13" i="3"/>
  <c r="K21" i="3"/>
  <c r="J20" i="3"/>
  <c r="I19" i="3"/>
  <c r="P18" i="3"/>
  <c r="H18" i="3"/>
  <c r="O17" i="3"/>
  <c r="G17" i="3"/>
  <c r="N16" i="3"/>
  <c r="F16" i="3"/>
  <c r="M15" i="3"/>
  <c r="E15" i="3"/>
  <c r="L14" i="3"/>
  <c r="D14" i="3"/>
  <c r="K13" i="3"/>
  <c r="P21" i="3"/>
  <c r="L21" i="3"/>
  <c r="H21" i="3"/>
  <c r="D21" i="3"/>
  <c r="O20" i="3"/>
  <c r="K20" i="3"/>
  <c r="G20" i="3"/>
  <c r="C20" i="3"/>
  <c r="N19" i="3"/>
  <c r="J19" i="3"/>
  <c r="F19" i="3"/>
  <c r="M18" i="3"/>
  <c r="I18" i="3"/>
  <c r="E18" i="3"/>
  <c r="P17" i="3"/>
  <c r="L17" i="3"/>
  <c r="H17" i="3"/>
  <c r="D17" i="3"/>
  <c r="O16" i="3"/>
  <c r="K16" i="3"/>
  <c r="G16" i="3"/>
  <c r="C16" i="3"/>
  <c r="N15" i="3"/>
  <c r="J15" i="3"/>
  <c r="F15" i="3"/>
  <c r="M14" i="3"/>
  <c r="I14" i="3"/>
  <c r="E14" i="3"/>
  <c r="P13" i="3"/>
  <c r="L13" i="3"/>
  <c r="H13" i="3"/>
  <c r="D13" i="3"/>
  <c r="O21" i="3"/>
  <c r="G21" i="3"/>
  <c r="C21" i="3"/>
  <c r="N20" i="3"/>
  <c r="F20" i="3"/>
  <c r="M19" i="3"/>
  <c r="E19" i="3"/>
  <c r="L18" i="3"/>
  <c r="D18" i="3"/>
  <c r="K17" i="3"/>
  <c r="C17" i="3"/>
  <c r="J16" i="3"/>
  <c r="I15" i="3"/>
  <c r="P14" i="3"/>
  <c r="H14" i="3"/>
  <c r="O13" i="3"/>
  <c r="G13" i="3"/>
  <c r="N21" i="3"/>
  <c r="M20" i="3"/>
  <c r="L19" i="3"/>
  <c r="K18" i="3"/>
  <c r="J17" i="3"/>
  <c r="I16" i="3"/>
  <c r="H15" i="3"/>
  <c r="G14" i="3"/>
  <c r="F13" i="3"/>
  <c r="J21" i="3"/>
  <c r="I20" i="3"/>
  <c r="H19" i="3"/>
  <c r="G18" i="3"/>
  <c r="F17" i="3"/>
  <c r="E16" i="3"/>
  <c r="D15" i="3"/>
  <c r="P19" i="3"/>
  <c r="M16" i="3"/>
  <c r="K14" i="3"/>
  <c r="J13" i="3"/>
  <c r="F21" i="3"/>
  <c r="E20" i="3"/>
  <c r="D19" i="3"/>
  <c r="C18" i="3"/>
  <c r="P15" i="3"/>
  <c r="O14" i="3"/>
  <c r="N13" i="3"/>
  <c r="O18" i="3"/>
  <c r="N17" i="3"/>
  <c r="L15" i="3"/>
  <c r="F13" i="6"/>
  <c r="J13" i="6"/>
  <c r="N13" i="6"/>
  <c r="C14" i="6"/>
  <c r="G14" i="6"/>
  <c r="K14" i="6"/>
  <c r="O14" i="6"/>
  <c r="D15" i="6"/>
  <c r="H15" i="6"/>
  <c r="L15" i="6"/>
  <c r="P15" i="6"/>
  <c r="E16" i="6"/>
  <c r="I16" i="6"/>
  <c r="M16" i="6"/>
  <c r="F17" i="6"/>
  <c r="J17" i="6"/>
  <c r="N17" i="6"/>
  <c r="C18" i="6"/>
  <c r="G18" i="6"/>
  <c r="K18" i="6"/>
  <c r="O18" i="6"/>
  <c r="D19" i="6"/>
  <c r="H19" i="6"/>
  <c r="L19" i="6"/>
  <c r="P19" i="6"/>
  <c r="E20" i="6"/>
  <c r="I20" i="6"/>
  <c r="M20" i="6"/>
  <c r="F21" i="6"/>
  <c r="J21" i="6"/>
  <c r="N21" i="6"/>
  <c r="C13" i="6"/>
  <c r="G13" i="6"/>
  <c r="K13" i="6"/>
  <c r="O13" i="6"/>
  <c r="D14" i="6"/>
  <c r="H14" i="6"/>
  <c r="L14" i="6"/>
  <c r="P14" i="6"/>
  <c r="E15" i="6"/>
  <c r="I15" i="6"/>
  <c r="M15" i="6"/>
  <c r="F16" i="6"/>
  <c r="J16" i="6"/>
  <c r="N16" i="6"/>
  <c r="C17" i="6"/>
  <c r="G17" i="6"/>
  <c r="K17" i="6"/>
  <c r="O17" i="6"/>
  <c r="D18" i="6"/>
  <c r="H18" i="6"/>
  <c r="L18" i="6"/>
  <c r="P18" i="6"/>
  <c r="E19" i="6"/>
  <c r="I19" i="6"/>
  <c r="M19" i="6"/>
  <c r="F20" i="6"/>
  <c r="J20" i="6"/>
  <c r="N20" i="6"/>
  <c r="C21" i="6"/>
  <c r="G21" i="6"/>
  <c r="K21" i="6"/>
  <c r="O21" i="6"/>
  <c r="D13" i="6"/>
  <c r="L13" i="6"/>
  <c r="E14" i="6"/>
  <c r="M14" i="6"/>
  <c r="F15" i="6"/>
  <c r="N15" i="6"/>
  <c r="G16" i="6"/>
  <c r="O16" i="6"/>
  <c r="H17" i="6"/>
  <c r="P17" i="6"/>
  <c r="I18" i="6"/>
  <c r="J19" i="6"/>
  <c r="C20" i="6"/>
  <c r="K20" i="6"/>
  <c r="D21" i="6"/>
  <c r="L21" i="6"/>
  <c r="P13" i="6"/>
  <c r="K16" i="6"/>
  <c r="L17" i="6"/>
  <c r="M18" i="6"/>
  <c r="N19" i="6"/>
  <c r="O20" i="6"/>
  <c r="P21" i="6"/>
  <c r="C15" i="6"/>
  <c r="K15" i="6"/>
  <c r="L16" i="6"/>
  <c r="E17" i="6"/>
  <c r="F18" i="6"/>
  <c r="G19" i="6"/>
  <c r="H20" i="6"/>
  <c r="I21" i="6"/>
  <c r="E13" i="6"/>
  <c r="M13" i="6"/>
  <c r="F14" i="6"/>
  <c r="N14" i="6"/>
  <c r="G15" i="6"/>
  <c r="O15" i="6"/>
  <c r="H16" i="6"/>
  <c r="P16" i="6"/>
  <c r="I17" i="6"/>
  <c r="J18" i="6"/>
  <c r="C19" i="6"/>
  <c r="K19" i="6"/>
  <c r="D20" i="6"/>
  <c r="L20" i="6"/>
  <c r="E21" i="6"/>
  <c r="M21" i="6"/>
  <c r="H13" i="6"/>
  <c r="I14" i="6"/>
  <c r="J15" i="6"/>
  <c r="C16" i="6"/>
  <c r="D17" i="6"/>
  <c r="E18" i="6"/>
  <c r="F19" i="6"/>
  <c r="G20" i="6"/>
  <c r="H21" i="6"/>
  <c r="I13" i="6"/>
  <c r="J14" i="6"/>
  <c r="D16" i="6"/>
  <c r="M17" i="6"/>
  <c r="N18" i="6"/>
  <c r="O19" i="6"/>
  <c r="P20" i="6"/>
  <c r="V4" i="6"/>
  <c r="W4" i="6" s="1"/>
  <c r="X4" i="6" s="1"/>
  <c r="V4" i="3"/>
  <c r="W4" i="3" s="1"/>
  <c r="X4" i="3" s="1"/>
  <c r="W5" i="6" l="1"/>
  <c r="X5" i="6" s="1"/>
  <c r="W5" i="3"/>
  <c r="X5" i="3" s="1"/>
  <c r="W6" i="6" l="1"/>
  <c r="X6" i="6" s="1"/>
  <c r="W6" i="3"/>
  <c r="X6" i="3" s="1"/>
  <c r="W7" i="6" l="1"/>
  <c r="X7" i="6" s="1"/>
  <c r="W7" i="3"/>
  <c r="X7" i="3" s="1"/>
  <c r="W8" i="6" l="1"/>
  <c r="X8" i="6" s="1"/>
  <c r="W8" i="3"/>
  <c r="X8" i="3" s="1"/>
  <c r="W9" i="6" l="1"/>
  <c r="X9" i="6" s="1"/>
  <c r="W9" i="3"/>
  <c r="X9" i="3" s="1"/>
  <c r="W10" i="6" l="1"/>
  <c r="X10" i="6" s="1"/>
  <c r="W10" i="3"/>
  <c r="X10" i="3" s="1"/>
  <c r="W11" i="6" l="1"/>
  <c r="X11" i="6" s="1"/>
  <c r="W11" i="3"/>
  <c r="X11" i="3" s="1"/>
  <c r="W12" i="6" l="1"/>
  <c r="X12" i="6" s="1"/>
  <c r="W12" i="3"/>
  <c r="X12" i="3" s="1"/>
  <c r="W13" i="6" l="1"/>
  <c r="X13" i="6" s="1"/>
  <c r="W13" i="3"/>
  <c r="X13" i="3" s="1"/>
  <c r="W14" i="6" l="1"/>
  <c r="X14" i="6" s="1"/>
  <c r="W14" i="3"/>
  <c r="X14" i="3" s="1"/>
  <c r="W15" i="6" l="1"/>
  <c r="X15" i="6" s="1"/>
  <c r="W15" i="3"/>
  <c r="X15" i="3" s="1"/>
  <c r="W16" i="6" l="1"/>
  <c r="X16" i="6" s="1"/>
  <c r="W16" i="3"/>
  <c r="X16" i="3" s="1"/>
  <c r="W17" i="6" l="1"/>
  <c r="X17" i="6" s="1"/>
  <c r="W17" i="3"/>
  <c r="X17" i="3" s="1"/>
  <c r="W18" i="6" l="1"/>
  <c r="X18" i="6" s="1"/>
  <c r="W18" i="3"/>
  <c r="X18" i="3" s="1"/>
  <c r="W19" i="6" l="1"/>
  <c r="X19" i="6" s="1"/>
  <c r="W20" i="6"/>
  <c r="X20" i="6" s="1"/>
  <c r="W19" i="3"/>
  <c r="X19" i="3" s="1"/>
  <c r="W21" i="6" l="1"/>
  <c r="X21" i="6" s="1"/>
  <c r="W20" i="3"/>
  <c r="X20" i="3" s="1"/>
  <c r="W22" i="6" l="1"/>
  <c r="X22" i="6" s="1"/>
  <c r="W21" i="3"/>
  <c r="X21" i="3" s="1"/>
  <c r="W23" i="6" l="1"/>
  <c r="X23" i="6" s="1"/>
  <c r="W22" i="3"/>
  <c r="X22" i="3" s="1"/>
  <c r="W24" i="6" l="1"/>
  <c r="X24" i="6" s="1"/>
  <c r="W23" i="3"/>
  <c r="X23" i="3" s="1"/>
  <c r="W25" i="6" l="1"/>
  <c r="X25" i="6" s="1"/>
  <c r="W24" i="3"/>
  <c r="X24" i="3" s="1"/>
  <c r="W26" i="6" l="1"/>
  <c r="X26" i="6" s="1"/>
  <c r="W25" i="3"/>
  <c r="X25" i="3" s="1"/>
  <c r="W27" i="6" l="1"/>
  <c r="X27" i="6" s="1"/>
  <c r="W26" i="3"/>
  <c r="X26" i="3" s="1"/>
  <c r="W28" i="6" l="1"/>
  <c r="X28" i="6" s="1"/>
  <c r="W27" i="3"/>
  <c r="X27" i="3" s="1"/>
  <c r="W29" i="6" l="1"/>
  <c r="X29" i="6" s="1"/>
  <c r="W28" i="3"/>
  <c r="X28" i="3" s="1"/>
  <c r="W30" i="6" l="1"/>
  <c r="X30" i="6" s="1"/>
  <c r="W29" i="3"/>
  <c r="X29" i="3" s="1"/>
  <c r="W31" i="6" l="1"/>
  <c r="X31" i="6" s="1"/>
  <c r="W30" i="3"/>
  <c r="X30" i="3" s="1"/>
  <c r="W32" i="6" l="1"/>
  <c r="X32" i="6" s="1"/>
  <c r="W31" i="3"/>
  <c r="X31" i="3" s="1"/>
  <c r="W33" i="6" l="1"/>
  <c r="X33" i="6" s="1"/>
  <c r="W32" i="3"/>
  <c r="X32" i="3" s="1"/>
  <c r="W34" i="6" l="1"/>
  <c r="X34" i="6" s="1"/>
  <c r="W33" i="3"/>
  <c r="X33" i="3" s="1"/>
  <c r="W35" i="6" l="1"/>
  <c r="X35" i="6" s="1"/>
  <c r="W34" i="3"/>
  <c r="X34" i="3" s="1"/>
  <c r="W36" i="6" l="1"/>
  <c r="X36" i="6" s="1"/>
  <c r="W35" i="3"/>
  <c r="X35" i="3" s="1"/>
  <c r="W37" i="6" l="1"/>
  <c r="X37" i="6" s="1"/>
  <c r="W36" i="3"/>
  <c r="X36" i="3" s="1"/>
  <c r="W38" i="6" l="1"/>
  <c r="X38" i="6" s="1"/>
  <c r="W37" i="3"/>
  <c r="X37" i="3" s="1"/>
  <c r="W39" i="6" l="1"/>
  <c r="X39" i="6" s="1"/>
  <c r="W38" i="3"/>
  <c r="X38" i="3" s="1"/>
  <c r="W40" i="6" l="1"/>
  <c r="X40" i="6" s="1"/>
  <c r="W39" i="3"/>
  <c r="X39" i="3" s="1"/>
  <c r="W41" i="6" l="1"/>
  <c r="X41" i="6" s="1"/>
  <c r="W40" i="3"/>
  <c r="X40" i="3" s="1"/>
  <c r="W42" i="6" l="1"/>
  <c r="X42" i="6" s="1"/>
  <c r="W41" i="3"/>
  <c r="X41" i="3" s="1"/>
  <c r="W43" i="6" l="1"/>
  <c r="X43" i="6" s="1"/>
  <c r="W42" i="3"/>
  <c r="X42" i="3" s="1"/>
  <c r="W44" i="6" l="1"/>
  <c r="X44" i="6" s="1"/>
  <c r="W43" i="3"/>
  <c r="X43" i="3" s="1"/>
  <c r="W45" i="6" l="1"/>
  <c r="X45" i="6" s="1"/>
  <c r="W44" i="3"/>
  <c r="X44" i="3" s="1"/>
  <c r="W46" i="6" l="1"/>
  <c r="X46" i="6" s="1"/>
  <c r="W45" i="3"/>
  <c r="X45" i="3" s="1"/>
  <c r="W47" i="6" l="1"/>
  <c r="X47" i="6" s="1"/>
  <c r="W46" i="3"/>
  <c r="X46" i="3" s="1"/>
  <c r="W48" i="6" l="1"/>
  <c r="X48" i="6" s="1"/>
  <c r="W47" i="3"/>
  <c r="X47" i="3" s="1"/>
  <c r="W49" i="6" l="1"/>
  <c r="X49" i="6" s="1"/>
  <c r="W48" i="3"/>
  <c r="X48" i="3" s="1"/>
  <c r="W50" i="6" l="1"/>
  <c r="X50" i="6" s="1"/>
  <c r="W49" i="3"/>
  <c r="X49" i="3" s="1"/>
  <c r="W51" i="6" l="1"/>
  <c r="X51" i="6" s="1"/>
  <c r="W50" i="3"/>
  <c r="X50" i="3" s="1"/>
  <c r="W52" i="6" l="1"/>
  <c r="X52" i="6" s="1"/>
  <c r="W51" i="3"/>
  <c r="X51" i="3" s="1"/>
  <c r="W53" i="6" l="1"/>
  <c r="X53" i="6" s="1"/>
  <c r="W52" i="3"/>
  <c r="X52" i="3" s="1"/>
  <c r="W54" i="6" l="1"/>
  <c r="X54" i="6" s="1"/>
  <c r="W53" i="3"/>
  <c r="X53" i="3" s="1"/>
  <c r="W55" i="6" l="1"/>
  <c r="X55" i="6" s="1"/>
  <c r="W54" i="3"/>
  <c r="X54" i="3" s="1"/>
  <c r="W56" i="6" l="1"/>
  <c r="X56" i="6" s="1"/>
  <c r="W55" i="3"/>
  <c r="X55" i="3" s="1"/>
  <c r="W57" i="6" l="1"/>
  <c r="X57" i="6" s="1"/>
  <c r="W56" i="3"/>
  <c r="X56" i="3" s="1"/>
  <c r="W58" i="6" l="1"/>
  <c r="X58" i="6" s="1"/>
  <c r="W57" i="3"/>
  <c r="X57" i="3" s="1"/>
  <c r="W59" i="6" l="1"/>
  <c r="X59" i="6" s="1"/>
  <c r="W58" i="3"/>
  <c r="X58" i="3" s="1"/>
  <c r="W60" i="6" l="1"/>
  <c r="X60" i="6" s="1"/>
  <c r="W59" i="3"/>
  <c r="X59" i="3" s="1"/>
  <c r="W61" i="6" l="1"/>
  <c r="X61" i="6" s="1"/>
  <c r="W60" i="3"/>
  <c r="X60" i="3" s="1"/>
  <c r="W62" i="6" l="1"/>
  <c r="X62" i="6" s="1"/>
  <c r="W61" i="3"/>
  <c r="X61" i="3" s="1"/>
  <c r="W63" i="6" l="1"/>
  <c r="X63" i="6" s="1"/>
  <c r="W62" i="3"/>
  <c r="X62" i="3" s="1"/>
  <c r="W64" i="6" l="1"/>
  <c r="X64" i="6" s="1"/>
  <c r="W63" i="3"/>
  <c r="X63" i="3" s="1"/>
  <c r="W65" i="6" l="1"/>
  <c r="X65" i="6" s="1"/>
  <c r="W64" i="3"/>
  <c r="X64" i="3" s="1"/>
  <c r="W66" i="6" l="1"/>
  <c r="X66" i="6" s="1"/>
  <c r="W65" i="3"/>
  <c r="X65" i="3" s="1"/>
  <c r="W67" i="6" l="1"/>
  <c r="X67" i="6" s="1"/>
  <c r="W66" i="3"/>
  <c r="X66" i="3" s="1"/>
  <c r="W68" i="6" l="1"/>
  <c r="X68" i="6" s="1"/>
  <c r="W67" i="3"/>
  <c r="X67" i="3" s="1"/>
  <c r="W69" i="6" l="1"/>
  <c r="X69" i="6" s="1"/>
  <c r="W68" i="3"/>
  <c r="X68" i="3" s="1"/>
  <c r="W70" i="6" l="1"/>
  <c r="X70" i="6" s="1"/>
  <c r="W69" i="3"/>
  <c r="X69" i="3" s="1"/>
  <c r="W71" i="6" l="1"/>
  <c r="X71" i="6" s="1"/>
  <c r="W70" i="3"/>
  <c r="X70" i="3" s="1"/>
  <c r="W72" i="6" l="1"/>
  <c r="X72" i="6" s="1"/>
  <c r="W71" i="3"/>
  <c r="X71" i="3" s="1"/>
  <c r="W73" i="6" l="1"/>
  <c r="X73" i="6" s="1"/>
  <c r="W72" i="3"/>
  <c r="X72" i="3" s="1"/>
  <c r="W74" i="6" l="1"/>
  <c r="X74" i="6" s="1"/>
  <c r="W73" i="3"/>
  <c r="X73" i="3" s="1"/>
  <c r="W75" i="6" l="1"/>
  <c r="X75" i="6" s="1"/>
  <c r="W74" i="3"/>
  <c r="X74" i="3" s="1"/>
  <c r="W76" i="6" l="1"/>
  <c r="X76" i="6" s="1"/>
  <c r="W75" i="3"/>
  <c r="X75" i="3" s="1"/>
  <c r="W77" i="6" l="1"/>
  <c r="X77" i="6" s="1"/>
  <c r="W76" i="3"/>
  <c r="X76" i="3" s="1"/>
  <c r="W78" i="6" l="1"/>
  <c r="X78" i="6" s="1"/>
  <c r="W77" i="3"/>
  <c r="X77" i="3" s="1"/>
  <c r="W79" i="6" l="1"/>
  <c r="X79" i="6" s="1"/>
  <c r="W78" i="3"/>
  <c r="X78" i="3" s="1"/>
  <c r="W80" i="6" l="1"/>
  <c r="X80" i="6" s="1"/>
  <c r="W79" i="3"/>
  <c r="X79" i="3" s="1"/>
  <c r="W81" i="6" l="1"/>
  <c r="X81" i="6" s="1"/>
  <c r="W80" i="3"/>
  <c r="X80" i="3" s="1"/>
  <c r="W82" i="6" l="1"/>
  <c r="X82" i="6" s="1"/>
  <c r="W81" i="3"/>
  <c r="X81" i="3" s="1"/>
  <c r="W83" i="6" l="1"/>
  <c r="X83" i="6" s="1"/>
  <c r="W82" i="3"/>
  <c r="X82" i="3" s="1"/>
  <c r="W84" i="6" l="1"/>
  <c r="X84" i="6" s="1"/>
  <c r="W83" i="3"/>
  <c r="X83" i="3" s="1"/>
  <c r="W85" i="6" l="1"/>
  <c r="X85" i="6" s="1"/>
  <c r="W84" i="3"/>
  <c r="X84" i="3" s="1"/>
  <c r="W86" i="6" l="1"/>
  <c r="X86" i="6" s="1"/>
  <c r="W85" i="3"/>
  <c r="X85" i="3" s="1"/>
  <c r="W87" i="6" l="1"/>
  <c r="X87" i="6" s="1"/>
  <c r="W86" i="3"/>
  <c r="X86" i="3" s="1"/>
  <c r="W88" i="6" l="1"/>
  <c r="X88" i="6" s="1"/>
  <c r="W87" i="3"/>
  <c r="X87" i="3" s="1"/>
  <c r="W89" i="6" l="1"/>
  <c r="X89" i="6" s="1"/>
  <c r="W88" i="3"/>
  <c r="X88" i="3" s="1"/>
  <c r="W90" i="6" l="1"/>
  <c r="X90" i="6" s="1"/>
  <c r="W89" i="3"/>
  <c r="X89" i="3" s="1"/>
  <c r="W91" i="6" l="1"/>
  <c r="X91" i="6" s="1"/>
  <c r="W90" i="3"/>
  <c r="X90" i="3" s="1"/>
  <c r="W92" i="6" l="1"/>
  <c r="X92" i="6" s="1"/>
  <c r="W91" i="3"/>
  <c r="X91" i="3" s="1"/>
  <c r="W93" i="6" l="1"/>
  <c r="X93" i="6" s="1"/>
  <c r="W92" i="3"/>
  <c r="X92" i="3" s="1"/>
  <c r="W94" i="6" l="1"/>
  <c r="X94" i="6" s="1"/>
  <c r="W93" i="3"/>
  <c r="X93" i="3" s="1"/>
  <c r="W95" i="6" l="1"/>
  <c r="X95" i="6" s="1"/>
  <c r="W94" i="3"/>
  <c r="X94" i="3" s="1"/>
  <c r="W96" i="6" l="1"/>
  <c r="X96" i="6" s="1"/>
  <c r="W95" i="3"/>
  <c r="X95" i="3" s="1"/>
  <c r="W97" i="6" l="1"/>
  <c r="X97" i="6" s="1"/>
  <c r="W96" i="3"/>
  <c r="X96" i="3" s="1"/>
  <c r="W98" i="6" l="1"/>
  <c r="X98" i="6" s="1"/>
  <c r="W97" i="3"/>
  <c r="X97" i="3" s="1"/>
  <c r="W99" i="6" l="1"/>
  <c r="X99" i="6" s="1"/>
  <c r="W98" i="3"/>
  <c r="X98" i="3" s="1"/>
  <c r="W100" i="6" l="1"/>
  <c r="X100" i="6" s="1"/>
  <c r="W99" i="3"/>
  <c r="X99" i="3" s="1"/>
  <c r="W101" i="6" l="1"/>
  <c r="X101" i="6" s="1"/>
  <c r="W100" i="3"/>
  <c r="X100" i="3" s="1"/>
  <c r="W102" i="6" l="1"/>
  <c r="X102" i="6" s="1"/>
  <c r="W101" i="3"/>
  <c r="X101" i="3" s="1"/>
  <c r="W103" i="6" l="1"/>
  <c r="X103" i="6" s="1"/>
  <c r="W102" i="3"/>
  <c r="X102" i="3" s="1"/>
  <c r="W104" i="6" l="1"/>
  <c r="X104" i="6" s="1"/>
  <c r="W103" i="3"/>
  <c r="X103" i="3" s="1"/>
  <c r="W105" i="6" l="1"/>
  <c r="X105" i="6" s="1"/>
  <c r="W104" i="3"/>
  <c r="X104" i="3" s="1"/>
  <c r="W106" i="6" l="1"/>
  <c r="X106" i="6" s="1"/>
  <c r="W105" i="3"/>
  <c r="X105" i="3" s="1"/>
  <c r="W107" i="6" l="1"/>
  <c r="X107" i="6" s="1"/>
  <c r="W106" i="3"/>
  <c r="X106" i="3" s="1"/>
  <c r="W108" i="6" l="1"/>
  <c r="X108" i="6" s="1"/>
  <c r="W107" i="3"/>
  <c r="X107" i="3" s="1"/>
  <c r="W109" i="6" l="1"/>
  <c r="X109" i="6" s="1"/>
  <c r="W108" i="3"/>
  <c r="X108" i="3" s="1"/>
  <c r="W110" i="6" l="1"/>
  <c r="X110" i="6" s="1"/>
  <c r="W109" i="3"/>
  <c r="X109" i="3" s="1"/>
  <c r="W111" i="6" l="1"/>
  <c r="X111" i="6" s="1"/>
  <c r="W110" i="3"/>
  <c r="X110" i="3" s="1"/>
  <c r="W112" i="6" l="1"/>
  <c r="X112" i="6" s="1"/>
  <c r="W111" i="3"/>
  <c r="X111" i="3" s="1"/>
  <c r="W113" i="6" l="1"/>
  <c r="X113" i="6" s="1"/>
  <c r="W112" i="3"/>
  <c r="X112" i="3" s="1"/>
  <c r="W114" i="6" l="1"/>
  <c r="X114" i="6" s="1"/>
  <c r="W113" i="3"/>
  <c r="X113" i="3" s="1"/>
  <c r="W115" i="6" l="1"/>
  <c r="X115" i="6" s="1"/>
  <c r="W114" i="3"/>
  <c r="X114" i="3" s="1"/>
  <c r="W116" i="6" l="1"/>
  <c r="X116" i="6" s="1"/>
  <c r="W115" i="3"/>
  <c r="X115" i="3" s="1"/>
  <c r="W117" i="6" l="1"/>
  <c r="X117" i="6" s="1"/>
  <c r="W116" i="3"/>
  <c r="X116" i="3" s="1"/>
  <c r="W118" i="6" l="1"/>
  <c r="X118" i="6" s="1"/>
  <c r="W117" i="3"/>
  <c r="X117" i="3" s="1"/>
  <c r="W119" i="6" l="1"/>
  <c r="X119" i="6" s="1"/>
  <c r="W118" i="3"/>
  <c r="X118" i="3" s="1"/>
  <c r="W120" i="6" l="1"/>
  <c r="X120" i="6" s="1"/>
  <c r="W119" i="3"/>
  <c r="X119" i="3" s="1"/>
  <c r="W121" i="6" l="1"/>
  <c r="X121" i="6" s="1"/>
  <c r="W120" i="3"/>
  <c r="X120" i="3" s="1"/>
  <c r="W122" i="6" l="1"/>
  <c r="X122" i="6" s="1"/>
  <c r="W121" i="3"/>
  <c r="X121" i="3" s="1"/>
  <c r="W123" i="6" l="1"/>
  <c r="X123" i="6" s="1"/>
  <c r="W122" i="3"/>
  <c r="X122" i="3" s="1"/>
  <c r="W124" i="6" l="1"/>
  <c r="X124" i="6" s="1"/>
  <c r="W123" i="3"/>
  <c r="X123" i="3" s="1"/>
  <c r="W125" i="6" l="1"/>
  <c r="X125" i="6" s="1"/>
  <c r="W124" i="3"/>
  <c r="X124" i="3" s="1"/>
  <c r="W126" i="6" l="1"/>
  <c r="X126" i="6" s="1"/>
  <c r="W125" i="3"/>
  <c r="X125" i="3" s="1"/>
  <c r="W127" i="6" l="1"/>
  <c r="X127" i="6" s="1"/>
  <c r="W126" i="3"/>
  <c r="X126" i="3" s="1"/>
  <c r="W128" i="6" l="1"/>
  <c r="X128" i="6" s="1"/>
  <c r="W127" i="3"/>
  <c r="X127" i="3" s="1"/>
  <c r="W129" i="6" l="1"/>
  <c r="X129" i="6" s="1"/>
  <c r="W128" i="3"/>
  <c r="X128" i="3" s="1"/>
  <c r="W130" i="6" l="1"/>
  <c r="X130" i="6" s="1"/>
  <c r="W129" i="3"/>
  <c r="X129" i="3" s="1"/>
  <c r="W131" i="6" l="1"/>
  <c r="X131" i="6" s="1"/>
  <c r="W130" i="3"/>
  <c r="X130" i="3" s="1"/>
  <c r="W132" i="6" l="1"/>
  <c r="X132" i="6" s="1"/>
  <c r="W131" i="3"/>
  <c r="X131" i="3" s="1"/>
  <c r="W133" i="6" l="1"/>
  <c r="X133" i="6" s="1"/>
  <c r="W132" i="3"/>
  <c r="X132" i="3" s="1"/>
  <c r="W134" i="6" l="1"/>
  <c r="X134" i="6" s="1"/>
  <c r="W133" i="3"/>
  <c r="X133" i="3" s="1"/>
  <c r="W135" i="6" l="1"/>
  <c r="X135" i="6" s="1"/>
  <c r="W134" i="3"/>
  <c r="X134" i="3" s="1"/>
  <c r="W136" i="6" l="1"/>
  <c r="X136" i="6" s="1"/>
  <c r="W135" i="3"/>
  <c r="X135" i="3" s="1"/>
  <c r="W137" i="6" l="1"/>
  <c r="X137" i="6" s="1"/>
  <c r="W136" i="3"/>
  <c r="X136" i="3" s="1"/>
  <c r="W138" i="6" l="1"/>
  <c r="X138" i="6" s="1"/>
  <c r="W137" i="3"/>
  <c r="X137" i="3" s="1"/>
  <c r="W139" i="6" l="1"/>
  <c r="X139" i="6" s="1"/>
  <c r="W138" i="3"/>
  <c r="X138" i="3" s="1"/>
  <c r="W140" i="6" l="1"/>
  <c r="X140" i="6" s="1"/>
  <c r="W139" i="3"/>
  <c r="X139" i="3" s="1"/>
  <c r="W141" i="6" l="1"/>
  <c r="X141" i="6" s="1"/>
  <c r="W140" i="3"/>
  <c r="X140" i="3" s="1"/>
  <c r="W142" i="6" l="1"/>
  <c r="X142" i="6" s="1"/>
  <c r="W141" i="3"/>
  <c r="X141" i="3" s="1"/>
  <c r="W143" i="6" l="1"/>
  <c r="X143" i="6" s="1"/>
  <c r="W142" i="3"/>
  <c r="X142" i="3" s="1"/>
  <c r="W144" i="6" l="1"/>
  <c r="X144" i="6" s="1"/>
  <c r="W143" i="3"/>
  <c r="X143" i="3" s="1"/>
  <c r="W145" i="6" l="1"/>
  <c r="X145" i="6" s="1"/>
  <c r="W144" i="3"/>
  <c r="X144" i="3" s="1"/>
  <c r="W146" i="6" l="1"/>
  <c r="X146" i="6" s="1"/>
  <c r="W145" i="3"/>
  <c r="X145" i="3" s="1"/>
  <c r="W147" i="6" l="1"/>
  <c r="X147" i="6" s="1"/>
  <c r="W146" i="3"/>
  <c r="X146" i="3" s="1"/>
  <c r="W148" i="6" l="1"/>
  <c r="X148" i="6" s="1"/>
  <c r="W147" i="3"/>
  <c r="X147" i="3" s="1"/>
  <c r="W149" i="6" l="1"/>
  <c r="X149" i="6" s="1"/>
  <c r="W148" i="3"/>
  <c r="X148" i="3" s="1"/>
  <c r="W150" i="6" l="1"/>
  <c r="X150" i="6" s="1"/>
  <c r="W149" i="3"/>
  <c r="X149" i="3" s="1"/>
  <c r="W151" i="6" l="1"/>
  <c r="X151" i="6" s="1"/>
  <c r="W150" i="3"/>
  <c r="X150" i="3" s="1"/>
  <c r="W152" i="6" l="1"/>
  <c r="X152" i="6" s="1"/>
  <c r="W151" i="3"/>
  <c r="X151" i="3" s="1"/>
  <c r="W153" i="6" l="1"/>
  <c r="X153" i="6" s="1"/>
  <c r="W152" i="3"/>
  <c r="X152" i="3" s="1"/>
  <c r="W154" i="6" l="1"/>
  <c r="X154" i="6" s="1"/>
  <c r="W153" i="3"/>
  <c r="X153" i="3" s="1"/>
  <c r="W155" i="6" l="1"/>
  <c r="X155" i="6" s="1"/>
  <c r="W154" i="3"/>
  <c r="X154" i="3" s="1"/>
  <c r="W156" i="6" l="1"/>
  <c r="X156" i="6" s="1"/>
  <c r="W155" i="3"/>
  <c r="X155" i="3" s="1"/>
  <c r="W157" i="6" l="1"/>
  <c r="X157" i="6" s="1"/>
  <c r="W156" i="3"/>
  <c r="X156" i="3" s="1"/>
  <c r="W158" i="6" l="1"/>
  <c r="X158" i="6" s="1"/>
  <c r="W157" i="3"/>
  <c r="X157" i="3" s="1"/>
  <c r="W159" i="6" l="1"/>
  <c r="X159" i="6" s="1"/>
  <c r="W158" i="3"/>
  <c r="X158" i="3" s="1"/>
  <c r="W160" i="6" l="1"/>
  <c r="X160" i="6" s="1"/>
  <c r="W159" i="3"/>
  <c r="X159" i="3" s="1"/>
  <c r="W161" i="6" l="1"/>
  <c r="X161" i="6" s="1"/>
  <c r="W160" i="3"/>
  <c r="X160" i="3" s="1"/>
  <c r="W162" i="6" l="1"/>
  <c r="X162" i="6" s="1"/>
  <c r="W161" i="3"/>
  <c r="X161" i="3" s="1"/>
  <c r="W163" i="6" l="1"/>
  <c r="X163" i="6" s="1"/>
  <c r="W162" i="3"/>
  <c r="X162" i="3" s="1"/>
  <c r="W164" i="6" l="1"/>
  <c r="X164" i="6" s="1"/>
  <c r="W163" i="3"/>
  <c r="X163" i="3" s="1"/>
  <c r="W165" i="6" l="1"/>
  <c r="X165" i="6" s="1"/>
  <c r="W164" i="3"/>
  <c r="X164" i="3" s="1"/>
  <c r="W166" i="6" l="1"/>
  <c r="X166" i="6" s="1"/>
  <c r="W165" i="3"/>
  <c r="X165" i="3" s="1"/>
  <c r="W167" i="6" l="1"/>
  <c r="X167" i="6" s="1"/>
  <c r="W166" i="3"/>
  <c r="X166" i="3" s="1"/>
  <c r="W168" i="6" l="1"/>
  <c r="X168" i="6" s="1"/>
  <c r="W167" i="3"/>
  <c r="X167" i="3" s="1"/>
  <c r="W169" i="6" l="1"/>
  <c r="X169" i="6" s="1"/>
  <c r="W168" i="3"/>
  <c r="X168" i="3" s="1"/>
  <c r="W170" i="6" l="1"/>
  <c r="X170" i="6" s="1"/>
  <c r="W169" i="3"/>
  <c r="X169" i="3" s="1"/>
  <c r="W171" i="6" l="1"/>
  <c r="X171" i="6" s="1"/>
  <c r="W170" i="3"/>
  <c r="X170" i="3" s="1"/>
  <c r="W172" i="6" l="1"/>
  <c r="X172" i="6" s="1"/>
  <c r="W171" i="3"/>
  <c r="X171" i="3" s="1"/>
  <c r="W173" i="6" l="1"/>
  <c r="X173" i="6" s="1"/>
  <c r="W172" i="3"/>
  <c r="X172" i="3" s="1"/>
  <c r="W174" i="6" l="1"/>
  <c r="X174" i="6" s="1"/>
  <c r="W173" i="3"/>
  <c r="X173" i="3" s="1"/>
  <c r="W175" i="6" l="1"/>
  <c r="X175" i="6" s="1"/>
  <c r="W174" i="3"/>
  <c r="X174" i="3" s="1"/>
  <c r="W176" i="6" l="1"/>
  <c r="X176" i="6" s="1"/>
  <c r="W175" i="3"/>
  <c r="X175" i="3" s="1"/>
  <c r="W177" i="6" l="1"/>
  <c r="X177" i="6" s="1"/>
  <c r="W176" i="3"/>
  <c r="X176" i="3" s="1"/>
  <c r="W178" i="6" l="1"/>
  <c r="X178" i="6" s="1"/>
  <c r="W177" i="3"/>
  <c r="X177" i="3" s="1"/>
  <c r="W179" i="6" l="1"/>
  <c r="X179" i="6" s="1"/>
  <c r="W178" i="3"/>
  <c r="W180" i="6" l="1"/>
  <c r="X180" i="6" s="1"/>
  <c r="X178" i="3"/>
  <c r="W179" i="3"/>
  <c r="W181" i="6" l="1"/>
  <c r="X181" i="6" s="1"/>
  <c r="W180" i="3"/>
  <c r="X179" i="3"/>
  <c r="W182" i="6" l="1"/>
  <c r="X182" i="6" s="1"/>
  <c r="W181" i="3"/>
  <c r="X180" i="3"/>
  <c r="W183" i="6" l="1"/>
  <c r="X183" i="6" s="1"/>
  <c r="W182" i="3"/>
  <c r="X181" i="3"/>
  <c r="W184" i="6" l="1"/>
  <c r="X184" i="6" s="1"/>
  <c r="W183" i="3"/>
  <c r="X182" i="3"/>
  <c r="W185" i="6" l="1"/>
  <c r="X185" i="6" s="1"/>
  <c r="W184" i="3"/>
  <c r="X183" i="3"/>
  <c r="W186" i="6" l="1"/>
  <c r="X186" i="6" s="1"/>
  <c r="W185" i="3"/>
  <c r="X184" i="3"/>
  <c r="W187" i="6" l="1"/>
  <c r="X187" i="6" s="1"/>
  <c r="W186" i="3"/>
  <c r="X185" i="3"/>
  <c r="W188" i="6" l="1"/>
  <c r="X188" i="6" s="1"/>
  <c r="W187" i="3"/>
  <c r="X186" i="3"/>
  <c r="W189" i="6" l="1"/>
  <c r="X189" i="6" s="1"/>
  <c r="W188" i="3"/>
  <c r="X187" i="3"/>
  <c r="W190" i="6" l="1"/>
  <c r="X190" i="6" s="1"/>
  <c r="W189" i="3"/>
  <c r="X188" i="3"/>
  <c r="W191" i="6" l="1"/>
  <c r="X191" i="6" s="1"/>
  <c r="W190" i="3"/>
  <c r="X189" i="3"/>
  <c r="W192" i="6" l="1"/>
  <c r="X192" i="6" s="1"/>
  <c r="W191" i="3"/>
  <c r="X190" i="3"/>
  <c r="W193" i="6" l="1"/>
  <c r="X193" i="6" s="1"/>
  <c r="W192" i="3"/>
  <c r="X191" i="3"/>
  <c r="W194" i="6" l="1"/>
  <c r="X194" i="6" s="1"/>
  <c r="W193" i="3"/>
  <c r="X192" i="3"/>
  <c r="W195" i="6" l="1"/>
  <c r="X195" i="6" s="1"/>
  <c r="W194" i="3"/>
  <c r="X193" i="3"/>
  <c r="W196" i="6" l="1"/>
  <c r="X196" i="6" s="1"/>
  <c r="W195" i="3"/>
  <c r="X194" i="3"/>
  <c r="W197" i="6" l="1"/>
  <c r="X197" i="6" s="1"/>
  <c r="W196" i="3"/>
  <c r="X195" i="3"/>
  <c r="W198" i="6" l="1"/>
  <c r="X198" i="6" s="1"/>
  <c r="W197" i="3"/>
  <c r="X196" i="3"/>
  <c r="W199" i="6" l="1"/>
  <c r="X199" i="6" s="1"/>
  <c r="W198" i="3"/>
  <c r="X197" i="3"/>
  <c r="W200" i="6" l="1"/>
  <c r="X200" i="6" s="1"/>
  <c r="W199" i="3"/>
  <c r="X198" i="3"/>
  <c r="W201" i="6" l="1"/>
  <c r="X201" i="6" s="1"/>
  <c r="W200" i="3"/>
  <c r="X199" i="3"/>
  <c r="W202" i="6" l="1"/>
  <c r="X202" i="6" s="1"/>
  <c r="W201" i="3"/>
  <c r="X200" i="3"/>
  <c r="W203" i="6" l="1"/>
  <c r="X203" i="6" s="1"/>
  <c r="W202" i="3"/>
  <c r="X201" i="3"/>
  <c r="W204" i="6" l="1"/>
  <c r="X204" i="6" s="1"/>
  <c r="W203" i="3"/>
  <c r="X202" i="3"/>
  <c r="W205" i="6" l="1"/>
  <c r="X205" i="6" s="1"/>
  <c r="W204" i="3"/>
  <c r="X203" i="3"/>
  <c r="W206" i="6" l="1"/>
  <c r="X206" i="6" s="1"/>
  <c r="W205" i="3"/>
  <c r="X204" i="3"/>
  <c r="W207" i="6" l="1"/>
  <c r="X207" i="6" s="1"/>
  <c r="W206" i="3"/>
  <c r="X205" i="3"/>
  <c r="W208" i="6" l="1"/>
  <c r="X208" i="6" s="1"/>
  <c r="W207" i="3"/>
  <c r="X206" i="3"/>
  <c r="W209" i="6" l="1"/>
  <c r="X209" i="6" s="1"/>
  <c r="W208" i="3"/>
  <c r="X207" i="3"/>
  <c r="W210" i="6" l="1"/>
  <c r="X210" i="6" s="1"/>
  <c r="W209" i="3"/>
  <c r="X208" i="3"/>
  <c r="W211" i="6" l="1"/>
  <c r="X211" i="6" s="1"/>
  <c r="W210" i="3"/>
  <c r="X209" i="3"/>
  <c r="W212" i="6" l="1"/>
  <c r="X212" i="6" s="1"/>
  <c r="W211" i="3"/>
  <c r="X210" i="3"/>
  <c r="W213" i="6" l="1"/>
  <c r="X213" i="6" s="1"/>
  <c r="W212" i="3"/>
  <c r="X211" i="3"/>
  <c r="W214" i="6" l="1"/>
  <c r="X214" i="6" s="1"/>
  <c r="W213" i="3"/>
  <c r="X212" i="3"/>
  <c r="W215" i="6" l="1"/>
  <c r="X215" i="6" s="1"/>
  <c r="W214" i="3"/>
  <c r="X213" i="3"/>
  <c r="W216" i="6" l="1"/>
  <c r="X216" i="6" s="1"/>
  <c r="W215" i="3"/>
  <c r="X214" i="3"/>
  <c r="W217" i="6" l="1"/>
  <c r="X217" i="6" s="1"/>
  <c r="W216" i="3"/>
  <c r="X215" i="3"/>
  <c r="W218" i="6" l="1"/>
  <c r="X218" i="6" s="1"/>
  <c r="W217" i="3"/>
  <c r="X216" i="3"/>
  <c r="W219" i="6" l="1"/>
  <c r="X219" i="6" s="1"/>
  <c r="W218" i="3"/>
  <c r="X217" i="3"/>
  <c r="W220" i="6" l="1"/>
  <c r="X220" i="6" s="1"/>
  <c r="W219" i="3"/>
  <c r="X218" i="3"/>
  <c r="W221" i="6" l="1"/>
  <c r="X221" i="6" s="1"/>
  <c r="W220" i="3"/>
  <c r="X219" i="3"/>
  <c r="W222" i="6" l="1"/>
  <c r="X222" i="6" s="1"/>
  <c r="W221" i="3"/>
  <c r="X220" i="3"/>
  <c r="W223" i="6" l="1"/>
  <c r="X223" i="6" s="1"/>
  <c r="W222" i="3"/>
  <c r="X221" i="3"/>
  <c r="W224" i="6" l="1"/>
  <c r="X224" i="6" s="1"/>
  <c r="W223" i="3"/>
  <c r="X222" i="3"/>
  <c r="W225" i="6" l="1"/>
  <c r="X225" i="6" s="1"/>
  <c r="W224" i="3"/>
  <c r="X223" i="3"/>
  <c r="W226" i="6" l="1"/>
  <c r="X226" i="6" s="1"/>
  <c r="W225" i="3"/>
  <c r="X224" i="3"/>
  <c r="W227" i="6" l="1"/>
  <c r="X227" i="6" s="1"/>
  <c r="W226" i="3"/>
  <c r="X225" i="3"/>
  <c r="W228" i="6" l="1"/>
  <c r="X228" i="6" s="1"/>
  <c r="W227" i="3"/>
  <c r="X226" i="3"/>
  <c r="W229" i="6" l="1"/>
  <c r="X229" i="6" s="1"/>
  <c r="W228" i="3"/>
  <c r="X227" i="3"/>
  <c r="W230" i="6" l="1"/>
  <c r="X230" i="6" s="1"/>
  <c r="W229" i="3"/>
  <c r="X228" i="3"/>
  <c r="W231" i="6" l="1"/>
  <c r="X231" i="6" s="1"/>
  <c r="W230" i="3"/>
  <c r="X229" i="3"/>
  <c r="W232" i="6" l="1"/>
  <c r="X232" i="6" s="1"/>
  <c r="W231" i="3"/>
  <c r="X230" i="3"/>
  <c r="W233" i="6" l="1"/>
  <c r="X233" i="6" s="1"/>
  <c r="W232" i="3"/>
  <c r="X231" i="3"/>
  <c r="W234" i="6" l="1"/>
  <c r="X234" i="6" s="1"/>
  <c r="W233" i="3"/>
  <c r="X232" i="3"/>
  <c r="W235" i="6" l="1"/>
  <c r="X235" i="6" s="1"/>
  <c r="W234" i="3"/>
  <c r="X233" i="3"/>
  <c r="W236" i="6" l="1"/>
  <c r="X236" i="6" s="1"/>
  <c r="W235" i="3"/>
  <c r="X234" i="3"/>
  <c r="W237" i="6" l="1"/>
  <c r="W236" i="3"/>
  <c r="X235" i="3"/>
  <c r="X237" i="6" l="1"/>
  <c r="W238" i="6"/>
  <c r="W237" i="3"/>
  <c r="X236" i="3"/>
  <c r="X237" i="3" l="1"/>
  <c r="W238" i="3"/>
  <c r="W239" i="6"/>
  <c r="X238" i="6"/>
  <c r="X238" i="3" l="1"/>
  <c r="W239" i="3"/>
  <c r="W240" i="6"/>
  <c r="X239" i="6"/>
  <c r="X239" i="3" l="1"/>
  <c r="W240" i="3"/>
  <c r="W241" i="6"/>
  <c r="X240" i="6"/>
  <c r="X240" i="3" l="1"/>
  <c r="W241" i="3"/>
  <c r="W242" i="6"/>
  <c r="X241" i="6"/>
  <c r="W242" i="3" l="1"/>
  <c r="X241" i="3"/>
  <c r="W243" i="6"/>
  <c r="X242" i="6"/>
  <c r="X242" i="3" l="1"/>
  <c r="W243" i="3"/>
  <c r="W244" i="6"/>
  <c r="X243" i="6"/>
  <c r="X243" i="3" l="1"/>
  <c r="W244" i="3"/>
  <c r="W245" i="6"/>
  <c r="X244" i="6"/>
  <c r="X244" i="3" l="1"/>
  <c r="W245" i="3"/>
  <c r="W246" i="6"/>
  <c r="X245" i="6"/>
  <c r="W246" i="3" l="1"/>
  <c r="X245" i="3"/>
  <c r="W247" i="6"/>
  <c r="X246" i="6"/>
  <c r="X246" i="3" l="1"/>
  <c r="W247" i="3"/>
  <c r="W248" i="6"/>
  <c r="X247" i="6"/>
  <c r="X247" i="3" l="1"/>
  <c r="W248" i="3"/>
  <c r="W249" i="6"/>
  <c r="X248" i="6"/>
  <c r="X248" i="3" l="1"/>
  <c r="W249" i="3"/>
  <c r="W250" i="6"/>
  <c r="X249" i="6"/>
  <c r="W250" i="3" l="1"/>
  <c r="X249" i="3"/>
  <c r="W251" i="6"/>
  <c r="X250" i="6"/>
  <c r="X250" i="3" l="1"/>
  <c r="W251" i="3"/>
  <c r="W252" i="6"/>
  <c r="X251" i="6"/>
  <c r="X251" i="3" l="1"/>
  <c r="W252" i="3"/>
  <c r="W253" i="6"/>
  <c r="X252" i="6"/>
  <c r="X252" i="3" l="1"/>
  <c r="W253" i="3"/>
  <c r="W254" i="6"/>
  <c r="X253" i="6"/>
  <c r="X253" i="3" l="1"/>
  <c r="W254" i="3"/>
  <c r="X254" i="6"/>
  <c r="W255" i="6"/>
  <c r="X254" i="3" l="1"/>
  <c r="W255" i="3"/>
  <c r="W256" i="6"/>
  <c r="X255" i="6"/>
  <c r="X255" i="3" l="1"/>
  <c r="W256" i="3"/>
  <c r="X256" i="6"/>
  <c r="W257" i="6"/>
  <c r="X256" i="3" l="1"/>
  <c r="W257" i="3"/>
  <c r="X257" i="6"/>
  <c r="W258" i="6"/>
  <c r="X257" i="3" l="1"/>
  <c r="W258" i="3"/>
  <c r="X258" i="6"/>
  <c r="W259" i="6"/>
  <c r="X258" i="3" l="1"/>
  <c r="W259" i="3"/>
  <c r="W260" i="6"/>
  <c r="X259" i="6"/>
  <c r="W260" i="3" l="1"/>
  <c r="X259" i="3"/>
  <c r="W261" i="6"/>
  <c r="X260" i="6"/>
  <c r="X260" i="3" l="1"/>
  <c r="W261" i="3"/>
  <c r="W262" i="6"/>
  <c r="X261" i="6"/>
  <c r="X261" i="3" l="1"/>
  <c r="W262" i="3"/>
  <c r="W263" i="6"/>
  <c r="X262" i="6"/>
  <c r="X262" i="3" l="1"/>
  <c r="W263" i="3"/>
  <c r="W264" i="6"/>
  <c r="X263" i="6"/>
  <c r="X263" i="3" l="1"/>
  <c r="W264" i="3"/>
  <c r="W265" i="6"/>
  <c r="X264" i="6"/>
  <c r="X264" i="3" l="1"/>
  <c r="W265" i="3"/>
  <c r="W266" i="6"/>
  <c r="X265" i="6"/>
  <c r="X265" i="3" l="1"/>
  <c r="W266" i="3"/>
  <c r="W267" i="6"/>
  <c r="X266" i="6"/>
  <c r="W267" i="3" l="1"/>
  <c r="X266" i="3"/>
  <c r="W268" i="6"/>
  <c r="X267" i="6"/>
  <c r="X267" i="3" l="1"/>
  <c r="W268" i="3"/>
  <c r="W269" i="6"/>
  <c r="X268" i="6"/>
  <c r="X268" i="3" l="1"/>
  <c r="W269" i="3"/>
  <c r="W270" i="6"/>
  <c r="X269" i="6"/>
  <c r="X269" i="3" l="1"/>
  <c r="W270" i="3"/>
  <c r="W271" i="6"/>
  <c r="X270" i="6"/>
  <c r="X270" i="3" l="1"/>
  <c r="W271" i="3"/>
  <c r="W272" i="6"/>
  <c r="X271" i="6"/>
  <c r="X271" i="3" l="1"/>
  <c r="W272" i="3"/>
  <c r="W273" i="6"/>
  <c r="X272" i="6"/>
  <c r="X272" i="3" l="1"/>
  <c r="W273" i="3"/>
  <c r="W274" i="6"/>
  <c r="X273" i="6"/>
  <c r="X273" i="3" l="1"/>
  <c r="W274" i="3"/>
  <c r="X274" i="6"/>
  <c r="W275" i="6"/>
  <c r="W275" i="3" l="1"/>
  <c r="X274" i="3"/>
  <c r="W276" i="6"/>
  <c r="X275" i="6"/>
  <c r="X275" i="3" l="1"/>
  <c r="W276" i="3"/>
  <c r="W277" i="6"/>
  <c r="X276" i="6"/>
  <c r="W277" i="3" l="1"/>
  <c r="X276" i="3"/>
  <c r="W278" i="6"/>
  <c r="X277" i="6"/>
  <c r="W278" i="3" l="1"/>
  <c r="X277" i="3"/>
  <c r="W279" i="6"/>
  <c r="X278" i="6"/>
  <c r="X278" i="3" l="1"/>
  <c r="W279" i="3"/>
  <c r="W280" i="6"/>
  <c r="X279" i="6"/>
  <c r="W280" i="3" l="1"/>
  <c r="X279" i="3"/>
  <c r="W281" i="6"/>
  <c r="X280" i="6"/>
  <c r="X280" i="3" l="1"/>
  <c r="W281" i="3"/>
  <c r="W282" i="6"/>
  <c r="X281" i="6"/>
  <c r="X281" i="3" l="1"/>
  <c r="W282" i="3"/>
  <c r="W283" i="6"/>
  <c r="X282" i="6"/>
  <c r="X282" i="3" l="1"/>
  <c r="W283" i="3"/>
  <c r="W284" i="6"/>
  <c r="X283" i="6"/>
  <c r="X284" i="6" l="1"/>
  <c r="W285" i="6"/>
  <c r="W284" i="3"/>
  <c r="X283" i="3"/>
  <c r="W286" i="6" l="1"/>
  <c r="X285" i="6"/>
  <c r="X284" i="3"/>
  <c r="W285" i="3"/>
  <c r="W287" i="6" l="1"/>
  <c r="X286" i="6"/>
  <c r="X285" i="3"/>
  <c r="W286" i="3"/>
  <c r="W288" i="6" l="1"/>
  <c r="X287" i="6"/>
  <c r="X286" i="3"/>
  <c r="W287" i="3"/>
  <c r="X288" i="6" l="1"/>
  <c r="W289" i="6"/>
  <c r="X287" i="3"/>
  <c r="W288" i="3"/>
  <c r="X289" i="6" l="1"/>
  <c r="W290" i="6"/>
  <c r="X288" i="3"/>
  <c r="W289" i="3"/>
  <c r="X290" i="6" l="1"/>
  <c r="W291" i="6"/>
  <c r="X289" i="3"/>
  <c r="W290" i="3"/>
  <c r="X291" i="6" l="1"/>
  <c r="W292" i="6"/>
  <c r="X290" i="3"/>
  <c r="W291" i="3"/>
  <c r="X292" i="6" l="1"/>
  <c r="W293" i="6"/>
  <c r="X291" i="3"/>
  <c r="W292" i="3"/>
  <c r="X293" i="6" l="1"/>
  <c r="W294" i="6"/>
  <c r="X292" i="3"/>
  <c r="W293" i="3"/>
  <c r="X294" i="6" l="1"/>
  <c r="W295" i="6"/>
  <c r="W294" i="3"/>
  <c r="X293" i="3"/>
  <c r="X295" i="6" l="1"/>
  <c r="W296" i="6"/>
  <c r="X294" i="3"/>
  <c r="W295" i="3"/>
  <c r="X296" i="6" l="1"/>
  <c r="W297" i="6"/>
  <c r="X295" i="3"/>
  <c r="W296" i="3"/>
  <c r="X297" i="6" l="1"/>
  <c r="W298" i="6"/>
  <c r="X296" i="3"/>
  <c r="W297" i="3"/>
  <c r="W299" i="6" l="1"/>
  <c r="X298" i="6"/>
  <c r="X297" i="3"/>
  <c r="W298" i="3"/>
  <c r="X299" i="6" l="1"/>
  <c r="W300" i="6"/>
  <c r="X298" i="3"/>
  <c r="W299" i="3"/>
  <c r="X300" i="6" l="1"/>
  <c r="W301" i="6"/>
  <c r="X299" i="3"/>
  <c r="W300" i="3"/>
  <c r="X301" i="6" l="1"/>
  <c r="W302" i="6"/>
  <c r="X300" i="3"/>
  <c r="W301" i="3"/>
  <c r="X302" i="6" l="1"/>
  <c r="W303" i="6"/>
  <c r="X301" i="3"/>
  <c r="W302" i="3"/>
  <c r="X303" i="6" l="1"/>
  <c r="W304" i="6"/>
  <c r="X302" i="3"/>
  <c r="W303" i="3"/>
  <c r="X304" i="6" l="1"/>
  <c r="W305" i="6"/>
  <c r="W304" i="3"/>
  <c r="X303" i="3"/>
  <c r="X305" i="6" l="1"/>
  <c r="W306" i="6"/>
  <c r="X304" i="3"/>
  <c r="W305" i="3"/>
  <c r="X306" i="6" l="1"/>
  <c r="W307" i="6"/>
  <c r="X305" i="3"/>
  <c r="W306" i="3"/>
  <c r="W308" i="6" l="1"/>
  <c r="X307" i="6"/>
  <c r="X306" i="3"/>
  <c r="W307" i="3"/>
  <c r="X308" i="6" l="1"/>
  <c r="W309" i="6"/>
  <c r="W308" i="3"/>
  <c r="X307" i="3"/>
  <c r="X309" i="6" l="1"/>
  <c r="W310" i="6"/>
  <c r="X308" i="3"/>
  <c r="W309" i="3"/>
  <c r="W311" i="6" l="1"/>
  <c r="X310" i="6"/>
  <c r="X309" i="3"/>
  <c r="W310" i="3"/>
  <c r="X311" i="6" l="1"/>
  <c r="W312" i="6"/>
  <c r="X310" i="3"/>
  <c r="W311" i="3"/>
  <c r="X312" i="6" l="1"/>
  <c r="W313" i="6"/>
  <c r="X311" i="3"/>
  <c r="W312" i="3"/>
  <c r="X313" i="6" l="1"/>
  <c r="W314" i="6"/>
  <c r="X312" i="3"/>
  <c r="W313" i="3"/>
  <c r="X314" i="6" l="1"/>
  <c r="W315" i="6"/>
  <c r="X313" i="3"/>
  <c r="W314" i="3"/>
  <c r="X315" i="6" l="1"/>
  <c r="W316" i="6"/>
  <c r="X314" i="3"/>
  <c r="W315" i="3"/>
  <c r="X316" i="6" l="1"/>
  <c r="W317" i="6"/>
  <c r="W316" i="3"/>
  <c r="X315" i="3"/>
  <c r="X317" i="6" l="1"/>
  <c r="W318" i="6"/>
  <c r="X316" i="3"/>
  <c r="W317" i="3"/>
  <c r="X318" i="6" l="1"/>
  <c r="W319" i="6"/>
  <c r="X317" i="3"/>
  <c r="W318" i="3"/>
  <c r="X319" i="6" l="1"/>
  <c r="W320" i="6"/>
  <c r="X318" i="3"/>
  <c r="W319" i="3"/>
  <c r="X320" i="6" l="1"/>
  <c r="W321" i="6"/>
  <c r="X319" i="3"/>
  <c r="W320" i="3"/>
  <c r="X321" i="6" l="1"/>
  <c r="W322" i="6"/>
  <c r="X320" i="3"/>
  <c r="W321" i="3"/>
  <c r="W323" i="6" l="1"/>
  <c r="X322" i="6"/>
  <c r="X321" i="3"/>
  <c r="W322" i="3"/>
  <c r="X323" i="6" l="1"/>
  <c r="W324" i="6"/>
  <c r="X322" i="3"/>
  <c r="W323" i="3"/>
  <c r="X324" i="6" l="1"/>
  <c r="W325" i="6"/>
  <c r="X323" i="3"/>
  <c r="W324" i="3"/>
  <c r="X325" i="6" l="1"/>
  <c r="W326" i="6"/>
  <c r="X324" i="3"/>
  <c r="W325" i="3"/>
  <c r="W327" i="6" l="1"/>
  <c r="X326" i="6"/>
  <c r="X325" i="3"/>
  <c r="W326" i="3"/>
  <c r="X327" i="6" l="1"/>
  <c r="W328" i="6"/>
  <c r="W327" i="3"/>
  <c r="X326" i="3"/>
  <c r="W329" i="6" l="1"/>
  <c r="X328" i="6"/>
  <c r="W328" i="3"/>
  <c r="X327" i="3"/>
  <c r="X329" i="6" l="1"/>
  <c r="W330" i="6"/>
  <c r="X328" i="3"/>
  <c r="W329" i="3"/>
  <c r="X330" i="6" l="1"/>
  <c r="W331" i="6"/>
  <c r="X329" i="3"/>
  <c r="W330" i="3"/>
  <c r="X331" i="6" l="1"/>
  <c r="W332" i="6"/>
  <c r="X330" i="3"/>
  <c r="W331" i="3"/>
  <c r="X332" i="6" l="1"/>
  <c r="W333" i="6"/>
  <c r="X331" i="3"/>
  <c r="W332" i="3"/>
  <c r="X333" i="6" l="1"/>
  <c r="W334" i="6"/>
  <c r="W333" i="3"/>
  <c r="X332" i="3"/>
  <c r="X334" i="6" l="1"/>
  <c r="W335" i="6"/>
  <c r="X333" i="3"/>
  <c r="W334" i="3"/>
  <c r="X335" i="6" l="1"/>
  <c r="W336" i="6"/>
  <c r="X334" i="3"/>
  <c r="W335" i="3"/>
  <c r="X336" i="6" l="1"/>
  <c r="W337" i="6"/>
  <c r="W336" i="3"/>
  <c r="X335" i="3"/>
  <c r="X337" i="6" l="1"/>
  <c r="W338" i="6"/>
  <c r="W337" i="3"/>
  <c r="X336" i="3"/>
  <c r="X338" i="6" l="1"/>
  <c r="W339" i="6"/>
  <c r="X337" i="3"/>
  <c r="W338" i="3"/>
  <c r="X339" i="6" l="1"/>
  <c r="W340" i="6"/>
  <c r="X338" i="3"/>
  <c r="W339" i="3"/>
  <c r="X340" i="6" l="1"/>
  <c r="W341" i="6"/>
  <c r="W340" i="3"/>
  <c r="X339" i="3"/>
  <c r="X341" i="6" l="1"/>
  <c r="W342" i="6"/>
  <c r="X340" i="3"/>
  <c r="W341" i="3"/>
  <c r="X342" i="6" l="1"/>
  <c r="W343" i="6"/>
  <c r="X341" i="3"/>
  <c r="W342" i="3"/>
  <c r="X343" i="6" l="1"/>
  <c r="W344" i="6"/>
  <c r="X342" i="3"/>
  <c r="W343" i="3"/>
  <c r="X344" i="6" l="1"/>
  <c r="W345" i="6"/>
  <c r="X343" i="3"/>
  <c r="W344" i="3"/>
  <c r="X345" i="6" l="1"/>
  <c r="W346" i="6"/>
  <c r="X344" i="3"/>
  <c r="W345" i="3"/>
  <c r="X346" i="6" l="1"/>
  <c r="W347" i="6"/>
  <c r="X345" i="3"/>
  <c r="W346" i="3"/>
  <c r="W348" i="6" l="1"/>
  <c r="X347" i="6"/>
  <c r="X346" i="3"/>
  <c r="W347" i="3"/>
  <c r="X348" i="6" l="1"/>
  <c r="W349" i="6"/>
  <c r="X347" i="3"/>
  <c r="W348" i="3"/>
  <c r="W350" i="6" l="1"/>
  <c r="X349" i="6"/>
  <c r="W349" i="3"/>
  <c r="X348" i="3"/>
  <c r="X350" i="6" l="1"/>
  <c r="W351" i="6"/>
  <c r="X349" i="3"/>
  <c r="W350" i="3"/>
  <c r="X351" i="6" l="1"/>
  <c r="W352" i="6"/>
  <c r="X350" i="3"/>
  <c r="W351" i="3"/>
  <c r="X352" i="6" l="1"/>
  <c r="W353" i="6"/>
  <c r="W352" i="3"/>
  <c r="X351" i="3"/>
  <c r="X353" i="6" l="1"/>
  <c r="W354" i="6"/>
  <c r="W353" i="3"/>
  <c r="X352" i="3"/>
  <c r="X354" i="6" l="1"/>
  <c r="W355" i="6"/>
  <c r="W354" i="3"/>
  <c r="X353" i="3"/>
  <c r="W356" i="6" l="1"/>
  <c r="X355" i="6"/>
  <c r="X354" i="3"/>
  <c r="W355" i="3"/>
  <c r="W357" i="6" l="1"/>
  <c r="X356" i="6"/>
  <c r="X355" i="3"/>
  <c r="W356" i="3"/>
  <c r="W358" i="6" l="1"/>
  <c r="X357" i="6"/>
  <c r="X356" i="3"/>
  <c r="W357" i="3"/>
  <c r="W359" i="6" l="1"/>
  <c r="X358" i="6"/>
  <c r="X357" i="3"/>
  <c r="W358" i="3"/>
  <c r="W360" i="6" l="1"/>
  <c r="X359" i="6"/>
  <c r="X358" i="3"/>
  <c r="W359" i="3"/>
  <c r="W361" i="6" l="1"/>
  <c r="X360" i="6"/>
  <c r="X359" i="3"/>
  <c r="W360" i="3"/>
  <c r="X361" i="6" l="1"/>
  <c r="W362" i="6"/>
  <c r="X360" i="3"/>
  <c r="W361" i="3"/>
  <c r="X362" i="6" l="1"/>
  <c r="W363" i="6"/>
  <c r="X361" i="3"/>
  <c r="W362" i="3"/>
  <c r="X363" i="6" l="1"/>
  <c r="W364" i="6"/>
  <c r="X362" i="3"/>
  <c r="W363" i="3"/>
  <c r="X364" i="6" l="1"/>
  <c r="W365" i="6"/>
  <c r="W364" i="3"/>
  <c r="X363" i="3"/>
  <c r="W366" i="6" l="1"/>
  <c r="X365" i="6"/>
  <c r="W365" i="3"/>
  <c r="X364" i="3"/>
  <c r="X366" i="6" l="1"/>
  <c r="W367" i="6"/>
  <c r="X365" i="3"/>
  <c r="W366" i="3"/>
  <c r="X367" i="6" l="1"/>
  <c r="W368" i="6"/>
  <c r="W367" i="3"/>
  <c r="X366" i="3"/>
  <c r="X368" i="6" l="1"/>
  <c r="W369" i="6"/>
  <c r="X367" i="3"/>
  <c r="W368" i="3"/>
  <c r="X369" i="6" l="1"/>
  <c r="W370" i="6"/>
  <c r="W369" i="3"/>
  <c r="X368" i="3"/>
  <c r="X370" i="6" l="1"/>
  <c r="W371" i="6"/>
  <c r="X369" i="3"/>
  <c r="W370" i="3"/>
  <c r="X371" i="6" l="1"/>
  <c r="W372" i="6"/>
  <c r="X370" i="3"/>
  <c r="W371" i="3"/>
  <c r="W373" i="6" l="1"/>
  <c r="X372" i="6"/>
  <c r="X371" i="3"/>
  <c r="W372" i="3"/>
  <c r="X373" i="6" l="1"/>
  <c r="W374" i="6"/>
  <c r="W373" i="3"/>
  <c r="X372" i="3"/>
  <c r="X374" i="6" l="1"/>
  <c r="W375" i="6"/>
  <c r="X373" i="3"/>
  <c r="W374" i="3"/>
  <c r="X375" i="6" l="1"/>
  <c r="W376" i="6"/>
  <c r="X374" i="3"/>
  <c r="W375" i="3"/>
  <c r="X376" i="6" l="1"/>
  <c r="W377" i="6"/>
  <c r="X375" i="3"/>
  <c r="W376" i="3"/>
  <c r="X377" i="6" l="1"/>
  <c r="W378" i="6"/>
  <c r="W377" i="3"/>
  <c r="X376" i="3"/>
  <c r="X378" i="6" l="1"/>
  <c r="W379" i="6"/>
  <c r="X377" i="3"/>
  <c r="W378" i="3"/>
  <c r="W380" i="6" l="1"/>
  <c r="X379" i="6"/>
  <c r="X378" i="3"/>
  <c r="W379" i="3"/>
  <c r="W381" i="6" l="1"/>
  <c r="X380" i="6"/>
  <c r="X379" i="3"/>
  <c r="W380" i="3"/>
  <c r="X381" i="6" l="1"/>
  <c r="W382" i="6"/>
  <c r="X380" i="3"/>
  <c r="W381" i="3"/>
  <c r="W383" i="6" l="1"/>
  <c r="X382" i="6"/>
  <c r="X381" i="3"/>
  <c r="W382" i="3"/>
  <c r="X383" i="6" l="1"/>
  <c r="W384" i="6"/>
  <c r="X382" i="3"/>
  <c r="W383" i="3"/>
  <c r="X384" i="6" l="1"/>
  <c r="W385" i="6"/>
  <c r="X383" i="3"/>
  <c r="W384" i="3"/>
  <c r="X385" i="6" l="1"/>
  <c r="W386" i="6"/>
  <c r="X384" i="3"/>
  <c r="W385" i="3"/>
  <c r="X386" i="6" l="1"/>
  <c r="W387" i="6"/>
  <c r="X385" i="3"/>
  <c r="W386" i="3"/>
  <c r="W388" i="6" l="1"/>
  <c r="X387" i="6"/>
  <c r="W387" i="3"/>
  <c r="X386" i="3"/>
  <c r="W389" i="6" l="1"/>
  <c r="X388" i="6"/>
  <c r="X387" i="3"/>
  <c r="W388" i="3"/>
  <c r="W390" i="6" l="1"/>
  <c r="X389" i="6"/>
  <c r="W389" i="3"/>
  <c r="X388" i="3"/>
  <c r="X390" i="6" l="1"/>
  <c r="W391" i="6"/>
  <c r="X389" i="3"/>
  <c r="W390" i="3"/>
  <c r="W392" i="6" l="1"/>
  <c r="X391" i="6"/>
  <c r="X390" i="3"/>
  <c r="W391" i="3"/>
  <c r="X392" i="6" l="1"/>
  <c r="W393" i="6"/>
  <c r="X391" i="3"/>
  <c r="W392" i="3"/>
  <c r="W394" i="6" l="1"/>
  <c r="X393" i="6"/>
  <c r="X392" i="3"/>
  <c r="W393" i="3"/>
  <c r="X394" i="6" l="1"/>
  <c r="W395" i="6"/>
  <c r="X393" i="3"/>
  <c r="W394" i="3"/>
  <c r="W396" i="6" l="1"/>
  <c r="X395" i="6"/>
  <c r="X394" i="3"/>
  <c r="W395" i="3"/>
  <c r="W397" i="6" l="1"/>
  <c r="X396" i="6"/>
  <c r="X395" i="3"/>
  <c r="W396" i="3"/>
  <c r="X397" i="6" l="1"/>
  <c r="W398" i="6"/>
  <c r="X396" i="3"/>
  <c r="W397" i="3"/>
  <c r="X398" i="6" l="1"/>
  <c r="W399" i="6"/>
  <c r="X397" i="3"/>
  <c r="W398" i="3"/>
  <c r="W400" i="6" l="1"/>
  <c r="X399" i="6"/>
  <c r="W399" i="3"/>
  <c r="X398" i="3"/>
  <c r="W401" i="6" l="1"/>
  <c r="X400" i="6"/>
  <c r="X399" i="3"/>
  <c r="W400" i="3"/>
  <c r="X401" i="6" l="1"/>
  <c r="W402" i="6"/>
  <c r="X400" i="3"/>
  <c r="W401" i="3"/>
  <c r="W403" i="6" l="1"/>
  <c r="X402" i="6"/>
  <c r="X401" i="3"/>
  <c r="W402" i="3"/>
  <c r="X403" i="6" l="1"/>
  <c r="W404" i="6"/>
  <c r="X402" i="3"/>
  <c r="W403" i="3"/>
  <c r="X404" i="6" l="1"/>
  <c r="W405" i="6"/>
  <c r="X403" i="3"/>
  <c r="W404" i="3"/>
  <c r="X405" i="6" l="1"/>
  <c r="W406" i="6"/>
  <c r="X404" i="3"/>
  <c r="W405" i="3"/>
  <c r="W407" i="6" l="1"/>
  <c r="X406" i="6"/>
  <c r="X405" i="3"/>
  <c r="W406" i="3"/>
  <c r="W408" i="6" l="1"/>
  <c r="X407" i="6"/>
  <c r="X406" i="3"/>
  <c r="W407" i="3"/>
  <c r="W409" i="6" l="1"/>
  <c r="X408" i="6"/>
  <c r="W408" i="3"/>
  <c r="X408" i="3" s="1"/>
  <c r="C12" i="3" s="1"/>
  <c r="X407" i="3"/>
  <c r="C4" i="3" l="1"/>
  <c r="C5" i="3"/>
  <c r="C6" i="3"/>
  <c r="C7" i="3"/>
  <c r="C8" i="3"/>
  <c r="C9" i="3"/>
  <c r="C10" i="3"/>
  <c r="C11" i="3"/>
  <c r="H4" i="3"/>
  <c r="P4" i="3"/>
  <c r="E4" i="3"/>
  <c r="K4" i="3"/>
  <c r="F4" i="3"/>
  <c r="L4" i="3"/>
  <c r="O4" i="3"/>
  <c r="I4" i="3"/>
  <c r="M4" i="3"/>
  <c r="G4" i="3"/>
  <c r="D4" i="3"/>
  <c r="N4" i="3"/>
  <c r="J4" i="3"/>
  <c r="N5" i="3"/>
  <c r="K5" i="3"/>
  <c r="F5" i="3"/>
  <c r="E5" i="3"/>
  <c r="O5" i="3"/>
  <c r="P5" i="3"/>
  <c r="I5" i="3"/>
  <c r="H5" i="3"/>
  <c r="J5" i="3"/>
  <c r="L5" i="3"/>
  <c r="M5" i="3"/>
  <c r="D5" i="3"/>
  <c r="G5" i="3"/>
  <c r="I6" i="3"/>
  <c r="E6" i="3"/>
  <c r="F6" i="3"/>
  <c r="O6" i="3"/>
  <c r="K6" i="3"/>
  <c r="J6" i="3"/>
  <c r="H6" i="3"/>
  <c r="G6" i="3"/>
  <c r="N6" i="3"/>
  <c r="D6" i="3"/>
  <c r="M6" i="3"/>
  <c r="L6" i="3"/>
  <c r="P6" i="3"/>
  <c r="I7" i="3"/>
  <c r="K7" i="3"/>
  <c r="F7" i="3"/>
  <c r="L7" i="3"/>
  <c r="E7" i="3"/>
  <c r="J7" i="3"/>
  <c r="N7" i="3"/>
  <c r="D7" i="3"/>
  <c r="O7" i="3"/>
  <c r="G7" i="3"/>
  <c r="P7" i="3"/>
  <c r="H7" i="3"/>
  <c r="M7" i="3"/>
  <c r="K8" i="3"/>
  <c r="D8" i="3"/>
  <c r="F8" i="3"/>
  <c r="E8" i="3"/>
  <c r="J8" i="3"/>
  <c r="M8" i="3"/>
  <c r="G8" i="3"/>
  <c r="O8" i="3"/>
  <c r="H8" i="3"/>
  <c r="L8" i="3"/>
  <c r="P8" i="3"/>
  <c r="I8" i="3"/>
  <c r="N8" i="3"/>
  <c r="J9" i="3"/>
  <c r="E9" i="3"/>
  <c r="M9" i="3"/>
  <c r="F9" i="3"/>
  <c r="N9" i="3"/>
  <c r="L9" i="3"/>
  <c r="H9" i="3"/>
  <c r="O9" i="3"/>
  <c r="I9" i="3"/>
  <c r="P9" i="3"/>
  <c r="K9" i="3"/>
  <c r="D9" i="3"/>
  <c r="G9" i="3"/>
  <c r="F10" i="3"/>
  <c r="N10" i="3"/>
  <c r="J10" i="3"/>
  <c r="M10" i="3"/>
  <c r="I10" i="3"/>
  <c r="O10" i="3"/>
  <c r="L10" i="3"/>
  <c r="E10" i="3"/>
  <c r="D10" i="3"/>
  <c r="G10" i="3"/>
  <c r="K10" i="3"/>
  <c r="P10" i="3"/>
  <c r="H10" i="3"/>
  <c r="M11" i="3"/>
  <c r="G11" i="3"/>
  <c r="F11" i="3"/>
  <c r="J11" i="3"/>
  <c r="H11" i="3"/>
  <c r="O11" i="3"/>
  <c r="E11" i="3"/>
  <c r="I11" i="3"/>
  <c r="N11" i="3"/>
  <c r="L11" i="3"/>
  <c r="K11" i="3"/>
  <c r="D11" i="3"/>
  <c r="P11" i="3"/>
  <c r="N12" i="3"/>
  <c r="H12" i="3"/>
  <c r="I12" i="3"/>
  <c r="J12" i="3"/>
  <c r="K12" i="3"/>
  <c r="O12" i="3"/>
  <c r="E12" i="3"/>
  <c r="P12" i="3"/>
  <c r="M12" i="3"/>
  <c r="G12" i="3"/>
  <c r="L12" i="3"/>
  <c r="F12" i="3"/>
  <c r="D12" i="3"/>
  <c r="X409" i="6"/>
  <c r="W410" i="6"/>
  <c r="X410" i="6" l="1"/>
  <c r="W411" i="6"/>
  <c r="X411" i="6" l="1"/>
  <c r="W412" i="6"/>
  <c r="W413" i="6" l="1"/>
  <c r="X412" i="6"/>
  <c r="W414" i="6" l="1"/>
  <c r="X413" i="6"/>
  <c r="X414" i="6" l="1"/>
  <c r="W415" i="6"/>
  <c r="X415" i="6" l="1"/>
  <c r="W416" i="6"/>
  <c r="X416" i="6" l="1"/>
  <c r="W417" i="6"/>
  <c r="X417" i="6" l="1"/>
  <c r="W418" i="6"/>
  <c r="X418" i="6" l="1"/>
  <c r="W419" i="6"/>
  <c r="X419" i="6" l="1"/>
  <c r="W420" i="6"/>
  <c r="X420" i="6" l="1"/>
  <c r="W421" i="6"/>
  <c r="X421" i="6" l="1"/>
  <c r="W422" i="6"/>
  <c r="X422" i="6" l="1"/>
  <c r="W423" i="6"/>
  <c r="X423" i="6" l="1"/>
  <c r="W424" i="6"/>
  <c r="X424" i="6" l="1"/>
  <c r="W425" i="6"/>
  <c r="X425" i="6" l="1"/>
  <c r="W426" i="6"/>
  <c r="X426" i="6" l="1"/>
  <c r="W427" i="6"/>
  <c r="X427" i="6" l="1"/>
  <c r="W428" i="6"/>
  <c r="X428" i="6" l="1"/>
  <c r="W429" i="6"/>
  <c r="X429" i="6" l="1"/>
  <c r="W430" i="6"/>
  <c r="X430" i="6" l="1"/>
  <c r="W431" i="6"/>
  <c r="X431" i="6" l="1"/>
  <c r="W432" i="6"/>
  <c r="X432" i="6" l="1"/>
  <c r="W433" i="6"/>
  <c r="X433" i="6" l="1"/>
  <c r="W434" i="6"/>
  <c r="X434" i="6" l="1"/>
  <c r="W435" i="6"/>
  <c r="X435" i="6" l="1"/>
  <c r="W436" i="6"/>
  <c r="X436" i="6" l="1"/>
  <c r="W437" i="6"/>
  <c r="X437" i="6" l="1"/>
  <c r="W438" i="6"/>
  <c r="X438" i="6" l="1"/>
  <c r="W439" i="6"/>
  <c r="X439" i="6" l="1"/>
  <c r="W440" i="6"/>
  <c r="X440" i="6" l="1"/>
  <c r="W441" i="6"/>
  <c r="X441" i="6" l="1"/>
  <c r="W442" i="6"/>
  <c r="X442" i="6" l="1"/>
  <c r="W443" i="6"/>
  <c r="X443" i="6" l="1"/>
  <c r="W444" i="6"/>
  <c r="X444" i="6" l="1"/>
  <c r="W445" i="6"/>
  <c r="X445" i="6" l="1"/>
  <c r="W446" i="6"/>
  <c r="X446" i="6" l="1"/>
  <c r="W447" i="6"/>
  <c r="X447" i="6" l="1"/>
  <c r="W448" i="6"/>
  <c r="X448" i="6" l="1"/>
  <c r="W449" i="6"/>
  <c r="X449" i="6" l="1"/>
  <c r="W450" i="6"/>
  <c r="X450" i="6" l="1"/>
  <c r="W451" i="6"/>
  <c r="W452" i="6" l="1"/>
  <c r="X451" i="6"/>
  <c r="X452" i="6" l="1"/>
  <c r="W453" i="6"/>
  <c r="X453" i="6" l="1"/>
  <c r="W454" i="6"/>
  <c r="X454" i="6" l="1"/>
  <c r="W455" i="6"/>
  <c r="W456" i="6" l="1"/>
  <c r="X455" i="6"/>
  <c r="X456" i="6" l="1"/>
  <c r="W457" i="6"/>
  <c r="X457" i="6" l="1"/>
  <c r="W458" i="6"/>
  <c r="X458" i="6" l="1"/>
  <c r="W459" i="6"/>
  <c r="W460" i="6" l="1"/>
  <c r="X459" i="6"/>
  <c r="X460" i="6" l="1"/>
  <c r="W461" i="6"/>
  <c r="X461" i="6" l="1"/>
  <c r="W462" i="6"/>
  <c r="X462" i="6" l="1"/>
  <c r="W463" i="6"/>
  <c r="W464" i="6" l="1"/>
  <c r="X463" i="6"/>
  <c r="X464" i="6" l="1"/>
  <c r="W465" i="6"/>
  <c r="X465" i="6" l="1"/>
  <c r="W466" i="6"/>
  <c r="X466" i="6" l="1"/>
  <c r="W467" i="6"/>
  <c r="W468" i="6" l="1"/>
  <c r="X467" i="6"/>
  <c r="X468" i="6" l="1"/>
  <c r="W469" i="6"/>
  <c r="X469" i="6" l="1"/>
  <c r="W470" i="6"/>
  <c r="X470" i="6" l="1"/>
  <c r="W471" i="6"/>
  <c r="W472" i="6" l="1"/>
  <c r="X471" i="6"/>
  <c r="W473" i="6" l="1"/>
  <c r="X472" i="6"/>
  <c r="X473" i="6" l="1"/>
  <c r="W474" i="6"/>
  <c r="X474" i="6" l="1"/>
  <c r="W475" i="6"/>
  <c r="W476" i="6" l="1"/>
  <c r="X475" i="6"/>
  <c r="X476" i="6" l="1"/>
  <c r="W477" i="6"/>
  <c r="X477" i="6" l="1"/>
  <c r="W478" i="6"/>
  <c r="X478" i="6" l="1"/>
  <c r="W479" i="6"/>
  <c r="W480" i="6" l="1"/>
  <c r="X479" i="6"/>
  <c r="X480" i="6" l="1"/>
  <c r="W481" i="6"/>
  <c r="X481" i="6" l="1"/>
  <c r="W482" i="6"/>
  <c r="X482" i="6" l="1"/>
  <c r="W483" i="6"/>
  <c r="W484" i="6" l="1"/>
  <c r="X483" i="6"/>
  <c r="X484" i="6" l="1"/>
  <c r="W485" i="6"/>
  <c r="X485" i="6" l="1"/>
  <c r="W486" i="6"/>
  <c r="X486" i="6" l="1"/>
  <c r="W487" i="6"/>
  <c r="W488" i="6" l="1"/>
  <c r="X487" i="6"/>
  <c r="X488" i="6" l="1"/>
  <c r="W489" i="6"/>
  <c r="X489" i="6" l="1"/>
  <c r="W490" i="6"/>
  <c r="X490" i="6" l="1"/>
  <c r="W491" i="6"/>
  <c r="W492" i="6" l="1"/>
  <c r="X491" i="6"/>
  <c r="X492" i="6" l="1"/>
  <c r="W493" i="6"/>
  <c r="X493" i="6" l="1"/>
  <c r="W494" i="6"/>
  <c r="W495" i="6" l="1"/>
  <c r="X495" i="6" s="1"/>
  <c r="X494" i="6"/>
  <c r="E4" i="6" l="1"/>
  <c r="F4" i="6"/>
  <c r="I4" i="6"/>
  <c r="J4" i="6"/>
  <c r="L4" i="6"/>
  <c r="M4" i="6"/>
  <c r="G4" i="6"/>
  <c r="P4" i="6"/>
  <c r="H4" i="6"/>
  <c r="O4" i="6"/>
  <c r="N4" i="6"/>
  <c r="K4" i="6"/>
  <c r="D4" i="6"/>
  <c r="C4" i="6"/>
  <c r="E5" i="6"/>
  <c r="D5" i="6"/>
  <c r="H5" i="6"/>
  <c r="C5" i="6"/>
  <c r="G5" i="6"/>
  <c r="N5" i="6"/>
  <c r="K5" i="6"/>
  <c r="F5" i="6"/>
  <c r="M5" i="6"/>
  <c r="L5" i="6"/>
  <c r="O5" i="6"/>
  <c r="P5" i="6"/>
  <c r="J5" i="6"/>
  <c r="I5" i="6"/>
  <c r="C6" i="6"/>
  <c r="H6" i="6"/>
  <c r="D6" i="6"/>
  <c r="K6" i="6"/>
  <c r="G6" i="6"/>
  <c r="L6" i="6"/>
  <c r="O6" i="6"/>
  <c r="N6" i="6"/>
  <c r="I6" i="6"/>
  <c r="P6" i="6"/>
  <c r="E6" i="6"/>
  <c r="F6" i="6"/>
  <c r="J6" i="6"/>
  <c r="M6" i="6"/>
  <c r="D7" i="6"/>
  <c r="O7" i="6"/>
  <c r="F7" i="6"/>
  <c r="L7" i="6"/>
  <c r="C7" i="6"/>
  <c r="I7" i="6"/>
  <c r="M7" i="6"/>
  <c r="K7" i="6"/>
  <c r="J7" i="6"/>
  <c r="N7" i="6"/>
  <c r="G7" i="6"/>
  <c r="P7" i="6"/>
  <c r="E7" i="6"/>
  <c r="H7" i="6"/>
  <c r="E8" i="6"/>
  <c r="F8" i="6"/>
  <c r="K8" i="6"/>
  <c r="G8" i="6"/>
  <c r="M8" i="6"/>
  <c r="H8" i="6"/>
  <c r="J8" i="6"/>
  <c r="P8" i="6"/>
  <c r="C8" i="6"/>
  <c r="I8" i="6"/>
  <c r="O8" i="6"/>
  <c r="N8" i="6"/>
  <c r="D8" i="6"/>
  <c r="L8" i="6"/>
  <c r="F9" i="6"/>
  <c r="M9" i="6"/>
  <c r="N9" i="6"/>
  <c r="H9" i="6"/>
  <c r="D9" i="6"/>
  <c r="P9" i="6"/>
  <c r="K9" i="6"/>
  <c r="E9" i="6"/>
  <c r="J9" i="6"/>
  <c r="C9" i="6"/>
  <c r="O9" i="6"/>
  <c r="I9" i="6"/>
  <c r="G9" i="6"/>
  <c r="L9" i="6"/>
  <c r="G10" i="6"/>
  <c r="O10" i="6"/>
  <c r="M10" i="6"/>
  <c r="I10" i="6"/>
  <c r="N10" i="6"/>
  <c r="L10" i="6"/>
  <c r="F10" i="6"/>
  <c r="E10" i="6"/>
  <c r="K10" i="6"/>
  <c r="P10" i="6"/>
  <c r="C10" i="6"/>
  <c r="H10" i="6"/>
  <c r="J10" i="6"/>
  <c r="D10" i="6"/>
  <c r="H11" i="6"/>
  <c r="P11" i="6"/>
  <c r="O11" i="6"/>
  <c r="D11" i="6"/>
  <c r="E11" i="6"/>
  <c r="M11" i="6"/>
  <c r="I11" i="6"/>
  <c r="K11" i="6"/>
  <c r="N11" i="6"/>
  <c r="J11" i="6"/>
  <c r="L11" i="6"/>
  <c r="F11" i="6"/>
  <c r="G11" i="6"/>
  <c r="C11" i="6"/>
  <c r="K12" i="6"/>
  <c r="I12" i="6"/>
  <c r="P12" i="6"/>
  <c r="H12" i="6"/>
  <c r="F12" i="6"/>
  <c r="L12" i="6"/>
  <c r="N12" i="6"/>
  <c r="O12" i="6"/>
  <c r="C12" i="6"/>
  <c r="G12" i="6"/>
  <c r="J12" i="6"/>
  <c r="E12" i="6"/>
  <c r="D12" i="6"/>
  <c r="M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<sst xmlns="http://schemas.openxmlformats.org/spreadsheetml/2006/main" count="234" uniqueCount="123">
  <si>
    <t>TF65-H</t>
  </si>
  <si>
    <t>TF65L-YS</t>
  </si>
  <si>
    <t>TF65R</t>
  </si>
  <si>
    <t>TF65R-E</t>
  </si>
  <si>
    <t>TF70L-Y</t>
  </si>
  <si>
    <t>TF85MH</t>
  </si>
  <si>
    <t>TF85MHS</t>
  </si>
  <si>
    <t>TF85MLY</t>
  </si>
  <si>
    <t>TF85MLYS</t>
  </si>
  <si>
    <t>TF85N-L</t>
  </si>
  <si>
    <t>TF85MR</t>
  </si>
  <si>
    <t>TF85MR-E2</t>
  </si>
  <si>
    <t>TF105MH</t>
  </si>
  <si>
    <t>TF105ML</t>
  </si>
  <si>
    <t>TF105N-L</t>
  </si>
  <si>
    <t>TF105MR</t>
  </si>
  <si>
    <t>TF105MR-E2</t>
  </si>
  <si>
    <t>TF115MH</t>
  </si>
  <si>
    <t>TF115MR</t>
  </si>
  <si>
    <t>TF115MR-E2</t>
  </si>
  <si>
    <t>TF155H</t>
  </si>
  <si>
    <t>TF155R</t>
  </si>
  <si>
    <t>TF155R-E</t>
  </si>
  <si>
    <t>TF155R-EC</t>
  </si>
  <si>
    <t>TS190-R2</t>
  </si>
  <si>
    <t>TS190H</t>
  </si>
  <si>
    <t>TS190R2-E</t>
  </si>
  <si>
    <t>TS230-R</t>
  </si>
  <si>
    <t>TS230H-V</t>
  </si>
  <si>
    <t>TS230R-E2</t>
  </si>
  <si>
    <t>TF300H</t>
  </si>
  <si>
    <t>TF70-IS</t>
  </si>
  <si>
    <t>TF70-EIS</t>
  </si>
  <si>
    <t>TF70-ISA</t>
  </si>
  <si>
    <t>TF70-EISA</t>
  </si>
  <si>
    <t>TF70H-IV</t>
  </si>
  <si>
    <t>TF70-IV</t>
  </si>
  <si>
    <t>TF70-EIV</t>
  </si>
  <si>
    <t>TF70L-IS</t>
  </si>
  <si>
    <t>TF70V-E2YDN</t>
  </si>
  <si>
    <t>TF70V-EJ2YDN</t>
  </si>
  <si>
    <t>TF70V-LE2YDN</t>
  </si>
  <si>
    <t>TF90V-E2YDN</t>
  </si>
  <si>
    <t>TF85WL-SRFMTH2</t>
  </si>
  <si>
    <t>TF90M-IS</t>
  </si>
  <si>
    <t>TF90M-EIS</t>
  </si>
  <si>
    <t>TF90M-ISA</t>
  </si>
  <si>
    <t>TF90M-EISA</t>
  </si>
  <si>
    <t>TF90M-IV</t>
  </si>
  <si>
    <t>TF90M-EIV</t>
  </si>
  <si>
    <t>TF90MLY-IS</t>
  </si>
  <si>
    <t>TF90N-L</t>
  </si>
  <si>
    <t>TF110N-L</t>
  </si>
  <si>
    <t>TF110ML-IS</t>
  </si>
  <si>
    <t>TF105WL-PRFMTH2</t>
  </si>
  <si>
    <t>TF115WL-PRFMTH2</t>
  </si>
  <si>
    <t>TF120V-E2YDN</t>
  </si>
  <si>
    <t>TF120M-IS</t>
  </si>
  <si>
    <t>TF120M-EIS</t>
  </si>
  <si>
    <t>TF120M-ISA</t>
  </si>
  <si>
    <t>TF120M-EISA</t>
  </si>
  <si>
    <t>TF120M-IV</t>
  </si>
  <si>
    <t>TF120M-EIV</t>
  </si>
  <si>
    <t>TF120ML-XA</t>
  </si>
  <si>
    <t>TF120NL-PRFMTH2</t>
  </si>
  <si>
    <t>TF150NL-PRFM2</t>
  </si>
  <si>
    <t>TF120NL-PEFMTH2</t>
  </si>
  <si>
    <t>TF150NL-PEFM2</t>
  </si>
  <si>
    <t>TF160-IS</t>
  </si>
  <si>
    <t>TF160-EIS</t>
  </si>
  <si>
    <t>TF160-ISA</t>
  </si>
  <si>
    <t>TF160-EISA</t>
  </si>
  <si>
    <t>TF160-IV</t>
  </si>
  <si>
    <t>TF160-EIV</t>
  </si>
  <si>
    <t>TF160R-E</t>
  </si>
  <si>
    <t>TF160R</t>
  </si>
  <si>
    <t>TF160H2</t>
  </si>
  <si>
    <t>TS190R2-IS</t>
  </si>
  <si>
    <t>TS190R2-EIS</t>
  </si>
  <si>
    <t>TS190R2-ISA</t>
  </si>
  <si>
    <t>TS190R2-EISA</t>
  </si>
  <si>
    <t>TS190R2-IV</t>
  </si>
  <si>
    <t>TS190R2-EIV</t>
  </si>
  <si>
    <t>TS230R-IS</t>
  </si>
  <si>
    <t>TS230R-E2IS</t>
  </si>
  <si>
    <t>TS230R-IV</t>
  </si>
  <si>
    <t>TS230R-E2IV</t>
  </si>
  <si>
    <t>TS230H-E2IV</t>
  </si>
  <si>
    <t>TF300H-IV</t>
  </si>
  <si>
    <t>Model</t>
  </si>
  <si>
    <t>perjam</t>
  </si>
  <si>
    <t>cycle</t>
  </si>
  <si>
    <t>model</t>
  </si>
  <si>
    <t xml:space="preserve">Please Select </t>
  </si>
  <si>
    <t>TF90MGN</t>
  </si>
  <si>
    <t>done</t>
  </si>
  <si>
    <t>Column1</t>
  </si>
  <si>
    <t>TF120M-EGN</t>
  </si>
  <si>
    <t>DONE</t>
  </si>
  <si>
    <t>TF160-GN</t>
  </si>
  <si>
    <t>TF160EGN</t>
  </si>
  <si>
    <t>TS190R2-EGN</t>
  </si>
  <si>
    <t>MODEL</t>
  </si>
  <si>
    <t>QTY</t>
  </si>
  <si>
    <t>ANTRIAN</t>
  </si>
  <si>
    <t>URUTAN</t>
  </si>
  <si>
    <t>cycle time</t>
  </si>
  <si>
    <t>zone</t>
  </si>
  <si>
    <t>start cycle</t>
  </si>
  <si>
    <t>zone jumat</t>
  </si>
  <si>
    <t>lock password</t>
  </si>
  <si>
    <t>isi ini aja</t>
  </si>
  <si>
    <t>ts230h-v</t>
  </si>
  <si>
    <t>tf155h</t>
  </si>
  <si>
    <t>Start time</t>
  </si>
  <si>
    <t>Zone</t>
  </si>
  <si>
    <t>End  time</t>
  </si>
  <si>
    <t>ts190h</t>
  </si>
  <si>
    <t>tf65-h</t>
  </si>
  <si>
    <t>tf105wl-prfmth2</t>
  </si>
  <si>
    <t>tf150nl-prfm2</t>
  </si>
  <si>
    <t>tf120m-is</t>
  </si>
  <si>
    <t>tf155r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</si>
</sst>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name val="Aptos Narrow"/>
      <scheme val="minor"/>
    </font>
    <font>
      <sz val="11"/>
      <name val="Aptos Narrow"/>
    </font>
    <font>
      <sz val="10"/>
      <name val="Arial"/>
    </font>
    <font>
      <sz val="11"/>
      <name val="Aptos Narrow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2" borderId="0" xfId="0" applyFill="1"/>
    <xf numFmtId="164" fontId="0" fillId="2" borderId="0" xfId="0" applyNumberFormat="1" applyFill="1"/>
    <xf numFmtId="0" fontId="0" fillId="2" borderId="3" xfId="0" applyFill="1" applyBorder="1"/>
    <xf numFmtId="164" fontId="0" fillId="2" borderId="3" xfId="0" applyNumberFormat="1" applyFill="1" applyBorder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21" fontId="0" fillId="0" borderId="0" xfId="0" applyNumberFormat="1"/>
    <xf numFmtId="0" fontId="5" fillId="0" borderId="0" xfId="0" applyFont="1"/>
    <xf numFmtId="21" fontId="5" fillId="0" borderId="0" xfId="0" applyNumberFormat="1" applyFont="1"/>
    <xf numFmtId="0" fontId="0" fillId="0" borderId="3" xfId="0" applyBorder="1"/>
    <xf numFmtId="0" fontId="0" fillId="0" borderId="5" xfId="0" applyBorder="1"/>
    <xf numFmtId="164" fontId="0" fillId="0" borderId="3" xfId="0" applyNumberFormat="1" applyBorder="1"/>
    <xf numFmtId="164" fontId="0" fillId="0" borderId="4" xfId="0" applyNumberFormat="1" applyBorder="1"/>
    <xf numFmtId="0" fontId="5" fillId="0" borderId="4" xfId="0" applyFont="1" applyBorder="1"/>
    <xf numFmtId="0" fontId="0" fillId="0" borderId="4" xfId="0" applyBorder="1" applyProtection="1"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164" fontId="0" fillId="2" borderId="0" xfId="0" applyNumberFormat="1" applyFill="1" applyProtection="1"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0" fillId="2" borderId="3" xfId="0" applyFill="1" applyBorder="1" applyProtection="1">
      <protection locked="0"/>
    </xf>
    <xf numFmtId="164" fontId="0" fillId="2" borderId="3" xfId="0" applyNumberFormat="1" applyFill="1" applyBorder="1" applyProtection="1"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6" fillId="0" borderId="4" xfId="0" applyFont="1" applyBorder="1" applyAlignment="1">
      <alignment horizontal="center"/>
    </xf>
    <xf numFmtId="20" fontId="0" fillId="0" borderId="0" xfId="0" applyNumberFormat="1"/>
    <xf numFmtId="0" fontId="7" fillId="0" borderId="0" xfId="0" applyFont="1"/>
    <xf numFmtId="46" fontId="0" fillId="0" borderId="0" xfId="0" applyNumberFormat="1"/>
    <xf numFmtId="0" fontId="5" fillId="0" borderId="4" xfId="0" applyFont="1" applyBorder="1" applyAlignment="1">
      <alignment horizontal="center"/>
    </xf>
    <xf numFmtId="20" fontId="0" fillId="0" borderId="4" xfId="0" applyNumberFormat="1" applyBorder="1"/>
    <xf numFmtId="0" fontId="5" fillId="2" borderId="4" xfId="0" applyFont="1" applyFill="1" applyBorder="1" applyAlignment="1">
      <alignment horizontal="center"/>
    </xf>
    <xf numFmtId="0" fontId="0" fillId="0" borderId="7" xfId="0" applyBorder="1"/>
    <xf numFmtId="21" fontId="8" fillId="5" borderId="3" xfId="0" applyNumberFormat="1" applyFont="1" applyFill="1" applyBorder="1"/>
    <xf numFmtId="21" fontId="8" fillId="2" borderId="3" xfId="0" applyNumberFormat="1" applyFont="1" applyFill="1" applyBorder="1"/>
    <xf numFmtId="21" fontId="0" fillId="2" borderId="3" xfId="0" applyNumberFormat="1" applyFill="1" applyBorder="1"/>
    <xf numFmtId="20" fontId="0" fillId="2" borderId="3" xfId="0" applyNumberFormat="1" applyFill="1" applyBorder="1"/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22">
    <dxf>
      <fill>
        <patternFill patternType="solid">
          <fgColor indexed="64"/>
          <bgColor theme="0"/>
        </patternFill>
      </fill>
    </dxf>
    <dxf>
      <numFmt numFmtId="164" formatCode="[$-F400]h:mm:ss\ AM/PM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1CA59-4846-4DBE-BA42-5D844E26E56C}" name="Table2" displayName="Table2" ref="Z5:AA20" totalsRowShown="0">
  <autoFilter ref="Z5:AA20" xr:uid="{E881CA59-4846-4DBE-BA42-5D844E26E56C}"/>
  <tableColumns count="2">
    <tableColumn id="1" xr3:uid="{5FA26B39-AF94-489D-B2B1-15E139DD79BC}" name="zone" dataDxfId="21"/>
    <tableColumn id="2" xr3:uid="{9E912E70-4E5B-4FBF-927E-B9166254FC8A}" name="start cycl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57B961-AD36-4BCD-A474-31A09D16CCD7}" name="Table24" displayName="Table24" ref="AC5:AD20" totalsRowShown="0">
  <autoFilter ref="AC5:AD20" xr:uid="{4557B961-AD36-4BCD-A474-31A09D16CCD7}"/>
  <tableColumns count="2">
    <tableColumn id="1" xr3:uid="{2DCCB4B6-0A27-468E-9C48-5758456DA4EB}" name="zone jumat" dataDxfId="19"/>
    <tableColumn id="2" xr3:uid="{23010F1C-BA9F-4818-AF2F-1AF10485B04F}" name="start cycl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62F099-456D-40C9-8211-AD2C944BCE49}" name="Table25" displayName="Table25" ref="Z5:AA20" totalsRowShown="0">
  <autoFilter ref="Z5:AA20" xr:uid="{E881CA59-4846-4DBE-BA42-5D844E26E56C}"/>
  <tableColumns count="2">
    <tableColumn id="1" xr3:uid="{1F036BF2-83E4-46BB-BD40-5780B3F08092}" name="zone" dataDxfId="17"/>
    <tableColumn id="2" xr3:uid="{78E5F030-D0F6-4F1F-8D53-1CE878D88CF6}" name="start cycl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46A85C-C38D-46C7-BC11-80BFD969FFA4}" name="Table246" displayName="Table246" ref="AC5:AD20" totalsRowShown="0">
  <autoFilter ref="AC5:AD20" xr:uid="{4557B961-AD36-4BCD-A474-31A09D16CCD7}"/>
  <tableColumns count="2">
    <tableColumn id="1" xr3:uid="{D59BA198-18C4-486A-8F1A-D34D20A4BE1A}" name="zone jumat" dataDxfId="15"/>
    <tableColumn id="2" xr3:uid="{503785A6-0498-44F0-8DDD-4D6E2B6640ED}" name="start cycl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A3C64C-83C1-4976-837B-9A1E1ACDF30C}" name="Table27" displayName="Table27" ref="T6:U21" totalsRowShown="0">
  <autoFilter ref="T6:U21" xr:uid="{02A3C64C-83C1-4976-837B-9A1E1ACDF30C}"/>
  <tableColumns count="2">
    <tableColumn id="1" xr3:uid="{82A6448D-4EB2-4325-AD31-94681D39D4AD}" name="zone" dataDxfId="13"/>
    <tableColumn id="2" xr3:uid="{6BE7DA29-3217-4589-B315-4B4C03E7932C}" name="start cycl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744977-D365-49D3-BD74-6A5B1CAFD3C0}" name="Table248" displayName="Table248" ref="W6:X21" totalsRowShown="0">
  <autoFilter ref="W6:X21" xr:uid="{90744977-D365-49D3-BD74-6A5B1CAFD3C0}"/>
  <tableColumns count="2">
    <tableColumn id="1" xr3:uid="{C2C118EA-EF13-4653-8575-CB50D9E8BC90}" name="zone jumat" dataDxfId="11"/>
    <tableColumn id="2" xr3:uid="{CF439655-8B45-4CA9-B3FC-13AAFD5D9A13}" name="start cycle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799E1-D838-45FA-BDED-596F813737C5}" name="Table259" displayName="Table259" ref="V5:W20" totalsRowShown="0">
  <autoFilter ref="V5:W20" xr:uid="{6E8799E1-D838-45FA-BDED-596F813737C5}"/>
  <tableColumns count="2">
    <tableColumn id="1" xr3:uid="{D0893E56-D7E7-4BE3-9469-BDCEBD607DBB}" name="zone" dataDxfId="9"/>
    <tableColumn id="2" xr3:uid="{12698F5E-5644-4E20-A5A2-2C5665294E21}" name="start cycle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7DB09-F2AF-44F2-A55F-585245319CB4}" name="Table24610" displayName="Table24610" ref="Y5:Z20" totalsRowShown="0">
  <autoFilter ref="Y5:Z20" xr:uid="{0847DB09-F2AF-44F2-A55F-585245319CB4}"/>
  <tableColumns count="2">
    <tableColumn id="1" xr3:uid="{A966D2BA-6E83-4918-B6E6-02837864BB1B}" name="zone jumat" dataDxfId="7"/>
    <tableColumn id="2" xr3:uid="{D27EAB9F-11BA-4942-8925-CB93A497CC7C}" name="start cycle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FF4D8-DCFC-4BCA-A084-C5FEA215BFBD}" name="Table1" displayName="Table1" ref="A1:D96" totalsRowShown="0" headerRowDxfId="5" dataDxfId="4">
  <autoFilter ref="A1:D96" xr:uid="{C2DFF4D8-DCFC-4BCA-A084-C5FEA215BFBD}">
    <filterColumn colId="3">
      <filters blank="1"/>
    </filterColumn>
  </autoFilter>
  <sortState xmlns:xlrd2="http://schemas.microsoft.com/office/spreadsheetml/2017/richdata2" ref="A2:D96">
    <sortCondition ref="A1:A96"/>
  </sortState>
  <tableColumns count="4">
    <tableColumn id="1" xr3:uid="{58678737-2DDC-446C-AB4D-AC141F35014C}" name="Model" dataDxfId="3"/>
    <tableColumn id="2" xr3:uid="{BFC7854F-1868-4E36-AE7C-74718EA1019E}" name="perjam" dataDxfId="2"/>
    <tableColumn id="3" xr3:uid="{1365F2E7-A14E-4106-96D6-0FD8A6E009F6}" name="cycle" dataDxfId="1"/>
    <tableColumn id="4" xr3:uid="{45A69B88-8B65-48A1-AA59-504DB301CD99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EC66-17AA-44A9-AE8F-2825C01C17D3}">
  <dimension ref="A1:J22"/>
  <sheetViews>
    <sheetView workbookViewId="0">
      <selection activeCell="N13" sqref="N13"/>
    </sheetView>
  </sheetViews>
  <sheetFormatPr defaultRowHeight="15" x14ac:dyDescent="0.25"/>
  <sheetData>
    <row r="1" spans="1:10" x14ac:dyDescent="0.25">
      <c r="A1" s="29" t="s">
        <v>102</v>
      </c>
      <c r="B1" s="29" t="s">
        <v>103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</row>
    <row r="2" spans="1:10" x14ac:dyDescent="0.25">
      <c r="A2" s="29"/>
      <c r="B2" s="29"/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0.52083333333333337</v>
      </c>
      <c r="H2" s="34">
        <v>0.5625</v>
      </c>
      <c r="I2" s="34">
        <v>0.60416666666666696</v>
      </c>
      <c r="J2" s="34">
        <v>0.64583333333333304</v>
      </c>
    </row>
    <row r="3" spans="1:10" x14ac:dyDescent="0.25">
      <c r="A3" s="29"/>
      <c r="B3" s="29"/>
      <c r="C3" s="34">
        <v>0.35416666666666669</v>
      </c>
      <c r="D3" s="34">
        <v>0.39583333333333331</v>
      </c>
      <c r="E3" s="34">
        <v>0.4375</v>
      </c>
      <c r="F3" s="34">
        <v>0.48958333333333331</v>
      </c>
      <c r="G3" s="34">
        <v>0.5625</v>
      </c>
      <c r="H3" s="34">
        <v>0.60416666666666663</v>
      </c>
      <c r="I3" s="34">
        <v>0.64583333333333304</v>
      </c>
      <c r="J3" s="34">
        <v>0.6875</v>
      </c>
    </row>
    <row r="4" spans="1:10" x14ac:dyDescent="0.25">
      <c r="A4" s="19" t="s">
        <v>94</v>
      </c>
      <c r="B4" s="19">
        <v>11</v>
      </c>
      <c r="C4" s="2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9" t="s">
        <v>11</v>
      </c>
      <c r="B5" s="19">
        <v>30</v>
      </c>
      <c r="C5" s="2">
        <v>11</v>
      </c>
      <c r="D5" s="2">
        <v>19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9" t="s">
        <v>7</v>
      </c>
      <c r="B6" s="19">
        <v>30</v>
      </c>
      <c r="C6" s="2">
        <v>0</v>
      </c>
      <c r="D6" s="2">
        <v>3</v>
      </c>
      <c r="E6" s="2">
        <v>23</v>
      </c>
      <c r="F6" s="2">
        <v>4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19" t="s">
        <v>56</v>
      </c>
      <c r="B7" s="19">
        <v>15</v>
      </c>
      <c r="C7" s="2">
        <v>0</v>
      </c>
      <c r="D7" s="2">
        <v>0</v>
      </c>
      <c r="E7" s="2">
        <v>0</v>
      </c>
      <c r="F7" s="2">
        <v>15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19" t="s">
        <v>15</v>
      </c>
      <c r="B8" s="19">
        <v>50</v>
      </c>
      <c r="C8" s="2">
        <v>0</v>
      </c>
      <c r="D8" s="2">
        <v>0</v>
      </c>
      <c r="E8" s="2">
        <v>0</v>
      </c>
      <c r="F8" s="2">
        <v>7</v>
      </c>
      <c r="G8" s="2">
        <v>20</v>
      </c>
      <c r="H8" s="2">
        <v>21</v>
      </c>
      <c r="I8" s="2">
        <v>2</v>
      </c>
      <c r="J8" s="2">
        <v>0</v>
      </c>
    </row>
    <row r="9" spans="1:10" x14ac:dyDescent="0.25">
      <c r="A9" s="19" t="s">
        <v>38</v>
      </c>
      <c r="B9" s="19">
        <v>55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21</v>
      </c>
      <c r="J9" s="2">
        <v>23</v>
      </c>
    </row>
    <row r="10" spans="1:10" x14ac:dyDescent="0.25">
      <c r="A10" s="19" t="s">
        <v>112</v>
      </c>
      <c r="B10" s="19">
        <v>10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9" t="s">
        <v>113</v>
      </c>
      <c r="B11" s="19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9" t="s">
        <v>53</v>
      </c>
      <c r="B12" s="19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19"/>
      <c r="B13" s="19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19"/>
      <c r="B14" s="19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9"/>
      <c r="B15" s="19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9"/>
      <c r="B16" s="19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9"/>
      <c r="B17" s="19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9"/>
      <c r="B18" s="19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19"/>
      <c r="B19" s="19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9"/>
      <c r="B20" s="19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9"/>
      <c r="B21" s="19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5"/>
      <c r="B22" s="15">
        <v>211</v>
      </c>
      <c r="C22" s="15"/>
      <c r="D22" s="15"/>
      <c r="E22" s="15"/>
      <c r="F22" s="15"/>
      <c r="G22" s="15"/>
      <c r="H22" s="15"/>
      <c r="I22" s="15"/>
      <c r="J2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0625CB-BA5C-4F6F-A4DB-8C5E4787A830}">
          <x14:formula1>
            <xm:f>'data cycle'!$A$2:$A$91</xm:f>
          </x14:formula1>
          <xm:sqref>A4:A22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11C-402E-43CC-B401-7742461E83C2}">
  <dimension ref="A1:AE408"/>
  <sheetViews>
    <sheetView topLeftCell="G1" workbookViewId="0">
      <selection activeCell="V4" sqref="V4"/>
    </sheetView>
  </sheetViews>
  <sheetFormatPr defaultRowHeight="15" x14ac:dyDescent="0.25"/>
  <cols>
    <col min="1" max="1" width="19.5703125" customWidth="1"/>
    <col min="2" max="2" width="11" customWidth="1"/>
    <col min="3" max="3" width="13" customWidth="1"/>
    <col min="4" max="4" width="13.140625" customWidth="1"/>
    <col min="5" max="5" width="13.42578125" customWidth="1"/>
    <col min="6" max="6" width="14" customWidth="1"/>
    <col min="7" max="7" width="14.85546875" customWidth="1"/>
    <col min="8" max="8" width="11" customWidth="1"/>
    <col min="9" max="9" width="13.5703125" customWidth="1"/>
    <col min="10" max="16" width="11" customWidth="1"/>
    <col min="17" max="18" width="12.85546875" customWidth="1"/>
    <col min="19" max="20" width="9.140625" customWidth="1"/>
    <col min="21" max="21" width="18" customWidth="1"/>
    <col min="22" max="22" width="9.7109375" customWidth="1"/>
    <col min="23" max="23" width="9.140625" customWidth="1"/>
    <col min="24" max="24" width="5.140625" customWidth="1"/>
    <col min="25" max="27" width="11.28515625" customWidth="1"/>
    <col min="28" max="28" width="9.140625" customWidth="1"/>
    <col min="29" max="29" width="23" customWidth="1"/>
    <col min="30" max="30" width="9" customWidth="1"/>
    <col min="31" max="34" width="9.140625" customWidth="1"/>
  </cols>
  <sheetData>
    <row r="1" spans="1:31" x14ac:dyDescent="0.25">
      <c r="A1" s="29" t="s">
        <v>102</v>
      </c>
      <c r="B1" s="29" t="s">
        <v>115</v>
      </c>
      <c r="C1" s="33">
        <v>1</v>
      </c>
      <c r="D1" s="33">
        <v>2</v>
      </c>
      <c r="E1" s="33">
        <v>3</v>
      </c>
      <c r="F1" s="33">
        <v>4</v>
      </c>
      <c r="G1" s="33">
        <v>5</v>
      </c>
      <c r="H1" s="33">
        <v>6</v>
      </c>
      <c r="I1" s="33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2" t="s">
        <v>104</v>
      </c>
      <c r="R1" s="2"/>
      <c r="S1" s="2"/>
      <c r="T1" s="2" t="s">
        <v>105</v>
      </c>
      <c r="U1" s="2" t="s">
        <v>92</v>
      </c>
      <c r="V1" s="17" t="s">
        <v>106</v>
      </c>
      <c r="W1" s="17">
        <v>0</v>
      </c>
      <c r="X1" s="18" t="s">
        <v>107</v>
      </c>
    </row>
    <row r="2" spans="1:31" x14ac:dyDescent="0.25">
      <c r="A2" s="29"/>
      <c r="B2" s="35" t="s">
        <v>114</v>
      </c>
      <c r="C2" s="34">
        <v>0.3125</v>
      </c>
      <c r="D2" s="34">
        <v>0.35416666666666669</v>
      </c>
      <c r="E2" s="34">
        <v>0.39583333333333331</v>
      </c>
      <c r="F2" s="34">
        <v>0.4375</v>
      </c>
      <c r="G2" s="34">
        <v>0.52083333333333337</v>
      </c>
      <c r="H2" s="34">
        <v>0.5625</v>
      </c>
      <c r="I2" s="34">
        <v>0.60416666666666663</v>
      </c>
      <c r="J2" s="34">
        <v>0.65972222222222221</v>
      </c>
      <c r="K2" s="34">
        <v>0.70833333333333337</v>
      </c>
      <c r="L2" s="34">
        <v>0.77083333333333337</v>
      </c>
      <c r="M2" s="34">
        <v>0.8125</v>
      </c>
      <c r="N2" s="34">
        <v>0.85416666666666663</v>
      </c>
      <c r="O2" s="34">
        <v>0.89583333333333337</v>
      </c>
      <c r="P2" s="34">
        <v>0.9375</v>
      </c>
      <c r="Q2" s="2"/>
      <c r="R2" s="2"/>
      <c r="S2" s="2"/>
      <c r="T2" s="2"/>
      <c r="U2" s="2"/>
      <c r="V2" s="17"/>
      <c r="W2" s="17"/>
      <c r="X2" s="18"/>
    </row>
    <row r="3" spans="1:31" x14ac:dyDescent="0.25">
      <c r="A3" s="29"/>
      <c r="B3" s="35" t="s">
        <v>116</v>
      </c>
      <c r="C3" s="34">
        <v>0.35416666666666669</v>
      </c>
      <c r="D3" s="34">
        <v>0.39583333333333331</v>
      </c>
      <c r="E3" s="34">
        <v>0.4375</v>
      </c>
      <c r="F3" s="34">
        <v>0.48958333333333331</v>
      </c>
      <c r="G3" s="34">
        <v>0.5625</v>
      </c>
      <c r="H3" s="34">
        <v>0.60416666666666663</v>
      </c>
      <c r="I3" s="34">
        <v>0.64583333333333337</v>
      </c>
      <c r="J3" s="34">
        <v>0.70833333333333337</v>
      </c>
      <c r="K3" s="34">
        <v>0.75</v>
      </c>
      <c r="L3" s="34">
        <v>0.8125</v>
      </c>
      <c r="M3" s="34">
        <v>0.85416666666666663</v>
      </c>
      <c r="N3" s="34">
        <v>0.89583333333333337</v>
      </c>
      <c r="O3" s="34">
        <v>0.9375</v>
      </c>
      <c r="P3" s="34">
        <v>0.97916666666666663</v>
      </c>
      <c r="Q3" s="2"/>
      <c r="R3" s="2"/>
      <c r="S3" s="2"/>
      <c r="T3" s="2"/>
      <c r="U3" s="2"/>
      <c r="V3" s="17"/>
      <c r="W3" s="17"/>
      <c r="X3" s="18"/>
    </row>
    <row r="4" spans="1:31" x14ac:dyDescent="0.25">
      <c r="A4" s="19" t="s">
        <v>94</v>
      </c>
      <c r="B4" s="19">
        <v>15</v>
      </c>
      <c r="C4" s="2">
        <f t="shared" ref="C4:P13" si="0">COUNTIFS($U$4:$U$501,$A4,$X$4:$X$501,C$1)</f>
        <v>15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v>1</v>
      </c>
      <c r="R4" s="17">
        <f>IFERROR(VLOOKUP(A4,Table1[],3,FALSE),0)</f>
        <v>1.8518518518518519E-3</v>
      </c>
      <c r="S4" s="17">
        <f t="shared" ref="S4:S21" si="1">+R4*B4</f>
        <v>2.777777777777778E-2</v>
      </c>
      <c r="T4" s="2" cm="1">
        <f t="array" ref="T4:T228">_xlfn.SEQUENCE(B22)</f>
        <v>1</v>
      </c>
      <c r="U4" s="2" t="str" cm="1">
        <f t="array" ref="U4:U228">_xlfn.XLOOKUP(_xlfn.ANCHORARRAY(T4),Q4:Q21,A4:A21,,-1)</f>
        <v>TF90MGN</v>
      </c>
      <c r="V4" s="17">
        <f>IFERROR(VLOOKUP(U4,Table1[],3,FALSE),0)</f>
        <v>1.8518518518518519E-3</v>
      </c>
      <c r="W4" s="17">
        <f>+V4+W1</f>
        <v>1.8518518518518519E-3</v>
      </c>
      <c r="X4" s="2">
        <f>IFERROR(VLOOKUP(W4,Table2[],2,TRUE),0)</f>
        <v>1</v>
      </c>
      <c r="Z4" s="11"/>
      <c r="AA4" s="11"/>
      <c r="AB4" s="11"/>
      <c r="AC4" s="11"/>
      <c r="AD4" s="11"/>
      <c r="AE4" s="11"/>
    </row>
    <row r="5" spans="1:31" x14ac:dyDescent="0.25">
      <c r="A5" s="19" t="s">
        <v>11</v>
      </c>
      <c r="B5" s="19">
        <v>12</v>
      </c>
      <c r="C5" s="2">
        <f t="shared" si="0"/>
        <v>7</v>
      </c>
      <c r="D5" s="2">
        <f t="shared" si="0"/>
        <v>5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ref="Q5:Q21" si="2">+Q4+B4</f>
        <v>16</v>
      </c>
      <c r="R5" s="17">
        <f>IFERROR(VLOOKUP(A5,Table1[],3,FALSE),0)</f>
        <v>1.8518518518518519E-3</v>
      </c>
      <c r="S5" s="17">
        <f t="shared" si="1"/>
        <v>2.2222222222222223E-2</v>
      </c>
      <c r="T5" s="2">
        <v>2</v>
      </c>
      <c r="U5" s="2" t="str">
        <v>TF90MGN</v>
      </c>
      <c r="V5" s="17">
        <f>IFERROR(VLOOKUP(U5,Table1[],3,FALSE),0)</f>
        <v>1.8518518518518519E-3</v>
      </c>
      <c r="W5" s="17">
        <f t="shared" ref="W5:W67" si="3">+V5+W4</f>
        <v>3.7037037037037038E-3</v>
      </c>
      <c r="X5" s="2">
        <f>IFERROR(VLOOKUP(W5,Table2[],2,TRUE),0)</f>
        <v>1</v>
      </c>
      <c r="Z5" s="12" t="s">
        <v>107</v>
      </c>
      <c r="AA5" s="13" t="s">
        <v>108</v>
      </c>
      <c r="AB5" s="11"/>
      <c r="AC5" s="12" t="s">
        <v>109</v>
      </c>
      <c r="AD5" s="13" t="s">
        <v>108</v>
      </c>
    </row>
    <row r="6" spans="1:31" x14ac:dyDescent="0.25">
      <c r="A6" s="19" t="s">
        <v>7</v>
      </c>
      <c r="B6" s="19">
        <v>22</v>
      </c>
      <c r="C6" s="2">
        <f t="shared" si="0"/>
        <v>0</v>
      </c>
      <c r="D6" s="2">
        <f t="shared" si="0"/>
        <v>17</v>
      </c>
      <c r="E6" s="2">
        <f t="shared" si="0"/>
        <v>5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2"/>
        <v>28</v>
      </c>
      <c r="R6" s="17">
        <f>IFERROR(VLOOKUP(A6,Table1[],3,FALSE),0)</f>
        <v>1.8518518518518519E-3</v>
      </c>
      <c r="S6" s="17">
        <f t="shared" si="1"/>
        <v>4.0740740740740744E-2</v>
      </c>
      <c r="T6" s="2">
        <v>3</v>
      </c>
      <c r="U6" s="2" t="str">
        <v>TF90MGN</v>
      </c>
      <c r="V6" s="17">
        <f>IFERROR(VLOOKUP(U6,Table1[],3,FALSE),0)</f>
        <v>1.8518518518518519E-3</v>
      </c>
      <c r="W6" s="17">
        <f t="shared" si="3"/>
        <v>5.5555555555555558E-3</v>
      </c>
      <c r="X6" s="2">
        <f>IFERROR(VLOOKUP(W6,Table2[],2,TRUE),0)</f>
        <v>1</v>
      </c>
      <c r="Z6" s="11">
        <v>0</v>
      </c>
      <c r="AA6" s="12">
        <v>1</v>
      </c>
      <c r="AB6" s="11"/>
      <c r="AC6" s="11">
        <v>0</v>
      </c>
      <c r="AD6" s="12">
        <v>1</v>
      </c>
    </row>
    <row r="7" spans="1:31" x14ac:dyDescent="0.25">
      <c r="A7" s="19" t="s">
        <v>56</v>
      </c>
      <c r="B7" s="19">
        <v>22</v>
      </c>
      <c r="C7" s="2">
        <f t="shared" si="0"/>
        <v>0</v>
      </c>
      <c r="D7" s="2">
        <f t="shared" si="0"/>
        <v>0</v>
      </c>
      <c r="E7" s="2">
        <f t="shared" si="0"/>
        <v>16</v>
      </c>
      <c r="F7" s="2">
        <f t="shared" si="0"/>
        <v>6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2"/>
        <v>50</v>
      </c>
      <c r="R7" s="17">
        <f>IFERROR(VLOOKUP(A7,Table1[],3,FALSE),0)</f>
        <v>2.0833333333333333E-3</v>
      </c>
      <c r="S7" s="17">
        <f t="shared" si="1"/>
        <v>4.583333333333333E-2</v>
      </c>
      <c r="T7" s="2">
        <v>4</v>
      </c>
      <c r="U7" s="2" t="str">
        <v>TF90MGN</v>
      </c>
      <c r="V7" s="17">
        <f>IFERROR(VLOOKUP(U7,Table1[],3,FALSE),0)</f>
        <v>1.8518518518518519E-3</v>
      </c>
      <c r="W7" s="17">
        <f t="shared" si="3"/>
        <v>7.4074074074074077E-3</v>
      </c>
      <c r="X7" s="2">
        <f>IFERROR(VLOOKUP(W7,Table2[],2,TRUE),0)</f>
        <v>1</v>
      </c>
      <c r="Z7" s="11">
        <v>4.1666666666666664E-2</v>
      </c>
      <c r="AA7">
        <v>2</v>
      </c>
      <c r="AB7" s="11"/>
      <c r="AC7" s="11">
        <v>4.1666666666666664E-2</v>
      </c>
      <c r="AD7">
        <v>2</v>
      </c>
    </row>
    <row r="8" spans="1:31" x14ac:dyDescent="0.25">
      <c r="A8" s="19" t="s">
        <v>15</v>
      </c>
      <c r="B8" s="19">
        <v>22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19</v>
      </c>
      <c r="G8" s="2">
        <f t="shared" si="0"/>
        <v>3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2"/>
        <v>72</v>
      </c>
      <c r="R8" s="17">
        <f>IFERROR(VLOOKUP(A8,Table1[],3,FALSE),0)</f>
        <v>2.0254629629629629E-3</v>
      </c>
      <c r="S8" s="17">
        <f t="shared" si="1"/>
        <v>4.4560185185185182E-2</v>
      </c>
      <c r="T8" s="2">
        <v>5</v>
      </c>
      <c r="U8" s="2" t="str">
        <v>TF90MGN</v>
      </c>
      <c r="V8" s="17">
        <f>IFERROR(VLOOKUP(U8,Table1[],3,FALSE),0)</f>
        <v>1.8518518518518519E-3</v>
      </c>
      <c r="W8" s="17">
        <f t="shared" si="3"/>
        <v>9.2592592592592587E-3</v>
      </c>
      <c r="X8" s="2">
        <f>IFERROR(VLOOKUP(W8,Table2[],2,TRUE),0)</f>
        <v>1</v>
      </c>
      <c r="Z8" s="11">
        <v>8.3333333333333329E-2</v>
      </c>
      <c r="AA8" s="12">
        <v>3</v>
      </c>
      <c r="AB8" s="11"/>
      <c r="AC8" s="11">
        <v>8.3333333333333329E-2</v>
      </c>
      <c r="AD8" s="12">
        <v>3</v>
      </c>
    </row>
    <row r="9" spans="1:31" x14ac:dyDescent="0.25">
      <c r="A9" s="19" t="s">
        <v>38</v>
      </c>
      <c r="B9" s="19">
        <v>22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21</v>
      </c>
      <c r="H9" s="2">
        <f t="shared" si="0"/>
        <v>1</v>
      </c>
      <c r="I9" s="2">
        <f t="shared" si="0"/>
        <v>0</v>
      </c>
      <c r="J9" s="2">
        <f t="shared" si="0"/>
        <v>0</v>
      </c>
      <c r="K9" s="2">
        <f t="shared" si="0"/>
        <v>0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2"/>
        <v>94</v>
      </c>
      <c r="R9" s="17">
        <f>IFERROR(VLOOKUP(A9,Table1[],3,FALSE),0)</f>
        <v>1.7824074074074075E-3</v>
      </c>
      <c r="S9" s="17">
        <f t="shared" si="1"/>
        <v>3.9212962962962963E-2</v>
      </c>
      <c r="T9" s="2">
        <v>6</v>
      </c>
      <c r="U9" s="2" t="str">
        <v>TF90MGN</v>
      </c>
      <c r="V9" s="17">
        <f>IFERROR(VLOOKUP(U9,Table1[],3,FALSE),0)</f>
        <v>1.8518518518518519E-3</v>
      </c>
      <c r="W9" s="17">
        <f t="shared" si="3"/>
        <v>1.111111111111111E-2</v>
      </c>
      <c r="X9" s="2">
        <f>IFERROR(VLOOKUP(W9,Table2[],2,TRUE),0)</f>
        <v>1</v>
      </c>
      <c r="Z9" s="11">
        <v>0.125</v>
      </c>
      <c r="AA9">
        <v>4</v>
      </c>
      <c r="AB9" s="11"/>
      <c r="AC9" s="11">
        <v>0.125</v>
      </c>
      <c r="AD9">
        <v>4</v>
      </c>
    </row>
    <row r="10" spans="1:31" x14ac:dyDescent="0.25">
      <c r="A10" s="19" t="s">
        <v>112</v>
      </c>
      <c r="B10" s="19">
        <v>22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10</v>
      </c>
      <c r="I10" s="2">
        <f t="shared" si="0"/>
        <v>11</v>
      </c>
      <c r="J10" s="2">
        <f t="shared" si="0"/>
        <v>1</v>
      </c>
      <c r="K10" s="2">
        <f t="shared" si="0"/>
        <v>0</v>
      </c>
      <c r="L10" s="2">
        <f t="shared" si="0"/>
        <v>0</v>
      </c>
      <c r="M10" s="2">
        <f t="shared" si="0"/>
        <v>0</v>
      </c>
      <c r="N10" s="2">
        <f t="shared" si="0"/>
        <v>0</v>
      </c>
      <c r="O10" s="2">
        <f t="shared" si="0"/>
        <v>0</v>
      </c>
      <c r="P10" s="2">
        <f t="shared" si="0"/>
        <v>0</v>
      </c>
      <c r="Q10" s="2">
        <f t="shared" si="2"/>
        <v>116</v>
      </c>
      <c r="R10" s="17">
        <f>IFERROR(VLOOKUP(A10,Table1[],3,FALSE),0)</f>
        <v>3.8888888888888888E-3</v>
      </c>
      <c r="S10" s="17">
        <f t="shared" si="1"/>
        <v>8.5555555555555551E-2</v>
      </c>
      <c r="T10" s="2">
        <v>7</v>
      </c>
      <c r="U10" s="2" t="str">
        <v>TF90MGN</v>
      </c>
      <c r="V10" s="17">
        <f>IFERROR(VLOOKUP(U10,Table1[],3,FALSE),0)</f>
        <v>1.8518518518518519E-3</v>
      </c>
      <c r="W10" s="17">
        <f t="shared" si="3"/>
        <v>1.2962962962962961E-2</v>
      </c>
      <c r="X10" s="2">
        <f>IFERROR(VLOOKUP(W10,Table2[],2,TRUE),0)</f>
        <v>1</v>
      </c>
      <c r="Z10" s="11">
        <v>0.17708333333333334</v>
      </c>
      <c r="AA10" s="12">
        <v>5</v>
      </c>
      <c r="AB10" s="11"/>
      <c r="AC10" s="11">
        <v>0.16666666666666666</v>
      </c>
      <c r="AD10" s="12">
        <v>5</v>
      </c>
    </row>
    <row r="11" spans="1:31" x14ac:dyDescent="0.25">
      <c r="A11" s="19" t="s">
        <v>113</v>
      </c>
      <c r="B11" s="19">
        <v>48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20</v>
      </c>
      <c r="K11" s="2">
        <f t="shared" si="0"/>
        <v>19</v>
      </c>
      <c r="L11" s="2">
        <f t="shared" si="0"/>
        <v>9</v>
      </c>
      <c r="M11" s="2">
        <f t="shared" si="0"/>
        <v>0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2"/>
        <v>138</v>
      </c>
      <c r="R11" s="17">
        <f>IFERROR(VLOOKUP(A11,Table1[],3,FALSE),0)</f>
        <v>2.1990740740740742E-3</v>
      </c>
      <c r="S11" s="17">
        <f t="shared" si="1"/>
        <v>0.10555555555555557</v>
      </c>
      <c r="T11" s="2">
        <v>8</v>
      </c>
      <c r="U11" s="2" t="str">
        <v>TF90MGN</v>
      </c>
      <c r="V11" s="17">
        <f>IFERROR(VLOOKUP(U11,Table1[],3,FALSE),0)</f>
        <v>1.8518518518518519E-3</v>
      </c>
      <c r="W11" s="17">
        <f t="shared" si="3"/>
        <v>1.4814814814814812E-2</v>
      </c>
      <c r="X11" s="2">
        <f>IFERROR(VLOOKUP(W11,Table2[],2,TRUE),0)</f>
        <v>1</v>
      </c>
      <c r="Z11" s="11">
        <v>0.21875</v>
      </c>
      <c r="AA11">
        <v>6</v>
      </c>
      <c r="AB11" s="11"/>
      <c r="AC11" s="11">
        <v>0.20833333333333334</v>
      </c>
      <c r="AD11">
        <v>6</v>
      </c>
    </row>
    <row r="12" spans="1:31" x14ac:dyDescent="0.25">
      <c r="A12" s="19" t="s">
        <v>53</v>
      </c>
      <c r="B12" s="19">
        <v>40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11</v>
      </c>
      <c r="M12" s="2">
        <f t="shared" si="0"/>
        <v>20</v>
      </c>
      <c r="N12" s="2">
        <f t="shared" si="0"/>
        <v>9</v>
      </c>
      <c r="O12" s="2">
        <f t="shared" si="0"/>
        <v>0</v>
      </c>
      <c r="P12" s="2">
        <f t="shared" si="0"/>
        <v>0</v>
      </c>
      <c r="Q12" s="2">
        <f t="shared" si="2"/>
        <v>186</v>
      </c>
      <c r="R12" s="17">
        <f>IFERROR(VLOOKUP(A12,Table1[],3,FALSE),0)</f>
        <v>2.0254629629629629E-3</v>
      </c>
      <c r="S12" s="17">
        <f t="shared" si="1"/>
        <v>8.1018518518518517E-2</v>
      </c>
      <c r="T12" s="2">
        <v>9</v>
      </c>
      <c r="U12" s="2" t="str">
        <v>TF90MGN</v>
      </c>
      <c r="V12" s="17">
        <f>IFERROR(VLOOKUP(U12,Table1[],3,FALSE),0)</f>
        <v>1.8518518518518519E-3</v>
      </c>
      <c r="W12" s="17">
        <f t="shared" si="3"/>
        <v>1.6666666666666663E-2</v>
      </c>
      <c r="X12" s="2">
        <f>IFERROR(VLOOKUP(W12,Table2[],2,TRUE),0)</f>
        <v>1</v>
      </c>
      <c r="Z12" s="11">
        <v>0.26041666666666669</v>
      </c>
      <c r="AA12" s="12">
        <v>7</v>
      </c>
      <c r="AB12" s="11"/>
      <c r="AC12" s="11">
        <v>0.25</v>
      </c>
      <c r="AD12" s="12">
        <v>7</v>
      </c>
    </row>
    <row r="13" spans="1:31" x14ac:dyDescent="0.25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2"/>
        <v>226</v>
      </c>
      <c r="R13" s="17">
        <f>IFERROR(VLOOKUP(A13,Table1[],3,FALSE),0)</f>
        <v>0</v>
      </c>
      <c r="S13" s="17">
        <f t="shared" si="1"/>
        <v>0</v>
      </c>
      <c r="T13" s="2">
        <v>10</v>
      </c>
      <c r="U13" s="2" t="str">
        <v>TF90MGN</v>
      </c>
      <c r="V13" s="17">
        <f>IFERROR(VLOOKUP(U13,Table1[],3,FALSE),0)</f>
        <v>1.8518518518518519E-3</v>
      </c>
      <c r="W13" s="17">
        <f t="shared" si="3"/>
        <v>1.8518518518518514E-2</v>
      </c>
      <c r="X13" s="2">
        <f>IFERROR(VLOOKUP(W13,Table2[],2,TRUE),0)</f>
        <v>1</v>
      </c>
      <c r="Z13" s="11">
        <v>0.30208333333333331</v>
      </c>
      <c r="AA13">
        <v>8</v>
      </c>
      <c r="AC13" s="11">
        <v>0.29166666666666669</v>
      </c>
      <c r="AD13">
        <v>8</v>
      </c>
    </row>
    <row r="14" spans="1:31" x14ac:dyDescent="0.25">
      <c r="A14" s="19"/>
      <c r="B14" s="19">
        <v>0</v>
      </c>
      <c r="C14" s="2">
        <f t="shared" ref="C14:P21" si="4">COUNTIFS($U$4:$U$501,$A14,$X$4:$X$501,C$1)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4"/>
        <v>0</v>
      </c>
      <c r="N14" s="2">
        <f t="shared" si="4"/>
        <v>0</v>
      </c>
      <c r="O14" s="2">
        <f t="shared" si="4"/>
        <v>0</v>
      </c>
      <c r="P14" s="2">
        <f t="shared" si="4"/>
        <v>0</v>
      </c>
      <c r="Q14" s="2">
        <f t="shared" si="2"/>
        <v>226</v>
      </c>
      <c r="R14" s="17">
        <f>IFERROR(VLOOKUP(A14,Table1[],3,FALSE),0)</f>
        <v>0</v>
      </c>
      <c r="S14" s="17">
        <f t="shared" si="1"/>
        <v>0</v>
      </c>
      <c r="T14" s="2">
        <v>11</v>
      </c>
      <c r="U14" s="2" t="str">
        <v>TF90MGN</v>
      </c>
      <c r="V14" s="17">
        <f>IFERROR(VLOOKUP(U14,Table1[],3,FALSE),0)</f>
        <v>1.8518518518518519E-3</v>
      </c>
      <c r="W14" s="17">
        <f t="shared" si="3"/>
        <v>2.0370370370370365E-2</v>
      </c>
      <c r="X14" s="2">
        <f>IFERROR(VLOOKUP(W14,Table2[],2,TRUE),0)</f>
        <v>1</v>
      </c>
      <c r="Z14" s="11">
        <v>0.35069444444444442</v>
      </c>
      <c r="AA14" s="12">
        <v>9</v>
      </c>
      <c r="AC14" s="11">
        <v>0.33333333333333298</v>
      </c>
      <c r="AD14" s="12">
        <v>9</v>
      </c>
    </row>
    <row r="15" spans="1:31" x14ac:dyDescent="0.25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4"/>
        <v>0</v>
      </c>
      <c r="N15" s="2">
        <f t="shared" si="4"/>
        <v>0</v>
      </c>
      <c r="O15" s="2">
        <f t="shared" si="4"/>
        <v>0</v>
      </c>
      <c r="P15" s="2">
        <f t="shared" si="4"/>
        <v>0</v>
      </c>
      <c r="Q15" s="2">
        <f t="shared" si="2"/>
        <v>226</v>
      </c>
      <c r="R15" s="17">
        <f>IFERROR(VLOOKUP(A15,Table1[],3,FALSE),0)</f>
        <v>0</v>
      </c>
      <c r="S15" s="17">
        <f t="shared" si="1"/>
        <v>0</v>
      </c>
      <c r="T15" s="2">
        <v>12</v>
      </c>
      <c r="U15" s="2" t="str">
        <v>TF90MGN</v>
      </c>
      <c r="V15" s="17">
        <f>IFERROR(VLOOKUP(U15,Table1[],3,FALSE),0)</f>
        <v>1.8518518518518519E-3</v>
      </c>
      <c r="W15" s="17">
        <f t="shared" si="3"/>
        <v>2.2222222222222216E-2</v>
      </c>
      <c r="X15" s="2">
        <f>IFERROR(VLOOKUP(W15,Table2[],2,TRUE),0)</f>
        <v>1</v>
      </c>
      <c r="Z15" s="11">
        <v>0.3923611111111111</v>
      </c>
      <c r="AA15">
        <v>10</v>
      </c>
      <c r="AC15" s="11">
        <v>0.375</v>
      </c>
      <c r="AD15">
        <v>10</v>
      </c>
    </row>
    <row r="16" spans="1:31" x14ac:dyDescent="0.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4"/>
        <v>0</v>
      </c>
      <c r="N16" s="2">
        <f t="shared" si="4"/>
        <v>0</v>
      </c>
      <c r="O16" s="2">
        <f t="shared" si="4"/>
        <v>0</v>
      </c>
      <c r="P16" s="2">
        <f t="shared" si="4"/>
        <v>0</v>
      </c>
      <c r="Q16" s="2">
        <f t="shared" si="2"/>
        <v>226</v>
      </c>
      <c r="R16" s="17">
        <f>IFERROR(VLOOKUP(A16,Table1[],3,FALSE),0)</f>
        <v>0</v>
      </c>
      <c r="S16" s="17">
        <f t="shared" si="1"/>
        <v>0</v>
      </c>
      <c r="T16" s="2">
        <v>13</v>
      </c>
      <c r="U16" s="2" t="str">
        <v>TF90MGN</v>
      </c>
      <c r="V16" s="17">
        <f>IFERROR(VLOOKUP(U16,Table1[],3,FALSE),0)</f>
        <v>1.8518518518518519E-3</v>
      </c>
      <c r="W16" s="17">
        <f t="shared" si="3"/>
        <v>2.4074074074074067E-2</v>
      </c>
      <c r="X16" s="2">
        <f>IFERROR(VLOOKUP(W16,Table2[],2,TRUE),0)</f>
        <v>1</v>
      </c>
      <c r="Z16" s="11">
        <v>0.43402777777777801</v>
      </c>
      <c r="AA16" s="12">
        <v>11</v>
      </c>
      <c r="AC16" s="11">
        <v>0.41666666666666702</v>
      </c>
      <c r="AD16" s="12">
        <v>11</v>
      </c>
    </row>
    <row r="17" spans="1:30" x14ac:dyDescent="0.25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4"/>
        <v>0</v>
      </c>
      <c r="N17" s="2">
        <f t="shared" si="4"/>
        <v>0</v>
      </c>
      <c r="O17" s="2">
        <f t="shared" si="4"/>
        <v>0</v>
      </c>
      <c r="P17" s="2">
        <f t="shared" si="4"/>
        <v>0</v>
      </c>
      <c r="Q17" s="2">
        <f t="shared" si="2"/>
        <v>226</v>
      </c>
      <c r="R17" s="17">
        <f>IFERROR(VLOOKUP(A17,Table1[],3,FALSE),0)</f>
        <v>0</v>
      </c>
      <c r="S17" s="17">
        <f t="shared" si="1"/>
        <v>0</v>
      </c>
      <c r="T17" s="2">
        <v>14</v>
      </c>
      <c r="U17" s="2" t="str">
        <v>TF90MGN</v>
      </c>
      <c r="V17" s="17">
        <f>IFERROR(VLOOKUP(U17,Table1[],3,FALSE),0)</f>
        <v>1.8518518518518519E-3</v>
      </c>
      <c r="W17" s="17">
        <f t="shared" si="3"/>
        <v>2.5925925925925918E-2</v>
      </c>
      <c r="X17" s="2">
        <f>IFERROR(VLOOKUP(W17,Table2[],2,TRUE),0)</f>
        <v>1</v>
      </c>
      <c r="Z17" s="11">
        <v>0.47569444444444398</v>
      </c>
      <c r="AA17">
        <v>12</v>
      </c>
      <c r="AC17" s="11">
        <v>0.45833333333333298</v>
      </c>
      <c r="AD17">
        <v>12</v>
      </c>
    </row>
    <row r="18" spans="1:30" x14ac:dyDescent="0.25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4"/>
        <v>0</v>
      </c>
      <c r="N18" s="2">
        <f t="shared" si="4"/>
        <v>0</v>
      </c>
      <c r="O18" s="2">
        <f t="shared" si="4"/>
        <v>0</v>
      </c>
      <c r="P18" s="2">
        <f t="shared" si="4"/>
        <v>0</v>
      </c>
      <c r="Q18" s="2">
        <f t="shared" si="2"/>
        <v>226</v>
      </c>
      <c r="R18" s="17">
        <f>IFERROR(VLOOKUP(A18,Table1[],3,FALSE),0)</f>
        <v>0</v>
      </c>
      <c r="S18" s="17">
        <f t="shared" si="1"/>
        <v>0</v>
      </c>
      <c r="T18" s="2">
        <v>15</v>
      </c>
      <c r="U18" s="2" t="str">
        <v>TF90MGN</v>
      </c>
      <c r="V18" s="17">
        <f>IFERROR(VLOOKUP(U18,Table1[],3,FALSE),0)</f>
        <v>1.8518518518518519E-3</v>
      </c>
      <c r="W18" s="17">
        <f t="shared" si="3"/>
        <v>2.7777777777777769E-2</v>
      </c>
      <c r="X18" s="2">
        <f>IFERROR(VLOOKUP(W18,Table2[],2,TRUE),0)</f>
        <v>1</v>
      </c>
      <c r="Z18" s="11">
        <v>0.51736111111111105</v>
      </c>
      <c r="AA18" s="12">
        <v>13</v>
      </c>
      <c r="AC18" s="11">
        <v>0.499999999999999</v>
      </c>
      <c r="AD18" s="12">
        <v>13</v>
      </c>
    </row>
    <row r="19" spans="1:30" x14ac:dyDescent="0.25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4"/>
        <v>0</v>
      </c>
      <c r="N19" s="2">
        <f t="shared" si="4"/>
        <v>0</v>
      </c>
      <c r="O19" s="2">
        <f t="shared" si="4"/>
        <v>0</v>
      </c>
      <c r="P19" s="2">
        <f t="shared" si="4"/>
        <v>0</v>
      </c>
      <c r="Q19" s="2">
        <f t="shared" si="2"/>
        <v>226</v>
      </c>
      <c r="R19" s="17">
        <f>IFERROR(VLOOKUP(A19,Table1[],3,FALSE),0)</f>
        <v>0</v>
      </c>
      <c r="S19" s="17">
        <f t="shared" si="1"/>
        <v>0</v>
      </c>
      <c r="T19" s="2">
        <v>16</v>
      </c>
      <c r="U19" s="2" t="str">
        <v>TF85MR-E2</v>
      </c>
      <c r="V19" s="17">
        <f>IFERROR(VLOOKUP(U19,Table1[],3,FALSE),0)</f>
        <v>1.8518518518518519E-3</v>
      </c>
      <c r="W19" s="17">
        <f t="shared" si="3"/>
        <v>2.962962962962962E-2</v>
      </c>
      <c r="X19" s="2">
        <f>IFERROR(VLOOKUP(W19,Table2[],2,TRUE),0)</f>
        <v>1</v>
      </c>
      <c r="Z19" s="11">
        <v>0.55902777777777701</v>
      </c>
      <c r="AA19">
        <v>14</v>
      </c>
      <c r="AC19" s="11">
        <v>0.54166666666666496</v>
      </c>
      <c r="AD19">
        <v>14</v>
      </c>
    </row>
    <row r="20" spans="1:30" x14ac:dyDescent="0.25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4"/>
        <v>0</v>
      </c>
      <c r="N20" s="2">
        <f t="shared" si="4"/>
        <v>0</v>
      </c>
      <c r="O20" s="2">
        <f t="shared" si="4"/>
        <v>0</v>
      </c>
      <c r="P20" s="2">
        <f t="shared" si="4"/>
        <v>0</v>
      </c>
      <c r="Q20" s="2">
        <f t="shared" si="2"/>
        <v>226</v>
      </c>
      <c r="R20" s="17">
        <f>IFERROR(VLOOKUP(A20,Table1[],3,FALSE),0)</f>
        <v>0</v>
      </c>
      <c r="S20" s="17">
        <f t="shared" si="1"/>
        <v>0</v>
      </c>
      <c r="T20" s="2">
        <v>17</v>
      </c>
      <c r="U20" s="2" t="str">
        <v>TF85MR-E2</v>
      </c>
      <c r="V20" s="17">
        <f>IFERROR(VLOOKUP(U20,Table1[],3,FALSE),0)</f>
        <v>1.8518518518518519E-3</v>
      </c>
      <c r="W20" s="17">
        <f t="shared" si="3"/>
        <v>3.1481481481481471E-2</v>
      </c>
      <c r="X20" s="2">
        <f>IFERROR(VLOOKUP(W20,Table2[],2,TRUE),0)</f>
        <v>1</v>
      </c>
      <c r="Z20" s="11">
        <v>0.60069444444444398</v>
      </c>
      <c r="AA20" s="12">
        <v>15</v>
      </c>
      <c r="AC20" s="11">
        <v>0.58333333333333104</v>
      </c>
      <c r="AD20" s="12">
        <v>15</v>
      </c>
    </row>
    <row r="21" spans="1:30" x14ac:dyDescent="0.25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4"/>
        <v>0</v>
      </c>
      <c r="N21" s="2">
        <f t="shared" si="4"/>
        <v>0</v>
      </c>
      <c r="O21" s="2">
        <f t="shared" si="4"/>
        <v>0</v>
      </c>
      <c r="P21" s="2">
        <f t="shared" si="4"/>
        <v>0</v>
      </c>
      <c r="Q21" s="2">
        <f t="shared" si="2"/>
        <v>226</v>
      </c>
      <c r="R21" s="17">
        <f>IFERROR(VLOOKUP(A21,Table1[],3,FALSE),0)</f>
        <v>0</v>
      </c>
      <c r="S21" s="17">
        <f t="shared" si="1"/>
        <v>0</v>
      </c>
      <c r="T21" s="2">
        <v>18</v>
      </c>
      <c r="U21" s="2" t="str">
        <v>TF85MR-E2</v>
      </c>
      <c r="V21" s="17">
        <f>IFERROR(VLOOKUP(U21,Table1[],3,FALSE),0)</f>
        <v>1.8518518518518519E-3</v>
      </c>
      <c r="W21" s="17">
        <f t="shared" si="3"/>
        <v>3.3333333333333326E-2</v>
      </c>
      <c r="X21" s="2">
        <f>IFERROR(VLOOKUP(W21,Table2[],2,TRUE),0)</f>
        <v>1</v>
      </c>
    </row>
    <row r="22" spans="1:30" x14ac:dyDescent="0.25">
      <c r="A22" s="15"/>
      <c r="B22" s="15">
        <f>SUM(B4:B21)</f>
        <v>225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6">
        <f>SUM(S4:S21)</f>
        <v>0.49247685185185186</v>
      </c>
      <c r="T22" s="14">
        <v>19</v>
      </c>
      <c r="U22" s="14" t="str">
        <v>TF85MR-E2</v>
      </c>
      <c r="V22" s="17">
        <f>IFERROR(VLOOKUP(U22,Table1[],3,FALSE),0)</f>
        <v>1.8518518518518519E-3</v>
      </c>
      <c r="W22" s="16">
        <f t="shared" si="3"/>
        <v>3.518518518518518E-2</v>
      </c>
      <c r="X22" s="2">
        <f>IFERROR(VLOOKUP(W22,Table2[],2,TRUE),0)</f>
        <v>1</v>
      </c>
    </row>
    <row r="23" spans="1:30" x14ac:dyDescent="0.25">
      <c r="T23">
        <v>20</v>
      </c>
      <c r="U23" t="str">
        <v>TF85MR-E2</v>
      </c>
      <c r="V23" s="17">
        <f>IFERROR(VLOOKUP(U23,Table1[],3,FALSE),0)</f>
        <v>1.8518518518518519E-3</v>
      </c>
      <c r="W23" s="1">
        <f t="shared" si="3"/>
        <v>3.7037037037037035E-2</v>
      </c>
      <c r="X23" s="2">
        <f>IFERROR(VLOOKUP(W23,Table2[],2,TRUE),0)</f>
        <v>1</v>
      </c>
      <c r="AD23" s="11"/>
    </row>
    <row r="24" spans="1:30" x14ac:dyDescent="0.25">
      <c r="T24">
        <v>21</v>
      </c>
      <c r="U24" t="str">
        <v>TF85MR-E2</v>
      </c>
      <c r="V24" s="17">
        <f>IFERROR(VLOOKUP(U24,Table1[],3,FALSE),0)</f>
        <v>1.8518518518518519E-3</v>
      </c>
      <c r="W24" s="1">
        <f t="shared" si="3"/>
        <v>3.888888888888889E-2</v>
      </c>
      <c r="X24" s="2">
        <f>IFERROR(VLOOKUP(W24,Table2[],2,TRUE),0)</f>
        <v>1</v>
      </c>
      <c r="AC24" s="30"/>
      <c r="AD24" s="30"/>
    </row>
    <row r="25" spans="1:30" x14ac:dyDescent="0.25">
      <c r="D25" s="11"/>
      <c r="T25">
        <v>22</v>
      </c>
      <c r="U25" t="str">
        <v>TF85MR-E2</v>
      </c>
      <c r="V25" s="17">
        <f>IFERROR(VLOOKUP(U25,Table1[],3,FALSE),0)</f>
        <v>1.8518518518518519E-3</v>
      </c>
      <c r="W25" s="1">
        <f t="shared" si="3"/>
        <v>4.0740740740740744E-2</v>
      </c>
      <c r="X25" s="2">
        <f>IFERROR(VLOOKUP(W25,Table2[],2,TRUE),0)</f>
        <v>1</v>
      </c>
      <c r="AC25" s="30"/>
      <c r="AD25" s="30"/>
    </row>
    <row r="26" spans="1:30" x14ac:dyDescent="0.25">
      <c r="D26" s="11"/>
      <c r="T26">
        <v>23</v>
      </c>
      <c r="U26" t="str">
        <v>TF85MR-E2</v>
      </c>
      <c r="V26" s="17">
        <f>IFERROR(VLOOKUP(U26,Table1[],3,FALSE),0)</f>
        <v>1.8518518518518519E-3</v>
      </c>
      <c r="W26" s="1">
        <f t="shared" si="3"/>
        <v>4.2592592592592599E-2</v>
      </c>
      <c r="X26" s="2">
        <f>IFERROR(VLOOKUP(W26,Table2[],2,TRUE),0)</f>
        <v>2</v>
      </c>
      <c r="AC26" s="30"/>
      <c r="AD26" s="30"/>
    </row>
    <row r="27" spans="1:30" x14ac:dyDescent="0.25">
      <c r="D27" s="11"/>
      <c r="T27">
        <v>24</v>
      </c>
      <c r="U27" t="str">
        <v>TF85MR-E2</v>
      </c>
      <c r="V27" s="17">
        <f>IFERROR(VLOOKUP(U27,Table1[],3,FALSE),0)</f>
        <v>1.8518518518518519E-3</v>
      </c>
      <c r="W27" s="1">
        <f t="shared" si="3"/>
        <v>4.4444444444444453E-2</v>
      </c>
      <c r="X27" s="2">
        <f>IFERROR(VLOOKUP(W27,Table2[],2,TRUE),0)</f>
        <v>2</v>
      </c>
      <c r="AC27" s="30"/>
      <c r="AD27" s="30"/>
    </row>
    <row r="28" spans="1:30" x14ac:dyDescent="0.25">
      <c r="D28" s="11"/>
      <c r="T28">
        <v>25</v>
      </c>
      <c r="U28" t="str">
        <v>TF85MR-E2</v>
      </c>
      <c r="V28" s="17">
        <f>IFERROR(VLOOKUP(U28,Table1[],3,FALSE),0)</f>
        <v>1.8518518518518519E-3</v>
      </c>
      <c r="W28" s="1">
        <f t="shared" si="3"/>
        <v>4.6296296296296308E-2</v>
      </c>
      <c r="X28" s="2">
        <f>IFERROR(VLOOKUP(W28,Table2[],2,TRUE),0)</f>
        <v>2</v>
      </c>
      <c r="AC28" s="30"/>
      <c r="AD28" s="30"/>
    </row>
    <row r="29" spans="1:30" x14ac:dyDescent="0.25">
      <c r="D29" s="11"/>
      <c r="M29" s="30"/>
      <c r="N29" s="30"/>
      <c r="T29">
        <v>26</v>
      </c>
      <c r="U29" t="str">
        <v>TF85MR-E2</v>
      </c>
      <c r="V29" s="17">
        <f>IFERROR(VLOOKUP(U29,Table1[],3,FALSE),0)</f>
        <v>1.8518518518518519E-3</v>
      </c>
      <c r="W29" s="1">
        <f t="shared" si="3"/>
        <v>4.8148148148148162E-2</v>
      </c>
      <c r="X29" s="2">
        <f>IFERROR(VLOOKUP(W29,Table2[],2,TRUE),0)</f>
        <v>2</v>
      </c>
      <c r="AC29" s="30"/>
      <c r="AD29" s="30"/>
    </row>
    <row r="30" spans="1:30" x14ac:dyDescent="0.25">
      <c r="D30" s="11"/>
      <c r="M30" s="30"/>
      <c r="N30" s="30"/>
      <c r="T30">
        <v>27</v>
      </c>
      <c r="U30" t="str">
        <v>TF85MR-E2</v>
      </c>
      <c r="V30" s="17">
        <f>IFERROR(VLOOKUP(U30,Table1[],3,FALSE),0)</f>
        <v>1.8518518518518519E-3</v>
      </c>
      <c r="W30" s="1">
        <f t="shared" si="3"/>
        <v>5.0000000000000017E-2</v>
      </c>
      <c r="X30" s="2">
        <f>IFERROR(VLOOKUP(W30,Table2[],2,TRUE),0)</f>
        <v>2</v>
      </c>
      <c r="AC30" s="30"/>
      <c r="AD30" s="30"/>
    </row>
    <row r="31" spans="1:30" x14ac:dyDescent="0.25">
      <c r="D31" s="11"/>
      <c r="M31" s="30"/>
      <c r="N31" s="30"/>
      <c r="T31">
        <v>28</v>
      </c>
      <c r="U31" t="str">
        <v>TF85MLY</v>
      </c>
      <c r="V31" s="17">
        <f>IFERROR(VLOOKUP(U31,Table1[],3,FALSE),0)</f>
        <v>1.8518518518518519E-3</v>
      </c>
      <c r="W31" s="1">
        <f t="shared" si="3"/>
        <v>5.1851851851851871E-2</v>
      </c>
      <c r="X31" s="2">
        <f>IFERROR(VLOOKUP(W31,Table2[],2,TRUE),0)</f>
        <v>2</v>
      </c>
      <c r="AC31" s="30"/>
      <c r="AD31" s="30"/>
    </row>
    <row r="32" spans="1:30" x14ac:dyDescent="0.25">
      <c r="D32" s="11"/>
      <c r="M32" s="30"/>
      <c r="N32" s="30"/>
      <c r="T32">
        <v>29</v>
      </c>
      <c r="U32" t="str">
        <v>TF85MLY</v>
      </c>
      <c r="V32" s="17">
        <f>IFERROR(VLOOKUP(U32,Table1[],3,FALSE),0)</f>
        <v>1.8518518518518519E-3</v>
      </c>
      <c r="W32" s="1">
        <f t="shared" si="3"/>
        <v>5.3703703703703726E-2</v>
      </c>
      <c r="X32" s="2">
        <f>IFERROR(VLOOKUP(W32,Table2[],2,TRUE),0)</f>
        <v>2</v>
      </c>
      <c r="AC32" s="30"/>
      <c r="AD32" s="30"/>
    </row>
    <row r="33" spans="4:30" x14ac:dyDescent="0.25">
      <c r="D33" s="11"/>
      <c r="M33" s="30"/>
      <c r="N33" s="30"/>
      <c r="T33">
        <v>30</v>
      </c>
      <c r="U33" t="str">
        <v>TF85MLY</v>
      </c>
      <c r="V33" s="17">
        <f>IFERROR(VLOOKUP(U33,Table1[],3,FALSE),0)</f>
        <v>1.8518518518518519E-3</v>
      </c>
      <c r="W33" s="1">
        <f t="shared" si="3"/>
        <v>5.555555555555558E-2</v>
      </c>
      <c r="X33" s="2">
        <f>IFERROR(VLOOKUP(W33,Table2[],2,TRUE),0)</f>
        <v>2</v>
      </c>
      <c r="AC33" s="30"/>
      <c r="AD33" s="30"/>
    </row>
    <row r="34" spans="4:30" x14ac:dyDescent="0.25">
      <c r="D34" s="11"/>
      <c r="M34" s="30"/>
      <c r="N34" s="30"/>
      <c r="T34">
        <v>31</v>
      </c>
      <c r="U34" t="str">
        <v>TF85MLY</v>
      </c>
      <c r="V34" s="17">
        <f>IFERROR(VLOOKUP(U34,Table1[],3,FALSE),0)</f>
        <v>1.8518518518518519E-3</v>
      </c>
      <c r="W34" s="1">
        <f t="shared" si="3"/>
        <v>5.7407407407407435E-2</v>
      </c>
      <c r="X34" s="2">
        <f>IFERROR(VLOOKUP(W34,Table2[],2,TRUE),0)</f>
        <v>2</v>
      </c>
      <c r="AC34" s="30"/>
      <c r="AD34" s="30"/>
    </row>
    <row r="35" spans="4:30" x14ac:dyDescent="0.25">
      <c r="D35" s="11"/>
      <c r="M35" s="30"/>
      <c r="N35" s="30"/>
      <c r="T35">
        <v>32</v>
      </c>
      <c r="U35" t="str">
        <v>TF85MLY</v>
      </c>
      <c r="V35" s="17">
        <f>IFERROR(VLOOKUP(U35,Table1[],3,FALSE),0)</f>
        <v>1.8518518518518519E-3</v>
      </c>
      <c r="W35" s="1">
        <f t="shared" si="3"/>
        <v>5.9259259259259289E-2</v>
      </c>
      <c r="X35" s="2">
        <f>IFERROR(VLOOKUP(W35,Table2[],2,TRUE),0)</f>
        <v>2</v>
      </c>
      <c r="AC35" s="30"/>
      <c r="AD35" s="30"/>
    </row>
    <row r="36" spans="4:30" x14ac:dyDescent="0.25">
      <c r="D36" s="11"/>
      <c r="M36" s="30"/>
      <c r="N36" s="30"/>
      <c r="T36">
        <v>33</v>
      </c>
      <c r="U36" t="str">
        <v>TF85MLY</v>
      </c>
      <c r="V36" s="17">
        <f>IFERROR(VLOOKUP(U36,Table1[],3,FALSE),0)</f>
        <v>1.8518518518518519E-3</v>
      </c>
      <c r="W36" s="1">
        <f t="shared" si="3"/>
        <v>6.1111111111111144E-2</v>
      </c>
      <c r="X36" s="2">
        <f>IFERROR(VLOOKUP(W36,Table2[],2,TRUE),0)</f>
        <v>2</v>
      </c>
      <c r="AC36" s="30"/>
      <c r="AD36" s="30"/>
    </row>
    <row r="37" spans="4:30" x14ac:dyDescent="0.25">
      <c r="D37" s="11"/>
      <c r="M37" s="30"/>
      <c r="N37" s="30"/>
      <c r="T37">
        <v>34</v>
      </c>
      <c r="U37" t="str">
        <v>TF85MLY</v>
      </c>
      <c r="V37" s="17">
        <f>IFERROR(VLOOKUP(U37,Table1[],3,FALSE),0)</f>
        <v>1.8518518518518519E-3</v>
      </c>
      <c r="W37" s="1">
        <f t="shared" si="3"/>
        <v>6.2962962962962998E-2</v>
      </c>
      <c r="X37" s="2">
        <f>IFERROR(VLOOKUP(W37,Table2[],2,TRUE),0)</f>
        <v>2</v>
      </c>
      <c r="AC37" s="30"/>
      <c r="AD37" s="30"/>
    </row>
    <row r="38" spans="4:30" x14ac:dyDescent="0.25">
      <c r="D38" s="11"/>
      <c r="M38" s="30"/>
      <c r="N38" s="30"/>
      <c r="T38">
        <v>35</v>
      </c>
      <c r="U38" t="str">
        <v>TF85MLY</v>
      </c>
      <c r="V38" s="17">
        <f>IFERROR(VLOOKUP(U38,Table1[],3,FALSE),0)</f>
        <v>1.8518518518518519E-3</v>
      </c>
      <c r="W38" s="1">
        <f t="shared" si="3"/>
        <v>6.4814814814814853E-2</v>
      </c>
      <c r="X38" s="2">
        <f>IFERROR(VLOOKUP(W38,Table2[],2,TRUE),0)</f>
        <v>2</v>
      </c>
      <c r="AA38" s="30"/>
      <c r="AB38" s="32"/>
      <c r="AC38" s="30"/>
    </row>
    <row r="39" spans="4:30" x14ac:dyDescent="0.25">
      <c r="M39" s="30"/>
      <c r="N39" s="30"/>
      <c r="T39">
        <v>36</v>
      </c>
      <c r="U39" t="str">
        <v>TF85MLY</v>
      </c>
      <c r="V39" s="17">
        <f>IFERROR(VLOOKUP(U39,Table1[],3,FALSE),0)</f>
        <v>1.8518518518518519E-3</v>
      </c>
      <c r="W39" s="1">
        <f t="shared" si="3"/>
        <v>6.6666666666666707E-2</v>
      </c>
      <c r="X39" s="2">
        <f>IFERROR(VLOOKUP(W39,Table2[],2,TRUE),0)</f>
        <v>2</v>
      </c>
    </row>
    <row r="40" spans="4:30" x14ac:dyDescent="0.25">
      <c r="M40" s="30"/>
      <c r="N40" s="30"/>
      <c r="T40">
        <v>37</v>
      </c>
      <c r="U40" t="str">
        <v>TF85MLY</v>
      </c>
      <c r="V40" s="17">
        <f>IFERROR(VLOOKUP(U40,Table1[],3,FALSE),0)</f>
        <v>1.8518518518518519E-3</v>
      </c>
      <c r="W40" s="1">
        <f t="shared" si="3"/>
        <v>6.8518518518518562E-2</v>
      </c>
      <c r="X40" s="2">
        <f>IFERROR(VLOOKUP(W40,Table2[],2,TRUE),0)</f>
        <v>2</v>
      </c>
    </row>
    <row r="41" spans="4:30" x14ac:dyDescent="0.25">
      <c r="M41" s="30"/>
      <c r="N41" s="30"/>
      <c r="T41">
        <v>38</v>
      </c>
      <c r="U41" t="str">
        <v>TF85MLY</v>
      </c>
      <c r="V41" s="17">
        <f>IFERROR(VLOOKUP(U41,Table1[],3,FALSE),0)</f>
        <v>1.8518518518518519E-3</v>
      </c>
      <c r="W41" s="1">
        <f t="shared" si="3"/>
        <v>7.0370370370370416E-2</v>
      </c>
      <c r="X41" s="2">
        <f>IFERROR(VLOOKUP(W41,Table2[],2,TRUE),0)</f>
        <v>2</v>
      </c>
    </row>
    <row r="42" spans="4:30" x14ac:dyDescent="0.25">
      <c r="M42" s="30"/>
      <c r="N42" s="30"/>
      <c r="T42">
        <v>39</v>
      </c>
      <c r="U42" t="str">
        <v>TF85MLY</v>
      </c>
      <c r="V42" s="17">
        <f>IFERROR(VLOOKUP(U42,Table1[],3,FALSE),0)</f>
        <v>1.8518518518518519E-3</v>
      </c>
      <c r="W42" s="1">
        <f t="shared" si="3"/>
        <v>7.2222222222222271E-2</v>
      </c>
      <c r="X42" s="2">
        <f>IFERROR(VLOOKUP(W42,Table2[],2,TRUE),0)</f>
        <v>2</v>
      </c>
    </row>
    <row r="43" spans="4:30" x14ac:dyDescent="0.25">
      <c r="T43">
        <v>40</v>
      </c>
      <c r="U43" t="str">
        <v>TF85MLY</v>
      </c>
      <c r="V43" s="17">
        <f>IFERROR(VLOOKUP(U43,Table1[],3,FALSE),0)</f>
        <v>1.8518518518518519E-3</v>
      </c>
      <c r="W43" s="1">
        <f t="shared" si="3"/>
        <v>7.4074074074074125E-2</v>
      </c>
      <c r="X43" s="2">
        <f>IFERROR(VLOOKUP(W43,Table2[],2,TRUE),0)</f>
        <v>2</v>
      </c>
    </row>
    <row r="44" spans="4:30" x14ac:dyDescent="0.25">
      <c r="T44">
        <v>41</v>
      </c>
      <c r="U44" t="str">
        <v>TF85MLY</v>
      </c>
      <c r="V44" s="17">
        <f>IFERROR(VLOOKUP(U44,Table1[],3,FALSE),0)</f>
        <v>1.8518518518518519E-3</v>
      </c>
      <c r="W44" s="1">
        <f t="shared" si="3"/>
        <v>7.592592592592598E-2</v>
      </c>
      <c r="X44" s="2">
        <f>IFERROR(VLOOKUP(W44,Table2[],2,TRUE),0)</f>
        <v>2</v>
      </c>
    </row>
    <row r="45" spans="4:30" x14ac:dyDescent="0.25">
      <c r="T45">
        <v>42</v>
      </c>
      <c r="U45" t="str">
        <v>TF85MLY</v>
      </c>
      <c r="V45" s="17">
        <f>IFERROR(VLOOKUP(U45,Table1[],3,FALSE),0)</f>
        <v>1.8518518518518519E-3</v>
      </c>
      <c r="W45" s="1">
        <f t="shared" si="3"/>
        <v>7.7777777777777835E-2</v>
      </c>
      <c r="X45" s="2">
        <f>IFERROR(VLOOKUP(W45,Table2[],2,TRUE),0)</f>
        <v>2</v>
      </c>
    </row>
    <row r="46" spans="4:30" x14ac:dyDescent="0.25">
      <c r="T46">
        <v>43</v>
      </c>
      <c r="U46" t="str">
        <v>TF85MLY</v>
      </c>
      <c r="V46" s="17">
        <f>IFERROR(VLOOKUP(U46,Table1[],3,FALSE),0)</f>
        <v>1.8518518518518519E-3</v>
      </c>
      <c r="W46" s="1">
        <f t="shared" si="3"/>
        <v>7.9629629629629689E-2</v>
      </c>
      <c r="X46" s="2">
        <f>IFERROR(VLOOKUP(W46,Table2[],2,TRUE),0)</f>
        <v>2</v>
      </c>
    </row>
    <row r="47" spans="4:30" x14ac:dyDescent="0.25">
      <c r="T47">
        <v>44</v>
      </c>
      <c r="U47" t="str">
        <v>TF85MLY</v>
      </c>
      <c r="V47" s="17">
        <f>IFERROR(VLOOKUP(U47,Table1[],3,FALSE),0)</f>
        <v>1.8518518518518519E-3</v>
      </c>
      <c r="W47" s="1">
        <f t="shared" si="3"/>
        <v>8.1481481481481544E-2</v>
      </c>
      <c r="X47" s="2">
        <f>IFERROR(VLOOKUP(W47,Table2[],2,TRUE),0)</f>
        <v>2</v>
      </c>
    </row>
    <row r="48" spans="4:30" x14ac:dyDescent="0.25">
      <c r="T48">
        <v>45</v>
      </c>
      <c r="U48" t="str">
        <v>TF85MLY</v>
      </c>
      <c r="V48" s="17">
        <f>IFERROR(VLOOKUP(U48,Table1[],3,FALSE),0)</f>
        <v>1.8518518518518519E-3</v>
      </c>
      <c r="W48" s="1">
        <f t="shared" si="3"/>
        <v>8.3333333333333398E-2</v>
      </c>
      <c r="X48" s="2">
        <f>IFERROR(VLOOKUP(W48,Table2[],2,TRUE),0)</f>
        <v>3</v>
      </c>
    </row>
    <row r="49" spans="20:24" x14ac:dyDescent="0.25">
      <c r="T49">
        <v>46</v>
      </c>
      <c r="U49" t="str">
        <v>TF85MLY</v>
      </c>
      <c r="V49" s="17">
        <f>IFERROR(VLOOKUP(U49,Table1[],3,FALSE),0)</f>
        <v>1.8518518518518519E-3</v>
      </c>
      <c r="W49" s="1">
        <f t="shared" si="3"/>
        <v>8.5185185185185253E-2</v>
      </c>
      <c r="X49" s="2">
        <f>IFERROR(VLOOKUP(W49,Table2[],2,TRUE),0)</f>
        <v>3</v>
      </c>
    </row>
    <row r="50" spans="20:24" x14ac:dyDescent="0.25">
      <c r="T50">
        <v>47</v>
      </c>
      <c r="U50" t="str">
        <v>TF85MLY</v>
      </c>
      <c r="V50" s="17">
        <f>IFERROR(VLOOKUP(U50,Table1[],3,FALSE),0)</f>
        <v>1.8518518518518519E-3</v>
      </c>
      <c r="W50" s="1">
        <f t="shared" si="3"/>
        <v>8.7037037037037107E-2</v>
      </c>
      <c r="X50" s="2">
        <f>IFERROR(VLOOKUP(W50,Table2[],2,TRUE),0)</f>
        <v>3</v>
      </c>
    </row>
    <row r="51" spans="20:24" x14ac:dyDescent="0.25">
      <c r="T51">
        <v>48</v>
      </c>
      <c r="U51" t="str">
        <v>TF85MLY</v>
      </c>
      <c r="V51" s="17">
        <f>IFERROR(VLOOKUP(U51,Table1[],3,FALSE),0)</f>
        <v>1.8518518518518519E-3</v>
      </c>
      <c r="W51" s="1">
        <f t="shared" si="3"/>
        <v>8.8888888888888962E-2</v>
      </c>
      <c r="X51" s="2">
        <f>IFERROR(VLOOKUP(W51,Table2[],2,TRUE),0)</f>
        <v>3</v>
      </c>
    </row>
    <row r="52" spans="20:24" x14ac:dyDescent="0.25">
      <c r="T52">
        <v>49</v>
      </c>
      <c r="U52" t="str">
        <v>TF85MLY</v>
      </c>
      <c r="V52" s="17">
        <f>IFERROR(VLOOKUP(U52,Table1[],3,FALSE),0)</f>
        <v>1.8518518518518519E-3</v>
      </c>
      <c r="W52" s="1">
        <f t="shared" si="3"/>
        <v>9.0740740740740816E-2</v>
      </c>
      <c r="X52" s="2">
        <f>IFERROR(VLOOKUP(W52,Table2[],2,TRUE),0)</f>
        <v>3</v>
      </c>
    </row>
    <row r="53" spans="20:24" x14ac:dyDescent="0.25">
      <c r="T53">
        <v>50</v>
      </c>
      <c r="U53" t="str">
        <v>TF120V-E2YDN</v>
      </c>
      <c r="V53" s="17">
        <f>IFERROR(VLOOKUP(U53,Table1[],3,FALSE),0)</f>
        <v>2.0833333333333333E-3</v>
      </c>
      <c r="W53" s="1">
        <f t="shared" si="3"/>
        <v>9.2824074074074156E-2</v>
      </c>
      <c r="X53" s="2">
        <f>IFERROR(VLOOKUP(W53,Table2[],2,TRUE),0)</f>
        <v>3</v>
      </c>
    </row>
    <row r="54" spans="20:24" x14ac:dyDescent="0.25">
      <c r="T54">
        <v>51</v>
      </c>
      <c r="U54" t="str">
        <v>TF120V-E2YDN</v>
      </c>
      <c r="V54" s="17">
        <f>IFERROR(VLOOKUP(U54,Table1[],3,FALSE),0)</f>
        <v>2.0833333333333333E-3</v>
      </c>
      <c r="W54" s="1">
        <f t="shared" si="3"/>
        <v>9.4907407407407496E-2</v>
      </c>
      <c r="X54" s="2">
        <f>IFERROR(VLOOKUP(W54,Table2[],2,TRUE),0)</f>
        <v>3</v>
      </c>
    </row>
    <row r="55" spans="20:24" x14ac:dyDescent="0.25">
      <c r="T55">
        <v>52</v>
      </c>
      <c r="U55" t="str">
        <v>TF120V-E2YDN</v>
      </c>
      <c r="V55" s="17">
        <f>IFERROR(VLOOKUP(U55,Table1[],3,FALSE),0)</f>
        <v>2.0833333333333333E-3</v>
      </c>
      <c r="W55" s="1">
        <f t="shared" si="3"/>
        <v>9.6990740740740836E-2</v>
      </c>
      <c r="X55" s="2">
        <f>IFERROR(VLOOKUP(W55,Table2[],2,TRUE),0)</f>
        <v>3</v>
      </c>
    </row>
    <row r="56" spans="20:24" x14ac:dyDescent="0.25">
      <c r="T56">
        <v>53</v>
      </c>
      <c r="U56" t="str">
        <v>TF120V-E2YDN</v>
      </c>
      <c r="V56" s="17">
        <f>IFERROR(VLOOKUP(U56,Table1[],3,FALSE),0)</f>
        <v>2.0833333333333333E-3</v>
      </c>
      <c r="W56" s="1">
        <f t="shared" si="3"/>
        <v>9.9074074074074175E-2</v>
      </c>
      <c r="X56" s="2">
        <f>IFERROR(VLOOKUP(W56,Table2[],2,TRUE),0)</f>
        <v>3</v>
      </c>
    </row>
    <row r="57" spans="20:24" x14ac:dyDescent="0.25">
      <c r="T57">
        <v>54</v>
      </c>
      <c r="U57" t="str">
        <v>TF120V-E2YDN</v>
      </c>
      <c r="V57" s="17">
        <f>IFERROR(VLOOKUP(U57,Table1[],3,FALSE),0)</f>
        <v>2.0833333333333333E-3</v>
      </c>
      <c r="W57" s="1">
        <f t="shared" si="3"/>
        <v>0.10115740740740752</v>
      </c>
      <c r="X57" s="2">
        <f>IFERROR(VLOOKUP(W57,Table2[],2,TRUE),0)</f>
        <v>3</v>
      </c>
    </row>
    <row r="58" spans="20:24" x14ac:dyDescent="0.25">
      <c r="T58">
        <v>55</v>
      </c>
      <c r="U58" t="str">
        <v>TF120V-E2YDN</v>
      </c>
      <c r="V58" s="17">
        <f>IFERROR(VLOOKUP(U58,Table1[],3,FALSE),0)</f>
        <v>2.0833333333333333E-3</v>
      </c>
      <c r="W58" s="1">
        <f t="shared" si="3"/>
        <v>0.10324074074074086</v>
      </c>
      <c r="X58" s="2">
        <f>IFERROR(VLOOKUP(W58,Table2[],2,TRUE),0)</f>
        <v>3</v>
      </c>
    </row>
    <row r="59" spans="20:24" x14ac:dyDescent="0.25">
      <c r="T59">
        <v>56</v>
      </c>
      <c r="U59" t="str">
        <v>TF120V-E2YDN</v>
      </c>
      <c r="V59" s="17">
        <f>IFERROR(VLOOKUP(U59,Table1[],3,FALSE),0)</f>
        <v>2.0833333333333333E-3</v>
      </c>
      <c r="W59" s="1">
        <f t="shared" si="3"/>
        <v>0.10532407407407419</v>
      </c>
      <c r="X59" s="2">
        <f>IFERROR(VLOOKUP(W59,Table2[],2,TRUE),0)</f>
        <v>3</v>
      </c>
    </row>
    <row r="60" spans="20:24" x14ac:dyDescent="0.25">
      <c r="T60">
        <v>57</v>
      </c>
      <c r="U60" t="str">
        <v>TF120V-E2YDN</v>
      </c>
      <c r="V60" s="17">
        <f>IFERROR(VLOOKUP(U60,Table1[],3,FALSE),0)</f>
        <v>2.0833333333333333E-3</v>
      </c>
      <c r="W60" s="1">
        <f t="shared" si="3"/>
        <v>0.10740740740740753</v>
      </c>
      <c r="X60" s="2">
        <f>IFERROR(VLOOKUP(W60,Table2[],2,TRUE),0)</f>
        <v>3</v>
      </c>
    </row>
    <row r="61" spans="20:24" x14ac:dyDescent="0.25">
      <c r="T61">
        <v>58</v>
      </c>
      <c r="U61" t="str">
        <v>TF120V-E2YDN</v>
      </c>
      <c r="V61" s="17">
        <f>IFERROR(VLOOKUP(U61,Table1[],3,FALSE),0)</f>
        <v>2.0833333333333333E-3</v>
      </c>
      <c r="W61" s="1">
        <f t="shared" si="3"/>
        <v>0.10949074074074087</v>
      </c>
      <c r="X61" s="2">
        <f>IFERROR(VLOOKUP(W61,Table2[],2,TRUE),0)</f>
        <v>3</v>
      </c>
    </row>
    <row r="62" spans="20:24" x14ac:dyDescent="0.25">
      <c r="T62">
        <v>59</v>
      </c>
      <c r="U62" t="str">
        <v>TF120V-E2YDN</v>
      </c>
      <c r="V62" s="17">
        <f>IFERROR(VLOOKUP(U62,Table1[],3,FALSE),0)</f>
        <v>2.0833333333333333E-3</v>
      </c>
      <c r="W62" s="1">
        <f t="shared" si="3"/>
        <v>0.11157407407407421</v>
      </c>
      <c r="X62" s="2">
        <f>IFERROR(VLOOKUP(W62,Table2[],2,TRUE),0)</f>
        <v>3</v>
      </c>
    </row>
    <row r="63" spans="20:24" x14ac:dyDescent="0.25">
      <c r="T63">
        <v>60</v>
      </c>
      <c r="U63" t="str">
        <v>TF120V-E2YDN</v>
      </c>
      <c r="V63" s="17">
        <f>IFERROR(VLOOKUP(U63,Table1[],3,FALSE),0)</f>
        <v>2.0833333333333333E-3</v>
      </c>
      <c r="W63" s="1">
        <f t="shared" si="3"/>
        <v>0.11365740740740755</v>
      </c>
      <c r="X63" s="2">
        <f>IFERROR(VLOOKUP(W63,Table2[],2,TRUE),0)</f>
        <v>3</v>
      </c>
    </row>
    <row r="64" spans="20:24" x14ac:dyDescent="0.25">
      <c r="T64">
        <v>61</v>
      </c>
      <c r="U64" t="str">
        <v>TF120V-E2YDN</v>
      </c>
      <c r="V64" s="17">
        <f>IFERROR(VLOOKUP(U64,Table1[],3,FALSE),0)</f>
        <v>2.0833333333333333E-3</v>
      </c>
      <c r="W64" s="1">
        <f t="shared" si="3"/>
        <v>0.11574074074074089</v>
      </c>
      <c r="X64" s="2">
        <f>IFERROR(VLOOKUP(W64,Table2[],2,TRUE),0)</f>
        <v>3</v>
      </c>
    </row>
    <row r="65" spans="20:24" x14ac:dyDescent="0.25">
      <c r="T65">
        <v>62</v>
      </c>
      <c r="U65" t="str">
        <v>TF120V-E2YDN</v>
      </c>
      <c r="V65" s="17">
        <f>IFERROR(VLOOKUP(U65,Table1[],3,FALSE),0)</f>
        <v>2.0833333333333333E-3</v>
      </c>
      <c r="W65" s="1">
        <f t="shared" si="3"/>
        <v>0.11782407407407423</v>
      </c>
      <c r="X65" s="2">
        <f>IFERROR(VLOOKUP(W65,Table2[],2,TRUE),0)</f>
        <v>3</v>
      </c>
    </row>
    <row r="66" spans="20:24" x14ac:dyDescent="0.25">
      <c r="T66">
        <v>63</v>
      </c>
      <c r="U66" t="str">
        <v>TF120V-E2YDN</v>
      </c>
      <c r="V66" s="17">
        <f>IFERROR(VLOOKUP(U66,Table1[],3,FALSE),0)</f>
        <v>2.0833333333333333E-3</v>
      </c>
      <c r="W66" s="1">
        <f t="shared" si="3"/>
        <v>0.11990740740740757</v>
      </c>
      <c r="X66" s="2">
        <f>IFERROR(VLOOKUP(W66,Table2[],2,TRUE),0)</f>
        <v>3</v>
      </c>
    </row>
    <row r="67" spans="20:24" x14ac:dyDescent="0.25">
      <c r="T67">
        <v>64</v>
      </c>
      <c r="U67" t="str">
        <v>TF120V-E2YDN</v>
      </c>
      <c r="V67" s="17">
        <f>IFERROR(VLOOKUP(U67,Table1[],3,FALSE),0)</f>
        <v>2.0833333333333333E-3</v>
      </c>
      <c r="W67" s="1">
        <f t="shared" si="3"/>
        <v>0.12199074074074091</v>
      </c>
      <c r="X67" s="2">
        <f>IFERROR(VLOOKUP(W67,Table2[],2,TRUE),0)</f>
        <v>3</v>
      </c>
    </row>
    <row r="68" spans="20:24" x14ac:dyDescent="0.25">
      <c r="T68">
        <v>65</v>
      </c>
      <c r="U68" t="str">
        <v>TF120V-E2YDN</v>
      </c>
      <c r="V68" s="17">
        <f>IFERROR(VLOOKUP(U68,Table1[],3,FALSE),0)</f>
        <v>2.0833333333333333E-3</v>
      </c>
      <c r="W68" s="1">
        <f t="shared" ref="W68:W131" si="5">+V68+W67</f>
        <v>0.12407407407407425</v>
      </c>
      <c r="X68" s="2">
        <f>IFERROR(VLOOKUP(W68,Table2[],2,TRUE),0)</f>
        <v>3</v>
      </c>
    </row>
    <row r="69" spans="20:24" x14ac:dyDescent="0.25">
      <c r="T69">
        <v>66</v>
      </c>
      <c r="U69" t="str">
        <v>TF120V-E2YDN</v>
      </c>
      <c r="V69" s="17">
        <f>IFERROR(VLOOKUP(U69,Table1[],3,FALSE),0)</f>
        <v>2.0833333333333333E-3</v>
      </c>
      <c r="W69" s="1">
        <f t="shared" si="5"/>
        <v>0.12615740740740758</v>
      </c>
      <c r="X69" s="2">
        <f>IFERROR(VLOOKUP(W69,Table2[],2,TRUE),0)</f>
        <v>4</v>
      </c>
    </row>
    <row r="70" spans="20:24" x14ac:dyDescent="0.25">
      <c r="T70">
        <v>67</v>
      </c>
      <c r="U70" t="str">
        <v>TF120V-E2YDN</v>
      </c>
      <c r="V70" s="17">
        <f>IFERROR(VLOOKUP(U70,Table1[],3,FALSE),0)</f>
        <v>2.0833333333333333E-3</v>
      </c>
      <c r="W70" s="1">
        <f t="shared" si="5"/>
        <v>0.12824074074074091</v>
      </c>
      <c r="X70" s="2">
        <f>IFERROR(VLOOKUP(W70,Table2[],2,TRUE),0)</f>
        <v>4</v>
      </c>
    </row>
    <row r="71" spans="20:24" x14ac:dyDescent="0.25">
      <c r="T71">
        <v>68</v>
      </c>
      <c r="U71" t="str">
        <v>TF120V-E2YDN</v>
      </c>
      <c r="V71" s="17">
        <f>IFERROR(VLOOKUP(U71,Table1[],3,FALSE),0)</f>
        <v>2.0833333333333333E-3</v>
      </c>
      <c r="W71" s="1">
        <f t="shared" si="5"/>
        <v>0.13032407407407423</v>
      </c>
      <c r="X71" s="2">
        <f>IFERROR(VLOOKUP(W71,Table2[],2,TRUE),0)</f>
        <v>4</v>
      </c>
    </row>
    <row r="72" spans="20:24" x14ac:dyDescent="0.25">
      <c r="T72">
        <v>69</v>
      </c>
      <c r="U72" t="str">
        <v>TF120V-E2YDN</v>
      </c>
      <c r="V72" s="17">
        <f>IFERROR(VLOOKUP(U72,Table1[],3,FALSE),0)</f>
        <v>2.0833333333333333E-3</v>
      </c>
      <c r="W72" s="1">
        <f t="shared" si="5"/>
        <v>0.13240740740740756</v>
      </c>
      <c r="X72" s="2">
        <f>IFERROR(VLOOKUP(W72,Table2[],2,TRUE),0)</f>
        <v>4</v>
      </c>
    </row>
    <row r="73" spans="20:24" x14ac:dyDescent="0.25">
      <c r="T73">
        <v>70</v>
      </c>
      <c r="U73" t="str">
        <v>TF120V-E2YDN</v>
      </c>
      <c r="V73" s="17">
        <f>IFERROR(VLOOKUP(U73,Table1[],3,FALSE),0)</f>
        <v>2.0833333333333333E-3</v>
      </c>
      <c r="W73" s="1">
        <f t="shared" si="5"/>
        <v>0.13449074074074088</v>
      </c>
      <c r="X73" s="2">
        <f>IFERROR(VLOOKUP(W73,Table2[],2,TRUE),0)</f>
        <v>4</v>
      </c>
    </row>
    <row r="74" spans="20:24" x14ac:dyDescent="0.25">
      <c r="T74">
        <v>71</v>
      </c>
      <c r="U74" t="str">
        <v>TF120V-E2YDN</v>
      </c>
      <c r="V74" s="17">
        <f>IFERROR(VLOOKUP(U74,Table1[],3,FALSE),0)</f>
        <v>2.0833333333333333E-3</v>
      </c>
      <c r="W74" s="1">
        <f t="shared" si="5"/>
        <v>0.13657407407407421</v>
      </c>
      <c r="X74" s="2">
        <f>IFERROR(VLOOKUP(W74,Table2[],2,TRUE),0)</f>
        <v>4</v>
      </c>
    </row>
    <row r="75" spans="20:24" x14ac:dyDescent="0.25">
      <c r="T75">
        <v>72</v>
      </c>
      <c r="U75" t="str">
        <v>TF105MR</v>
      </c>
      <c r="V75" s="17">
        <f>IFERROR(VLOOKUP(U75,Table1[],3,FALSE),0)</f>
        <v>2.0254629629629629E-3</v>
      </c>
      <c r="W75" s="1">
        <f t="shared" si="5"/>
        <v>0.13859953703703717</v>
      </c>
      <c r="X75" s="2">
        <f>IFERROR(VLOOKUP(W75,Table2[],2,TRUE),0)</f>
        <v>4</v>
      </c>
    </row>
    <row r="76" spans="20:24" x14ac:dyDescent="0.25">
      <c r="T76">
        <v>73</v>
      </c>
      <c r="U76" t="str">
        <v>TF105MR</v>
      </c>
      <c r="V76" s="17">
        <f>IFERROR(VLOOKUP(U76,Table1[],3,FALSE),0)</f>
        <v>2.0254629629629629E-3</v>
      </c>
      <c r="W76" s="1">
        <f t="shared" si="5"/>
        <v>0.14062500000000014</v>
      </c>
      <c r="X76" s="2">
        <f>IFERROR(VLOOKUP(W76,Table2[],2,TRUE),0)</f>
        <v>4</v>
      </c>
    </row>
    <row r="77" spans="20:24" x14ac:dyDescent="0.25">
      <c r="T77">
        <v>74</v>
      </c>
      <c r="U77" t="str">
        <v>TF105MR</v>
      </c>
      <c r="V77" s="17">
        <f>IFERROR(VLOOKUP(U77,Table1[],3,FALSE),0)</f>
        <v>2.0254629629629629E-3</v>
      </c>
      <c r="W77" s="1">
        <f t="shared" si="5"/>
        <v>0.1426504629629631</v>
      </c>
      <c r="X77" s="2">
        <f>IFERROR(VLOOKUP(W77,Table2[],2,TRUE),0)</f>
        <v>4</v>
      </c>
    </row>
    <row r="78" spans="20:24" x14ac:dyDescent="0.25">
      <c r="T78">
        <v>75</v>
      </c>
      <c r="U78" t="str">
        <v>TF105MR</v>
      </c>
      <c r="V78" s="17">
        <f>IFERROR(VLOOKUP(U78,Table1[],3,FALSE),0)</f>
        <v>2.0254629629629629E-3</v>
      </c>
      <c r="W78" s="1">
        <f t="shared" si="5"/>
        <v>0.14467592592592607</v>
      </c>
      <c r="X78" s="2">
        <f>IFERROR(VLOOKUP(W78,Table2[],2,TRUE),0)</f>
        <v>4</v>
      </c>
    </row>
    <row r="79" spans="20:24" x14ac:dyDescent="0.25">
      <c r="T79">
        <v>76</v>
      </c>
      <c r="U79" t="str">
        <v>TF105MR</v>
      </c>
      <c r="V79" s="17">
        <f>IFERROR(VLOOKUP(U79,Table1[],3,FALSE),0)</f>
        <v>2.0254629629629629E-3</v>
      </c>
      <c r="W79" s="1">
        <f t="shared" si="5"/>
        <v>0.14670138888888903</v>
      </c>
      <c r="X79" s="2">
        <f>IFERROR(VLOOKUP(W79,Table2[],2,TRUE),0)</f>
        <v>4</v>
      </c>
    </row>
    <row r="80" spans="20:24" x14ac:dyDescent="0.25">
      <c r="T80">
        <v>77</v>
      </c>
      <c r="U80" t="str">
        <v>TF105MR</v>
      </c>
      <c r="V80" s="17">
        <f>IFERROR(VLOOKUP(U80,Table1[],3,FALSE),0)</f>
        <v>2.0254629629629629E-3</v>
      </c>
      <c r="W80" s="1">
        <f t="shared" si="5"/>
        <v>0.148726851851852</v>
      </c>
      <c r="X80" s="2">
        <f>IFERROR(VLOOKUP(W80,Table2[],2,TRUE),0)</f>
        <v>4</v>
      </c>
    </row>
    <row r="81" spans="20:24" x14ac:dyDescent="0.25">
      <c r="T81">
        <v>78</v>
      </c>
      <c r="U81" t="str">
        <v>TF105MR</v>
      </c>
      <c r="V81" s="17">
        <f>IFERROR(VLOOKUP(U81,Table1[],3,FALSE),0)</f>
        <v>2.0254629629629629E-3</v>
      </c>
      <c r="W81" s="1">
        <f t="shared" si="5"/>
        <v>0.15075231481481496</v>
      </c>
      <c r="X81" s="2">
        <f>IFERROR(VLOOKUP(W81,Table2[],2,TRUE),0)</f>
        <v>4</v>
      </c>
    </row>
    <row r="82" spans="20:24" x14ac:dyDescent="0.25">
      <c r="T82">
        <v>79</v>
      </c>
      <c r="U82" t="str">
        <v>TF105MR</v>
      </c>
      <c r="V82" s="17">
        <f>IFERROR(VLOOKUP(U82,Table1[],3,FALSE),0)</f>
        <v>2.0254629629629629E-3</v>
      </c>
      <c r="W82" s="1">
        <f t="shared" si="5"/>
        <v>0.15277777777777793</v>
      </c>
      <c r="X82" s="2">
        <f>IFERROR(VLOOKUP(W82,Table2[],2,TRUE),0)</f>
        <v>4</v>
      </c>
    </row>
    <row r="83" spans="20:24" x14ac:dyDescent="0.25">
      <c r="T83">
        <v>80</v>
      </c>
      <c r="U83" t="str">
        <v>TF105MR</v>
      </c>
      <c r="V83" s="17">
        <f>IFERROR(VLOOKUP(U83,Table1[],3,FALSE),0)</f>
        <v>2.0254629629629629E-3</v>
      </c>
      <c r="W83" s="1">
        <f t="shared" si="5"/>
        <v>0.15480324074074089</v>
      </c>
      <c r="X83" s="2">
        <f>IFERROR(VLOOKUP(W83,Table2[],2,TRUE),0)</f>
        <v>4</v>
      </c>
    </row>
    <row r="84" spans="20:24" x14ac:dyDescent="0.25">
      <c r="T84">
        <v>81</v>
      </c>
      <c r="U84" t="str">
        <v>TF105MR</v>
      </c>
      <c r="V84" s="17">
        <f>IFERROR(VLOOKUP(U84,Table1[],3,FALSE),0)</f>
        <v>2.0254629629629629E-3</v>
      </c>
      <c r="W84" s="1">
        <f t="shared" si="5"/>
        <v>0.15682870370370386</v>
      </c>
      <c r="X84" s="2">
        <f>IFERROR(VLOOKUP(W84,Table2[],2,TRUE),0)</f>
        <v>4</v>
      </c>
    </row>
    <row r="85" spans="20:24" x14ac:dyDescent="0.25">
      <c r="T85">
        <v>82</v>
      </c>
      <c r="U85" t="str">
        <v>TF105MR</v>
      </c>
      <c r="V85" s="17">
        <f>IFERROR(VLOOKUP(U85,Table1[],3,FALSE),0)</f>
        <v>2.0254629629629629E-3</v>
      </c>
      <c r="W85" s="1">
        <f t="shared" si="5"/>
        <v>0.15885416666666682</v>
      </c>
      <c r="X85" s="2">
        <f>IFERROR(VLOOKUP(W85,Table2[],2,TRUE),0)</f>
        <v>4</v>
      </c>
    </row>
    <row r="86" spans="20:24" x14ac:dyDescent="0.25">
      <c r="T86">
        <v>83</v>
      </c>
      <c r="U86" t="str">
        <v>TF105MR</v>
      </c>
      <c r="V86" s="17">
        <f>IFERROR(VLOOKUP(U86,Table1[],3,FALSE),0)</f>
        <v>2.0254629629629629E-3</v>
      </c>
      <c r="W86" s="1">
        <f t="shared" si="5"/>
        <v>0.16087962962962979</v>
      </c>
      <c r="X86" s="2">
        <f>IFERROR(VLOOKUP(W86,Table2[],2,TRUE),0)</f>
        <v>4</v>
      </c>
    </row>
    <row r="87" spans="20:24" x14ac:dyDescent="0.25">
      <c r="T87">
        <v>84</v>
      </c>
      <c r="U87" t="str">
        <v>TF105MR</v>
      </c>
      <c r="V87" s="17">
        <f>IFERROR(VLOOKUP(U87,Table1[],3,FALSE),0)</f>
        <v>2.0254629629629629E-3</v>
      </c>
      <c r="W87" s="1">
        <f t="shared" si="5"/>
        <v>0.16290509259259275</v>
      </c>
      <c r="X87" s="2">
        <f>IFERROR(VLOOKUP(W87,Table2[],2,TRUE),0)</f>
        <v>4</v>
      </c>
    </row>
    <row r="88" spans="20:24" x14ac:dyDescent="0.25">
      <c r="T88">
        <v>85</v>
      </c>
      <c r="U88" t="str">
        <v>TF105MR</v>
      </c>
      <c r="V88" s="17">
        <f>IFERROR(VLOOKUP(U88,Table1[],3,FALSE),0)</f>
        <v>2.0254629629629629E-3</v>
      </c>
      <c r="W88" s="1">
        <f t="shared" si="5"/>
        <v>0.16493055555555572</v>
      </c>
      <c r="X88" s="2">
        <f>IFERROR(VLOOKUP(W88,Table2[],2,TRUE),0)</f>
        <v>4</v>
      </c>
    </row>
    <row r="89" spans="20:24" x14ac:dyDescent="0.25">
      <c r="T89">
        <v>86</v>
      </c>
      <c r="U89" t="str">
        <v>TF105MR</v>
      </c>
      <c r="V89" s="17">
        <f>IFERROR(VLOOKUP(U89,Table1[],3,FALSE),0)</f>
        <v>2.0254629629629629E-3</v>
      </c>
      <c r="W89" s="1">
        <f t="shared" si="5"/>
        <v>0.16695601851851868</v>
      </c>
      <c r="X89" s="2">
        <f>IFERROR(VLOOKUP(W89,Table2[],2,TRUE),0)</f>
        <v>4</v>
      </c>
    </row>
    <row r="90" spans="20:24" x14ac:dyDescent="0.25">
      <c r="T90">
        <v>87</v>
      </c>
      <c r="U90" t="str">
        <v>TF105MR</v>
      </c>
      <c r="V90" s="17">
        <f>IFERROR(VLOOKUP(U90,Table1[],3,FALSE),0)</f>
        <v>2.0254629629629629E-3</v>
      </c>
      <c r="W90" s="1">
        <f t="shared" si="5"/>
        <v>0.16898148148148165</v>
      </c>
      <c r="X90" s="2">
        <f>IFERROR(VLOOKUP(W90,Table2[],2,TRUE),0)</f>
        <v>4</v>
      </c>
    </row>
    <row r="91" spans="20:24" x14ac:dyDescent="0.25">
      <c r="T91">
        <v>88</v>
      </c>
      <c r="U91" t="str">
        <v>TF105MR</v>
      </c>
      <c r="V91" s="17">
        <f>IFERROR(VLOOKUP(U91,Table1[],3,FALSE),0)</f>
        <v>2.0254629629629629E-3</v>
      </c>
      <c r="W91" s="1">
        <f t="shared" si="5"/>
        <v>0.17100694444444461</v>
      </c>
      <c r="X91" s="2">
        <f>IFERROR(VLOOKUP(W91,Table2[],2,TRUE),0)</f>
        <v>4</v>
      </c>
    </row>
    <row r="92" spans="20:24" x14ac:dyDescent="0.25">
      <c r="T92">
        <v>89</v>
      </c>
      <c r="U92" t="str">
        <v>TF105MR</v>
      </c>
      <c r="V92" s="17">
        <f>IFERROR(VLOOKUP(U92,Table1[],3,FALSE),0)</f>
        <v>2.0254629629629629E-3</v>
      </c>
      <c r="W92" s="1">
        <f t="shared" si="5"/>
        <v>0.17303240740740758</v>
      </c>
      <c r="X92" s="2">
        <f>IFERROR(VLOOKUP(W92,Table2[],2,TRUE),0)</f>
        <v>4</v>
      </c>
    </row>
    <row r="93" spans="20:24" x14ac:dyDescent="0.25">
      <c r="T93">
        <v>90</v>
      </c>
      <c r="U93" t="str">
        <v>TF105MR</v>
      </c>
      <c r="V93" s="17">
        <f>IFERROR(VLOOKUP(U93,Table1[],3,FALSE),0)</f>
        <v>2.0254629629629629E-3</v>
      </c>
      <c r="W93" s="1">
        <f t="shared" si="5"/>
        <v>0.17505787037037054</v>
      </c>
      <c r="X93" s="2">
        <f>IFERROR(VLOOKUP(W93,Table2[],2,TRUE),0)</f>
        <v>4</v>
      </c>
    </row>
    <row r="94" spans="20:24" x14ac:dyDescent="0.25">
      <c r="T94">
        <v>91</v>
      </c>
      <c r="U94" t="str">
        <v>TF105MR</v>
      </c>
      <c r="V94" s="17">
        <f>IFERROR(VLOOKUP(U94,Table1[],3,FALSE),0)</f>
        <v>2.0254629629629629E-3</v>
      </c>
      <c r="W94" s="1">
        <f t="shared" si="5"/>
        <v>0.17708333333333351</v>
      </c>
      <c r="X94" s="2">
        <f>IFERROR(VLOOKUP(W94,Table2[],2,TRUE),0)</f>
        <v>5</v>
      </c>
    </row>
    <row r="95" spans="20:24" x14ac:dyDescent="0.25">
      <c r="T95">
        <v>92</v>
      </c>
      <c r="U95" t="str">
        <v>TF105MR</v>
      </c>
      <c r="V95" s="17">
        <f>IFERROR(VLOOKUP(U95,Table1[],3,FALSE),0)</f>
        <v>2.0254629629629629E-3</v>
      </c>
      <c r="W95" s="1">
        <f t="shared" si="5"/>
        <v>0.17910879629629647</v>
      </c>
      <c r="X95" s="2">
        <f>IFERROR(VLOOKUP(W95,Table2[],2,TRUE),0)</f>
        <v>5</v>
      </c>
    </row>
    <row r="96" spans="20:24" x14ac:dyDescent="0.25">
      <c r="T96">
        <v>93</v>
      </c>
      <c r="U96" t="str">
        <v>TF105MR</v>
      </c>
      <c r="V96" s="17">
        <f>IFERROR(VLOOKUP(U96,Table1[],3,FALSE),0)</f>
        <v>2.0254629629629629E-3</v>
      </c>
      <c r="W96" s="1">
        <f t="shared" si="5"/>
        <v>0.18113425925925944</v>
      </c>
      <c r="X96" s="2">
        <f>IFERROR(VLOOKUP(W96,Table2[],2,TRUE),0)</f>
        <v>5</v>
      </c>
    </row>
    <row r="97" spans="20:24" x14ac:dyDescent="0.25">
      <c r="T97">
        <v>94</v>
      </c>
      <c r="U97" t="str">
        <v>TF70L-IS</v>
      </c>
      <c r="V97" s="17">
        <f>IFERROR(VLOOKUP(U97,Table1[],3,FALSE),0)</f>
        <v>1.7824074074074075E-3</v>
      </c>
      <c r="W97" s="1">
        <f t="shared" si="5"/>
        <v>0.18291666666666684</v>
      </c>
      <c r="X97" s="2">
        <f>IFERROR(VLOOKUP(W97,Table2[],2,TRUE),0)</f>
        <v>5</v>
      </c>
    </row>
    <row r="98" spans="20:24" x14ac:dyDescent="0.25">
      <c r="T98">
        <v>95</v>
      </c>
      <c r="U98" t="str">
        <v>TF70L-IS</v>
      </c>
      <c r="V98" s="17">
        <f>IFERROR(VLOOKUP(U98,Table1[],3,FALSE),0)</f>
        <v>1.7824074074074075E-3</v>
      </c>
      <c r="W98" s="1">
        <f t="shared" si="5"/>
        <v>0.18469907407407424</v>
      </c>
      <c r="X98" s="2">
        <f>IFERROR(VLOOKUP(W98,Table2[],2,TRUE),0)</f>
        <v>5</v>
      </c>
    </row>
    <row r="99" spans="20:24" x14ac:dyDescent="0.25">
      <c r="T99">
        <v>96</v>
      </c>
      <c r="U99" t="str">
        <v>TF70L-IS</v>
      </c>
      <c r="V99" s="17">
        <f>IFERROR(VLOOKUP(U99,Table1[],3,FALSE),0)</f>
        <v>1.7824074074074075E-3</v>
      </c>
      <c r="W99" s="1">
        <f t="shared" si="5"/>
        <v>0.18648148148148164</v>
      </c>
      <c r="X99" s="2">
        <f>IFERROR(VLOOKUP(W99,Table2[],2,TRUE),0)</f>
        <v>5</v>
      </c>
    </row>
    <row r="100" spans="20:24" x14ac:dyDescent="0.25">
      <c r="T100">
        <v>97</v>
      </c>
      <c r="U100" t="str">
        <v>TF70L-IS</v>
      </c>
      <c r="V100" s="17">
        <f>IFERROR(VLOOKUP(U100,Table1[],3,FALSE),0)</f>
        <v>1.7824074074074075E-3</v>
      </c>
      <c r="W100" s="1">
        <f t="shared" si="5"/>
        <v>0.18826388888888904</v>
      </c>
      <c r="X100" s="2">
        <f>IFERROR(VLOOKUP(W100,Table2[],2,TRUE),0)</f>
        <v>5</v>
      </c>
    </row>
    <row r="101" spans="20:24" x14ac:dyDescent="0.25">
      <c r="T101">
        <v>98</v>
      </c>
      <c r="U101" t="str">
        <v>TF70L-IS</v>
      </c>
      <c r="V101" s="17">
        <f>IFERROR(VLOOKUP(U101,Table1[],3,FALSE),0)</f>
        <v>1.7824074074074075E-3</v>
      </c>
      <c r="W101" s="1">
        <f t="shared" si="5"/>
        <v>0.19004629629629644</v>
      </c>
      <c r="X101" s="2">
        <f>IFERROR(VLOOKUP(W101,Table2[],2,TRUE),0)</f>
        <v>5</v>
      </c>
    </row>
    <row r="102" spans="20:24" x14ac:dyDescent="0.25">
      <c r="T102">
        <v>99</v>
      </c>
      <c r="U102" t="str">
        <v>TF70L-IS</v>
      </c>
      <c r="V102" s="17">
        <f>IFERROR(VLOOKUP(U102,Table1[],3,FALSE),0)</f>
        <v>1.7824074074074075E-3</v>
      </c>
      <c r="W102" s="1">
        <f t="shared" si="5"/>
        <v>0.19182870370370383</v>
      </c>
      <c r="X102" s="2">
        <f>IFERROR(VLOOKUP(W102,Table2[],2,TRUE),0)</f>
        <v>5</v>
      </c>
    </row>
    <row r="103" spans="20:24" x14ac:dyDescent="0.25">
      <c r="T103">
        <v>100</v>
      </c>
      <c r="U103" t="str">
        <v>TF70L-IS</v>
      </c>
      <c r="V103" s="17">
        <f>IFERROR(VLOOKUP(U103,Table1[],3,FALSE),0)</f>
        <v>1.7824074074074075E-3</v>
      </c>
      <c r="W103" s="1">
        <f t="shared" si="5"/>
        <v>0.19361111111111123</v>
      </c>
      <c r="X103" s="2">
        <f>IFERROR(VLOOKUP(W103,Table2[],2,TRUE),0)</f>
        <v>5</v>
      </c>
    </row>
    <row r="104" spans="20:24" x14ac:dyDescent="0.25">
      <c r="T104">
        <v>101</v>
      </c>
      <c r="U104" t="str">
        <v>TF70L-IS</v>
      </c>
      <c r="V104" s="17">
        <f>IFERROR(VLOOKUP(U104,Table1[],3,FALSE),0)</f>
        <v>1.7824074074074075E-3</v>
      </c>
      <c r="W104" s="1">
        <f t="shared" si="5"/>
        <v>0.19539351851851863</v>
      </c>
      <c r="X104" s="2">
        <f>IFERROR(VLOOKUP(W104,Table2[],2,TRUE),0)</f>
        <v>5</v>
      </c>
    </row>
    <row r="105" spans="20:24" x14ac:dyDescent="0.25">
      <c r="T105">
        <v>102</v>
      </c>
      <c r="U105" t="str">
        <v>TF70L-IS</v>
      </c>
      <c r="V105" s="17">
        <f>IFERROR(VLOOKUP(U105,Table1[],3,FALSE),0)</f>
        <v>1.7824074074074075E-3</v>
      </c>
      <c r="W105" s="1">
        <f t="shared" si="5"/>
        <v>0.19717592592592603</v>
      </c>
      <c r="X105" s="2">
        <f>IFERROR(VLOOKUP(W105,Table2[],2,TRUE),0)</f>
        <v>5</v>
      </c>
    </row>
    <row r="106" spans="20:24" x14ac:dyDescent="0.25">
      <c r="T106">
        <v>103</v>
      </c>
      <c r="U106" t="str">
        <v>TF70L-IS</v>
      </c>
      <c r="V106" s="17">
        <f>IFERROR(VLOOKUP(U106,Table1[],3,FALSE),0)</f>
        <v>1.7824074074074075E-3</v>
      </c>
      <c r="W106" s="1">
        <f t="shared" si="5"/>
        <v>0.19895833333333343</v>
      </c>
      <c r="X106" s="2">
        <f>IFERROR(VLOOKUP(W106,Table2[],2,TRUE),0)</f>
        <v>5</v>
      </c>
    </row>
    <row r="107" spans="20:24" x14ac:dyDescent="0.25">
      <c r="T107">
        <v>104</v>
      </c>
      <c r="U107" t="str">
        <v>TF70L-IS</v>
      </c>
      <c r="V107" s="17">
        <f>IFERROR(VLOOKUP(U107,Table1[],3,FALSE),0)</f>
        <v>1.7824074074074075E-3</v>
      </c>
      <c r="W107" s="1">
        <f t="shared" si="5"/>
        <v>0.20074074074074083</v>
      </c>
      <c r="X107" s="2">
        <f>IFERROR(VLOOKUP(W107,Table2[],2,TRUE),0)</f>
        <v>5</v>
      </c>
    </row>
    <row r="108" spans="20:24" x14ac:dyDescent="0.25">
      <c r="T108">
        <v>105</v>
      </c>
      <c r="U108" t="str">
        <v>TF70L-IS</v>
      </c>
      <c r="V108" s="17">
        <f>IFERROR(VLOOKUP(U108,Table1[],3,FALSE),0)</f>
        <v>1.7824074074074075E-3</v>
      </c>
      <c r="W108" s="1">
        <f t="shared" si="5"/>
        <v>0.20252314814814823</v>
      </c>
      <c r="X108" s="2">
        <f>IFERROR(VLOOKUP(W108,Table2[],2,TRUE),0)</f>
        <v>5</v>
      </c>
    </row>
    <row r="109" spans="20:24" x14ac:dyDescent="0.25">
      <c r="T109">
        <v>106</v>
      </c>
      <c r="U109" t="str">
        <v>TF70L-IS</v>
      </c>
      <c r="V109" s="17">
        <f>IFERROR(VLOOKUP(U109,Table1[],3,FALSE),0)</f>
        <v>1.7824074074074075E-3</v>
      </c>
      <c r="W109" s="1">
        <f t="shared" si="5"/>
        <v>0.20430555555555563</v>
      </c>
      <c r="X109" s="2">
        <f>IFERROR(VLOOKUP(W109,Table2[],2,TRUE),0)</f>
        <v>5</v>
      </c>
    </row>
    <row r="110" spans="20:24" x14ac:dyDescent="0.25">
      <c r="T110">
        <v>107</v>
      </c>
      <c r="U110" t="str">
        <v>TF70L-IS</v>
      </c>
      <c r="V110" s="17">
        <f>IFERROR(VLOOKUP(U110,Table1[],3,FALSE),0)</f>
        <v>1.7824074074074075E-3</v>
      </c>
      <c r="W110" s="1">
        <f t="shared" si="5"/>
        <v>0.20608796296296303</v>
      </c>
      <c r="X110" s="2">
        <f>IFERROR(VLOOKUP(W110,Table2[],2,TRUE),0)</f>
        <v>5</v>
      </c>
    </row>
    <row r="111" spans="20:24" x14ac:dyDescent="0.25">
      <c r="T111">
        <v>108</v>
      </c>
      <c r="U111" t="str">
        <v>TF70L-IS</v>
      </c>
      <c r="V111" s="17">
        <f>IFERROR(VLOOKUP(U111,Table1[],3,FALSE),0)</f>
        <v>1.7824074074074075E-3</v>
      </c>
      <c r="W111" s="1">
        <f t="shared" si="5"/>
        <v>0.20787037037037043</v>
      </c>
      <c r="X111" s="2">
        <f>IFERROR(VLOOKUP(W111,Table2[],2,TRUE),0)</f>
        <v>5</v>
      </c>
    </row>
    <row r="112" spans="20:24" x14ac:dyDescent="0.25">
      <c r="T112">
        <v>109</v>
      </c>
      <c r="U112" t="str">
        <v>TF70L-IS</v>
      </c>
      <c r="V112" s="17">
        <f>IFERROR(VLOOKUP(U112,Table1[],3,FALSE),0)</f>
        <v>1.7824074074074075E-3</v>
      </c>
      <c r="W112" s="1">
        <f t="shared" si="5"/>
        <v>0.20965277777777783</v>
      </c>
      <c r="X112" s="2">
        <f>IFERROR(VLOOKUP(W112,Table2[],2,TRUE),0)</f>
        <v>5</v>
      </c>
    </row>
    <row r="113" spans="20:24" x14ac:dyDescent="0.25">
      <c r="T113">
        <v>110</v>
      </c>
      <c r="U113" t="str">
        <v>TF70L-IS</v>
      </c>
      <c r="V113" s="17">
        <f>IFERROR(VLOOKUP(U113,Table1[],3,FALSE),0)</f>
        <v>1.7824074074074075E-3</v>
      </c>
      <c r="W113" s="1">
        <f t="shared" si="5"/>
        <v>0.21143518518518523</v>
      </c>
      <c r="X113" s="2">
        <f>IFERROR(VLOOKUP(W113,Table2[],2,TRUE),0)</f>
        <v>5</v>
      </c>
    </row>
    <row r="114" spans="20:24" x14ac:dyDescent="0.25">
      <c r="T114">
        <v>111</v>
      </c>
      <c r="U114" t="str">
        <v>TF70L-IS</v>
      </c>
      <c r="V114" s="17">
        <f>IFERROR(VLOOKUP(U114,Table1[],3,FALSE),0)</f>
        <v>1.7824074074074075E-3</v>
      </c>
      <c r="W114" s="1">
        <f t="shared" si="5"/>
        <v>0.21321759259259263</v>
      </c>
      <c r="X114" s="2">
        <f>IFERROR(VLOOKUP(W114,Table2[],2,TRUE),0)</f>
        <v>5</v>
      </c>
    </row>
    <row r="115" spans="20:24" x14ac:dyDescent="0.25">
      <c r="T115">
        <v>112</v>
      </c>
      <c r="U115" t="str">
        <v>TF70L-IS</v>
      </c>
      <c r="V115" s="17">
        <f>IFERROR(VLOOKUP(U115,Table1[],3,FALSE),0)</f>
        <v>1.7824074074074075E-3</v>
      </c>
      <c r="W115" s="1">
        <f t="shared" si="5"/>
        <v>0.21500000000000002</v>
      </c>
      <c r="X115" s="2">
        <f>IFERROR(VLOOKUP(W115,Table2[],2,TRUE),0)</f>
        <v>5</v>
      </c>
    </row>
    <row r="116" spans="20:24" x14ac:dyDescent="0.25">
      <c r="T116">
        <v>113</v>
      </c>
      <c r="U116" t="str">
        <v>TF70L-IS</v>
      </c>
      <c r="V116" s="17">
        <f>IFERROR(VLOOKUP(U116,Table1[],3,FALSE),0)</f>
        <v>1.7824074074074075E-3</v>
      </c>
      <c r="W116" s="1">
        <f t="shared" si="5"/>
        <v>0.21678240740740742</v>
      </c>
      <c r="X116" s="2">
        <f>IFERROR(VLOOKUP(W116,Table2[],2,TRUE),0)</f>
        <v>5</v>
      </c>
    </row>
    <row r="117" spans="20:24" x14ac:dyDescent="0.25">
      <c r="T117">
        <v>114</v>
      </c>
      <c r="U117" t="str">
        <v>TF70L-IS</v>
      </c>
      <c r="V117" s="17">
        <f>IFERROR(VLOOKUP(U117,Table1[],3,FALSE),0)</f>
        <v>1.7824074074074075E-3</v>
      </c>
      <c r="W117" s="1">
        <f t="shared" si="5"/>
        <v>0.21856481481481482</v>
      </c>
      <c r="X117" s="2">
        <f>IFERROR(VLOOKUP(W117,Table2[],2,TRUE),0)</f>
        <v>5</v>
      </c>
    </row>
    <row r="118" spans="20:24" x14ac:dyDescent="0.25">
      <c r="T118">
        <v>115</v>
      </c>
      <c r="U118" t="str">
        <v>TF70L-IS</v>
      </c>
      <c r="V118" s="17">
        <f>IFERROR(VLOOKUP(U118,Table1[],3,FALSE),0)</f>
        <v>1.7824074074074075E-3</v>
      </c>
      <c r="W118" s="1">
        <f t="shared" si="5"/>
        <v>0.22034722222222222</v>
      </c>
      <c r="X118" s="2">
        <f>IFERROR(VLOOKUP(W118,Table2[],2,TRUE),0)</f>
        <v>6</v>
      </c>
    </row>
    <row r="119" spans="20:24" x14ac:dyDescent="0.25">
      <c r="T119">
        <v>116</v>
      </c>
      <c r="U119" t="str">
        <v>ts230h-v</v>
      </c>
      <c r="V119" s="17">
        <f>IFERROR(VLOOKUP(U119,Table1[],3,FALSE),0)</f>
        <v>3.8888888888888888E-3</v>
      </c>
      <c r="W119" s="1">
        <f t="shared" si="5"/>
        <v>0.22423611111111111</v>
      </c>
      <c r="X119" s="2">
        <f>IFERROR(VLOOKUP(W119,Table2[],2,TRUE),0)</f>
        <v>6</v>
      </c>
    </row>
    <row r="120" spans="20:24" x14ac:dyDescent="0.25">
      <c r="T120">
        <v>117</v>
      </c>
      <c r="U120" t="str">
        <v>ts230h-v</v>
      </c>
      <c r="V120" s="17">
        <f>IFERROR(VLOOKUP(U120,Table1[],3,FALSE),0)</f>
        <v>3.8888888888888888E-3</v>
      </c>
      <c r="W120" s="1">
        <f t="shared" si="5"/>
        <v>0.22812499999999999</v>
      </c>
      <c r="X120" s="2">
        <f>IFERROR(VLOOKUP(W120,Table2[],2,TRUE),0)</f>
        <v>6</v>
      </c>
    </row>
    <row r="121" spans="20:24" x14ac:dyDescent="0.25">
      <c r="T121">
        <v>118</v>
      </c>
      <c r="U121" t="str">
        <v>ts230h-v</v>
      </c>
      <c r="V121" s="17">
        <f>IFERROR(VLOOKUP(U121,Table1[],3,FALSE),0)</f>
        <v>3.8888888888888888E-3</v>
      </c>
      <c r="W121" s="1">
        <f t="shared" si="5"/>
        <v>0.23201388888888888</v>
      </c>
      <c r="X121" s="2">
        <f>IFERROR(VLOOKUP(W121,Table2[],2,TRUE),0)</f>
        <v>6</v>
      </c>
    </row>
    <row r="122" spans="20:24" x14ac:dyDescent="0.25">
      <c r="T122">
        <v>119</v>
      </c>
      <c r="U122" t="str">
        <v>ts230h-v</v>
      </c>
      <c r="V122" s="17">
        <f>IFERROR(VLOOKUP(U122,Table1[],3,FALSE),0)</f>
        <v>3.8888888888888888E-3</v>
      </c>
      <c r="W122" s="1">
        <f t="shared" si="5"/>
        <v>0.23590277777777777</v>
      </c>
      <c r="X122" s="2">
        <f>IFERROR(VLOOKUP(W122,Table2[],2,TRUE),0)</f>
        <v>6</v>
      </c>
    </row>
    <row r="123" spans="20:24" x14ac:dyDescent="0.25">
      <c r="T123">
        <v>120</v>
      </c>
      <c r="U123" t="str">
        <v>ts230h-v</v>
      </c>
      <c r="V123" s="17">
        <f>IFERROR(VLOOKUP(U123,Table1[],3,FALSE),0)</f>
        <v>3.8888888888888888E-3</v>
      </c>
      <c r="W123" s="1">
        <f t="shared" si="5"/>
        <v>0.23979166666666665</v>
      </c>
      <c r="X123" s="2">
        <f>IFERROR(VLOOKUP(W123,Table2[],2,TRUE),0)</f>
        <v>6</v>
      </c>
    </row>
    <row r="124" spans="20:24" x14ac:dyDescent="0.25">
      <c r="T124">
        <v>121</v>
      </c>
      <c r="U124" t="str">
        <v>ts230h-v</v>
      </c>
      <c r="V124" s="17">
        <f>IFERROR(VLOOKUP(U124,Table1[],3,FALSE),0)</f>
        <v>3.8888888888888888E-3</v>
      </c>
      <c r="W124" s="1">
        <f t="shared" si="5"/>
        <v>0.24368055555555554</v>
      </c>
      <c r="X124" s="2">
        <f>IFERROR(VLOOKUP(W124,Table2[],2,TRUE),0)</f>
        <v>6</v>
      </c>
    </row>
    <row r="125" spans="20:24" x14ac:dyDescent="0.25">
      <c r="T125">
        <v>122</v>
      </c>
      <c r="U125" t="str">
        <v>ts230h-v</v>
      </c>
      <c r="V125" s="17">
        <f>IFERROR(VLOOKUP(U125,Table1[],3,FALSE),0)</f>
        <v>3.8888888888888888E-3</v>
      </c>
      <c r="W125" s="1">
        <f t="shared" si="5"/>
        <v>0.24756944444444443</v>
      </c>
      <c r="X125" s="2">
        <f>IFERROR(VLOOKUP(W125,Table2[],2,TRUE),0)</f>
        <v>6</v>
      </c>
    </row>
    <row r="126" spans="20:24" x14ac:dyDescent="0.25">
      <c r="T126">
        <v>123</v>
      </c>
      <c r="U126" t="str">
        <v>ts230h-v</v>
      </c>
      <c r="V126" s="17">
        <f>IFERROR(VLOOKUP(U126,Table1[],3,FALSE),0)</f>
        <v>3.8888888888888888E-3</v>
      </c>
      <c r="W126" s="1">
        <f t="shared" si="5"/>
        <v>0.25145833333333334</v>
      </c>
      <c r="X126" s="2">
        <f>IFERROR(VLOOKUP(W126,Table2[],2,TRUE),0)</f>
        <v>6</v>
      </c>
    </row>
    <row r="127" spans="20:24" x14ac:dyDescent="0.25">
      <c r="T127">
        <v>124</v>
      </c>
      <c r="U127" t="str">
        <v>ts230h-v</v>
      </c>
      <c r="V127" s="17">
        <f>IFERROR(VLOOKUP(U127,Table1[],3,FALSE),0)</f>
        <v>3.8888888888888888E-3</v>
      </c>
      <c r="W127" s="1">
        <f t="shared" si="5"/>
        <v>0.25534722222222223</v>
      </c>
      <c r="X127" s="2">
        <f>IFERROR(VLOOKUP(W127,Table2[],2,TRUE),0)</f>
        <v>6</v>
      </c>
    </row>
    <row r="128" spans="20:24" x14ac:dyDescent="0.25">
      <c r="T128">
        <v>125</v>
      </c>
      <c r="U128" t="str">
        <v>ts230h-v</v>
      </c>
      <c r="V128" s="17">
        <f>IFERROR(VLOOKUP(U128,Table1[],3,FALSE),0)</f>
        <v>3.8888888888888888E-3</v>
      </c>
      <c r="W128" s="1">
        <f t="shared" si="5"/>
        <v>0.25923611111111111</v>
      </c>
      <c r="X128" s="2">
        <f>IFERROR(VLOOKUP(W128,Table2[],2,TRUE),0)</f>
        <v>6</v>
      </c>
    </row>
    <row r="129" spans="20:24" x14ac:dyDescent="0.25">
      <c r="T129">
        <v>126</v>
      </c>
      <c r="U129" t="str">
        <v>ts230h-v</v>
      </c>
      <c r="V129" s="17">
        <f>IFERROR(VLOOKUP(U129,Table1[],3,FALSE),0)</f>
        <v>3.8888888888888888E-3</v>
      </c>
      <c r="W129" s="1">
        <f t="shared" si="5"/>
        <v>0.263125</v>
      </c>
      <c r="X129" s="2">
        <f>IFERROR(VLOOKUP(W129,Table2[],2,TRUE),0)</f>
        <v>7</v>
      </c>
    </row>
    <row r="130" spans="20:24" x14ac:dyDescent="0.25">
      <c r="T130">
        <v>127</v>
      </c>
      <c r="U130" t="str">
        <v>ts230h-v</v>
      </c>
      <c r="V130" s="17">
        <f>IFERROR(VLOOKUP(U130,Table1[],3,FALSE),0)</f>
        <v>3.8888888888888888E-3</v>
      </c>
      <c r="W130" s="1">
        <f t="shared" si="5"/>
        <v>0.26701388888888888</v>
      </c>
      <c r="X130" s="2">
        <f>IFERROR(VLOOKUP(W130,Table2[],2,TRUE),0)</f>
        <v>7</v>
      </c>
    </row>
    <row r="131" spans="20:24" x14ac:dyDescent="0.25">
      <c r="T131">
        <v>128</v>
      </c>
      <c r="U131" t="str">
        <v>ts230h-v</v>
      </c>
      <c r="V131" s="17">
        <f>IFERROR(VLOOKUP(U131,Table1[],3,FALSE),0)</f>
        <v>3.8888888888888888E-3</v>
      </c>
      <c r="W131" s="1">
        <f t="shared" si="5"/>
        <v>0.27090277777777777</v>
      </c>
      <c r="X131" s="2">
        <f>IFERROR(VLOOKUP(W131,Table2[],2,TRUE),0)</f>
        <v>7</v>
      </c>
    </row>
    <row r="132" spans="20:24" x14ac:dyDescent="0.25">
      <c r="T132">
        <v>129</v>
      </c>
      <c r="U132" t="str">
        <v>ts230h-v</v>
      </c>
      <c r="V132" s="17">
        <f>IFERROR(VLOOKUP(U132,Table1[],3,FALSE),0)</f>
        <v>3.8888888888888888E-3</v>
      </c>
      <c r="W132" s="1">
        <f t="shared" ref="W132:W195" si="6">+V132+W131</f>
        <v>0.27479166666666666</v>
      </c>
      <c r="X132" s="2">
        <f>IFERROR(VLOOKUP(W132,Table2[],2,TRUE),0)</f>
        <v>7</v>
      </c>
    </row>
    <row r="133" spans="20:24" x14ac:dyDescent="0.25">
      <c r="T133">
        <v>130</v>
      </c>
      <c r="U133" t="str">
        <v>ts230h-v</v>
      </c>
      <c r="V133" s="17">
        <f>IFERROR(VLOOKUP(U133,Table1[],3,FALSE),0)</f>
        <v>3.8888888888888888E-3</v>
      </c>
      <c r="W133" s="1">
        <f t="shared" si="6"/>
        <v>0.27868055555555554</v>
      </c>
      <c r="X133" s="2">
        <f>IFERROR(VLOOKUP(W133,Table2[],2,TRUE),0)</f>
        <v>7</v>
      </c>
    </row>
    <row r="134" spans="20:24" x14ac:dyDescent="0.25">
      <c r="T134">
        <v>131</v>
      </c>
      <c r="U134" t="str">
        <v>ts230h-v</v>
      </c>
      <c r="V134" s="17">
        <f>IFERROR(VLOOKUP(U134,Table1[],3,FALSE),0)</f>
        <v>3.8888888888888888E-3</v>
      </c>
      <c r="W134" s="1">
        <f t="shared" si="6"/>
        <v>0.28256944444444443</v>
      </c>
      <c r="X134" s="2">
        <f>IFERROR(VLOOKUP(W134,Table2[],2,TRUE),0)</f>
        <v>7</v>
      </c>
    </row>
    <row r="135" spans="20:24" x14ac:dyDescent="0.25">
      <c r="T135">
        <v>132</v>
      </c>
      <c r="U135" t="str">
        <v>ts230h-v</v>
      </c>
      <c r="V135" s="17">
        <f>IFERROR(VLOOKUP(U135,Table1[],3,FALSE),0)</f>
        <v>3.8888888888888888E-3</v>
      </c>
      <c r="W135" s="1">
        <f t="shared" si="6"/>
        <v>0.28645833333333331</v>
      </c>
      <c r="X135" s="2">
        <f>IFERROR(VLOOKUP(W135,Table2[],2,TRUE),0)</f>
        <v>7</v>
      </c>
    </row>
    <row r="136" spans="20:24" x14ac:dyDescent="0.25">
      <c r="T136">
        <v>133</v>
      </c>
      <c r="U136" t="str">
        <v>ts230h-v</v>
      </c>
      <c r="V136" s="17">
        <f>IFERROR(VLOOKUP(U136,Table1[],3,FALSE),0)</f>
        <v>3.8888888888888888E-3</v>
      </c>
      <c r="W136" s="1">
        <f t="shared" si="6"/>
        <v>0.2903472222222222</v>
      </c>
      <c r="X136" s="2">
        <f>IFERROR(VLOOKUP(W136,Table2[],2,TRUE),0)</f>
        <v>7</v>
      </c>
    </row>
    <row r="137" spans="20:24" x14ac:dyDescent="0.25">
      <c r="T137">
        <v>134</v>
      </c>
      <c r="U137" t="str">
        <v>ts230h-v</v>
      </c>
      <c r="V137" s="17">
        <f>IFERROR(VLOOKUP(U137,Table1[],3,FALSE),0)</f>
        <v>3.8888888888888888E-3</v>
      </c>
      <c r="W137" s="1">
        <f t="shared" si="6"/>
        <v>0.29423611111111109</v>
      </c>
      <c r="X137" s="2">
        <f>IFERROR(VLOOKUP(W137,Table2[],2,TRUE),0)</f>
        <v>7</v>
      </c>
    </row>
    <row r="138" spans="20:24" x14ac:dyDescent="0.25">
      <c r="T138">
        <v>135</v>
      </c>
      <c r="U138" t="str">
        <v>ts230h-v</v>
      </c>
      <c r="V138" s="17">
        <f>IFERROR(VLOOKUP(U138,Table1[],3,FALSE),0)</f>
        <v>3.8888888888888888E-3</v>
      </c>
      <c r="W138" s="1">
        <f t="shared" si="6"/>
        <v>0.29812499999999997</v>
      </c>
      <c r="X138" s="2">
        <f>IFERROR(VLOOKUP(W138,Table2[],2,TRUE),0)</f>
        <v>7</v>
      </c>
    </row>
    <row r="139" spans="20:24" x14ac:dyDescent="0.25">
      <c r="T139">
        <v>136</v>
      </c>
      <c r="U139" t="str">
        <v>ts230h-v</v>
      </c>
      <c r="V139" s="17">
        <f>IFERROR(VLOOKUP(U139,Table1[],3,FALSE),0)</f>
        <v>3.8888888888888888E-3</v>
      </c>
      <c r="W139" s="1">
        <f t="shared" si="6"/>
        <v>0.30201388888888886</v>
      </c>
      <c r="X139" s="2">
        <f>IFERROR(VLOOKUP(W139,Table2[],2,TRUE),0)</f>
        <v>7</v>
      </c>
    </row>
    <row r="140" spans="20:24" x14ac:dyDescent="0.25">
      <c r="T140">
        <v>137</v>
      </c>
      <c r="U140" t="str">
        <v>ts230h-v</v>
      </c>
      <c r="V140" s="17">
        <f>IFERROR(VLOOKUP(U140,Table1[],3,FALSE),0)</f>
        <v>3.8888888888888888E-3</v>
      </c>
      <c r="W140" s="1">
        <f t="shared" si="6"/>
        <v>0.30590277777777775</v>
      </c>
      <c r="X140" s="2">
        <f>IFERROR(VLOOKUP(W140,Table2[],2,TRUE),0)</f>
        <v>8</v>
      </c>
    </row>
    <row r="141" spans="20:24" x14ac:dyDescent="0.25">
      <c r="T141">
        <v>138</v>
      </c>
      <c r="U141" t="str">
        <v>tf155h</v>
      </c>
      <c r="V141" s="17">
        <f>IFERROR(VLOOKUP(U141,Table1[],3,FALSE),0)</f>
        <v>2.1990740740740742E-3</v>
      </c>
      <c r="W141" s="1">
        <f t="shared" si="6"/>
        <v>0.30810185185185179</v>
      </c>
      <c r="X141" s="2">
        <f>IFERROR(VLOOKUP(W141,Table2[],2,TRUE),0)</f>
        <v>8</v>
      </c>
    </row>
    <row r="142" spans="20:24" x14ac:dyDescent="0.25">
      <c r="T142">
        <v>139</v>
      </c>
      <c r="U142" t="str">
        <v>tf155h</v>
      </c>
      <c r="V142" s="17">
        <f>IFERROR(VLOOKUP(U142,Table1[],3,FALSE),0)</f>
        <v>2.1990740740740742E-3</v>
      </c>
      <c r="W142" s="1">
        <f t="shared" si="6"/>
        <v>0.31030092592592584</v>
      </c>
      <c r="X142" s="2">
        <f>IFERROR(VLOOKUP(W142,Table2[],2,TRUE),0)</f>
        <v>8</v>
      </c>
    </row>
    <row r="143" spans="20:24" x14ac:dyDescent="0.25">
      <c r="T143">
        <v>140</v>
      </c>
      <c r="U143" t="str">
        <v>tf155h</v>
      </c>
      <c r="V143" s="17">
        <f>IFERROR(VLOOKUP(U143,Table1[],3,FALSE),0)</f>
        <v>2.1990740740740742E-3</v>
      </c>
      <c r="W143" s="1">
        <f t="shared" si="6"/>
        <v>0.31249999999999989</v>
      </c>
      <c r="X143" s="2">
        <f>IFERROR(VLOOKUP(W143,Table2[],2,TRUE),0)</f>
        <v>8</v>
      </c>
    </row>
    <row r="144" spans="20:24" x14ac:dyDescent="0.25">
      <c r="T144">
        <v>141</v>
      </c>
      <c r="U144" t="str">
        <v>tf155h</v>
      </c>
      <c r="V144" s="17">
        <f>IFERROR(VLOOKUP(U144,Table1[],3,FALSE),0)</f>
        <v>2.1990740740740742E-3</v>
      </c>
      <c r="W144" s="1">
        <f t="shared" si="6"/>
        <v>0.31469907407407394</v>
      </c>
      <c r="X144" s="2">
        <f>IFERROR(VLOOKUP(W144,Table2[],2,TRUE),0)</f>
        <v>8</v>
      </c>
    </row>
    <row r="145" spans="20:24" x14ac:dyDescent="0.25">
      <c r="T145">
        <v>142</v>
      </c>
      <c r="U145" t="str">
        <v>tf155h</v>
      </c>
      <c r="V145" s="17">
        <f>IFERROR(VLOOKUP(U145,Table1[],3,FALSE),0)</f>
        <v>2.1990740740740742E-3</v>
      </c>
      <c r="W145" s="1">
        <f t="shared" si="6"/>
        <v>0.31689814814814798</v>
      </c>
      <c r="X145" s="2">
        <f>IFERROR(VLOOKUP(W145,Table2[],2,TRUE),0)</f>
        <v>8</v>
      </c>
    </row>
    <row r="146" spans="20:24" x14ac:dyDescent="0.25">
      <c r="T146">
        <v>143</v>
      </c>
      <c r="U146" t="str">
        <v>tf155h</v>
      </c>
      <c r="V146" s="17">
        <f>IFERROR(VLOOKUP(U146,Table1[],3,FALSE),0)</f>
        <v>2.1990740740740742E-3</v>
      </c>
      <c r="W146" s="1">
        <f t="shared" si="6"/>
        <v>0.31909722222222203</v>
      </c>
      <c r="X146" s="2">
        <f>IFERROR(VLOOKUP(W146,Table2[],2,TRUE),0)</f>
        <v>8</v>
      </c>
    </row>
    <row r="147" spans="20:24" x14ac:dyDescent="0.25">
      <c r="T147">
        <v>144</v>
      </c>
      <c r="U147" t="str">
        <v>tf155h</v>
      </c>
      <c r="V147" s="17">
        <f>IFERROR(VLOOKUP(U147,Table1[],3,FALSE),0)</f>
        <v>2.1990740740740742E-3</v>
      </c>
      <c r="W147" s="1">
        <f t="shared" si="6"/>
        <v>0.32129629629629608</v>
      </c>
      <c r="X147" s="2">
        <f>IFERROR(VLOOKUP(W147,Table2[],2,TRUE),0)</f>
        <v>8</v>
      </c>
    </row>
    <row r="148" spans="20:24" x14ac:dyDescent="0.25">
      <c r="T148">
        <v>145</v>
      </c>
      <c r="U148" t="str">
        <v>tf155h</v>
      </c>
      <c r="V148" s="17">
        <f>IFERROR(VLOOKUP(U148,Table1[],3,FALSE),0)</f>
        <v>2.1990740740740742E-3</v>
      </c>
      <c r="W148" s="1">
        <f t="shared" si="6"/>
        <v>0.32349537037037013</v>
      </c>
      <c r="X148" s="2">
        <f>IFERROR(VLOOKUP(W148,Table2[],2,TRUE),0)</f>
        <v>8</v>
      </c>
    </row>
    <row r="149" spans="20:24" x14ac:dyDescent="0.25">
      <c r="T149">
        <v>146</v>
      </c>
      <c r="U149" t="str">
        <v>tf155h</v>
      </c>
      <c r="V149" s="17">
        <f>IFERROR(VLOOKUP(U149,Table1[],3,FALSE),0)</f>
        <v>2.1990740740740742E-3</v>
      </c>
      <c r="W149" s="1">
        <f t="shared" si="6"/>
        <v>0.32569444444444418</v>
      </c>
      <c r="X149" s="2">
        <f>IFERROR(VLOOKUP(W149,Table2[],2,TRUE),0)</f>
        <v>8</v>
      </c>
    </row>
    <row r="150" spans="20:24" x14ac:dyDescent="0.25">
      <c r="T150">
        <v>147</v>
      </c>
      <c r="U150" t="str">
        <v>tf155h</v>
      </c>
      <c r="V150" s="17">
        <f>IFERROR(VLOOKUP(U150,Table1[],3,FALSE),0)</f>
        <v>2.1990740740740742E-3</v>
      </c>
      <c r="W150" s="1">
        <f t="shared" si="6"/>
        <v>0.32789351851851822</v>
      </c>
      <c r="X150" s="2">
        <f>IFERROR(VLOOKUP(W150,Table2[],2,TRUE),0)</f>
        <v>8</v>
      </c>
    </row>
    <row r="151" spans="20:24" x14ac:dyDescent="0.25">
      <c r="T151">
        <v>148</v>
      </c>
      <c r="U151" t="str">
        <v>tf155h</v>
      </c>
      <c r="V151" s="17">
        <f>IFERROR(VLOOKUP(U151,Table1[],3,FALSE),0)</f>
        <v>2.1990740740740742E-3</v>
      </c>
      <c r="W151" s="1">
        <f t="shared" si="6"/>
        <v>0.33009259259259227</v>
      </c>
      <c r="X151" s="2">
        <f>IFERROR(VLOOKUP(W151,Table2[],2,TRUE),0)</f>
        <v>8</v>
      </c>
    </row>
    <row r="152" spans="20:24" x14ac:dyDescent="0.25">
      <c r="T152">
        <v>149</v>
      </c>
      <c r="U152" t="str">
        <v>tf155h</v>
      </c>
      <c r="V152" s="17">
        <f>IFERROR(VLOOKUP(U152,Table1[],3,FALSE),0)</f>
        <v>2.1990740740740742E-3</v>
      </c>
      <c r="W152" s="1">
        <f t="shared" si="6"/>
        <v>0.33229166666666632</v>
      </c>
      <c r="X152" s="2">
        <f>IFERROR(VLOOKUP(W152,Table2[],2,TRUE),0)</f>
        <v>8</v>
      </c>
    </row>
    <row r="153" spans="20:24" x14ac:dyDescent="0.25">
      <c r="T153">
        <v>150</v>
      </c>
      <c r="U153" t="str">
        <v>tf155h</v>
      </c>
      <c r="V153" s="17">
        <f>IFERROR(VLOOKUP(U153,Table1[],3,FALSE),0)</f>
        <v>2.1990740740740742E-3</v>
      </c>
      <c r="W153" s="1">
        <f t="shared" si="6"/>
        <v>0.33449074074074037</v>
      </c>
      <c r="X153" s="2">
        <f>IFERROR(VLOOKUP(W153,Table2[],2,TRUE),0)</f>
        <v>8</v>
      </c>
    </row>
    <row r="154" spans="20:24" x14ac:dyDescent="0.25">
      <c r="T154">
        <v>151</v>
      </c>
      <c r="U154" t="str">
        <v>tf155h</v>
      </c>
      <c r="V154" s="17">
        <f>IFERROR(VLOOKUP(U154,Table1[],3,FALSE),0)</f>
        <v>2.1990740740740742E-3</v>
      </c>
      <c r="W154" s="1">
        <f t="shared" si="6"/>
        <v>0.33668981481481441</v>
      </c>
      <c r="X154" s="2">
        <f>IFERROR(VLOOKUP(W154,Table2[],2,TRUE),0)</f>
        <v>8</v>
      </c>
    </row>
    <row r="155" spans="20:24" x14ac:dyDescent="0.25">
      <c r="T155">
        <v>152</v>
      </c>
      <c r="U155" t="str">
        <v>tf155h</v>
      </c>
      <c r="V155" s="17">
        <f>IFERROR(VLOOKUP(U155,Table1[],3,FALSE),0)</f>
        <v>2.1990740740740742E-3</v>
      </c>
      <c r="W155" s="1">
        <f t="shared" si="6"/>
        <v>0.33888888888888846</v>
      </c>
      <c r="X155" s="2">
        <f>IFERROR(VLOOKUP(W155,Table2[],2,TRUE),0)</f>
        <v>8</v>
      </c>
    </row>
    <row r="156" spans="20:24" x14ac:dyDescent="0.25">
      <c r="T156">
        <v>153</v>
      </c>
      <c r="U156" t="str">
        <v>tf155h</v>
      </c>
      <c r="V156" s="17">
        <f>IFERROR(VLOOKUP(U156,Table1[],3,FALSE),0)</f>
        <v>2.1990740740740742E-3</v>
      </c>
      <c r="W156" s="1">
        <f t="shared" si="6"/>
        <v>0.34108796296296251</v>
      </c>
      <c r="X156" s="2">
        <f>IFERROR(VLOOKUP(W156,Table2[],2,TRUE),0)</f>
        <v>8</v>
      </c>
    </row>
    <row r="157" spans="20:24" x14ac:dyDescent="0.25">
      <c r="T157">
        <v>154</v>
      </c>
      <c r="U157" t="str">
        <v>tf155h</v>
      </c>
      <c r="V157" s="17">
        <f>IFERROR(VLOOKUP(U157,Table1[],3,FALSE),0)</f>
        <v>2.1990740740740742E-3</v>
      </c>
      <c r="W157" s="1">
        <f t="shared" si="6"/>
        <v>0.34328703703703656</v>
      </c>
      <c r="X157" s="2">
        <f>IFERROR(VLOOKUP(W157,Table2[],2,TRUE),0)</f>
        <v>8</v>
      </c>
    </row>
    <row r="158" spans="20:24" x14ac:dyDescent="0.25">
      <c r="T158">
        <v>155</v>
      </c>
      <c r="U158" t="str">
        <v>tf155h</v>
      </c>
      <c r="V158" s="17">
        <f>IFERROR(VLOOKUP(U158,Table1[],3,FALSE),0)</f>
        <v>2.1990740740740742E-3</v>
      </c>
      <c r="W158" s="1">
        <f t="shared" si="6"/>
        <v>0.34548611111111061</v>
      </c>
      <c r="X158" s="2">
        <f>IFERROR(VLOOKUP(W158,Table2[],2,TRUE),0)</f>
        <v>8</v>
      </c>
    </row>
    <row r="159" spans="20:24" x14ac:dyDescent="0.25">
      <c r="T159">
        <v>156</v>
      </c>
      <c r="U159" t="str">
        <v>tf155h</v>
      </c>
      <c r="V159" s="17">
        <f>IFERROR(VLOOKUP(U159,Table1[],3,FALSE),0)</f>
        <v>2.1990740740740742E-3</v>
      </c>
      <c r="W159" s="1">
        <f t="shared" si="6"/>
        <v>0.34768518518518465</v>
      </c>
      <c r="X159" s="2">
        <f>IFERROR(VLOOKUP(W159,Table2[],2,TRUE),0)</f>
        <v>8</v>
      </c>
    </row>
    <row r="160" spans="20:24" x14ac:dyDescent="0.25">
      <c r="T160">
        <v>157</v>
      </c>
      <c r="U160" t="str">
        <v>tf155h</v>
      </c>
      <c r="V160" s="17">
        <f>IFERROR(VLOOKUP(U160,Table1[],3,FALSE),0)</f>
        <v>2.1990740740740742E-3</v>
      </c>
      <c r="W160" s="1">
        <f t="shared" si="6"/>
        <v>0.3498842592592587</v>
      </c>
      <c r="X160" s="2">
        <f>IFERROR(VLOOKUP(W160,Table2[],2,TRUE),0)</f>
        <v>8</v>
      </c>
    </row>
    <row r="161" spans="20:24" x14ac:dyDescent="0.25">
      <c r="T161">
        <v>158</v>
      </c>
      <c r="U161" t="str">
        <v>tf155h</v>
      </c>
      <c r="V161" s="17">
        <f>IFERROR(VLOOKUP(U161,Table1[],3,FALSE),0)</f>
        <v>2.1990740740740742E-3</v>
      </c>
      <c r="W161" s="1">
        <f t="shared" si="6"/>
        <v>0.35208333333333275</v>
      </c>
      <c r="X161" s="2">
        <f>IFERROR(VLOOKUP(W161,Table2[],2,TRUE),0)</f>
        <v>9</v>
      </c>
    </row>
    <row r="162" spans="20:24" x14ac:dyDescent="0.25">
      <c r="T162">
        <v>159</v>
      </c>
      <c r="U162" t="str">
        <v>tf155h</v>
      </c>
      <c r="V162" s="17">
        <f>IFERROR(VLOOKUP(U162,Table1[],3,FALSE),0)</f>
        <v>2.1990740740740742E-3</v>
      </c>
      <c r="W162" s="1">
        <f t="shared" si="6"/>
        <v>0.3542824074074068</v>
      </c>
      <c r="X162" s="2">
        <f>IFERROR(VLOOKUP(W162,Table2[],2,TRUE),0)</f>
        <v>9</v>
      </c>
    </row>
    <row r="163" spans="20:24" x14ac:dyDescent="0.25">
      <c r="T163">
        <v>160</v>
      </c>
      <c r="U163" t="str">
        <v>tf155h</v>
      </c>
      <c r="V163" s="17">
        <f>IFERROR(VLOOKUP(U163,Table1[],3,FALSE),0)</f>
        <v>2.1990740740740742E-3</v>
      </c>
      <c r="W163" s="1">
        <f t="shared" si="6"/>
        <v>0.35648148148148084</v>
      </c>
      <c r="X163" s="2">
        <f>IFERROR(VLOOKUP(W163,Table2[],2,TRUE),0)</f>
        <v>9</v>
      </c>
    </row>
    <row r="164" spans="20:24" x14ac:dyDescent="0.25">
      <c r="T164">
        <v>161</v>
      </c>
      <c r="U164" t="str">
        <v>tf155h</v>
      </c>
      <c r="V164" s="17">
        <f>IFERROR(VLOOKUP(U164,Table1[],3,FALSE),0)</f>
        <v>2.1990740740740742E-3</v>
      </c>
      <c r="W164" s="1">
        <f t="shared" si="6"/>
        <v>0.35868055555555489</v>
      </c>
      <c r="X164" s="2">
        <f>IFERROR(VLOOKUP(W164,Table2[],2,TRUE),0)</f>
        <v>9</v>
      </c>
    </row>
    <row r="165" spans="20:24" x14ac:dyDescent="0.25">
      <c r="T165">
        <v>162</v>
      </c>
      <c r="U165" t="str">
        <v>tf155h</v>
      </c>
      <c r="V165" s="17">
        <f>IFERROR(VLOOKUP(U165,Table1[],3,FALSE),0)</f>
        <v>2.1990740740740742E-3</v>
      </c>
      <c r="W165" s="1">
        <f t="shared" si="6"/>
        <v>0.36087962962962894</v>
      </c>
      <c r="X165" s="2">
        <f>IFERROR(VLOOKUP(W165,Table2[],2,TRUE),0)</f>
        <v>9</v>
      </c>
    </row>
    <row r="166" spans="20:24" x14ac:dyDescent="0.25">
      <c r="T166">
        <v>163</v>
      </c>
      <c r="U166" t="str">
        <v>tf155h</v>
      </c>
      <c r="V166" s="17">
        <f>IFERROR(VLOOKUP(U166,Table1[],3,FALSE),0)</f>
        <v>2.1990740740740742E-3</v>
      </c>
      <c r="W166" s="1">
        <f t="shared" si="6"/>
        <v>0.36307870370370299</v>
      </c>
      <c r="X166" s="2">
        <f>IFERROR(VLOOKUP(W166,Table2[],2,TRUE),0)</f>
        <v>9</v>
      </c>
    </row>
    <row r="167" spans="20:24" x14ac:dyDescent="0.25">
      <c r="T167">
        <v>164</v>
      </c>
      <c r="U167" t="str">
        <v>tf155h</v>
      </c>
      <c r="V167" s="17">
        <f>IFERROR(VLOOKUP(U167,Table1[],3,FALSE),0)</f>
        <v>2.1990740740740742E-3</v>
      </c>
      <c r="W167" s="1">
        <f t="shared" si="6"/>
        <v>0.36527777777777704</v>
      </c>
      <c r="X167" s="2">
        <f>IFERROR(VLOOKUP(W167,Table2[],2,TRUE),0)</f>
        <v>9</v>
      </c>
    </row>
    <row r="168" spans="20:24" x14ac:dyDescent="0.25">
      <c r="T168">
        <v>165</v>
      </c>
      <c r="U168" t="str">
        <v>tf155h</v>
      </c>
      <c r="V168" s="17">
        <f>IFERROR(VLOOKUP(U168,Table1[],3,FALSE),0)</f>
        <v>2.1990740740740742E-3</v>
      </c>
      <c r="W168" s="1">
        <f t="shared" si="6"/>
        <v>0.36747685185185108</v>
      </c>
      <c r="X168" s="2">
        <f>IFERROR(VLOOKUP(W168,Table2[],2,TRUE),0)</f>
        <v>9</v>
      </c>
    </row>
    <row r="169" spans="20:24" x14ac:dyDescent="0.25">
      <c r="T169">
        <v>166</v>
      </c>
      <c r="U169" t="str">
        <v>tf155h</v>
      </c>
      <c r="V169" s="17">
        <f>IFERROR(VLOOKUP(U169,Table1[],3,FALSE),0)</f>
        <v>2.1990740740740742E-3</v>
      </c>
      <c r="W169" s="1">
        <f t="shared" si="6"/>
        <v>0.36967592592592513</v>
      </c>
      <c r="X169" s="2">
        <f>IFERROR(VLOOKUP(W169,Table2[],2,TRUE),0)</f>
        <v>9</v>
      </c>
    </row>
    <row r="170" spans="20:24" x14ac:dyDescent="0.25">
      <c r="T170">
        <v>167</v>
      </c>
      <c r="U170" t="str">
        <v>tf155h</v>
      </c>
      <c r="V170" s="17">
        <f>IFERROR(VLOOKUP(U170,Table1[],3,FALSE),0)</f>
        <v>2.1990740740740742E-3</v>
      </c>
      <c r="W170" s="1">
        <f t="shared" si="6"/>
        <v>0.37187499999999918</v>
      </c>
      <c r="X170" s="2">
        <f>IFERROR(VLOOKUP(W170,Table2[],2,TRUE),0)</f>
        <v>9</v>
      </c>
    </row>
    <row r="171" spans="20:24" x14ac:dyDescent="0.25">
      <c r="T171">
        <v>168</v>
      </c>
      <c r="U171" t="str">
        <v>tf155h</v>
      </c>
      <c r="V171" s="17">
        <f>IFERROR(VLOOKUP(U171,Table1[],3,FALSE),0)</f>
        <v>2.1990740740740742E-3</v>
      </c>
      <c r="W171" s="1">
        <f t="shared" si="6"/>
        <v>0.37407407407407323</v>
      </c>
      <c r="X171" s="2">
        <f>IFERROR(VLOOKUP(W171,Table2[],2,TRUE),0)</f>
        <v>9</v>
      </c>
    </row>
    <row r="172" spans="20:24" x14ac:dyDescent="0.25">
      <c r="T172">
        <v>169</v>
      </c>
      <c r="U172" t="str">
        <v>tf155h</v>
      </c>
      <c r="V172" s="17">
        <f>IFERROR(VLOOKUP(U172,Table1[],3,FALSE),0)</f>
        <v>2.1990740740740742E-3</v>
      </c>
      <c r="W172" s="1">
        <f t="shared" si="6"/>
        <v>0.37627314814814727</v>
      </c>
      <c r="X172" s="2">
        <f>IFERROR(VLOOKUP(W172,Table2[],2,TRUE),0)</f>
        <v>9</v>
      </c>
    </row>
    <row r="173" spans="20:24" x14ac:dyDescent="0.25">
      <c r="T173">
        <v>170</v>
      </c>
      <c r="U173" t="str">
        <v>tf155h</v>
      </c>
      <c r="V173" s="17">
        <f>IFERROR(VLOOKUP(U173,Table1[],3,FALSE),0)</f>
        <v>2.1990740740740742E-3</v>
      </c>
      <c r="W173" s="1">
        <f t="shared" si="6"/>
        <v>0.37847222222222132</v>
      </c>
      <c r="X173" s="2">
        <f>IFERROR(VLOOKUP(W173,Table2[],2,TRUE),0)</f>
        <v>9</v>
      </c>
    </row>
    <row r="174" spans="20:24" x14ac:dyDescent="0.25">
      <c r="T174">
        <v>171</v>
      </c>
      <c r="U174" t="str">
        <v>tf155h</v>
      </c>
      <c r="V174" s="17">
        <f>IFERROR(VLOOKUP(U174,Table1[],3,FALSE),0)</f>
        <v>2.1990740740740742E-3</v>
      </c>
      <c r="W174" s="1">
        <f t="shared" si="6"/>
        <v>0.38067129629629537</v>
      </c>
      <c r="X174" s="2">
        <f>IFERROR(VLOOKUP(W174,Table2[],2,TRUE),0)</f>
        <v>9</v>
      </c>
    </row>
    <row r="175" spans="20:24" x14ac:dyDescent="0.25">
      <c r="T175">
        <v>172</v>
      </c>
      <c r="U175" t="str">
        <v>tf155h</v>
      </c>
      <c r="V175" s="17">
        <f>IFERROR(VLOOKUP(U175,Table1[],3,FALSE),0)</f>
        <v>2.1990740740740742E-3</v>
      </c>
      <c r="W175" s="1">
        <f t="shared" si="6"/>
        <v>0.38287037037036942</v>
      </c>
      <c r="X175" s="2">
        <f>IFERROR(VLOOKUP(W175,Table2[],2,TRUE),0)</f>
        <v>9</v>
      </c>
    </row>
    <row r="176" spans="20:24" x14ac:dyDescent="0.25">
      <c r="T176">
        <v>173</v>
      </c>
      <c r="U176" t="str">
        <v>tf155h</v>
      </c>
      <c r="V176" s="17">
        <f>IFERROR(VLOOKUP(U176,Table1[],3,FALSE),0)</f>
        <v>2.1990740740740742E-3</v>
      </c>
      <c r="W176" s="1">
        <f t="shared" si="6"/>
        <v>0.38506944444444346</v>
      </c>
      <c r="X176" s="2">
        <f>IFERROR(VLOOKUP(W176,Table2[],2,TRUE),0)</f>
        <v>9</v>
      </c>
    </row>
    <row r="177" spans="20:24" x14ac:dyDescent="0.25">
      <c r="T177">
        <v>174</v>
      </c>
      <c r="U177" t="str">
        <v>tf155h</v>
      </c>
      <c r="V177" s="17">
        <f>IFERROR(VLOOKUP(U177,Table1[],3,FALSE),0)</f>
        <v>2.1990740740740742E-3</v>
      </c>
      <c r="W177" s="1">
        <f t="shared" si="6"/>
        <v>0.38726851851851751</v>
      </c>
      <c r="X177" s="2">
        <f>IFERROR(VLOOKUP(W177,Table2[],2,TRUE),0)</f>
        <v>9</v>
      </c>
    </row>
    <row r="178" spans="20:24" x14ac:dyDescent="0.25">
      <c r="T178">
        <v>175</v>
      </c>
      <c r="U178" t="str">
        <v>tf155h</v>
      </c>
      <c r="V178" s="17">
        <f>IFERROR(VLOOKUP(U178,Table1[],3,FALSE),0)</f>
        <v>2.1990740740740742E-3</v>
      </c>
      <c r="W178" s="1">
        <f t="shared" si="6"/>
        <v>0.38946759259259156</v>
      </c>
      <c r="X178" s="2">
        <f>IFERROR(VLOOKUP(W178,Table2[],2,TRUE),0)</f>
        <v>9</v>
      </c>
    </row>
    <row r="179" spans="20:24" x14ac:dyDescent="0.25">
      <c r="T179">
        <v>176</v>
      </c>
      <c r="U179" t="str">
        <v>tf155h</v>
      </c>
      <c r="V179" s="17">
        <f>IFERROR(VLOOKUP(U179,Table1[],3,FALSE),0)</f>
        <v>2.1990740740740742E-3</v>
      </c>
      <c r="W179" s="1">
        <f t="shared" si="6"/>
        <v>0.39166666666666561</v>
      </c>
      <c r="X179" s="2">
        <f>IFERROR(VLOOKUP(W179,Table2[],2,TRUE),0)</f>
        <v>9</v>
      </c>
    </row>
    <row r="180" spans="20:24" x14ac:dyDescent="0.25">
      <c r="T180">
        <v>177</v>
      </c>
      <c r="U180" t="str">
        <v>tf155h</v>
      </c>
      <c r="V180" s="17">
        <f>IFERROR(VLOOKUP(U180,Table1[],3,FALSE),0)</f>
        <v>2.1990740740740742E-3</v>
      </c>
      <c r="W180" s="1">
        <f t="shared" si="6"/>
        <v>0.39386574074073966</v>
      </c>
      <c r="X180" s="2">
        <f>IFERROR(VLOOKUP(W180,Table2[],2,TRUE),0)</f>
        <v>10</v>
      </c>
    </row>
    <row r="181" spans="20:24" x14ac:dyDescent="0.25">
      <c r="T181">
        <v>178</v>
      </c>
      <c r="U181" t="str">
        <v>tf155h</v>
      </c>
      <c r="V181" s="17">
        <f>IFERROR(VLOOKUP(U181,Table1[],3,FALSE),0)</f>
        <v>2.1990740740740742E-3</v>
      </c>
      <c r="W181" s="1">
        <f t="shared" si="6"/>
        <v>0.3960648148148137</v>
      </c>
      <c r="X181" s="2">
        <f>IFERROR(VLOOKUP(W181,Table2[],2,TRUE),0)</f>
        <v>10</v>
      </c>
    </row>
    <row r="182" spans="20:24" x14ac:dyDescent="0.25">
      <c r="T182">
        <v>179</v>
      </c>
      <c r="U182" t="str">
        <v>tf155h</v>
      </c>
      <c r="V182" s="17">
        <f>IFERROR(VLOOKUP(U182,Table1[],3,FALSE),0)</f>
        <v>2.1990740740740742E-3</v>
      </c>
      <c r="W182" s="1">
        <f t="shared" si="6"/>
        <v>0.39826388888888775</v>
      </c>
      <c r="X182" s="2">
        <f>IFERROR(VLOOKUP(W182,Table2[],2,TRUE),0)</f>
        <v>10</v>
      </c>
    </row>
    <row r="183" spans="20:24" x14ac:dyDescent="0.25">
      <c r="T183">
        <v>180</v>
      </c>
      <c r="U183" t="str">
        <v>tf155h</v>
      </c>
      <c r="V183" s="17">
        <f>IFERROR(VLOOKUP(U183,Table1[],3,FALSE),0)</f>
        <v>2.1990740740740742E-3</v>
      </c>
      <c r="W183" s="1">
        <f t="shared" si="6"/>
        <v>0.4004629629629618</v>
      </c>
      <c r="X183" s="2">
        <f>IFERROR(VLOOKUP(W183,Table2[],2,TRUE),0)</f>
        <v>10</v>
      </c>
    </row>
    <row r="184" spans="20:24" x14ac:dyDescent="0.25">
      <c r="T184">
        <v>181</v>
      </c>
      <c r="U184" t="str">
        <v>tf155h</v>
      </c>
      <c r="V184" s="17">
        <f>IFERROR(VLOOKUP(U184,Table1[],3,FALSE),0)</f>
        <v>2.1990740740740742E-3</v>
      </c>
      <c r="W184" s="1">
        <f t="shared" si="6"/>
        <v>0.40266203703703585</v>
      </c>
      <c r="X184" s="2">
        <f>IFERROR(VLOOKUP(W184,Table2[],2,TRUE),0)</f>
        <v>10</v>
      </c>
    </row>
    <row r="185" spans="20:24" x14ac:dyDescent="0.25">
      <c r="T185">
        <v>182</v>
      </c>
      <c r="U185" t="str">
        <v>tf155h</v>
      </c>
      <c r="V185" s="17">
        <f>IFERROR(VLOOKUP(U185,Table1[],3,FALSE),0)</f>
        <v>2.1990740740740742E-3</v>
      </c>
      <c r="W185" s="1">
        <f t="shared" si="6"/>
        <v>0.40486111111110989</v>
      </c>
      <c r="X185" s="2">
        <f>IFERROR(VLOOKUP(W185,Table2[],2,TRUE),0)</f>
        <v>10</v>
      </c>
    </row>
    <row r="186" spans="20:24" x14ac:dyDescent="0.25">
      <c r="T186">
        <v>183</v>
      </c>
      <c r="U186" t="str">
        <v>tf155h</v>
      </c>
      <c r="V186" s="17">
        <f>IFERROR(VLOOKUP(U186,Table1[],3,FALSE),0)</f>
        <v>2.1990740740740742E-3</v>
      </c>
      <c r="W186" s="1">
        <f t="shared" si="6"/>
        <v>0.40706018518518394</v>
      </c>
      <c r="X186" s="2">
        <f>IFERROR(VLOOKUP(W186,Table2[],2,TRUE),0)</f>
        <v>10</v>
      </c>
    </row>
    <row r="187" spans="20:24" x14ac:dyDescent="0.25">
      <c r="T187">
        <v>184</v>
      </c>
      <c r="U187" t="str">
        <v>tf155h</v>
      </c>
      <c r="V187" s="17">
        <f>IFERROR(VLOOKUP(U187,Table1[],3,FALSE),0)</f>
        <v>2.1990740740740742E-3</v>
      </c>
      <c r="W187" s="1">
        <f t="shared" si="6"/>
        <v>0.40925925925925799</v>
      </c>
      <c r="X187" s="2">
        <f>IFERROR(VLOOKUP(W187,Table2[],2,TRUE),0)</f>
        <v>10</v>
      </c>
    </row>
    <row r="188" spans="20:24" x14ac:dyDescent="0.25">
      <c r="T188">
        <v>185</v>
      </c>
      <c r="U188" t="str">
        <v>tf155h</v>
      </c>
      <c r="V188" s="17">
        <f>IFERROR(VLOOKUP(U188,Table1[],3,FALSE),0)</f>
        <v>2.1990740740740742E-3</v>
      </c>
      <c r="W188" s="1">
        <f t="shared" si="6"/>
        <v>0.41145833333333204</v>
      </c>
      <c r="X188" s="2">
        <f>IFERROR(VLOOKUP(W188,Table2[],2,TRUE),0)</f>
        <v>10</v>
      </c>
    </row>
    <row r="189" spans="20:24" x14ac:dyDescent="0.25">
      <c r="T189">
        <v>186</v>
      </c>
      <c r="U189" t="str">
        <v>TF110ML-IS</v>
      </c>
      <c r="V189" s="17">
        <f>IFERROR(VLOOKUP(U189,Table1[],3,FALSE),0)</f>
        <v>2.0254629629629629E-3</v>
      </c>
      <c r="W189" s="1">
        <f t="shared" si="6"/>
        <v>0.413483796296295</v>
      </c>
      <c r="X189" s="2">
        <f>IFERROR(VLOOKUP(W189,Table2[],2,TRUE),0)</f>
        <v>10</v>
      </c>
    </row>
    <row r="190" spans="20:24" x14ac:dyDescent="0.25">
      <c r="T190">
        <v>187</v>
      </c>
      <c r="U190" t="str">
        <v>TF110ML-IS</v>
      </c>
      <c r="V190" s="17">
        <f>IFERROR(VLOOKUP(U190,Table1[],3,FALSE),0)</f>
        <v>2.0254629629629629E-3</v>
      </c>
      <c r="W190" s="1">
        <f t="shared" si="6"/>
        <v>0.41550925925925797</v>
      </c>
      <c r="X190" s="2">
        <f>IFERROR(VLOOKUP(W190,Table2[],2,TRUE),0)</f>
        <v>10</v>
      </c>
    </row>
    <row r="191" spans="20:24" x14ac:dyDescent="0.25">
      <c r="T191">
        <v>188</v>
      </c>
      <c r="U191" t="str">
        <v>TF110ML-IS</v>
      </c>
      <c r="V191" s="17">
        <f>IFERROR(VLOOKUP(U191,Table1[],3,FALSE),0)</f>
        <v>2.0254629629629629E-3</v>
      </c>
      <c r="W191" s="1">
        <f t="shared" si="6"/>
        <v>0.41753472222222093</v>
      </c>
      <c r="X191" s="2">
        <f>IFERROR(VLOOKUP(W191,Table2[],2,TRUE),0)</f>
        <v>10</v>
      </c>
    </row>
    <row r="192" spans="20:24" x14ac:dyDescent="0.25">
      <c r="T192">
        <v>189</v>
      </c>
      <c r="U192" t="str">
        <v>TF110ML-IS</v>
      </c>
      <c r="V192" s="17">
        <f>IFERROR(VLOOKUP(U192,Table1[],3,FALSE),0)</f>
        <v>2.0254629629629629E-3</v>
      </c>
      <c r="W192" s="1">
        <f t="shared" si="6"/>
        <v>0.4195601851851839</v>
      </c>
      <c r="X192" s="2">
        <f>IFERROR(VLOOKUP(W192,Table2[],2,TRUE),0)</f>
        <v>10</v>
      </c>
    </row>
    <row r="193" spans="20:24" x14ac:dyDescent="0.25">
      <c r="T193">
        <v>190</v>
      </c>
      <c r="U193" t="str">
        <v>TF110ML-IS</v>
      </c>
      <c r="V193" s="17">
        <f>IFERROR(VLOOKUP(U193,Table1[],3,FALSE),0)</f>
        <v>2.0254629629629629E-3</v>
      </c>
      <c r="W193" s="1">
        <f t="shared" si="6"/>
        <v>0.42158564814814686</v>
      </c>
      <c r="X193" s="2">
        <f>IFERROR(VLOOKUP(W193,Table2[],2,TRUE),0)</f>
        <v>10</v>
      </c>
    </row>
    <row r="194" spans="20:24" x14ac:dyDescent="0.25">
      <c r="T194">
        <v>191</v>
      </c>
      <c r="U194" t="str">
        <v>TF110ML-IS</v>
      </c>
      <c r="V194" s="17">
        <f>IFERROR(VLOOKUP(U194,Table1[],3,FALSE),0)</f>
        <v>2.0254629629629629E-3</v>
      </c>
      <c r="W194" s="1">
        <f t="shared" si="6"/>
        <v>0.42361111111110983</v>
      </c>
      <c r="X194" s="2">
        <f>IFERROR(VLOOKUP(W194,Table2[],2,TRUE),0)</f>
        <v>10</v>
      </c>
    </row>
    <row r="195" spans="20:24" x14ac:dyDescent="0.25">
      <c r="T195">
        <v>192</v>
      </c>
      <c r="U195" t="str">
        <v>TF110ML-IS</v>
      </c>
      <c r="V195" s="17">
        <f>IFERROR(VLOOKUP(U195,Table1[],3,FALSE),0)</f>
        <v>2.0254629629629629E-3</v>
      </c>
      <c r="W195" s="1">
        <f t="shared" si="6"/>
        <v>0.42563657407407279</v>
      </c>
      <c r="X195" s="2">
        <f>IFERROR(VLOOKUP(W195,Table2[],2,TRUE),0)</f>
        <v>10</v>
      </c>
    </row>
    <row r="196" spans="20:24" x14ac:dyDescent="0.25">
      <c r="T196">
        <v>193</v>
      </c>
      <c r="U196" t="str">
        <v>TF110ML-IS</v>
      </c>
      <c r="V196" s="17">
        <f>IFERROR(VLOOKUP(U196,Table1[],3,FALSE),0)</f>
        <v>2.0254629629629629E-3</v>
      </c>
      <c r="W196" s="1">
        <f t="shared" ref="W196:W237" si="7">+V196+W195</f>
        <v>0.42766203703703576</v>
      </c>
      <c r="X196" s="2">
        <f>IFERROR(VLOOKUP(W196,Table2[],2,TRUE),0)</f>
        <v>10</v>
      </c>
    </row>
    <row r="197" spans="20:24" x14ac:dyDescent="0.25">
      <c r="T197">
        <v>194</v>
      </c>
      <c r="U197" t="str">
        <v>TF110ML-IS</v>
      </c>
      <c r="V197" s="17">
        <f>IFERROR(VLOOKUP(U197,Table1[],3,FALSE),0)</f>
        <v>2.0254629629629629E-3</v>
      </c>
      <c r="W197" s="1">
        <f t="shared" si="7"/>
        <v>0.42968749999999872</v>
      </c>
      <c r="X197" s="2">
        <f>IFERROR(VLOOKUP(W197,Table2[],2,TRUE),0)</f>
        <v>10</v>
      </c>
    </row>
    <row r="198" spans="20:24" x14ac:dyDescent="0.25">
      <c r="T198">
        <v>195</v>
      </c>
      <c r="U198" t="str">
        <v>TF110ML-IS</v>
      </c>
      <c r="V198" s="17">
        <f>IFERROR(VLOOKUP(U198,Table1[],3,FALSE),0)</f>
        <v>2.0254629629629629E-3</v>
      </c>
      <c r="W198" s="1">
        <f t="shared" si="7"/>
        <v>0.43171296296296169</v>
      </c>
      <c r="X198" s="2">
        <f>IFERROR(VLOOKUP(W198,Table2[],2,TRUE),0)</f>
        <v>10</v>
      </c>
    </row>
    <row r="199" spans="20:24" x14ac:dyDescent="0.25">
      <c r="T199">
        <v>196</v>
      </c>
      <c r="U199" t="str">
        <v>TF110ML-IS</v>
      </c>
      <c r="V199" s="17">
        <f>IFERROR(VLOOKUP(U199,Table1[],3,FALSE),0)</f>
        <v>2.0254629629629629E-3</v>
      </c>
      <c r="W199" s="1">
        <f t="shared" si="7"/>
        <v>0.43373842592592465</v>
      </c>
      <c r="X199" s="2">
        <f>IFERROR(VLOOKUP(W199,Table2[],2,TRUE),0)</f>
        <v>10</v>
      </c>
    </row>
    <row r="200" spans="20:24" x14ac:dyDescent="0.25">
      <c r="T200">
        <v>197</v>
      </c>
      <c r="U200" t="str">
        <v>TF110ML-IS</v>
      </c>
      <c r="V200" s="17">
        <f>IFERROR(VLOOKUP(U200,Table1[],3,FALSE),0)</f>
        <v>2.0254629629629629E-3</v>
      </c>
      <c r="W200" s="1">
        <f t="shared" si="7"/>
        <v>0.43576388888888762</v>
      </c>
      <c r="X200" s="2">
        <f>IFERROR(VLOOKUP(W200,Table2[],2,TRUE),0)</f>
        <v>11</v>
      </c>
    </row>
    <row r="201" spans="20:24" x14ac:dyDescent="0.25">
      <c r="T201">
        <v>198</v>
      </c>
      <c r="U201" t="str">
        <v>TF110ML-IS</v>
      </c>
      <c r="V201" s="17">
        <f>IFERROR(VLOOKUP(U201,Table1[],3,FALSE),0)</f>
        <v>2.0254629629629629E-3</v>
      </c>
      <c r="W201" s="1">
        <f t="shared" si="7"/>
        <v>0.43778935185185058</v>
      </c>
      <c r="X201" s="2">
        <f>IFERROR(VLOOKUP(W201,Table2[],2,TRUE),0)</f>
        <v>11</v>
      </c>
    </row>
    <row r="202" spans="20:24" x14ac:dyDescent="0.25">
      <c r="T202">
        <v>199</v>
      </c>
      <c r="U202" t="str">
        <v>TF110ML-IS</v>
      </c>
      <c r="V202" s="17">
        <f>IFERROR(VLOOKUP(U202,Table1[],3,FALSE),0)</f>
        <v>2.0254629629629629E-3</v>
      </c>
      <c r="W202" s="1">
        <f t="shared" si="7"/>
        <v>0.43981481481481355</v>
      </c>
      <c r="X202" s="2">
        <f>IFERROR(VLOOKUP(W202,Table2[],2,TRUE),0)</f>
        <v>11</v>
      </c>
    </row>
    <row r="203" spans="20:24" x14ac:dyDescent="0.25">
      <c r="T203">
        <v>200</v>
      </c>
      <c r="U203" t="str">
        <v>TF110ML-IS</v>
      </c>
      <c r="V203" s="17">
        <f>IFERROR(VLOOKUP(U203,Table1[],3,FALSE),0)</f>
        <v>2.0254629629629629E-3</v>
      </c>
      <c r="W203" s="1">
        <f t="shared" si="7"/>
        <v>0.44184027777777651</v>
      </c>
      <c r="X203" s="2">
        <f>IFERROR(VLOOKUP(W203,Table2[],2,TRUE),0)</f>
        <v>11</v>
      </c>
    </row>
    <row r="204" spans="20:24" x14ac:dyDescent="0.25">
      <c r="T204">
        <v>201</v>
      </c>
      <c r="U204" t="str">
        <v>TF110ML-IS</v>
      </c>
      <c r="V204" s="17">
        <f>IFERROR(VLOOKUP(U204,Table1[],3,FALSE),0)</f>
        <v>2.0254629629629629E-3</v>
      </c>
      <c r="W204" s="1">
        <f t="shared" si="7"/>
        <v>0.44386574074073948</v>
      </c>
      <c r="X204" s="2">
        <f>IFERROR(VLOOKUP(W204,Table2[],2,TRUE),0)</f>
        <v>11</v>
      </c>
    </row>
    <row r="205" spans="20:24" x14ac:dyDescent="0.25">
      <c r="T205">
        <v>202</v>
      </c>
      <c r="U205" t="str">
        <v>TF110ML-IS</v>
      </c>
      <c r="V205" s="17">
        <f>IFERROR(VLOOKUP(U205,Table1[],3,FALSE),0)</f>
        <v>2.0254629629629629E-3</v>
      </c>
      <c r="W205" s="1">
        <f t="shared" si="7"/>
        <v>0.44589120370370244</v>
      </c>
      <c r="X205" s="2">
        <f>IFERROR(VLOOKUP(W205,Table2[],2,TRUE),0)</f>
        <v>11</v>
      </c>
    </row>
    <row r="206" spans="20:24" x14ac:dyDescent="0.25">
      <c r="T206">
        <v>203</v>
      </c>
      <c r="U206" t="str">
        <v>TF110ML-IS</v>
      </c>
      <c r="V206" s="17">
        <f>IFERROR(VLOOKUP(U206,Table1[],3,FALSE),0)</f>
        <v>2.0254629629629629E-3</v>
      </c>
      <c r="W206" s="1">
        <f t="shared" si="7"/>
        <v>0.44791666666666541</v>
      </c>
      <c r="X206" s="2">
        <f>IFERROR(VLOOKUP(W206,Table2[],2,TRUE),0)</f>
        <v>11</v>
      </c>
    </row>
    <row r="207" spans="20:24" x14ac:dyDescent="0.25">
      <c r="T207">
        <v>204</v>
      </c>
      <c r="U207" t="str">
        <v>TF110ML-IS</v>
      </c>
      <c r="V207" s="17">
        <f>IFERROR(VLOOKUP(U207,Table1[],3,FALSE),0)</f>
        <v>2.0254629629629629E-3</v>
      </c>
      <c r="W207" s="1">
        <f t="shared" si="7"/>
        <v>0.44994212962962837</v>
      </c>
      <c r="X207" s="2">
        <f>IFERROR(VLOOKUP(W207,Table2[],2,TRUE),0)</f>
        <v>11</v>
      </c>
    </row>
    <row r="208" spans="20:24" x14ac:dyDescent="0.25">
      <c r="T208">
        <v>205</v>
      </c>
      <c r="U208" t="str">
        <v>TF110ML-IS</v>
      </c>
      <c r="V208" s="17">
        <f>IFERROR(VLOOKUP(U208,Table1[],3,FALSE),0)</f>
        <v>2.0254629629629629E-3</v>
      </c>
      <c r="W208" s="1">
        <f t="shared" si="7"/>
        <v>0.45196759259259134</v>
      </c>
      <c r="X208" s="2">
        <f>IFERROR(VLOOKUP(W208,Table2[],2,TRUE),0)</f>
        <v>11</v>
      </c>
    </row>
    <row r="209" spans="20:24" x14ac:dyDescent="0.25">
      <c r="T209">
        <v>206</v>
      </c>
      <c r="U209" t="str">
        <v>TF110ML-IS</v>
      </c>
      <c r="V209" s="17">
        <f>IFERROR(VLOOKUP(U209,Table1[],3,FALSE),0)</f>
        <v>2.0254629629629629E-3</v>
      </c>
      <c r="W209" s="1">
        <f t="shared" si="7"/>
        <v>0.4539930555555543</v>
      </c>
      <c r="X209" s="2">
        <f>IFERROR(VLOOKUP(W209,Table2[],2,TRUE),0)</f>
        <v>11</v>
      </c>
    </row>
    <row r="210" spans="20:24" x14ac:dyDescent="0.25">
      <c r="T210">
        <v>207</v>
      </c>
      <c r="U210" t="str">
        <v>TF110ML-IS</v>
      </c>
      <c r="V210" s="17">
        <f>IFERROR(VLOOKUP(U210,Table1[],3,FALSE),0)</f>
        <v>2.0254629629629629E-3</v>
      </c>
      <c r="W210" s="1">
        <f t="shared" si="7"/>
        <v>0.45601851851851727</v>
      </c>
      <c r="X210" s="2">
        <f>IFERROR(VLOOKUP(W210,Table2[],2,TRUE),0)</f>
        <v>11</v>
      </c>
    </row>
    <row r="211" spans="20:24" x14ac:dyDescent="0.25">
      <c r="T211">
        <v>208</v>
      </c>
      <c r="U211" t="str">
        <v>TF110ML-IS</v>
      </c>
      <c r="V211" s="17">
        <f>IFERROR(VLOOKUP(U211,Table1[],3,FALSE),0)</f>
        <v>2.0254629629629629E-3</v>
      </c>
      <c r="W211" s="1">
        <f t="shared" si="7"/>
        <v>0.45804398148148023</v>
      </c>
      <c r="X211" s="2">
        <f>IFERROR(VLOOKUP(W211,Table2[],2,TRUE),0)</f>
        <v>11</v>
      </c>
    </row>
    <row r="212" spans="20:24" x14ac:dyDescent="0.25">
      <c r="T212">
        <v>209</v>
      </c>
      <c r="U212" t="str">
        <v>TF110ML-IS</v>
      </c>
      <c r="V212" s="17">
        <f>IFERROR(VLOOKUP(U212,Table1[],3,FALSE),0)</f>
        <v>2.0254629629629629E-3</v>
      </c>
      <c r="W212" s="1">
        <f t="shared" si="7"/>
        <v>0.4600694444444432</v>
      </c>
      <c r="X212" s="2">
        <f>IFERROR(VLOOKUP(W212,Table2[],2,TRUE),0)</f>
        <v>11</v>
      </c>
    </row>
    <row r="213" spans="20:24" x14ac:dyDescent="0.25">
      <c r="T213">
        <v>210</v>
      </c>
      <c r="U213" t="str">
        <v>TF110ML-IS</v>
      </c>
      <c r="V213" s="17">
        <f>IFERROR(VLOOKUP(U213,Table1[],3,FALSE),0)</f>
        <v>2.0254629629629629E-3</v>
      </c>
      <c r="W213" s="1">
        <f t="shared" si="7"/>
        <v>0.46209490740740616</v>
      </c>
      <c r="X213" s="2">
        <f>IFERROR(VLOOKUP(W213,Table2[],2,TRUE),0)</f>
        <v>11</v>
      </c>
    </row>
    <row r="214" spans="20:24" x14ac:dyDescent="0.25">
      <c r="T214">
        <v>211</v>
      </c>
      <c r="U214" t="str">
        <v>TF110ML-IS</v>
      </c>
      <c r="V214" s="17">
        <f>IFERROR(VLOOKUP(U214,Table1[],3,FALSE),0)</f>
        <v>2.0254629629629629E-3</v>
      </c>
      <c r="W214" s="1">
        <f t="shared" si="7"/>
        <v>0.46412037037036913</v>
      </c>
      <c r="X214" s="2">
        <f>IFERROR(VLOOKUP(W214,Table2[],2,TRUE),0)</f>
        <v>11</v>
      </c>
    </row>
    <row r="215" spans="20:24" x14ac:dyDescent="0.25">
      <c r="T215">
        <v>212</v>
      </c>
      <c r="U215" t="str">
        <v>TF110ML-IS</v>
      </c>
      <c r="V215" s="17">
        <f>IFERROR(VLOOKUP(U215,Table1[],3,FALSE),0)</f>
        <v>2.0254629629629629E-3</v>
      </c>
      <c r="W215" s="1">
        <f t="shared" si="7"/>
        <v>0.46614583333333209</v>
      </c>
      <c r="X215" s="2">
        <f>IFERROR(VLOOKUP(W215,Table2[],2,TRUE),0)</f>
        <v>11</v>
      </c>
    </row>
    <row r="216" spans="20:24" x14ac:dyDescent="0.25">
      <c r="T216">
        <v>213</v>
      </c>
      <c r="U216" t="str">
        <v>TF110ML-IS</v>
      </c>
      <c r="V216" s="17">
        <f>IFERROR(VLOOKUP(U216,Table1[],3,FALSE),0)</f>
        <v>2.0254629629629629E-3</v>
      </c>
      <c r="W216" s="1">
        <f t="shared" si="7"/>
        <v>0.46817129629629506</v>
      </c>
      <c r="X216" s="2">
        <f>IFERROR(VLOOKUP(W216,Table2[],2,TRUE),0)</f>
        <v>11</v>
      </c>
    </row>
    <row r="217" spans="20:24" x14ac:dyDescent="0.25">
      <c r="T217">
        <v>214</v>
      </c>
      <c r="U217" t="str">
        <v>TF110ML-IS</v>
      </c>
      <c r="V217" s="17">
        <f>IFERROR(VLOOKUP(U217,Table1[],3,FALSE),0)</f>
        <v>2.0254629629629629E-3</v>
      </c>
      <c r="W217" s="1">
        <f t="shared" si="7"/>
        <v>0.47019675925925802</v>
      </c>
      <c r="X217" s="2">
        <f>IFERROR(VLOOKUP(W217,Table2[],2,TRUE),0)</f>
        <v>11</v>
      </c>
    </row>
    <row r="218" spans="20:24" x14ac:dyDescent="0.25">
      <c r="T218">
        <v>215</v>
      </c>
      <c r="U218" t="str">
        <v>TF110ML-IS</v>
      </c>
      <c r="V218" s="17">
        <f>IFERROR(VLOOKUP(U218,Table1[],3,FALSE),0)</f>
        <v>2.0254629629629629E-3</v>
      </c>
      <c r="W218" s="1">
        <f t="shared" si="7"/>
        <v>0.47222222222222099</v>
      </c>
      <c r="X218" s="2">
        <f>IFERROR(VLOOKUP(W218,Table2[],2,TRUE),0)</f>
        <v>11</v>
      </c>
    </row>
    <row r="219" spans="20:24" x14ac:dyDescent="0.25">
      <c r="T219">
        <v>216</v>
      </c>
      <c r="U219" t="str">
        <v>TF110ML-IS</v>
      </c>
      <c r="V219" s="17">
        <f>IFERROR(VLOOKUP(U219,Table1[],3,FALSE),0)</f>
        <v>2.0254629629629629E-3</v>
      </c>
      <c r="W219" s="1">
        <f t="shared" si="7"/>
        <v>0.47424768518518395</v>
      </c>
      <c r="X219" s="2">
        <f>IFERROR(VLOOKUP(W219,Table2[],2,TRUE),0)</f>
        <v>11</v>
      </c>
    </row>
    <row r="220" spans="20:24" x14ac:dyDescent="0.25">
      <c r="T220">
        <v>217</v>
      </c>
      <c r="U220" t="str">
        <v>TF110ML-IS</v>
      </c>
      <c r="V220" s="17">
        <f>IFERROR(VLOOKUP(U220,Table1[],3,FALSE),0)</f>
        <v>2.0254629629629629E-3</v>
      </c>
      <c r="W220" s="1">
        <f t="shared" si="7"/>
        <v>0.47627314814814692</v>
      </c>
      <c r="X220" s="2">
        <f>IFERROR(VLOOKUP(W220,Table2[],2,TRUE),0)</f>
        <v>12</v>
      </c>
    </row>
    <row r="221" spans="20:24" x14ac:dyDescent="0.25">
      <c r="T221">
        <v>218</v>
      </c>
      <c r="U221" t="str">
        <v>TF110ML-IS</v>
      </c>
      <c r="V221" s="17">
        <f>IFERROR(VLOOKUP(U221,Table1[],3,FALSE),0)</f>
        <v>2.0254629629629629E-3</v>
      </c>
      <c r="W221" s="1">
        <f t="shared" si="7"/>
        <v>0.47829861111110988</v>
      </c>
      <c r="X221" s="2">
        <f>IFERROR(VLOOKUP(W221,Table2[],2,TRUE),0)</f>
        <v>12</v>
      </c>
    </row>
    <row r="222" spans="20:24" x14ac:dyDescent="0.25">
      <c r="T222">
        <v>219</v>
      </c>
      <c r="U222" t="str">
        <v>TF110ML-IS</v>
      </c>
      <c r="V222" s="17">
        <f>IFERROR(VLOOKUP(U222,Table1[],3,FALSE),0)</f>
        <v>2.0254629629629629E-3</v>
      </c>
      <c r="W222" s="1">
        <f t="shared" si="7"/>
        <v>0.48032407407407285</v>
      </c>
      <c r="X222" s="2">
        <f>IFERROR(VLOOKUP(W222,Table2[],2,TRUE),0)</f>
        <v>12</v>
      </c>
    </row>
    <row r="223" spans="20:24" x14ac:dyDescent="0.25">
      <c r="T223">
        <v>220</v>
      </c>
      <c r="U223" t="str">
        <v>TF110ML-IS</v>
      </c>
      <c r="V223" s="17">
        <f>IFERROR(VLOOKUP(U223,Table1[],3,FALSE),0)</f>
        <v>2.0254629629629629E-3</v>
      </c>
      <c r="W223" s="1">
        <f t="shared" si="7"/>
        <v>0.48234953703703581</v>
      </c>
      <c r="X223" s="2">
        <f>IFERROR(VLOOKUP(W223,Table2[],2,TRUE),0)</f>
        <v>12</v>
      </c>
    </row>
    <row r="224" spans="20:24" x14ac:dyDescent="0.25">
      <c r="T224">
        <v>221</v>
      </c>
      <c r="U224" t="str">
        <v>TF110ML-IS</v>
      </c>
      <c r="V224" s="17">
        <f>IFERROR(VLOOKUP(U224,Table1[],3,FALSE),0)</f>
        <v>2.0254629629629629E-3</v>
      </c>
      <c r="W224" s="1">
        <f t="shared" si="7"/>
        <v>0.48437499999999878</v>
      </c>
      <c r="X224" s="2">
        <f>IFERROR(VLOOKUP(W224,Table2[],2,TRUE),0)</f>
        <v>12</v>
      </c>
    </row>
    <row r="225" spans="20:24" x14ac:dyDescent="0.25">
      <c r="T225">
        <v>222</v>
      </c>
      <c r="U225" t="str">
        <v>TF110ML-IS</v>
      </c>
      <c r="V225" s="17">
        <f>IFERROR(VLOOKUP(U225,Table1[],3,FALSE),0)</f>
        <v>2.0254629629629629E-3</v>
      </c>
      <c r="W225" s="1">
        <f t="shared" si="7"/>
        <v>0.48640046296296174</v>
      </c>
      <c r="X225" s="2">
        <f>IFERROR(VLOOKUP(W225,Table2[],2,TRUE),0)</f>
        <v>12</v>
      </c>
    </row>
    <row r="226" spans="20:24" x14ac:dyDescent="0.25">
      <c r="T226">
        <v>223</v>
      </c>
      <c r="U226" t="str">
        <v>TF110ML-IS</v>
      </c>
      <c r="V226" s="17">
        <f>IFERROR(VLOOKUP(U226,Table1[],3,FALSE),0)</f>
        <v>2.0254629629629629E-3</v>
      </c>
      <c r="W226" s="1">
        <f t="shared" si="7"/>
        <v>0.48842592592592471</v>
      </c>
      <c r="X226" s="2">
        <f>IFERROR(VLOOKUP(W226,Table2[],2,TRUE),0)</f>
        <v>12</v>
      </c>
    </row>
    <row r="227" spans="20:24" x14ac:dyDescent="0.25">
      <c r="T227">
        <v>224</v>
      </c>
      <c r="U227" t="str">
        <v>TF110ML-IS</v>
      </c>
      <c r="V227" s="17">
        <f>IFERROR(VLOOKUP(U227,Table1[],3,FALSE),0)</f>
        <v>2.0254629629629629E-3</v>
      </c>
      <c r="W227" s="1">
        <f t="shared" si="7"/>
        <v>0.49045138888888767</v>
      </c>
      <c r="X227" s="2">
        <f>IFERROR(VLOOKUP(W227,Table2[],2,TRUE),0)</f>
        <v>12</v>
      </c>
    </row>
    <row r="228" spans="20:24" x14ac:dyDescent="0.25">
      <c r="T228">
        <v>225</v>
      </c>
      <c r="U228" t="str">
        <v>TF110ML-IS</v>
      </c>
      <c r="V228" s="17">
        <f>IFERROR(VLOOKUP(U228,Table1[],3,FALSE),0)</f>
        <v>2.0254629629629629E-3</v>
      </c>
      <c r="W228" s="1">
        <f t="shared" si="7"/>
        <v>0.49247685185185064</v>
      </c>
      <c r="X228" s="2">
        <f>IFERROR(VLOOKUP(W228,Table2[],2,TRUE),0)</f>
        <v>12</v>
      </c>
    </row>
    <row r="229" spans="20:24" x14ac:dyDescent="0.25">
      <c r="V229" s="17">
        <f>IFERROR(VLOOKUP(U229,Table1[],3,FALSE),0)</f>
        <v>0</v>
      </c>
      <c r="W229" s="1">
        <f t="shared" si="7"/>
        <v>0.49247685185185064</v>
      </c>
      <c r="X229" s="2">
        <f>IFERROR(VLOOKUP(W229,Table2[],2,TRUE),0)</f>
        <v>12</v>
      </c>
    </row>
    <row r="230" spans="20:24" x14ac:dyDescent="0.25">
      <c r="V230" s="17">
        <f>IFERROR(VLOOKUP(U230,Table1[],3,FALSE),0)</f>
        <v>0</v>
      </c>
      <c r="W230" s="1">
        <f t="shared" si="7"/>
        <v>0.49247685185185064</v>
      </c>
      <c r="X230" s="2">
        <f>IFERROR(VLOOKUP(W230,Table2[],2,TRUE),0)</f>
        <v>12</v>
      </c>
    </row>
    <row r="231" spans="20:24" x14ac:dyDescent="0.25">
      <c r="V231" s="17">
        <f>IFERROR(VLOOKUP(U231,Table1[],3,FALSE),0)</f>
        <v>0</v>
      </c>
      <c r="W231" s="1">
        <f t="shared" si="7"/>
        <v>0.49247685185185064</v>
      </c>
      <c r="X231" s="2">
        <f>IFERROR(VLOOKUP(W231,Table2[],2,TRUE),0)</f>
        <v>12</v>
      </c>
    </row>
    <row r="232" spans="20:24" x14ac:dyDescent="0.25">
      <c r="V232" s="17">
        <f>IFERROR(VLOOKUP(U232,Table1[],3,FALSE),0)</f>
        <v>0</v>
      </c>
      <c r="W232" s="1">
        <f t="shared" si="7"/>
        <v>0.49247685185185064</v>
      </c>
      <c r="X232" s="2">
        <f>IFERROR(VLOOKUP(W232,Table2[],2,TRUE),0)</f>
        <v>12</v>
      </c>
    </row>
    <row r="233" spans="20:24" x14ac:dyDescent="0.25">
      <c r="V233" s="17">
        <f>IFERROR(VLOOKUP(U233,Table1[],3,FALSE),0)</f>
        <v>0</v>
      </c>
      <c r="W233" s="1">
        <f t="shared" si="7"/>
        <v>0.49247685185185064</v>
      </c>
      <c r="X233" s="2">
        <f>IFERROR(VLOOKUP(W233,Table2[],2,TRUE),0)</f>
        <v>12</v>
      </c>
    </row>
    <row r="234" spans="20:24" x14ac:dyDescent="0.25">
      <c r="V234" s="17">
        <f>IFERROR(VLOOKUP(U234,Table1[],3,FALSE),0)</f>
        <v>0</v>
      </c>
      <c r="W234" s="1">
        <f t="shared" si="7"/>
        <v>0.49247685185185064</v>
      </c>
      <c r="X234" s="2">
        <f>IFERROR(VLOOKUP(W234,Table2[],2,TRUE),0)</f>
        <v>12</v>
      </c>
    </row>
    <row r="235" spans="20:24" x14ac:dyDescent="0.25">
      <c r="V235" s="17">
        <f>IFERROR(VLOOKUP(U235,Table1[],3,FALSE),0)</f>
        <v>0</v>
      </c>
      <c r="W235" s="1">
        <f t="shared" si="7"/>
        <v>0.49247685185185064</v>
      </c>
      <c r="X235" s="2">
        <f>IFERROR(VLOOKUP(W235,Table2[],2,TRUE),0)</f>
        <v>12</v>
      </c>
    </row>
    <row r="236" spans="20:24" x14ac:dyDescent="0.25">
      <c r="V236" s="17">
        <f>IFERROR(VLOOKUP(U236,Table1[],3,FALSE),0)</f>
        <v>0</v>
      </c>
      <c r="W236" s="1">
        <f t="shared" si="7"/>
        <v>0.49247685185185064</v>
      </c>
      <c r="X236" s="2">
        <f>IFERROR(VLOOKUP(W236,Table2[],2,TRUE),0)</f>
        <v>12</v>
      </c>
    </row>
    <row r="237" spans="20:24" x14ac:dyDescent="0.25">
      <c r="V237" s="17">
        <f>IFERROR(VLOOKUP(U237,Table1[],3,FALSE),0)</f>
        <v>0</v>
      </c>
      <c r="W237" s="1">
        <f t="shared" si="7"/>
        <v>0.49247685185185064</v>
      </c>
      <c r="X237" s="2">
        <f>IFERROR(VLOOKUP(W237,Table2[],2,TRUE),0)</f>
        <v>12</v>
      </c>
    </row>
    <row r="238" spans="20:24" x14ac:dyDescent="0.25">
      <c r="V238" s="17">
        <f>IFERROR(VLOOKUP(U238,Table1[],3,FALSE),0)</f>
        <v>0</v>
      </c>
      <c r="W238" s="1">
        <f t="shared" ref="W238:W301" si="8">+V238+W237</f>
        <v>0.49247685185185064</v>
      </c>
      <c r="X238" s="2">
        <f>IFERROR(VLOOKUP(W238,Table2[],2,TRUE),0)</f>
        <v>12</v>
      </c>
    </row>
    <row r="239" spans="20:24" x14ac:dyDescent="0.25">
      <c r="V239" s="17">
        <f>IFERROR(VLOOKUP(U239,Table1[],3,FALSE),0)</f>
        <v>0</v>
      </c>
      <c r="W239" s="1">
        <f t="shared" si="8"/>
        <v>0.49247685185185064</v>
      </c>
      <c r="X239" s="2">
        <f>IFERROR(VLOOKUP(W239,Table2[],2,TRUE),0)</f>
        <v>12</v>
      </c>
    </row>
    <row r="240" spans="20:24" x14ac:dyDescent="0.25">
      <c r="V240" s="17">
        <f>IFERROR(VLOOKUP(U240,Table1[],3,FALSE),0)</f>
        <v>0</v>
      </c>
      <c r="W240" s="1">
        <f t="shared" si="8"/>
        <v>0.49247685185185064</v>
      </c>
      <c r="X240" s="2">
        <f>IFERROR(VLOOKUP(W240,Table2[],2,TRUE),0)</f>
        <v>12</v>
      </c>
    </row>
    <row r="241" spans="22:24" x14ac:dyDescent="0.25">
      <c r="V241" s="17">
        <f>IFERROR(VLOOKUP(U241,Table1[],3,FALSE),0)</f>
        <v>0</v>
      </c>
      <c r="W241" s="1">
        <f t="shared" si="8"/>
        <v>0.49247685185185064</v>
      </c>
      <c r="X241" s="2">
        <f>IFERROR(VLOOKUP(W241,Table2[],2,TRUE),0)</f>
        <v>12</v>
      </c>
    </row>
    <row r="242" spans="22:24" x14ac:dyDescent="0.25">
      <c r="V242" s="17">
        <f>IFERROR(VLOOKUP(U242,Table1[],3,FALSE),0)</f>
        <v>0</v>
      </c>
      <c r="W242" s="1">
        <f t="shared" si="8"/>
        <v>0.49247685185185064</v>
      </c>
      <c r="X242" s="2">
        <f>IFERROR(VLOOKUP(W242,Table2[],2,TRUE),0)</f>
        <v>12</v>
      </c>
    </row>
    <row r="243" spans="22:24" x14ac:dyDescent="0.25">
      <c r="V243" s="17">
        <f>IFERROR(VLOOKUP(U243,Table1[],3,FALSE),0)</f>
        <v>0</v>
      </c>
      <c r="W243" s="1">
        <f t="shared" si="8"/>
        <v>0.49247685185185064</v>
      </c>
      <c r="X243" s="2">
        <f>IFERROR(VLOOKUP(W243,Table2[],2,TRUE),0)</f>
        <v>12</v>
      </c>
    </row>
    <row r="244" spans="22:24" x14ac:dyDescent="0.25">
      <c r="V244" s="17">
        <f>IFERROR(VLOOKUP(U244,Table1[],3,FALSE),0)</f>
        <v>0</v>
      </c>
      <c r="W244" s="1">
        <f t="shared" si="8"/>
        <v>0.49247685185185064</v>
      </c>
      <c r="X244" s="2">
        <f>IFERROR(VLOOKUP(W244,Table2[],2,TRUE),0)</f>
        <v>12</v>
      </c>
    </row>
    <row r="245" spans="22:24" x14ac:dyDescent="0.25">
      <c r="V245" s="17">
        <f>IFERROR(VLOOKUP(U245,Table1[],3,FALSE),0)</f>
        <v>0</v>
      </c>
      <c r="W245" s="1">
        <f t="shared" si="8"/>
        <v>0.49247685185185064</v>
      </c>
      <c r="X245" s="2">
        <f>IFERROR(VLOOKUP(W245,Table2[],2,TRUE),0)</f>
        <v>12</v>
      </c>
    </row>
    <row r="246" spans="22:24" x14ac:dyDescent="0.25">
      <c r="V246" s="17">
        <f>IFERROR(VLOOKUP(U246,Table1[],3,FALSE),0)</f>
        <v>0</v>
      </c>
      <c r="W246" s="1">
        <f t="shared" si="8"/>
        <v>0.49247685185185064</v>
      </c>
      <c r="X246" s="2">
        <f>IFERROR(VLOOKUP(W246,Table2[],2,TRUE),0)</f>
        <v>12</v>
      </c>
    </row>
    <row r="247" spans="22:24" x14ac:dyDescent="0.25">
      <c r="V247" s="17">
        <f>IFERROR(VLOOKUP(U247,Table1[],3,FALSE),0)</f>
        <v>0</v>
      </c>
      <c r="W247" s="1">
        <f t="shared" si="8"/>
        <v>0.49247685185185064</v>
      </c>
      <c r="X247" s="2">
        <f>IFERROR(VLOOKUP(W247,Table2[],2,TRUE),0)</f>
        <v>12</v>
      </c>
    </row>
    <row r="248" spans="22:24" x14ac:dyDescent="0.25">
      <c r="V248" s="17">
        <f>IFERROR(VLOOKUP(U248,Table1[],3,FALSE),0)</f>
        <v>0</v>
      </c>
      <c r="W248" s="1">
        <f t="shared" si="8"/>
        <v>0.49247685185185064</v>
      </c>
      <c r="X248" s="2">
        <f>IFERROR(VLOOKUP(W248,Table2[],2,TRUE),0)</f>
        <v>12</v>
      </c>
    </row>
    <row r="249" spans="22:24" x14ac:dyDescent="0.25">
      <c r="V249" s="17">
        <f>IFERROR(VLOOKUP(U249,Table1[],3,FALSE),0)</f>
        <v>0</v>
      </c>
      <c r="W249" s="1">
        <f t="shared" si="8"/>
        <v>0.49247685185185064</v>
      </c>
      <c r="X249" s="2">
        <f>IFERROR(VLOOKUP(W249,Table2[],2,TRUE),0)</f>
        <v>12</v>
      </c>
    </row>
    <row r="250" spans="22:24" x14ac:dyDescent="0.25">
      <c r="V250" s="17">
        <f>IFERROR(VLOOKUP(U250,Table1[],3,FALSE),0)</f>
        <v>0</v>
      </c>
      <c r="W250" s="1">
        <f t="shared" si="8"/>
        <v>0.49247685185185064</v>
      </c>
      <c r="X250" s="2">
        <f>IFERROR(VLOOKUP(W250,Table2[],2,TRUE),0)</f>
        <v>12</v>
      </c>
    </row>
    <row r="251" spans="22:24" x14ac:dyDescent="0.25">
      <c r="V251" s="17">
        <f>IFERROR(VLOOKUP(U251,Table1[],3,FALSE),0)</f>
        <v>0</v>
      </c>
      <c r="W251" s="1">
        <f t="shared" si="8"/>
        <v>0.49247685185185064</v>
      </c>
      <c r="X251" s="2">
        <f>IFERROR(VLOOKUP(W251,Table2[],2,TRUE),0)</f>
        <v>12</v>
      </c>
    </row>
    <row r="252" spans="22:24" x14ac:dyDescent="0.25">
      <c r="V252" s="17">
        <f>IFERROR(VLOOKUP(U252,Table1[],3,FALSE),0)</f>
        <v>0</v>
      </c>
      <c r="W252" s="1">
        <f t="shared" si="8"/>
        <v>0.49247685185185064</v>
      </c>
      <c r="X252" s="2">
        <f>IFERROR(VLOOKUP(W252,Table2[],2,TRUE),0)</f>
        <v>12</v>
      </c>
    </row>
    <row r="253" spans="22:24" x14ac:dyDescent="0.25">
      <c r="V253" s="17">
        <f>IFERROR(VLOOKUP(U253,Table1[],3,FALSE),0)</f>
        <v>0</v>
      </c>
      <c r="W253" s="1">
        <f t="shared" si="8"/>
        <v>0.49247685185185064</v>
      </c>
      <c r="X253" s="2">
        <f>IFERROR(VLOOKUP(W253,Table2[],2,TRUE),0)</f>
        <v>12</v>
      </c>
    </row>
    <row r="254" spans="22:24" x14ac:dyDescent="0.25">
      <c r="V254" s="17">
        <f>IFERROR(VLOOKUP(U254,Table1[],3,FALSE),0)</f>
        <v>0</v>
      </c>
      <c r="W254" s="1">
        <f t="shared" si="8"/>
        <v>0.49247685185185064</v>
      </c>
      <c r="X254" s="2">
        <f>IFERROR(VLOOKUP(W254,Table2[],2,TRUE),0)</f>
        <v>12</v>
      </c>
    </row>
    <row r="255" spans="22:24" x14ac:dyDescent="0.25">
      <c r="V255" s="17">
        <f>IFERROR(VLOOKUP(U255,Table1[],3,FALSE),0)</f>
        <v>0</v>
      </c>
      <c r="W255" s="1">
        <f t="shared" si="8"/>
        <v>0.49247685185185064</v>
      </c>
      <c r="X255" s="2">
        <f>IFERROR(VLOOKUP(W255,Table2[],2,TRUE),0)</f>
        <v>12</v>
      </c>
    </row>
    <row r="256" spans="22:24" x14ac:dyDescent="0.25">
      <c r="V256" s="17">
        <f>IFERROR(VLOOKUP(U256,Table1[],3,FALSE),0)</f>
        <v>0</v>
      </c>
      <c r="W256" s="1">
        <f t="shared" si="8"/>
        <v>0.49247685185185064</v>
      </c>
      <c r="X256" s="2">
        <f>IFERROR(VLOOKUP(W256,Table2[],2,TRUE),0)</f>
        <v>12</v>
      </c>
    </row>
    <row r="257" spans="22:24" x14ac:dyDescent="0.25">
      <c r="V257" s="17">
        <f>IFERROR(VLOOKUP(U257,Table1[],3,FALSE),0)</f>
        <v>0</v>
      </c>
      <c r="W257" s="1">
        <f t="shared" si="8"/>
        <v>0.49247685185185064</v>
      </c>
      <c r="X257" s="2">
        <f>IFERROR(VLOOKUP(W257,Table2[],2,TRUE),0)</f>
        <v>12</v>
      </c>
    </row>
    <row r="258" spans="22:24" x14ac:dyDescent="0.25">
      <c r="V258" s="17">
        <f>IFERROR(VLOOKUP(U258,Table1[],3,FALSE),0)</f>
        <v>0</v>
      </c>
      <c r="W258" s="1">
        <f t="shared" si="8"/>
        <v>0.49247685185185064</v>
      </c>
      <c r="X258" s="2">
        <f>IFERROR(VLOOKUP(W258,Table2[],2,TRUE),0)</f>
        <v>12</v>
      </c>
    </row>
    <row r="259" spans="22:24" x14ac:dyDescent="0.25">
      <c r="V259" s="17">
        <f>IFERROR(VLOOKUP(U259,Table1[],3,FALSE),0)</f>
        <v>0</v>
      </c>
      <c r="W259" s="1">
        <f t="shared" si="8"/>
        <v>0.49247685185185064</v>
      </c>
      <c r="X259" s="2">
        <f>IFERROR(VLOOKUP(W259,Table2[],2,TRUE),0)</f>
        <v>12</v>
      </c>
    </row>
    <row r="260" spans="22:24" x14ac:dyDescent="0.25">
      <c r="V260" s="17">
        <f>IFERROR(VLOOKUP(U260,Table1[],3,FALSE),0)</f>
        <v>0</v>
      </c>
      <c r="W260" s="1">
        <f t="shared" si="8"/>
        <v>0.49247685185185064</v>
      </c>
      <c r="X260" s="2">
        <f>IFERROR(VLOOKUP(W260,Table2[],2,TRUE),0)</f>
        <v>12</v>
      </c>
    </row>
    <row r="261" spans="22:24" x14ac:dyDescent="0.25">
      <c r="V261" s="17">
        <f>IFERROR(VLOOKUP(U261,Table1[],3,FALSE),0)</f>
        <v>0</v>
      </c>
      <c r="W261" s="1">
        <f t="shared" si="8"/>
        <v>0.49247685185185064</v>
      </c>
      <c r="X261" s="2">
        <f>IFERROR(VLOOKUP(W261,Table2[],2,TRUE),0)</f>
        <v>12</v>
      </c>
    </row>
    <row r="262" spans="22:24" x14ac:dyDescent="0.25">
      <c r="V262" s="17">
        <f>IFERROR(VLOOKUP(U262,Table1[],3,FALSE),0)</f>
        <v>0</v>
      </c>
      <c r="W262" s="1">
        <f t="shared" si="8"/>
        <v>0.49247685185185064</v>
      </c>
      <c r="X262" s="2">
        <f>IFERROR(VLOOKUP(W262,Table2[],2,TRUE),0)</f>
        <v>12</v>
      </c>
    </row>
    <row r="263" spans="22:24" x14ac:dyDescent="0.25">
      <c r="V263" s="17">
        <f>IFERROR(VLOOKUP(U263,Table1[],3,FALSE),0)</f>
        <v>0</v>
      </c>
      <c r="W263" s="1">
        <f t="shared" si="8"/>
        <v>0.49247685185185064</v>
      </c>
      <c r="X263" s="2">
        <f>IFERROR(VLOOKUP(W263,Table2[],2,TRUE),0)</f>
        <v>12</v>
      </c>
    </row>
    <row r="264" spans="22:24" x14ac:dyDescent="0.25">
      <c r="V264" s="17">
        <f>IFERROR(VLOOKUP(U264,Table1[],3,FALSE),0)</f>
        <v>0</v>
      </c>
      <c r="W264" s="1">
        <f t="shared" si="8"/>
        <v>0.49247685185185064</v>
      </c>
      <c r="X264" s="2">
        <f>IFERROR(VLOOKUP(W264,Table2[],2,TRUE),0)</f>
        <v>12</v>
      </c>
    </row>
    <row r="265" spans="22:24" x14ac:dyDescent="0.25">
      <c r="V265" s="17">
        <f>IFERROR(VLOOKUP(U265,Table1[],3,FALSE),0)</f>
        <v>0</v>
      </c>
      <c r="W265" s="1">
        <f t="shared" si="8"/>
        <v>0.49247685185185064</v>
      </c>
      <c r="X265" s="2">
        <f>IFERROR(VLOOKUP(W265,Table2[],2,TRUE),0)</f>
        <v>12</v>
      </c>
    </row>
    <row r="266" spans="22:24" x14ac:dyDescent="0.25">
      <c r="V266" s="17">
        <f>IFERROR(VLOOKUP(U266,Table1[],3,FALSE),0)</f>
        <v>0</v>
      </c>
      <c r="W266" s="1">
        <f t="shared" si="8"/>
        <v>0.49247685185185064</v>
      </c>
      <c r="X266" s="2">
        <f>IFERROR(VLOOKUP(W266,Table2[],2,TRUE),0)</f>
        <v>12</v>
      </c>
    </row>
    <row r="267" spans="22:24" x14ac:dyDescent="0.25">
      <c r="V267" s="17">
        <f>IFERROR(VLOOKUP(U267,Table1[],3,FALSE),0)</f>
        <v>0</v>
      </c>
      <c r="W267" s="1">
        <f t="shared" si="8"/>
        <v>0.49247685185185064</v>
      </c>
      <c r="X267" s="2">
        <f>IFERROR(VLOOKUP(W267,Table2[],2,TRUE),0)</f>
        <v>12</v>
      </c>
    </row>
    <row r="268" spans="22:24" x14ac:dyDescent="0.25">
      <c r="V268" s="17">
        <f>IFERROR(VLOOKUP(U268,Table1[],3,FALSE),0)</f>
        <v>0</v>
      </c>
      <c r="W268" s="1">
        <f t="shared" si="8"/>
        <v>0.49247685185185064</v>
      </c>
      <c r="X268" s="2">
        <f>IFERROR(VLOOKUP(W268,Table2[],2,TRUE),0)</f>
        <v>12</v>
      </c>
    </row>
    <row r="269" spans="22:24" x14ac:dyDescent="0.25">
      <c r="V269" s="17">
        <f>IFERROR(VLOOKUP(U269,Table1[],3,FALSE),0)</f>
        <v>0</v>
      </c>
      <c r="W269" s="1">
        <f t="shared" si="8"/>
        <v>0.49247685185185064</v>
      </c>
      <c r="X269" s="2">
        <f>IFERROR(VLOOKUP(W269,Table2[],2,TRUE),0)</f>
        <v>12</v>
      </c>
    </row>
    <row r="270" spans="22:24" x14ac:dyDescent="0.25">
      <c r="V270" s="17">
        <f>IFERROR(VLOOKUP(U270,Table1[],3,FALSE),0)</f>
        <v>0</v>
      </c>
      <c r="W270" s="1">
        <f t="shared" si="8"/>
        <v>0.49247685185185064</v>
      </c>
      <c r="X270" s="2">
        <f>IFERROR(VLOOKUP(W270,Table2[],2,TRUE),0)</f>
        <v>12</v>
      </c>
    </row>
    <row r="271" spans="22:24" x14ac:dyDescent="0.25">
      <c r="V271" s="17">
        <f>IFERROR(VLOOKUP(U271,Table1[],3,FALSE),0)</f>
        <v>0</v>
      </c>
      <c r="W271" s="1">
        <f t="shared" si="8"/>
        <v>0.49247685185185064</v>
      </c>
      <c r="X271" s="2">
        <f>IFERROR(VLOOKUP(W271,Table2[],2,TRUE),0)</f>
        <v>12</v>
      </c>
    </row>
    <row r="272" spans="22:24" x14ac:dyDescent="0.25">
      <c r="V272" s="17">
        <f>IFERROR(VLOOKUP(U272,Table1[],3,FALSE),0)</f>
        <v>0</v>
      </c>
      <c r="W272" s="1">
        <f t="shared" si="8"/>
        <v>0.49247685185185064</v>
      </c>
      <c r="X272" s="2">
        <f>IFERROR(VLOOKUP(W272,Table2[],2,TRUE),0)</f>
        <v>12</v>
      </c>
    </row>
    <row r="273" spans="22:24" x14ac:dyDescent="0.25">
      <c r="V273" s="17">
        <f>IFERROR(VLOOKUP(U273,Table1[],3,FALSE),0)</f>
        <v>0</v>
      </c>
      <c r="W273" s="1">
        <f t="shared" si="8"/>
        <v>0.49247685185185064</v>
      </c>
      <c r="X273" s="2">
        <f>IFERROR(VLOOKUP(W273,Table2[],2,TRUE),0)</f>
        <v>12</v>
      </c>
    </row>
    <row r="274" spans="22:24" x14ac:dyDescent="0.25">
      <c r="V274" s="17">
        <f>IFERROR(VLOOKUP(U274,Table1[],3,FALSE),0)</f>
        <v>0</v>
      </c>
      <c r="W274" s="1">
        <f t="shared" si="8"/>
        <v>0.49247685185185064</v>
      </c>
      <c r="X274" s="2">
        <f>IFERROR(VLOOKUP(W274,Table2[],2,TRUE),0)</f>
        <v>12</v>
      </c>
    </row>
    <row r="275" spans="22:24" x14ac:dyDescent="0.25">
      <c r="V275" s="17">
        <f>IFERROR(VLOOKUP(U275,Table1[],3,FALSE),0)</f>
        <v>0</v>
      </c>
      <c r="W275" s="1">
        <f t="shared" si="8"/>
        <v>0.49247685185185064</v>
      </c>
      <c r="X275" s="2">
        <f>IFERROR(VLOOKUP(W275,Table2[],2,TRUE),0)</f>
        <v>12</v>
      </c>
    </row>
    <row r="276" spans="22:24" x14ac:dyDescent="0.25">
      <c r="V276" s="17">
        <f>IFERROR(VLOOKUP(U276,Table1[],3,FALSE),0)</f>
        <v>0</v>
      </c>
      <c r="W276" s="1">
        <f t="shared" si="8"/>
        <v>0.49247685185185064</v>
      </c>
      <c r="X276" s="2">
        <f>IFERROR(VLOOKUP(W276,Table2[],2,TRUE),0)</f>
        <v>12</v>
      </c>
    </row>
    <row r="277" spans="22:24" x14ac:dyDescent="0.25">
      <c r="V277" s="17">
        <f>IFERROR(VLOOKUP(U277,Table1[],3,FALSE),0)</f>
        <v>0</v>
      </c>
      <c r="W277" s="1">
        <f t="shared" si="8"/>
        <v>0.49247685185185064</v>
      </c>
      <c r="X277" s="2">
        <f>IFERROR(VLOOKUP(W277,Table2[],2,TRUE),0)</f>
        <v>12</v>
      </c>
    </row>
    <row r="278" spans="22:24" x14ac:dyDescent="0.25">
      <c r="V278" s="17">
        <f>IFERROR(VLOOKUP(U278,Table1[],3,FALSE),0)</f>
        <v>0</v>
      </c>
      <c r="W278" s="1">
        <f t="shared" si="8"/>
        <v>0.49247685185185064</v>
      </c>
      <c r="X278" s="2">
        <f>IFERROR(VLOOKUP(W278,Table2[],2,TRUE),0)</f>
        <v>12</v>
      </c>
    </row>
    <row r="279" spans="22:24" x14ac:dyDescent="0.25">
      <c r="V279" s="17">
        <f>IFERROR(VLOOKUP(U279,Table1[],3,FALSE),0)</f>
        <v>0</v>
      </c>
      <c r="W279" s="1">
        <f t="shared" si="8"/>
        <v>0.49247685185185064</v>
      </c>
      <c r="X279" s="2">
        <f>IFERROR(VLOOKUP(W279,Table2[],2,TRUE),0)</f>
        <v>12</v>
      </c>
    </row>
    <row r="280" spans="22:24" x14ac:dyDescent="0.25">
      <c r="V280" s="17">
        <f>IFERROR(VLOOKUP(U280,Table1[],3,FALSE),0)</f>
        <v>0</v>
      </c>
      <c r="W280" s="1">
        <f t="shared" si="8"/>
        <v>0.49247685185185064</v>
      </c>
      <c r="X280" s="2">
        <f>IFERROR(VLOOKUP(W280,Table2[],2,TRUE),0)</f>
        <v>12</v>
      </c>
    </row>
    <row r="281" spans="22:24" x14ac:dyDescent="0.25">
      <c r="V281" s="17">
        <f>IFERROR(VLOOKUP(U281,Table1[],3,FALSE),0)</f>
        <v>0</v>
      </c>
      <c r="W281" s="1">
        <f t="shared" si="8"/>
        <v>0.49247685185185064</v>
      </c>
      <c r="X281" s="2">
        <f>IFERROR(VLOOKUP(W281,Table2[],2,TRUE),0)</f>
        <v>12</v>
      </c>
    </row>
    <row r="282" spans="22:24" x14ac:dyDescent="0.25">
      <c r="V282" s="17">
        <f>IFERROR(VLOOKUP(U282,Table1[],3,FALSE),0)</f>
        <v>0</v>
      </c>
      <c r="W282" s="1">
        <f t="shared" si="8"/>
        <v>0.49247685185185064</v>
      </c>
      <c r="X282" s="2">
        <f>IFERROR(VLOOKUP(W282,Table2[],2,TRUE),0)</f>
        <v>12</v>
      </c>
    </row>
    <row r="283" spans="22:24" x14ac:dyDescent="0.25">
      <c r="V283" s="17">
        <f>IFERROR(VLOOKUP(U283,Table1[],3,FALSE),0)</f>
        <v>0</v>
      </c>
      <c r="W283" s="1">
        <f t="shared" si="8"/>
        <v>0.49247685185185064</v>
      </c>
      <c r="X283" s="2">
        <f>IFERROR(VLOOKUP(W283,Table2[],2,TRUE),0)</f>
        <v>12</v>
      </c>
    </row>
    <row r="284" spans="22:24" x14ac:dyDescent="0.25">
      <c r="V284" s="17">
        <f>IFERROR(VLOOKUP(U284,Table1[],3,FALSE),0)</f>
        <v>0</v>
      </c>
      <c r="W284" s="1">
        <f t="shared" si="8"/>
        <v>0.49247685185185064</v>
      </c>
      <c r="X284" s="2">
        <f>IFERROR(VLOOKUP(W284,Table2[],2,TRUE),0)</f>
        <v>12</v>
      </c>
    </row>
    <row r="285" spans="22:24" x14ac:dyDescent="0.25">
      <c r="V285" s="17">
        <f>IFERROR(VLOOKUP(U285,Table1[],3,FALSE),0)</f>
        <v>0</v>
      </c>
      <c r="W285" s="1">
        <f t="shared" si="8"/>
        <v>0.49247685185185064</v>
      </c>
      <c r="X285" s="2">
        <f>IFERROR(VLOOKUP(W285,Table2[],2,TRUE),0)</f>
        <v>12</v>
      </c>
    </row>
    <row r="286" spans="22:24" x14ac:dyDescent="0.25">
      <c r="V286" s="17">
        <f>IFERROR(VLOOKUP(U286,Table1[],3,FALSE),0)</f>
        <v>0</v>
      </c>
      <c r="W286" s="1">
        <f t="shared" si="8"/>
        <v>0.49247685185185064</v>
      </c>
      <c r="X286" s="2">
        <f>IFERROR(VLOOKUP(W286,Table2[],2,TRUE),0)</f>
        <v>12</v>
      </c>
    </row>
    <row r="287" spans="22:24" x14ac:dyDescent="0.25">
      <c r="V287" s="17">
        <f>IFERROR(VLOOKUP(U287,Table1[],3,FALSE),0)</f>
        <v>0</v>
      </c>
      <c r="W287" s="1">
        <f t="shared" si="8"/>
        <v>0.49247685185185064</v>
      </c>
      <c r="X287" s="2">
        <f>IFERROR(VLOOKUP(W287,Table2[],2,TRUE),0)</f>
        <v>12</v>
      </c>
    </row>
    <row r="288" spans="22:24" x14ac:dyDescent="0.25">
      <c r="V288" s="17">
        <f>IFERROR(VLOOKUP(U288,Table1[],3,FALSE),0)</f>
        <v>0</v>
      </c>
      <c r="W288" s="1">
        <f t="shared" si="8"/>
        <v>0.49247685185185064</v>
      </c>
      <c r="X288" s="2">
        <f>IFERROR(VLOOKUP(W288,Table2[],2,TRUE),0)</f>
        <v>12</v>
      </c>
    </row>
    <row r="289" spans="22:24" x14ac:dyDescent="0.25">
      <c r="V289" s="17">
        <f>IFERROR(VLOOKUP(U289,Table1[],3,FALSE),0)</f>
        <v>0</v>
      </c>
      <c r="W289" s="1">
        <f t="shared" si="8"/>
        <v>0.49247685185185064</v>
      </c>
      <c r="X289" s="2">
        <f>IFERROR(VLOOKUP(W289,Table2[],2,TRUE),0)</f>
        <v>12</v>
      </c>
    </row>
    <row r="290" spans="22:24" x14ac:dyDescent="0.25">
      <c r="V290" s="17">
        <f>IFERROR(VLOOKUP(U290,Table1[],3,FALSE),0)</f>
        <v>0</v>
      </c>
      <c r="W290" s="1">
        <f t="shared" si="8"/>
        <v>0.49247685185185064</v>
      </c>
      <c r="X290" s="2">
        <f>IFERROR(VLOOKUP(W290,Table2[],2,TRUE),0)</f>
        <v>12</v>
      </c>
    </row>
    <row r="291" spans="22:24" x14ac:dyDescent="0.25">
      <c r="V291" s="17">
        <f>IFERROR(VLOOKUP(U291,Table1[],3,FALSE),0)</f>
        <v>0</v>
      </c>
      <c r="W291" s="1">
        <f t="shared" si="8"/>
        <v>0.49247685185185064</v>
      </c>
      <c r="X291" s="2">
        <f>IFERROR(VLOOKUP(W291,Table2[],2,TRUE),0)</f>
        <v>12</v>
      </c>
    </row>
    <row r="292" spans="22:24" x14ac:dyDescent="0.25">
      <c r="V292" s="17">
        <f>IFERROR(VLOOKUP(U292,Table1[],3,FALSE),0)</f>
        <v>0</v>
      </c>
      <c r="W292" s="1">
        <f t="shared" si="8"/>
        <v>0.49247685185185064</v>
      </c>
      <c r="X292" s="2">
        <f>IFERROR(VLOOKUP(W292,Table2[],2,TRUE),0)</f>
        <v>12</v>
      </c>
    </row>
    <row r="293" spans="22:24" x14ac:dyDescent="0.25">
      <c r="V293" s="17">
        <f>IFERROR(VLOOKUP(U293,Table1[],3,FALSE),0)</f>
        <v>0</v>
      </c>
      <c r="W293" s="1">
        <f t="shared" si="8"/>
        <v>0.49247685185185064</v>
      </c>
      <c r="X293" s="2">
        <f>IFERROR(VLOOKUP(W293,Table2[],2,TRUE),0)</f>
        <v>12</v>
      </c>
    </row>
    <row r="294" spans="22:24" x14ac:dyDescent="0.25">
      <c r="V294" s="17">
        <f>IFERROR(VLOOKUP(U294,Table1[],3,FALSE),0)</f>
        <v>0</v>
      </c>
      <c r="W294" s="1">
        <f t="shared" si="8"/>
        <v>0.49247685185185064</v>
      </c>
      <c r="X294" s="2">
        <f>IFERROR(VLOOKUP(W294,Table2[],2,TRUE),0)</f>
        <v>12</v>
      </c>
    </row>
    <row r="295" spans="22:24" x14ac:dyDescent="0.25">
      <c r="V295" s="17">
        <f>IFERROR(VLOOKUP(U295,Table1[],3,FALSE),0)</f>
        <v>0</v>
      </c>
      <c r="W295" s="1">
        <f t="shared" si="8"/>
        <v>0.49247685185185064</v>
      </c>
      <c r="X295" s="2">
        <f>IFERROR(VLOOKUP(W295,Table2[],2,TRUE),0)</f>
        <v>12</v>
      </c>
    </row>
    <row r="296" spans="22:24" x14ac:dyDescent="0.25">
      <c r="V296" s="17">
        <f>IFERROR(VLOOKUP(U296,Table1[],3,FALSE),0)</f>
        <v>0</v>
      </c>
      <c r="W296" s="1">
        <f t="shared" si="8"/>
        <v>0.49247685185185064</v>
      </c>
      <c r="X296" s="2">
        <f>IFERROR(VLOOKUP(W296,Table2[],2,TRUE),0)</f>
        <v>12</v>
      </c>
    </row>
    <row r="297" spans="22:24" x14ac:dyDescent="0.25">
      <c r="V297" s="17">
        <f>IFERROR(VLOOKUP(U297,Table1[],3,FALSE),0)</f>
        <v>0</v>
      </c>
      <c r="W297" s="1">
        <f t="shared" si="8"/>
        <v>0.49247685185185064</v>
      </c>
      <c r="X297" s="2">
        <f>IFERROR(VLOOKUP(W297,Table2[],2,TRUE),0)</f>
        <v>12</v>
      </c>
    </row>
    <row r="298" spans="22:24" x14ac:dyDescent="0.25">
      <c r="V298" s="17">
        <f>IFERROR(VLOOKUP(U298,Table1[],3,FALSE),0)</f>
        <v>0</v>
      </c>
      <c r="W298" s="1">
        <f t="shared" si="8"/>
        <v>0.49247685185185064</v>
      </c>
      <c r="X298" s="2">
        <f>IFERROR(VLOOKUP(W298,Table2[],2,TRUE),0)</f>
        <v>12</v>
      </c>
    </row>
    <row r="299" spans="22:24" x14ac:dyDescent="0.25">
      <c r="V299" s="17">
        <f>IFERROR(VLOOKUP(U299,Table1[],3,FALSE),0)</f>
        <v>0</v>
      </c>
      <c r="W299" s="1">
        <f t="shared" si="8"/>
        <v>0.49247685185185064</v>
      </c>
      <c r="X299" s="2">
        <f>IFERROR(VLOOKUP(W299,Table2[],2,TRUE),0)</f>
        <v>12</v>
      </c>
    </row>
    <row r="300" spans="22:24" x14ac:dyDescent="0.25">
      <c r="V300" s="17">
        <f>IFERROR(VLOOKUP(U300,Table1[],3,FALSE),0)</f>
        <v>0</v>
      </c>
      <c r="W300" s="1">
        <f t="shared" si="8"/>
        <v>0.49247685185185064</v>
      </c>
      <c r="X300" s="2">
        <f>IFERROR(VLOOKUP(W300,Table2[],2,TRUE),0)</f>
        <v>12</v>
      </c>
    </row>
    <row r="301" spans="22:24" x14ac:dyDescent="0.25">
      <c r="V301" s="17">
        <f>IFERROR(VLOOKUP(U301,Table1[],3,FALSE),0)</f>
        <v>0</v>
      </c>
      <c r="W301" s="1">
        <f t="shared" si="8"/>
        <v>0.49247685185185064</v>
      </c>
      <c r="X301" s="2">
        <f>IFERROR(VLOOKUP(W301,Table2[],2,TRUE),0)</f>
        <v>12</v>
      </c>
    </row>
    <row r="302" spans="22:24" x14ac:dyDescent="0.25">
      <c r="V302" s="17">
        <f>IFERROR(VLOOKUP(U302,Table1[],3,FALSE),0)</f>
        <v>0</v>
      </c>
      <c r="W302" s="1">
        <f t="shared" ref="W302:W358" si="9">+V302+W301</f>
        <v>0.49247685185185064</v>
      </c>
      <c r="X302" s="2">
        <f>IFERROR(VLOOKUP(W302,Table2[],2,TRUE),0)</f>
        <v>12</v>
      </c>
    </row>
    <row r="303" spans="22:24" x14ac:dyDescent="0.25">
      <c r="V303" s="17">
        <f>IFERROR(VLOOKUP(U303,Table1[],3,FALSE),0)</f>
        <v>0</v>
      </c>
      <c r="W303" s="1">
        <f t="shared" si="9"/>
        <v>0.49247685185185064</v>
      </c>
      <c r="X303" s="2">
        <f>IFERROR(VLOOKUP(W303,Table2[],2,TRUE),0)</f>
        <v>12</v>
      </c>
    </row>
    <row r="304" spans="22:24" x14ac:dyDescent="0.25">
      <c r="V304" s="17">
        <f>IFERROR(VLOOKUP(U304,Table1[],3,FALSE),0)</f>
        <v>0</v>
      </c>
      <c r="W304" s="1">
        <f t="shared" si="9"/>
        <v>0.49247685185185064</v>
      </c>
      <c r="X304" s="2">
        <f>IFERROR(VLOOKUP(W304,Table2[],2,TRUE),0)</f>
        <v>12</v>
      </c>
    </row>
    <row r="305" spans="22:24" x14ac:dyDescent="0.25">
      <c r="V305" s="17">
        <f>IFERROR(VLOOKUP(U305,Table1[],3,FALSE),0)</f>
        <v>0</v>
      </c>
      <c r="W305" s="1">
        <f t="shared" si="9"/>
        <v>0.49247685185185064</v>
      </c>
      <c r="X305" s="2">
        <f>IFERROR(VLOOKUP(W305,Table2[],2,TRUE),0)</f>
        <v>12</v>
      </c>
    </row>
    <row r="306" spans="22:24" x14ac:dyDescent="0.25">
      <c r="V306" s="17">
        <f>IFERROR(VLOOKUP(U306,Table1[],3,FALSE),0)</f>
        <v>0</v>
      </c>
      <c r="W306" s="1">
        <f t="shared" si="9"/>
        <v>0.49247685185185064</v>
      </c>
      <c r="X306" s="2">
        <f>IFERROR(VLOOKUP(W306,Table2[],2,TRUE),0)</f>
        <v>12</v>
      </c>
    </row>
    <row r="307" spans="22:24" x14ac:dyDescent="0.25">
      <c r="V307" s="17">
        <f>IFERROR(VLOOKUP(U307,Table1[],3,FALSE),0)</f>
        <v>0</v>
      </c>
      <c r="W307" s="1">
        <f t="shared" si="9"/>
        <v>0.49247685185185064</v>
      </c>
      <c r="X307" s="2">
        <f>IFERROR(VLOOKUP(W307,Table2[],2,TRUE),0)</f>
        <v>12</v>
      </c>
    </row>
    <row r="308" spans="22:24" x14ac:dyDescent="0.25">
      <c r="V308" s="17">
        <f>IFERROR(VLOOKUP(U308,Table1[],3,FALSE),0)</f>
        <v>0</v>
      </c>
      <c r="W308" s="1">
        <f t="shared" si="9"/>
        <v>0.49247685185185064</v>
      </c>
      <c r="X308" s="2">
        <f>IFERROR(VLOOKUP(W308,Table2[],2,TRUE),0)</f>
        <v>12</v>
      </c>
    </row>
    <row r="309" spans="22:24" x14ac:dyDescent="0.25">
      <c r="V309" s="17">
        <f>IFERROR(VLOOKUP(U309,Table1[],3,FALSE),0)</f>
        <v>0</v>
      </c>
      <c r="W309" s="1">
        <f t="shared" si="9"/>
        <v>0.49247685185185064</v>
      </c>
      <c r="X309" s="2">
        <f>IFERROR(VLOOKUP(W309,Table2[],2,TRUE),0)</f>
        <v>12</v>
      </c>
    </row>
    <row r="310" spans="22:24" x14ac:dyDescent="0.25">
      <c r="V310" s="17">
        <f>IFERROR(VLOOKUP(U310,Table1[],3,FALSE),0)</f>
        <v>0</v>
      </c>
      <c r="W310" s="1">
        <f t="shared" si="9"/>
        <v>0.49247685185185064</v>
      </c>
      <c r="X310" s="2">
        <f>IFERROR(VLOOKUP(W310,Table2[],2,TRUE),0)</f>
        <v>12</v>
      </c>
    </row>
    <row r="311" spans="22:24" x14ac:dyDescent="0.25">
      <c r="V311" s="17">
        <f>IFERROR(VLOOKUP(U311,Table1[],3,FALSE),0)</f>
        <v>0</v>
      </c>
      <c r="W311" s="1">
        <f t="shared" si="9"/>
        <v>0.49247685185185064</v>
      </c>
      <c r="X311" s="2">
        <f>IFERROR(VLOOKUP(W311,Table2[],2,TRUE),0)</f>
        <v>12</v>
      </c>
    </row>
    <row r="312" spans="22:24" x14ac:dyDescent="0.25">
      <c r="V312" s="17">
        <f>IFERROR(VLOOKUP(U312,Table1[],3,FALSE),0)</f>
        <v>0</v>
      </c>
      <c r="W312" s="1">
        <f t="shared" si="9"/>
        <v>0.49247685185185064</v>
      </c>
      <c r="X312" s="2">
        <f>IFERROR(VLOOKUP(W312,Table2[],2,TRUE),0)</f>
        <v>12</v>
      </c>
    </row>
    <row r="313" spans="22:24" x14ac:dyDescent="0.25">
      <c r="V313" s="17">
        <f>IFERROR(VLOOKUP(U313,Table1[],3,FALSE),0)</f>
        <v>0</v>
      </c>
      <c r="W313" s="1">
        <f t="shared" si="9"/>
        <v>0.49247685185185064</v>
      </c>
      <c r="X313" s="2">
        <f>IFERROR(VLOOKUP(W313,Table2[],2,TRUE),0)</f>
        <v>12</v>
      </c>
    </row>
    <row r="314" spans="22:24" x14ac:dyDescent="0.25">
      <c r="V314" s="17">
        <f>IFERROR(VLOOKUP(U314,Table1[],3,FALSE),0)</f>
        <v>0</v>
      </c>
      <c r="W314" s="1">
        <f t="shared" si="9"/>
        <v>0.49247685185185064</v>
      </c>
      <c r="X314" s="2">
        <f>IFERROR(VLOOKUP(W314,Table2[],2,TRUE),0)</f>
        <v>12</v>
      </c>
    </row>
    <row r="315" spans="22:24" x14ac:dyDescent="0.25">
      <c r="V315" s="17">
        <f>IFERROR(VLOOKUP(U315,Table1[],3,FALSE),0)</f>
        <v>0</v>
      </c>
      <c r="W315" s="1">
        <f t="shared" si="9"/>
        <v>0.49247685185185064</v>
      </c>
      <c r="X315" s="2">
        <f>IFERROR(VLOOKUP(W315,Table2[],2,TRUE),0)</f>
        <v>12</v>
      </c>
    </row>
    <row r="316" spans="22:24" x14ac:dyDescent="0.25">
      <c r="V316" s="17">
        <f>IFERROR(VLOOKUP(U316,Table1[],3,FALSE),0)</f>
        <v>0</v>
      </c>
      <c r="W316" s="1">
        <f t="shared" si="9"/>
        <v>0.49247685185185064</v>
      </c>
      <c r="X316" s="2">
        <f>IFERROR(VLOOKUP(W316,Table2[],2,TRUE),0)</f>
        <v>12</v>
      </c>
    </row>
    <row r="317" spans="22:24" x14ac:dyDescent="0.25">
      <c r="V317" s="17">
        <f>IFERROR(VLOOKUP(U317,Table1[],3,FALSE),0)</f>
        <v>0</v>
      </c>
      <c r="W317" s="1">
        <f t="shared" si="9"/>
        <v>0.49247685185185064</v>
      </c>
      <c r="X317" s="2">
        <f>IFERROR(VLOOKUP(W317,Table2[],2,TRUE),0)</f>
        <v>12</v>
      </c>
    </row>
    <row r="318" spans="22:24" x14ac:dyDescent="0.25">
      <c r="V318" s="17">
        <f>IFERROR(VLOOKUP(U318,Table1[],3,FALSE),0)</f>
        <v>0</v>
      </c>
      <c r="W318" s="1">
        <f t="shared" si="9"/>
        <v>0.49247685185185064</v>
      </c>
      <c r="X318" s="2">
        <f>IFERROR(VLOOKUP(W318,Table2[],2,TRUE),0)</f>
        <v>12</v>
      </c>
    </row>
    <row r="319" spans="22:24" x14ac:dyDescent="0.25">
      <c r="V319" s="17">
        <f>IFERROR(VLOOKUP(U319,Table1[],3,FALSE),0)</f>
        <v>0</v>
      </c>
      <c r="W319" s="1">
        <f t="shared" si="9"/>
        <v>0.49247685185185064</v>
      </c>
      <c r="X319" s="2">
        <f>IFERROR(VLOOKUP(W319,Table2[],2,TRUE),0)</f>
        <v>12</v>
      </c>
    </row>
    <row r="320" spans="22:24" x14ac:dyDescent="0.25">
      <c r="V320" s="17">
        <f>IFERROR(VLOOKUP(U320,Table1[],3,FALSE),0)</f>
        <v>0</v>
      </c>
      <c r="W320" s="1">
        <f t="shared" si="9"/>
        <v>0.49247685185185064</v>
      </c>
      <c r="X320" s="2">
        <f>IFERROR(VLOOKUP(W320,Table2[],2,TRUE),0)</f>
        <v>12</v>
      </c>
    </row>
    <row r="321" spans="22:24" x14ac:dyDescent="0.25">
      <c r="V321" s="17">
        <f>IFERROR(VLOOKUP(U321,Table1[],3,FALSE),0)</f>
        <v>0</v>
      </c>
      <c r="W321" s="1">
        <f t="shared" si="9"/>
        <v>0.49247685185185064</v>
      </c>
      <c r="X321" s="2">
        <f>IFERROR(VLOOKUP(W321,Table2[],2,TRUE),0)</f>
        <v>12</v>
      </c>
    </row>
    <row r="322" spans="22:24" x14ac:dyDescent="0.25">
      <c r="V322" s="17">
        <f>IFERROR(VLOOKUP(U322,Table1[],3,FALSE),0)</f>
        <v>0</v>
      </c>
      <c r="W322" s="1">
        <f t="shared" si="9"/>
        <v>0.49247685185185064</v>
      </c>
      <c r="X322" s="2">
        <f>IFERROR(VLOOKUP(W322,Table2[],2,TRUE),0)</f>
        <v>12</v>
      </c>
    </row>
    <row r="323" spans="22:24" x14ac:dyDescent="0.25">
      <c r="V323" s="17">
        <f>IFERROR(VLOOKUP(U323,Table1[],3,FALSE),0)</f>
        <v>0</v>
      </c>
      <c r="W323" s="1">
        <f t="shared" si="9"/>
        <v>0.49247685185185064</v>
      </c>
      <c r="X323" s="2">
        <f>IFERROR(VLOOKUP(W323,Table2[],2,TRUE),0)</f>
        <v>12</v>
      </c>
    </row>
    <row r="324" spans="22:24" x14ac:dyDescent="0.25">
      <c r="V324" s="17">
        <f>IFERROR(VLOOKUP(U324,Table1[],3,FALSE),0)</f>
        <v>0</v>
      </c>
      <c r="W324" s="1">
        <f t="shared" si="9"/>
        <v>0.49247685185185064</v>
      </c>
      <c r="X324" s="2">
        <f>IFERROR(VLOOKUP(W324,Table2[],2,TRUE),0)</f>
        <v>12</v>
      </c>
    </row>
    <row r="325" spans="22:24" x14ac:dyDescent="0.25">
      <c r="V325" s="17">
        <f>IFERROR(VLOOKUP(U325,Table1[],3,FALSE),0)</f>
        <v>0</v>
      </c>
      <c r="W325" s="1">
        <f t="shared" si="9"/>
        <v>0.49247685185185064</v>
      </c>
      <c r="X325" s="2">
        <f>IFERROR(VLOOKUP(W325,Table2[],2,TRUE),0)</f>
        <v>12</v>
      </c>
    </row>
    <row r="326" spans="22:24" x14ac:dyDescent="0.25">
      <c r="V326" s="17">
        <f>IFERROR(VLOOKUP(U326,Table1[],3,FALSE),0)</f>
        <v>0</v>
      </c>
      <c r="W326" s="1">
        <f t="shared" si="9"/>
        <v>0.49247685185185064</v>
      </c>
      <c r="X326" s="2">
        <f>IFERROR(VLOOKUP(W326,Table2[],2,TRUE),0)</f>
        <v>12</v>
      </c>
    </row>
    <row r="327" spans="22:24" x14ac:dyDescent="0.25">
      <c r="V327" s="17">
        <f>IFERROR(VLOOKUP(U327,Table1[],3,FALSE),0)</f>
        <v>0</v>
      </c>
      <c r="W327" s="1">
        <f t="shared" si="9"/>
        <v>0.49247685185185064</v>
      </c>
      <c r="X327" s="2">
        <f>IFERROR(VLOOKUP(W327,Table2[],2,TRUE),0)</f>
        <v>12</v>
      </c>
    </row>
    <row r="328" spans="22:24" x14ac:dyDescent="0.25">
      <c r="V328" s="17">
        <f>IFERROR(VLOOKUP(U328,Table1[],3,FALSE),0)</f>
        <v>0</v>
      </c>
      <c r="W328" s="1">
        <f t="shared" si="9"/>
        <v>0.49247685185185064</v>
      </c>
      <c r="X328" s="2">
        <f>IFERROR(VLOOKUP(W328,Table2[],2,TRUE),0)</f>
        <v>12</v>
      </c>
    </row>
    <row r="329" spans="22:24" x14ac:dyDescent="0.25">
      <c r="V329" s="17">
        <f>IFERROR(VLOOKUP(U329,Table1[],3,FALSE),0)</f>
        <v>0</v>
      </c>
      <c r="W329" s="1">
        <f t="shared" si="9"/>
        <v>0.49247685185185064</v>
      </c>
      <c r="X329" s="2">
        <f>IFERROR(VLOOKUP(W329,Table2[],2,TRUE),0)</f>
        <v>12</v>
      </c>
    </row>
    <row r="330" spans="22:24" x14ac:dyDescent="0.25">
      <c r="V330" s="17">
        <f>IFERROR(VLOOKUP(U330,Table1[],3,FALSE),0)</f>
        <v>0</v>
      </c>
      <c r="W330" s="1">
        <f t="shared" si="9"/>
        <v>0.49247685185185064</v>
      </c>
      <c r="X330" s="2">
        <f>IFERROR(VLOOKUP(W330,Table2[],2,TRUE),0)</f>
        <v>12</v>
      </c>
    </row>
    <row r="331" spans="22:24" x14ac:dyDescent="0.25">
      <c r="V331" s="17">
        <f>IFERROR(VLOOKUP(U331,Table1[],3,FALSE),0)</f>
        <v>0</v>
      </c>
      <c r="W331" s="1">
        <f t="shared" si="9"/>
        <v>0.49247685185185064</v>
      </c>
      <c r="X331" s="2">
        <f>IFERROR(VLOOKUP(W331,Table2[],2,TRUE),0)</f>
        <v>12</v>
      </c>
    </row>
    <row r="332" spans="22:24" x14ac:dyDescent="0.25">
      <c r="V332" s="17">
        <f>IFERROR(VLOOKUP(U332,Table1[],3,FALSE),0)</f>
        <v>0</v>
      </c>
      <c r="W332" s="1">
        <f t="shared" si="9"/>
        <v>0.49247685185185064</v>
      </c>
      <c r="X332" s="2">
        <f>IFERROR(VLOOKUP(W332,Table2[],2,TRUE),0)</f>
        <v>12</v>
      </c>
    </row>
    <row r="333" spans="22:24" x14ac:dyDescent="0.25">
      <c r="V333" s="17">
        <f>IFERROR(VLOOKUP(U333,Table1[],3,FALSE),0)</f>
        <v>0</v>
      </c>
      <c r="W333" s="1">
        <f t="shared" si="9"/>
        <v>0.49247685185185064</v>
      </c>
      <c r="X333" s="2">
        <f>IFERROR(VLOOKUP(W333,Table2[],2,TRUE),0)</f>
        <v>12</v>
      </c>
    </row>
    <row r="334" spans="22:24" x14ac:dyDescent="0.25">
      <c r="V334" s="17">
        <f>IFERROR(VLOOKUP(U334,Table1[],3,FALSE),0)</f>
        <v>0</v>
      </c>
      <c r="W334" s="1">
        <f t="shared" si="9"/>
        <v>0.49247685185185064</v>
      </c>
      <c r="X334" s="2">
        <f>IFERROR(VLOOKUP(W334,Table2[],2,TRUE),0)</f>
        <v>12</v>
      </c>
    </row>
    <row r="335" spans="22:24" x14ac:dyDescent="0.25">
      <c r="V335" s="17">
        <f>IFERROR(VLOOKUP(U335,Table1[],3,FALSE),0)</f>
        <v>0</v>
      </c>
      <c r="W335" s="1">
        <f t="shared" si="9"/>
        <v>0.49247685185185064</v>
      </c>
      <c r="X335" s="2">
        <f>IFERROR(VLOOKUP(W335,Table2[],2,TRUE),0)</f>
        <v>12</v>
      </c>
    </row>
    <row r="336" spans="22:24" x14ac:dyDescent="0.25">
      <c r="V336" s="17">
        <f>IFERROR(VLOOKUP(U336,Table1[],3,FALSE),0)</f>
        <v>0</v>
      </c>
      <c r="W336" s="1">
        <f t="shared" si="9"/>
        <v>0.49247685185185064</v>
      </c>
      <c r="X336" s="2">
        <f>IFERROR(VLOOKUP(W336,Table2[],2,TRUE),0)</f>
        <v>12</v>
      </c>
    </row>
    <row r="337" spans="22:24" x14ac:dyDescent="0.25">
      <c r="V337" s="17">
        <f>IFERROR(VLOOKUP(U337,Table1[],3,FALSE),0)</f>
        <v>0</v>
      </c>
      <c r="W337" s="1">
        <f t="shared" si="9"/>
        <v>0.49247685185185064</v>
      </c>
      <c r="X337" s="2">
        <f>IFERROR(VLOOKUP(W337,Table2[],2,TRUE),0)</f>
        <v>12</v>
      </c>
    </row>
    <row r="338" spans="22:24" x14ac:dyDescent="0.25">
      <c r="V338" s="17">
        <f>IFERROR(VLOOKUP(U338,Table1[],3,FALSE),0)</f>
        <v>0</v>
      </c>
      <c r="W338" s="1">
        <f t="shared" si="9"/>
        <v>0.49247685185185064</v>
      </c>
      <c r="X338" s="2">
        <f>IFERROR(VLOOKUP(W338,Table2[],2,TRUE),0)</f>
        <v>12</v>
      </c>
    </row>
    <row r="339" spans="22:24" x14ac:dyDescent="0.25">
      <c r="V339" s="17">
        <f>IFERROR(VLOOKUP(U339,Table1[],3,FALSE),0)</f>
        <v>0</v>
      </c>
      <c r="W339" s="1">
        <f t="shared" si="9"/>
        <v>0.49247685185185064</v>
      </c>
      <c r="X339" s="2">
        <f>IFERROR(VLOOKUP(W339,Table2[],2,TRUE),0)</f>
        <v>12</v>
      </c>
    </row>
    <row r="340" spans="22:24" x14ac:dyDescent="0.25">
      <c r="V340" s="17">
        <f>IFERROR(VLOOKUP(U340,Table1[],3,FALSE),0)</f>
        <v>0</v>
      </c>
      <c r="W340" s="1">
        <f t="shared" si="9"/>
        <v>0.49247685185185064</v>
      </c>
      <c r="X340" s="2">
        <f>IFERROR(VLOOKUP(W340,Table2[],2,TRUE),0)</f>
        <v>12</v>
      </c>
    </row>
    <row r="341" spans="22:24" x14ac:dyDescent="0.25">
      <c r="V341" s="17">
        <f>IFERROR(VLOOKUP(U341,Table1[],3,FALSE),0)</f>
        <v>0</v>
      </c>
      <c r="W341" s="1">
        <f t="shared" si="9"/>
        <v>0.49247685185185064</v>
      </c>
      <c r="X341" s="2">
        <f>IFERROR(VLOOKUP(W341,Table2[],2,TRUE),0)</f>
        <v>12</v>
      </c>
    </row>
    <row r="342" spans="22:24" x14ac:dyDescent="0.25">
      <c r="V342" s="17">
        <f>IFERROR(VLOOKUP(U342,Table1[],3,FALSE),0)</f>
        <v>0</v>
      </c>
      <c r="W342" s="1">
        <f t="shared" si="9"/>
        <v>0.49247685185185064</v>
      </c>
      <c r="X342" s="2">
        <f>IFERROR(VLOOKUP(W342,Table2[],2,TRUE),0)</f>
        <v>12</v>
      </c>
    </row>
    <row r="343" spans="22:24" x14ac:dyDescent="0.25">
      <c r="V343" s="17">
        <f>IFERROR(VLOOKUP(U343,Table1[],3,FALSE),0)</f>
        <v>0</v>
      </c>
      <c r="W343" s="1">
        <f t="shared" si="9"/>
        <v>0.49247685185185064</v>
      </c>
      <c r="X343" s="2">
        <f>IFERROR(VLOOKUP(W343,Table2[],2,TRUE),0)</f>
        <v>12</v>
      </c>
    </row>
    <row r="344" spans="22:24" x14ac:dyDescent="0.25">
      <c r="V344" s="17">
        <f>IFERROR(VLOOKUP(U344,Table1[],3,FALSE),0)</f>
        <v>0</v>
      </c>
      <c r="W344" s="1">
        <f t="shared" si="9"/>
        <v>0.49247685185185064</v>
      </c>
      <c r="X344" s="2">
        <f>IFERROR(VLOOKUP(W344,Table2[],2,TRUE),0)</f>
        <v>12</v>
      </c>
    </row>
    <row r="345" spans="22:24" x14ac:dyDescent="0.25">
      <c r="V345" s="17">
        <f>IFERROR(VLOOKUP(U345,Table1[],3,FALSE),0)</f>
        <v>0</v>
      </c>
      <c r="W345" s="1">
        <f t="shared" si="9"/>
        <v>0.49247685185185064</v>
      </c>
      <c r="X345" s="2">
        <f>IFERROR(VLOOKUP(W345,Table2[],2,TRUE),0)</f>
        <v>12</v>
      </c>
    </row>
    <row r="346" spans="22:24" x14ac:dyDescent="0.25">
      <c r="V346" s="17">
        <f>IFERROR(VLOOKUP(U346,Table1[],3,FALSE),0)</f>
        <v>0</v>
      </c>
      <c r="W346" s="1">
        <f t="shared" si="9"/>
        <v>0.49247685185185064</v>
      </c>
      <c r="X346" s="2">
        <f>IFERROR(VLOOKUP(W346,Table2[],2,TRUE),0)</f>
        <v>12</v>
      </c>
    </row>
    <row r="347" spans="22:24" x14ac:dyDescent="0.25">
      <c r="V347" s="17">
        <f>IFERROR(VLOOKUP(U347,Table1[],3,FALSE),0)</f>
        <v>0</v>
      </c>
      <c r="W347" s="1">
        <f t="shared" si="9"/>
        <v>0.49247685185185064</v>
      </c>
      <c r="X347" s="2">
        <f>IFERROR(VLOOKUP(W347,Table2[],2,TRUE),0)</f>
        <v>12</v>
      </c>
    </row>
    <row r="348" spans="22:24" x14ac:dyDescent="0.25">
      <c r="V348" s="17">
        <f>IFERROR(VLOOKUP(U348,Table1[],3,FALSE),0)</f>
        <v>0</v>
      </c>
      <c r="W348" s="1">
        <f t="shared" si="9"/>
        <v>0.49247685185185064</v>
      </c>
      <c r="X348" s="2">
        <f>IFERROR(VLOOKUP(W348,Table2[],2,TRUE),0)</f>
        <v>12</v>
      </c>
    </row>
    <row r="349" spans="22:24" x14ac:dyDescent="0.25">
      <c r="V349" s="17">
        <f>IFERROR(VLOOKUP(U349,Table1[],3,FALSE),0)</f>
        <v>0</v>
      </c>
      <c r="W349" s="1">
        <f t="shared" si="9"/>
        <v>0.49247685185185064</v>
      </c>
      <c r="X349" s="2">
        <f>IFERROR(VLOOKUP(W349,Table2[],2,TRUE),0)</f>
        <v>12</v>
      </c>
    </row>
    <row r="350" spans="22:24" x14ac:dyDescent="0.25">
      <c r="V350" s="17">
        <f>IFERROR(VLOOKUP(U350,Table1[],3,FALSE),0)</f>
        <v>0</v>
      </c>
      <c r="W350" s="1">
        <f t="shared" si="9"/>
        <v>0.49247685185185064</v>
      </c>
      <c r="X350" s="2">
        <f>IFERROR(VLOOKUP(W350,Table2[],2,TRUE),0)</f>
        <v>12</v>
      </c>
    </row>
    <row r="351" spans="22:24" x14ac:dyDescent="0.25">
      <c r="V351" s="17">
        <f>IFERROR(VLOOKUP(U351,Table1[],3,FALSE),0)</f>
        <v>0</v>
      </c>
      <c r="W351" s="1">
        <f t="shared" si="9"/>
        <v>0.49247685185185064</v>
      </c>
      <c r="X351" s="2">
        <f>IFERROR(VLOOKUP(W351,Table2[],2,TRUE),0)</f>
        <v>12</v>
      </c>
    </row>
    <row r="352" spans="22:24" x14ac:dyDescent="0.25">
      <c r="V352" s="17">
        <f>IFERROR(VLOOKUP(U352,Table1[],3,FALSE),0)</f>
        <v>0</v>
      </c>
      <c r="W352" s="1">
        <f t="shared" si="9"/>
        <v>0.49247685185185064</v>
      </c>
      <c r="X352" s="2">
        <f>IFERROR(VLOOKUP(W352,Table2[],2,TRUE),0)</f>
        <v>12</v>
      </c>
    </row>
    <row r="353" spans="22:24" x14ac:dyDescent="0.25">
      <c r="V353" s="17">
        <f>IFERROR(VLOOKUP(U353,Table1[],3,FALSE),0)</f>
        <v>0</v>
      </c>
      <c r="W353" s="1">
        <f t="shared" si="9"/>
        <v>0.49247685185185064</v>
      </c>
      <c r="X353" s="2">
        <f>IFERROR(VLOOKUP(W353,Table2[],2,TRUE),0)</f>
        <v>12</v>
      </c>
    </row>
    <row r="354" spans="22:24" x14ac:dyDescent="0.25">
      <c r="V354" s="17">
        <f>IFERROR(VLOOKUP(U354,Table1[],3,FALSE),0)</f>
        <v>0</v>
      </c>
      <c r="W354" s="1">
        <f t="shared" si="9"/>
        <v>0.49247685185185064</v>
      </c>
      <c r="X354" s="2">
        <f>IFERROR(VLOOKUP(W354,Table2[],2,TRUE),0)</f>
        <v>12</v>
      </c>
    </row>
    <row r="355" spans="22:24" x14ac:dyDescent="0.25">
      <c r="V355" s="17">
        <f>IFERROR(VLOOKUP(U355,Table1[],3,FALSE),0)</f>
        <v>0</v>
      </c>
      <c r="W355" s="1">
        <f t="shared" si="9"/>
        <v>0.49247685185185064</v>
      </c>
      <c r="X355" s="2">
        <f>IFERROR(VLOOKUP(W355,Table2[],2,TRUE),0)</f>
        <v>12</v>
      </c>
    </row>
    <row r="356" spans="22:24" x14ac:dyDescent="0.25">
      <c r="V356" s="17">
        <f>IFERROR(VLOOKUP(U356,Table1[],3,FALSE),0)</f>
        <v>0</v>
      </c>
      <c r="W356" s="1">
        <f t="shared" si="9"/>
        <v>0.49247685185185064</v>
      </c>
      <c r="X356" s="2">
        <f>IFERROR(VLOOKUP(W356,Table2[],2,TRUE),0)</f>
        <v>12</v>
      </c>
    </row>
    <row r="357" spans="22:24" x14ac:dyDescent="0.25">
      <c r="V357" s="17">
        <f>IFERROR(VLOOKUP(U357,Table1[],3,FALSE),0)</f>
        <v>0</v>
      </c>
      <c r="W357" s="1">
        <f t="shared" si="9"/>
        <v>0.49247685185185064</v>
      </c>
      <c r="X357" s="2">
        <f>IFERROR(VLOOKUP(W357,Table2[],2,TRUE),0)</f>
        <v>12</v>
      </c>
    </row>
    <row r="358" spans="22:24" x14ac:dyDescent="0.25">
      <c r="V358" s="17">
        <f>IFERROR(VLOOKUP(U358,Table1[],3,FALSE),0)</f>
        <v>0</v>
      </c>
      <c r="W358" s="1">
        <f t="shared" si="9"/>
        <v>0.49247685185185064</v>
      </c>
      <c r="X358" s="2">
        <f>IFERROR(VLOOKUP(W358,Table2[],2,TRUE),0)</f>
        <v>12</v>
      </c>
    </row>
    <row r="359" spans="22:24" x14ac:dyDescent="0.25">
      <c r="V359" s="17">
        <f>IFERROR(VLOOKUP(U359,Table1[],3,FALSE),0)</f>
        <v>0</v>
      </c>
      <c r="W359" s="1">
        <f t="shared" ref="W359:W385" si="10">+V359+W358</f>
        <v>0.49247685185185064</v>
      </c>
      <c r="X359" s="2">
        <f>IFERROR(VLOOKUP(W359,Table2[],2,TRUE),0)</f>
        <v>12</v>
      </c>
    </row>
    <row r="360" spans="22:24" x14ac:dyDescent="0.25">
      <c r="V360" s="17">
        <f>IFERROR(VLOOKUP(U360,Table1[],3,FALSE),0)</f>
        <v>0</v>
      </c>
      <c r="W360" s="1">
        <f t="shared" si="10"/>
        <v>0.49247685185185064</v>
      </c>
      <c r="X360" s="2">
        <f>IFERROR(VLOOKUP(W360,Table2[],2,TRUE),0)</f>
        <v>12</v>
      </c>
    </row>
    <row r="361" spans="22:24" x14ac:dyDescent="0.25">
      <c r="V361" s="17">
        <f>IFERROR(VLOOKUP(U361,Table1[],3,FALSE),0)</f>
        <v>0</v>
      </c>
      <c r="W361" s="1">
        <f t="shared" si="10"/>
        <v>0.49247685185185064</v>
      </c>
      <c r="X361" s="2">
        <f>IFERROR(VLOOKUP(W361,Table2[],2,TRUE),0)</f>
        <v>12</v>
      </c>
    </row>
    <row r="362" spans="22:24" x14ac:dyDescent="0.25">
      <c r="V362" s="17">
        <f>IFERROR(VLOOKUP(U362,Table1[],3,FALSE),0)</f>
        <v>0</v>
      </c>
      <c r="W362" s="1">
        <f t="shared" si="10"/>
        <v>0.49247685185185064</v>
      </c>
      <c r="X362" s="2">
        <f>IFERROR(VLOOKUP(W362,Table2[],2,TRUE),0)</f>
        <v>12</v>
      </c>
    </row>
    <row r="363" spans="22:24" x14ac:dyDescent="0.25">
      <c r="V363" s="17">
        <f>IFERROR(VLOOKUP(U363,Table1[],3,FALSE),0)</f>
        <v>0</v>
      </c>
      <c r="W363" s="1">
        <f t="shared" si="10"/>
        <v>0.49247685185185064</v>
      </c>
      <c r="X363" s="2">
        <f>IFERROR(VLOOKUP(W363,Table2[],2,TRUE),0)</f>
        <v>12</v>
      </c>
    </row>
    <row r="364" spans="22:24" x14ac:dyDescent="0.25">
      <c r="V364" s="17">
        <f>IFERROR(VLOOKUP(U364,Table1[],3,FALSE),0)</f>
        <v>0</v>
      </c>
      <c r="W364" s="1">
        <f t="shared" si="10"/>
        <v>0.49247685185185064</v>
      </c>
      <c r="X364" s="2">
        <f>IFERROR(VLOOKUP(W364,Table2[],2,TRUE),0)</f>
        <v>12</v>
      </c>
    </row>
    <row r="365" spans="22:24" x14ac:dyDescent="0.25">
      <c r="V365" s="17">
        <f>IFERROR(VLOOKUP(U365,Table1[],3,FALSE),0)</f>
        <v>0</v>
      </c>
      <c r="W365" s="1">
        <f t="shared" si="10"/>
        <v>0.49247685185185064</v>
      </c>
      <c r="X365" s="2">
        <f>IFERROR(VLOOKUP(W365,Table2[],2,TRUE),0)</f>
        <v>12</v>
      </c>
    </row>
    <row r="366" spans="22:24" x14ac:dyDescent="0.25">
      <c r="V366" s="17">
        <f>IFERROR(VLOOKUP(U366,Table1[],3,FALSE),0)</f>
        <v>0</v>
      </c>
      <c r="W366" s="1">
        <f t="shared" si="10"/>
        <v>0.49247685185185064</v>
      </c>
      <c r="X366" s="2">
        <f>IFERROR(VLOOKUP(W366,Table2[],2,TRUE),0)</f>
        <v>12</v>
      </c>
    </row>
    <row r="367" spans="22:24" x14ac:dyDescent="0.25">
      <c r="V367" s="17">
        <f>IFERROR(VLOOKUP(U367,Table1[],3,FALSE),0)</f>
        <v>0</v>
      </c>
      <c r="W367" s="1">
        <f t="shared" si="10"/>
        <v>0.49247685185185064</v>
      </c>
      <c r="X367" s="2">
        <f>IFERROR(VLOOKUP(W367,Table2[],2,TRUE),0)</f>
        <v>12</v>
      </c>
    </row>
    <row r="368" spans="22:24" x14ac:dyDescent="0.25">
      <c r="V368" s="17">
        <f>IFERROR(VLOOKUP(U368,Table1[],3,FALSE),0)</f>
        <v>0</v>
      </c>
      <c r="W368" s="1">
        <f t="shared" si="10"/>
        <v>0.49247685185185064</v>
      </c>
      <c r="X368" s="2">
        <f>IFERROR(VLOOKUP(W368,Table2[],2,TRUE),0)</f>
        <v>12</v>
      </c>
    </row>
    <row r="369" spans="22:24" x14ac:dyDescent="0.25">
      <c r="V369" s="17">
        <f>IFERROR(VLOOKUP(U369,Table1[],3,FALSE),0)</f>
        <v>0</v>
      </c>
      <c r="W369" s="1">
        <f t="shared" si="10"/>
        <v>0.49247685185185064</v>
      </c>
      <c r="X369" s="2">
        <f>IFERROR(VLOOKUP(W369,Table2[],2,TRUE),0)</f>
        <v>12</v>
      </c>
    </row>
    <row r="370" spans="22:24" x14ac:dyDescent="0.25">
      <c r="V370" s="17">
        <f>IFERROR(VLOOKUP(U370,Table1[],3,FALSE),0)</f>
        <v>0</v>
      </c>
      <c r="W370" s="1">
        <f t="shared" si="10"/>
        <v>0.49247685185185064</v>
      </c>
      <c r="X370" s="2">
        <f>IFERROR(VLOOKUP(W370,Table2[],2,TRUE),0)</f>
        <v>12</v>
      </c>
    </row>
    <row r="371" spans="22:24" x14ac:dyDescent="0.25">
      <c r="V371" s="17">
        <f>IFERROR(VLOOKUP(U371,Table1[],3,FALSE),0)</f>
        <v>0</v>
      </c>
      <c r="W371" s="1">
        <f t="shared" si="10"/>
        <v>0.49247685185185064</v>
      </c>
      <c r="X371" s="2">
        <f>IFERROR(VLOOKUP(W371,Table2[],2,TRUE),0)</f>
        <v>12</v>
      </c>
    </row>
    <row r="372" spans="22:24" x14ac:dyDescent="0.25">
      <c r="V372" s="17">
        <f>IFERROR(VLOOKUP(U372,Table1[],3,FALSE),0)</f>
        <v>0</v>
      </c>
      <c r="W372" s="1">
        <f t="shared" si="10"/>
        <v>0.49247685185185064</v>
      </c>
      <c r="X372" s="2">
        <f>IFERROR(VLOOKUP(W372,Table2[],2,TRUE),0)</f>
        <v>12</v>
      </c>
    </row>
    <row r="373" spans="22:24" x14ac:dyDescent="0.25">
      <c r="V373" s="17">
        <f>IFERROR(VLOOKUP(U373,Table1[],3,FALSE),0)</f>
        <v>0</v>
      </c>
      <c r="W373" s="1">
        <f t="shared" si="10"/>
        <v>0.49247685185185064</v>
      </c>
      <c r="X373" s="2">
        <f>IFERROR(VLOOKUP(W373,Table2[],2,TRUE),0)</f>
        <v>12</v>
      </c>
    </row>
    <row r="374" spans="22:24" x14ac:dyDescent="0.25">
      <c r="V374" s="17">
        <f>IFERROR(VLOOKUP(U374,Table1[],3,FALSE),0)</f>
        <v>0</v>
      </c>
      <c r="W374" s="1">
        <f t="shared" si="10"/>
        <v>0.49247685185185064</v>
      </c>
      <c r="X374" s="2">
        <f>IFERROR(VLOOKUP(W374,Table2[],2,TRUE),0)</f>
        <v>12</v>
      </c>
    </row>
    <row r="375" spans="22:24" x14ac:dyDescent="0.25">
      <c r="V375" s="17">
        <f>IFERROR(VLOOKUP(U375,Table1[],3,FALSE),0)</f>
        <v>0</v>
      </c>
      <c r="W375" s="1">
        <f t="shared" si="10"/>
        <v>0.49247685185185064</v>
      </c>
      <c r="X375" s="2">
        <f>IFERROR(VLOOKUP(W375,Table2[],2,TRUE),0)</f>
        <v>12</v>
      </c>
    </row>
    <row r="376" spans="22:24" x14ac:dyDescent="0.25">
      <c r="V376" s="17">
        <f>IFERROR(VLOOKUP(U376,Table1[],3,FALSE),0)</f>
        <v>0</v>
      </c>
      <c r="W376" s="1">
        <f t="shared" si="10"/>
        <v>0.49247685185185064</v>
      </c>
      <c r="X376" s="2">
        <f>IFERROR(VLOOKUP(W376,Table2[],2,TRUE),0)</f>
        <v>12</v>
      </c>
    </row>
    <row r="377" spans="22:24" x14ac:dyDescent="0.25">
      <c r="V377" s="17">
        <f>IFERROR(VLOOKUP(U377,Table1[],3,FALSE),0)</f>
        <v>0</v>
      </c>
      <c r="W377" s="1">
        <f t="shared" si="10"/>
        <v>0.49247685185185064</v>
      </c>
      <c r="X377" s="2">
        <f>IFERROR(VLOOKUP(W377,Table2[],2,TRUE),0)</f>
        <v>12</v>
      </c>
    </row>
    <row r="378" spans="22:24" x14ac:dyDescent="0.25">
      <c r="V378" s="17">
        <f>IFERROR(VLOOKUP(U378,Table1[],3,FALSE),0)</f>
        <v>0</v>
      </c>
      <c r="W378" s="1">
        <f t="shared" si="10"/>
        <v>0.49247685185185064</v>
      </c>
      <c r="X378" s="2">
        <f>IFERROR(VLOOKUP(W378,Table2[],2,TRUE),0)</f>
        <v>12</v>
      </c>
    </row>
    <row r="379" spans="22:24" x14ac:dyDescent="0.25">
      <c r="V379" s="17">
        <f>IFERROR(VLOOKUP(U379,Table1[],3,FALSE),0)</f>
        <v>0</v>
      </c>
      <c r="W379" s="1">
        <f t="shared" si="10"/>
        <v>0.49247685185185064</v>
      </c>
      <c r="X379" s="2">
        <f>IFERROR(VLOOKUP(W379,Table2[],2,TRUE),0)</f>
        <v>12</v>
      </c>
    </row>
    <row r="380" spans="22:24" x14ac:dyDescent="0.25">
      <c r="V380" s="17">
        <f>IFERROR(VLOOKUP(U380,Table1[],3,FALSE),0)</f>
        <v>0</v>
      </c>
      <c r="W380" s="1">
        <f t="shared" si="10"/>
        <v>0.49247685185185064</v>
      </c>
      <c r="X380" s="2">
        <f>IFERROR(VLOOKUP(W380,Table2[],2,TRUE),0)</f>
        <v>12</v>
      </c>
    </row>
    <row r="381" spans="22:24" x14ac:dyDescent="0.25">
      <c r="V381" s="17">
        <f>IFERROR(VLOOKUP(U381,Table1[],3,FALSE),0)</f>
        <v>0</v>
      </c>
      <c r="W381" s="1">
        <f t="shared" si="10"/>
        <v>0.49247685185185064</v>
      </c>
      <c r="X381" s="2">
        <f>IFERROR(VLOOKUP(W381,Table2[],2,TRUE),0)</f>
        <v>12</v>
      </c>
    </row>
    <row r="382" spans="22:24" x14ac:dyDescent="0.25">
      <c r="V382" s="17">
        <f>IFERROR(VLOOKUP(U382,Table1[],3,FALSE),0)</f>
        <v>0</v>
      </c>
      <c r="W382" s="1">
        <f t="shared" si="10"/>
        <v>0.49247685185185064</v>
      </c>
      <c r="X382" s="2">
        <f>IFERROR(VLOOKUP(W382,Table2[],2,TRUE),0)</f>
        <v>12</v>
      </c>
    </row>
    <row r="383" spans="22:24" x14ac:dyDescent="0.25">
      <c r="V383" s="17">
        <f>IFERROR(VLOOKUP(U383,Table1[],3,FALSE),0)</f>
        <v>0</v>
      </c>
      <c r="W383" s="1">
        <f t="shared" si="10"/>
        <v>0.49247685185185064</v>
      </c>
      <c r="X383" s="2">
        <f>IFERROR(VLOOKUP(W383,Table2[],2,TRUE),0)</f>
        <v>12</v>
      </c>
    </row>
    <row r="384" spans="22:24" x14ac:dyDescent="0.25">
      <c r="V384" s="17">
        <f>IFERROR(VLOOKUP(U384,Table1[],3,FALSE),0)</f>
        <v>0</v>
      </c>
      <c r="W384" s="1">
        <f t="shared" si="10"/>
        <v>0.49247685185185064</v>
      </c>
      <c r="X384" s="2">
        <f>IFERROR(VLOOKUP(W384,Table2[],2,TRUE),0)</f>
        <v>12</v>
      </c>
    </row>
    <row r="385" spans="22:24" x14ac:dyDescent="0.25">
      <c r="V385" s="17">
        <f>IFERROR(VLOOKUP(U385,Table1[],3,FALSE),0)</f>
        <v>0</v>
      </c>
      <c r="W385" s="1">
        <f t="shared" si="10"/>
        <v>0.49247685185185064</v>
      </c>
      <c r="X385" s="2">
        <f>IFERROR(VLOOKUP(W385,Table2[],2,TRUE),0)</f>
        <v>12</v>
      </c>
    </row>
    <row r="386" spans="22:24" x14ac:dyDescent="0.25">
      <c r="V386" s="17">
        <f>IFERROR(VLOOKUP(U386,Table1[],3,FALSE),0)</f>
        <v>0</v>
      </c>
      <c r="W386" s="1">
        <f t="shared" ref="W386:W408" si="11">+V386+W385</f>
        <v>0.49247685185185064</v>
      </c>
      <c r="X386" s="2">
        <f>IFERROR(VLOOKUP(W386,Table2[],2,TRUE),0)</f>
        <v>12</v>
      </c>
    </row>
    <row r="387" spans="22:24" x14ac:dyDescent="0.25">
      <c r="V387" s="17">
        <f>IFERROR(VLOOKUP(U387,Table1[],3,FALSE),0)</f>
        <v>0</v>
      </c>
      <c r="W387" s="1">
        <f t="shared" si="11"/>
        <v>0.49247685185185064</v>
      </c>
      <c r="X387" s="2">
        <f>IFERROR(VLOOKUP(W387,Table2[],2,TRUE),0)</f>
        <v>12</v>
      </c>
    </row>
    <row r="388" spans="22:24" x14ac:dyDescent="0.25">
      <c r="V388" s="17">
        <f>IFERROR(VLOOKUP(U388,Table1[],3,FALSE),0)</f>
        <v>0</v>
      </c>
      <c r="W388" s="1">
        <f t="shared" si="11"/>
        <v>0.49247685185185064</v>
      </c>
      <c r="X388" s="2">
        <f>IFERROR(VLOOKUP(W388,Table2[],2,TRUE),0)</f>
        <v>12</v>
      </c>
    </row>
    <row r="389" spans="22:24" x14ac:dyDescent="0.25">
      <c r="V389" s="17">
        <f>IFERROR(VLOOKUP(U389,Table1[],3,FALSE),0)</f>
        <v>0</v>
      </c>
      <c r="W389" s="1">
        <f t="shared" si="11"/>
        <v>0.49247685185185064</v>
      </c>
      <c r="X389" s="2">
        <f>IFERROR(VLOOKUP(W389,Table2[],2,TRUE),0)</f>
        <v>12</v>
      </c>
    </row>
    <row r="390" spans="22:24" x14ac:dyDescent="0.25">
      <c r="V390" s="17">
        <f>IFERROR(VLOOKUP(U390,Table1[],3,FALSE),0)</f>
        <v>0</v>
      </c>
      <c r="W390" s="1">
        <f t="shared" si="11"/>
        <v>0.49247685185185064</v>
      </c>
      <c r="X390" s="2">
        <f>IFERROR(VLOOKUP(W390,Table2[],2,TRUE),0)</f>
        <v>12</v>
      </c>
    </row>
    <row r="391" spans="22:24" x14ac:dyDescent="0.25">
      <c r="V391" s="17">
        <f>IFERROR(VLOOKUP(U391,Table1[],3,FALSE),0)</f>
        <v>0</v>
      </c>
      <c r="W391" s="1">
        <f t="shared" si="11"/>
        <v>0.49247685185185064</v>
      </c>
      <c r="X391" s="2">
        <f>IFERROR(VLOOKUP(W391,Table2[],2,TRUE),0)</f>
        <v>12</v>
      </c>
    </row>
    <row r="392" spans="22:24" x14ac:dyDescent="0.25">
      <c r="V392" s="17">
        <f>IFERROR(VLOOKUP(U392,Table1[],3,FALSE),0)</f>
        <v>0</v>
      </c>
      <c r="W392" s="1">
        <f t="shared" si="11"/>
        <v>0.49247685185185064</v>
      </c>
      <c r="X392" s="2">
        <f>IFERROR(VLOOKUP(W392,Table2[],2,TRUE),0)</f>
        <v>12</v>
      </c>
    </row>
    <row r="393" spans="22:24" x14ac:dyDescent="0.25">
      <c r="V393" s="17">
        <f>IFERROR(VLOOKUP(U393,Table1[],3,FALSE),0)</f>
        <v>0</v>
      </c>
      <c r="W393" s="1">
        <f t="shared" si="11"/>
        <v>0.49247685185185064</v>
      </c>
      <c r="X393" s="2">
        <f>IFERROR(VLOOKUP(W393,Table2[],2,TRUE),0)</f>
        <v>12</v>
      </c>
    </row>
    <row r="394" spans="22:24" x14ac:dyDescent="0.25">
      <c r="V394" s="17">
        <f>IFERROR(VLOOKUP(U394,Table1[],3,FALSE),0)</f>
        <v>0</v>
      </c>
      <c r="W394" s="1">
        <f t="shared" si="11"/>
        <v>0.49247685185185064</v>
      </c>
      <c r="X394" s="2">
        <f>IFERROR(VLOOKUP(W394,Table2[],2,TRUE),0)</f>
        <v>12</v>
      </c>
    </row>
    <row r="395" spans="22:24" x14ac:dyDescent="0.25">
      <c r="V395" s="17">
        <f>IFERROR(VLOOKUP(U395,Table1[],3,FALSE),0)</f>
        <v>0</v>
      </c>
      <c r="W395" s="1">
        <f t="shared" si="11"/>
        <v>0.49247685185185064</v>
      </c>
      <c r="X395" s="2">
        <f>IFERROR(VLOOKUP(W395,Table2[],2,TRUE),0)</f>
        <v>12</v>
      </c>
    </row>
    <row r="396" spans="22:24" x14ac:dyDescent="0.25">
      <c r="V396" s="17">
        <f>IFERROR(VLOOKUP(U396,Table1[],3,FALSE),0)</f>
        <v>0</v>
      </c>
      <c r="W396" s="1">
        <f t="shared" si="11"/>
        <v>0.49247685185185064</v>
      </c>
      <c r="X396" s="2">
        <f>IFERROR(VLOOKUP(W396,Table2[],2,TRUE),0)</f>
        <v>12</v>
      </c>
    </row>
    <row r="397" spans="22:24" x14ac:dyDescent="0.25">
      <c r="V397" s="17">
        <f>IFERROR(VLOOKUP(U397,Table1[],3,FALSE),0)</f>
        <v>0</v>
      </c>
      <c r="W397" s="1">
        <f t="shared" si="11"/>
        <v>0.49247685185185064</v>
      </c>
      <c r="X397" s="2">
        <f>IFERROR(VLOOKUP(W397,Table2[],2,TRUE),0)</f>
        <v>12</v>
      </c>
    </row>
    <row r="398" spans="22:24" x14ac:dyDescent="0.25">
      <c r="V398" s="17">
        <f>IFERROR(VLOOKUP(U398,Table1[],3,FALSE),0)</f>
        <v>0</v>
      </c>
      <c r="W398" s="1">
        <f t="shared" si="11"/>
        <v>0.49247685185185064</v>
      </c>
      <c r="X398" s="2">
        <f>IFERROR(VLOOKUP(W398,Table2[],2,TRUE),0)</f>
        <v>12</v>
      </c>
    </row>
    <row r="399" spans="22:24" x14ac:dyDescent="0.25">
      <c r="V399" s="17">
        <f>IFERROR(VLOOKUP(U399,Table1[],3,FALSE),0)</f>
        <v>0</v>
      </c>
      <c r="W399" s="1">
        <f t="shared" si="11"/>
        <v>0.49247685185185064</v>
      </c>
      <c r="X399" s="2">
        <f>IFERROR(VLOOKUP(W399,Table2[],2,TRUE),0)</f>
        <v>12</v>
      </c>
    </row>
    <row r="400" spans="22:24" x14ac:dyDescent="0.25">
      <c r="V400" s="17">
        <f>IFERROR(VLOOKUP(U400,Table1[],3,FALSE),0)</f>
        <v>0</v>
      </c>
      <c r="W400" s="1">
        <f t="shared" si="11"/>
        <v>0.49247685185185064</v>
      </c>
      <c r="X400" s="2">
        <f>IFERROR(VLOOKUP(W400,Table2[],2,TRUE),0)</f>
        <v>12</v>
      </c>
    </row>
    <row r="401" spans="22:24" x14ac:dyDescent="0.25">
      <c r="V401" s="17">
        <f>IFERROR(VLOOKUP(U401,Table1[],3,FALSE),0)</f>
        <v>0</v>
      </c>
      <c r="W401" s="1">
        <f t="shared" si="11"/>
        <v>0.49247685185185064</v>
      </c>
      <c r="X401" s="2">
        <f>IFERROR(VLOOKUP(W401,Table2[],2,TRUE),0)</f>
        <v>12</v>
      </c>
    </row>
    <row r="402" spans="22:24" x14ac:dyDescent="0.25">
      <c r="V402" s="17">
        <f>IFERROR(VLOOKUP(U402,Table1[],3,FALSE),0)</f>
        <v>0</v>
      </c>
      <c r="W402" s="1">
        <f t="shared" si="11"/>
        <v>0.49247685185185064</v>
      </c>
      <c r="X402" s="2">
        <f>IFERROR(VLOOKUP(W402,Table2[],2,TRUE),0)</f>
        <v>12</v>
      </c>
    </row>
    <row r="403" spans="22:24" x14ac:dyDescent="0.25">
      <c r="V403" s="17">
        <f>IFERROR(VLOOKUP(U403,Table1[],3,FALSE),0)</f>
        <v>0</v>
      </c>
      <c r="W403" s="1">
        <f t="shared" si="11"/>
        <v>0.49247685185185064</v>
      </c>
      <c r="X403" s="2">
        <f>IFERROR(VLOOKUP(W403,Table2[],2,TRUE),0)</f>
        <v>12</v>
      </c>
    </row>
    <row r="404" spans="22:24" x14ac:dyDescent="0.25">
      <c r="V404" s="17">
        <f>IFERROR(VLOOKUP(U404,Table1[],3,FALSE),0)</f>
        <v>0</v>
      </c>
      <c r="W404" s="1">
        <f t="shared" si="11"/>
        <v>0.49247685185185064</v>
      </c>
      <c r="X404" s="2">
        <f>IFERROR(VLOOKUP(W404,Table2[],2,TRUE),0)</f>
        <v>12</v>
      </c>
    </row>
    <row r="405" spans="22:24" x14ac:dyDescent="0.25">
      <c r="V405" s="17">
        <f>IFERROR(VLOOKUP(U405,Table1[],3,FALSE),0)</f>
        <v>0</v>
      </c>
      <c r="W405" s="1">
        <f t="shared" si="11"/>
        <v>0.49247685185185064</v>
      </c>
      <c r="X405" s="2">
        <f>IFERROR(VLOOKUP(W405,Table2[],2,TRUE),0)</f>
        <v>12</v>
      </c>
    </row>
    <row r="406" spans="22:24" x14ac:dyDescent="0.25">
      <c r="V406" s="17">
        <f>IFERROR(VLOOKUP(U406,Table1[],3,FALSE),0)</f>
        <v>0</v>
      </c>
      <c r="W406" s="1">
        <f t="shared" si="11"/>
        <v>0.49247685185185064</v>
      </c>
      <c r="X406" s="2">
        <f>IFERROR(VLOOKUP(W406,Table2[],2,TRUE),0)</f>
        <v>12</v>
      </c>
    </row>
    <row r="407" spans="22:24" x14ac:dyDescent="0.25">
      <c r="V407" s="17">
        <f>IFERROR(VLOOKUP(U407,Table1[],3,FALSE),0)</f>
        <v>0</v>
      </c>
      <c r="W407" s="1">
        <f t="shared" si="11"/>
        <v>0.49247685185185064</v>
      </c>
      <c r="X407" s="2">
        <f>IFERROR(VLOOKUP(W407,Table2[],2,TRUE),0)</f>
        <v>12</v>
      </c>
    </row>
    <row r="408" spans="22:24" x14ac:dyDescent="0.25">
      <c r="V408" s="17">
        <f>IFERROR(VLOOKUP(U408,Table1[],3,FALSE),0)</f>
        <v>0</v>
      </c>
      <c r="W408" s="1">
        <f t="shared" si="11"/>
        <v>0.49247685185185064</v>
      </c>
      <c r="X408" s="2">
        <f>IFERROR(VLOOKUP(W408,Table2[],2,TRUE),0)</f>
        <v>12</v>
      </c>
    </row>
  </sheetData>
  <phoneticPr fontId="4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0B92140-44A1-49D3-BACA-BCA259404E95}">
          <x14:formula1>
            <xm:f>'data cycle'!$A$2:$A$91</xm:f>
          </x14:formula1>
          <xm:sqref>A4:A21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A902-7F1D-4A48-9966-C999ACD2A6F3}">
  <dimension ref="A1:AE495"/>
  <sheetViews>
    <sheetView tabSelected="1" workbookViewId="0">
      <selection activeCell="R4" sqref="R4"/>
    </sheetView>
  </sheetViews>
  <sheetFormatPr defaultRowHeight="15" x14ac:dyDescent="0.25"/>
  <cols>
    <col min="1" max="1" width="19.5703125" customWidth="1"/>
    <col min="2" max="2" width="11" customWidth="1"/>
    <col min="3" max="3" width="13.5703125" customWidth="1"/>
    <col min="4" max="4" width="15.28515625" customWidth="1"/>
    <col min="5" max="5" width="14.85546875" customWidth="1"/>
    <col min="6" max="6" width="13.5703125" customWidth="1"/>
    <col min="7" max="16" width="11" customWidth="1"/>
    <col min="17" max="18" width="12.85546875" customWidth="1"/>
    <col min="19" max="20" width="9.140625" customWidth="1"/>
    <col min="21" max="21" width="18" customWidth="1"/>
    <col min="22" max="22" width="9.7109375" customWidth="1"/>
    <col min="23" max="23" width="9.140625" customWidth="1"/>
    <col min="24" max="24" width="5.140625" customWidth="1"/>
    <col min="25" max="27" width="11.28515625" customWidth="1"/>
    <col min="28" max="28" width="9.140625" customWidth="1"/>
    <col min="29" max="29" width="23" customWidth="1"/>
    <col min="30" max="30" width="9" customWidth="1"/>
    <col min="31" max="32" width="9.140625" customWidth="1"/>
  </cols>
  <sheetData>
    <row r="1" spans="1:31" x14ac:dyDescent="0.25">
      <c r="A1" s="29" t="s">
        <v>102</v>
      </c>
      <c r="B1" s="29" t="s">
        <v>103</v>
      </c>
      <c r="C1" s="33">
        <v>1</v>
      </c>
      <c r="D1" s="33">
        <v>2</v>
      </c>
      <c r="E1" s="33">
        <v>3</v>
      </c>
      <c r="F1" s="33">
        <v>4</v>
      </c>
      <c r="G1" s="33">
        <v>5</v>
      </c>
      <c r="H1" s="33">
        <v>6</v>
      </c>
      <c r="I1" s="33">
        <v>7</v>
      </c>
      <c r="J1" s="33">
        <v>8</v>
      </c>
      <c r="K1" s="33">
        <v>9</v>
      </c>
      <c r="L1" s="33">
        <v>10</v>
      </c>
      <c r="M1" s="33">
        <v>11</v>
      </c>
      <c r="N1" s="33">
        <v>12</v>
      </c>
      <c r="O1" s="33">
        <v>13</v>
      </c>
      <c r="P1" s="33">
        <v>14</v>
      </c>
      <c r="Q1" s="2" t="s">
        <v>104</v>
      </c>
      <c r="R1" s="2"/>
      <c r="S1" s="2"/>
      <c r="T1" s="2" t="s">
        <v>105</v>
      </c>
      <c r="U1" s="2" t="s">
        <v>92</v>
      </c>
      <c r="V1" s="17" t="s">
        <v>106</v>
      </c>
      <c r="W1" s="17">
        <v>0</v>
      </c>
      <c r="X1" s="18" t="s">
        <v>107</v>
      </c>
    </row>
    <row r="2" spans="1:31" x14ac:dyDescent="0.25">
      <c r="A2" s="29"/>
      <c r="B2" s="35" t="s">
        <v>114</v>
      </c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0.54166666666666663</v>
      </c>
      <c r="H2" s="34">
        <v>0.58333333333333337</v>
      </c>
      <c r="I2" s="34">
        <v>0.625</v>
      </c>
      <c r="J2" s="34">
        <v>0.65972222222222221</v>
      </c>
      <c r="K2" s="34">
        <v>0.70833333333333404</v>
      </c>
      <c r="L2" s="34">
        <v>0.77083333333333337</v>
      </c>
      <c r="M2" s="34">
        <v>0.8125</v>
      </c>
      <c r="N2" s="34">
        <v>0.85416666666666663</v>
      </c>
      <c r="O2" s="34">
        <v>0.89583333333333337</v>
      </c>
      <c r="P2" s="34">
        <v>0.9375</v>
      </c>
      <c r="Q2" s="2"/>
      <c r="R2" s="2"/>
      <c r="S2" s="2"/>
      <c r="T2" s="2"/>
      <c r="U2" s="2"/>
      <c r="V2" s="17"/>
      <c r="W2" s="17"/>
      <c r="X2" s="18"/>
    </row>
    <row r="3" spans="1:31" x14ac:dyDescent="0.25">
      <c r="A3" s="29"/>
      <c r="B3" s="35" t="s">
        <v>116</v>
      </c>
      <c r="C3" s="34">
        <v>0.35416666666666669</v>
      </c>
      <c r="D3" s="34">
        <v>0.39583333333333331</v>
      </c>
      <c r="E3" s="34">
        <v>0.4375</v>
      </c>
      <c r="F3" s="34">
        <v>0.47916666666666702</v>
      </c>
      <c r="G3" s="34">
        <v>0.58333333333333337</v>
      </c>
      <c r="H3" s="34">
        <v>0.625</v>
      </c>
      <c r="I3" s="34">
        <v>0.64583333333333337</v>
      </c>
      <c r="J3" s="34">
        <v>0.70833333333333304</v>
      </c>
      <c r="K3" s="34">
        <v>0.75</v>
      </c>
      <c r="L3" s="34">
        <v>0.8125</v>
      </c>
      <c r="M3" s="34">
        <v>0.85416666666666663</v>
      </c>
      <c r="N3" s="34">
        <v>0.89583333333333337</v>
      </c>
      <c r="O3" s="34">
        <v>0.9375</v>
      </c>
      <c r="P3" s="34">
        <v>0.97916666666666663</v>
      </c>
      <c r="Q3" s="2"/>
      <c r="R3" s="2"/>
      <c r="S3" s="2"/>
      <c r="T3" s="2"/>
      <c r="U3" s="2"/>
      <c r="V3" s="17"/>
      <c r="W3" s="17"/>
      <c r="X3" s="18"/>
    </row>
    <row r="4" spans="1:31" x14ac:dyDescent="0.25">
      <c r="A4" s="19" t="s">
        <v>94</v>
      </c>
      <c r="B4" s="19">
        <v>11</v>
      </c>
      <c r="C4" s="2">
        <f t="shared" ref="C4:P13" si="0">COUNTIFS($U$4:$U$501,$A4,$X$4:$X$501,C$1)</f>
        <v>11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v>1</v>
      </c>
      <c r="R4" s="17">
        <f>IFERROR(VLOOKUP(A4,Table1[],3,FALSE),0)</f>
        <v>1.8518518518518519E-3</v>
      </c>
      <c r="S4" s="17">
        <f t="shared" ref="S4:S21" si="1">+R4*B4</f>
        <v>2.0370370370370372E-2</v>
      </c>
      <c r="T4" s="2" cm="1">
        <f t="array" ref="T4:T214">IFERROR(_xlfn.SEQUENCE(B22),0)</f>
        <v>1</v>
      </c>
      <c r="U4" s="2" t="str" cm="1">
        <f t="array" ref="U4:U214">_xlfn.XLOOKUP(_xlfn.ANCHORARRAY(T4),Q4:Q21,A4:A21,,-1)</f>
        <v>TF90MGN</v>
      </c>
      <c r="V4" s="17">
        <f>IFERROR(VLOOKUP(U4,Table1[],3,FALSE),0)</f>
        <v>1.8518518518518519E-3</v>
      </c>
      <c r="W4" s="17">
        <f>+V4+W1</f>
        <v>1.8518518518518519E-3</v>
      </c>
      <c r="X4" s="2">
        <f>IFERROR(VLOOKUP(W4,Table246[],2,TRUE),0)</f>
        <v>1</v>
      </c>
      <c r="Z4" s="11"/>
      <c r="AA4" s="11"/>
      <c r="AB4" s="11"/>
      <c r="AC4" s="11"/>
      <c r="AD4" s="11"/>
      <c r="AE4" s="11"/>
    </row>
    <row r="5" spans="1:31" x14ac:dyDescent="0.25">
      <c r="A5" s="19" t="s">
        <v>11</v>
      </c>
      <c r="B5" s="19">
        <v>30</v>
      </c>
      <c r="C5" s="2">
        <f t="shared" si="0"/>
        <v>11</v>
      </c>
      <c r="D5" s="2">
        <f t="shared" si="0"/>
        <v>19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ref="Q5:Q21" si="2">+Q4+B4</f>
        <v>12</v>
      </c>
      <c r="R5" s="17">
        <f>IFERROR(VLOOKUP(A5,Table1[],3,FALSE),0)</f>
        <v>1.8518518518518519E-3</v>
      </c>
      <c r="S5" s="17">
        <f t="shared" si="1"/>
        <v>5.5555555555555559E-2</v>
      </c>
      <c r="T5" s="2">
        <v>2</v>
      </c>
      <c r="U5" s="2" t="str">
        <v>TF90MGN</v>
      </c>
      <c r="V5" s="17">
        <f>IFERROR(VLOOKUP(U5,Table1[],3,FALSE),0)</f>
        <v>1.8518518518518519E-3</v>
      </c>
      <c r="W5" s="17">
        <f t="shared" ref="W5:W67" si="3">+V5+W4</f>
        <v>3.7037037037037038E-3</v>
      </c>
      <c r="X5" s="2">
        <f>IFERROR(VLOOKUP(W5,Table246[],2,TRUE),0)</f>
        <v>1</v>
      </c>
      <c r="Z5" s="12" t="s">
        <v>107</v>
      </c>
      <c r="AA5" s="13" t="s">
        <v>108</v>
      </c>
      <c r="AB5" s="11"/>
      <c r="AC5" s="12" t="s">
        <v>109</v>
      </c>
      <c r="AD5" s="13" t="s">
        <v>108</v>
      </c>
    </row>
    <row r="6" spans="1:31" x14ac:dyDescent="0.25">
      <c r="A6" s="19" t="s">
        <v>7</v>
      </c>
      <c r="B6" s="19">
        <v>30</v>
      </c>
      <c r="C6" s="2">
        <f t="shared" si="0"/>
        <v>0</v>
      </c>
      <c r="D6" s="2">
        <f t="shared" si="0"/>
        <v>3</v>
      </c>
      <c r="E6" s="2">
        <f t="shared" si="0"/>
        <v>23</v>
      </c>
      <c r="F6" s="2">
        <f t="shared" si="0"/>
        <v>4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2"/>
        <v>42</v>
      </c>
      <c r="R6" s="17">
        <f>IFERROR(VLOOKUP(A6,Table1[],3,FALSE),0)</f>
        <v>1.8518518518518519E-3</v>
      </c>
      <c r="S6" s="17">
        <f t="shared" si="1"/>
        <v>5.5555555555555559E-2</v>
      </c>
      <c r="T6" s="2">
        <v>3</v>
      </c>
      <c r="U6" s="2" t="str">
        <v>TF90MGN</v>
      </c>
      <c r="V6" s="17">
        <f>IFERROR(VLOOKUP(U6,Table1[],3,FALSE),0)</f>
        <v>1.8518518518518519E-3</v>
      </c>
      <c r="W6" s="17">
        <f t="shared" si="3"/>
        <v>5.5555555555555558E-3</v>
      </c>
      <c r="X6" s="2">
        <f>IFERROR(VLOOKUP(W6,Table246[],2,TRUE),0)</f>
        <v>1</v>
      </c>
      <c r="Z6" s="11">
        <v>0</v>
      </c>
      <c r="AA6" s="12">
        <v>1</v>
      </c>
      <c r="AB6" s="11"/>
      <c r="AC6" s="11">
        <v>0</v>
      </c>
      <c r="AD6" s="12">
        <v>1</v>
      </c>
    </row>
    <row r="7" spans="1:31" x14ac:dyDescent="0.25">
      <c r="A7" s="19" t="s">
        <v>56</v>
      </c>
      <c r="B7" s="19">
        <v>15</v>
      </c>
      <c r="C7" s="2">
        <f t="shared" si="0"/>
        <v>0</v>
      </c>
      <c r="D7" s="2">
        <f t="shared" si="0"/>
        <v>0</v>
      </c>
      <c r="E7" s="2">
        <f t="shared" si="0"/>
        <v>0</v>
      </c>
      <c r="F7" s="2">
        <f t="shared" si="0"/>
        <v>15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2"/>
        <v>72</v>
      </c>
      <c r="R7" s="17">
        <f>IFERROR(VLOOKUP(A7,Table1[],3,FALSE),0)</f>
        <v>2.0833333333333333E-3</v>
      </c>
      <c r="S7" s="17">
        <f t="shared" si="1"/>
        <v>3.125E-2</v>
      </c>
      <c r="T7" s="2">
        <v>4</v>
      </c>
      <c r="U7" s="2" t="str">
        <v>TF90MGN</v>
      </c>
      <c r="V7" s="17">
        <f>IFERROR(VLOOKUP(U7,Table1[],3,FALSE),0)</f>
        <v>1.8518518518518519E-3</v>
      </c>
      <c r="W7" s="17">
        <f t="shared" si="3"/>
        <v>7.4074074074074077E-3</v>
      </c>
      <c r="X7" s="2">
        <f>IFERROR(VLOOKUP(W7,Table246[],2,TRUE),0)</f>
        <v>1</v>
      </c>
      <c r="Z7" s="11">
        <v>4.1666666666666664E-2</v>
      </c>
      <c r="AA7">
        <v>2</v>
      </c>
      <c r="AB7" s="11"/>
      <c r="AC7" s="11">
        <v>4.1666666666666664E-2</v>
      </c>
      <c r="AD7">
        <v>2</v>
      </c>
    </row>
    <row r="8" spans="1:31" x14ac:dyDescent="0.25">
      <c r="A8" s="19" t="s">
        <v>15</v>
      </c>
      <c r="B8" s="19">
        <v>50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</v>
      </c>
      <c r="G8" s="2">
        <f t="shared" si="0"/>
        <v>21</v>
      </c>
      <c r="H8" s="2">
        <f t="shared" si="0"/>
        <v>21</v>
      </c>
      <c r="I8" s="2">
        <f t="shared" si="0"/>
        <v>7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2"/>
        <v>87</v>
      </c>
      <c r="R8" s="17">
        <f>IFERROR(VLOOKUP(A8,Table1[],3,FALSE),0)</f>
        <v>2.0254629629629629E-3</v>
      </c>
      <c r="S8" s="17">
        <f t="shared" si="1"/>
        <v>0.10127314814814814</v>
      </c>
      <c r="T8" s="2">
        <v>5</v>
      </c>
      <c r="U8" s="2" t="str">
        <v>TF90MGN</v>
      </c>
      <c r="V8" s="17">
        <f>IFERROR(VLOOKUP(U8,Table1[],3,FALSE),0)</f>
        <v>1.8518518518518519E-3</v>
      </c>
      <c r="W8" s="17">
        <f t="shared" si="3"/>
        <v>9.2592592592592587E-3</v>
      </c>
      <c r="X8" s="2">
        <f>IFERROR(VLOOKUP(W8,Table246[],2,TRUE),0)</f>
        <v>1</v>
      </c>
      <c r="Z8" s="11">
        <v>8.3333333333333329E-2</v>
      </c>
      <c r="AA8" s="12">
        <v>3</v>
      </c>
      <c r="AB8" s="11"/>
      <c r="AC8" s="11">
        <v>8.3333333333333329E-2</v>
      </c>
      <c r="AD8" s="12">
        <v>3</v>
      </c>
    </row>
    <row r="9" spans="1:31" x14ac:dyDescent="0.25">
      <c r="A9" s="19" t="s">
        <v>38</v>
      </c>
      <c r="B9" s="19">
        <v>55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15</v>
      </c>
      <c r="J9" s="2">
        <f t="shared" si="0"/>
        <v>23</v>
      </c>
      <c r="K9" s="2">
        <f t="shared" si="0"/>
        <v>17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2"/>
        <v>137</v>
      </c>
      <c r="R9" s="17">
        <f>IFERROR(VLOOKUP(A9,Table1[],3,FALSE),0)</f>
        <v>1.7824074074074075E-3</v>
      </c>
      <c r="S9" s="17">
        <f t="shared" si="1"/>
        <v>9.8032407407407415E-2</v>
      </c>
      <c r="T9" s="2">
        <v>6</v>
      </c>
      <c r="U9" s="2" t="str">
        <v>TF90MGN</v>
      </c>
      <c r="V9" s="17">
        <f>IFERROR(VLOOKUP(U9,Table1[],3,FALSE),0)</f>
        <v>1.8518518518518519E-3</v>
      </c>
      <c r="W9" s="17">
        <f t="shared" si="3"/>
        <v>1.111111111111111E-2</v>
      </c>
      <c r="X9" s="2">
        <f>IFERROR(VLOOKUP(W9,Table246[],2,TRUE),0)</f>
        <v>1</v>
      </c>
      <c r="Z9" s="11">
        <v>0.125</v>
      </c>
      <c r="AA9">
        <v>4</v>
      </c>
      <c r="AB9" s="11"/>
      <c r="AC9" s="11">
        <v>0.125</v>
      </c>
      <c r="AD9">
        <v>4</v>
      </c>
    </row>
    <row r="10" spans="1:31" x14ac:dyDescent="0.25">
      <c r="A10" s="19" t="s">
        <v>112</v>
      </c>
      <c r="B10" s="19">
        <v>10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0</v>
      </c>
      <c r="K10" s="2">
        <f t="shared" si="0"/>
        <v>3</v>
      </c>
      <c r="L10" s="2">
        <f t="shared" si="0"/>
        <v>7</v>
      </c>
      <c r="M10" s="2">
        <f t="shared" si="0"/>
        <v>0</v>
      </c>
      <c r="N10" s="2">
        <f t="shared" si="0"/>
        <v>0</v>
      </c>
      <c r="O10" s="2">
        <f t="shared" si="0"/>
        <v>0</v>
      </c>
      <c r="P10" s="2">
        <f t="shared" si="0"/>
        <v>0</v>
      </c>
      <c r="Q10" s="2">
        <f t="shared" si="2"/>
        <v>192</v>
      </c>
      <c r="R10" s="17">
        <f>IFERROR(VLOOKUP(A10,Table1[],3,FALSE),0)</f>
        <v>3.8888888888888888E-3</v>
      </c>
      <c r="S10" s="17">
        <f t="shared" si="1"/>
        <v>3.888888888888889E-2</v>
      </c>
      <c r="T10" s="2">
        <v>7</v>
      </c>
      <c r="U10" s="2" t="str">
        <v>TF90MGN</v>
      </c>
      <c r="V10" s="17">
        <f>IFERROR(VLOOKUP(U10,Table1[],3,FALSE),0)</f>
        <v>1.8518518518518519E-3</v>
      </c>
      <c r="W10" s="17">
        <f t="shared" si="3"/>
        <v>1.2962962962962961E-2</v>
      </c>
      <c r="X10" s="2">
        <f>IFERROR(VLOOKUP(W10,Table246[],2,TRUE),0)</f>
        <v>1</v>
      </c>
      <c r="Z10" s="11">
        <v>0.16666666666666666</v>
      </c>
      <c r="AA10" s="12">
        <v>5</v>
      </c>
      <c r="AB10" s="11"/>
      <c r="AC10" s="11">
        <v>0.16666666666666666</v>
      </c>
      <c r="AD10" s="12">
        <v>5</v>
      </c>
    </row>
    <row r="11" spans="1:31" x14ac:dyDescent="0.25">
      <c r="A11" s="19" t="s">
        <v>113</v>
      </c>
      <c r="B11" s="19">
        <v>10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7</v>
      </c>
      <c r="M11" s="2">
        <f t="shared" si="0"/>
        <v>3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2"/>
        <v>202</v>
      </c>
      <c r="R11" s="17">
        <f>IFERROR(VLOOKUP(A11,Table1[],3,FALSE),0)</f>
        <v>2.1990740740740742E-3</v>
      </c>
      <c r="S11" s="17">
        <f t="shared" si="1"/>
        <v>2.1990740740740741E-2</v>
      </c>
      <c r="T11" s="2">
        <v>8</v>
      </c>
      <c r="U11" s="2" t="str">
        <v>TF90MGN</v>
      </c>
      <c r="V11" s="17">
        <f>IFERROR(VLOOKUP(U11,Table1[],3,FALSE),0)</f>
        <v>1.8518518518518519E-3</v>
      </c>
      <c r="W11" s="17">
        <f t="shared" si="3"/>
        <v>1.4814814814814812E-2</v>
      </c>
      <c r="X11" s="2">
        <f>IFERROR(VLOOKUP(W11,Table246[],2,TRUE),0)</f>
        <v>1</v>
      </c>
      <c r="Z11" s="11">
        <v>0.20833333333333334</v>
      </c>
      <c r="AA11">
        <v>6</v>
      </c>
      <c r="AB11" s="11"/>
      <c r="AC11" s="11">
        <v>0.20833333333333334</v>
      </c>
      <c r="AD11">
        <v>6</v>
      </c>
    </row>
    <row r="12" spans="1:31" x14ac:dyDescent="0.25">
      <c r="A12" s="19" t="s">
        <v>93</v>
      </c>
      <c r="B12" s="19">
        <v>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0"/>
        <v>0</v>
      </c>
      <c r="N12" s="2">
        <f t="shared" si="0"/>
        <v>0</v>
      </c>
      <c r="O12" s="2">
        <f t="shared" si="0"/>
        <v>0</v>
      </c>
      <c r="P12" s="2">
        <f t="shared" si="0"/>
        <v>0</v>
      </c>
      <c r="Q12" s="2">
        <f t="shared" si="2"/>
        <v>212</v>
      </c>
      <c r="R12" s="17">
        <f>IFERROR(VLOOKUP(A12,Table1[],3,FALSE),0)</f>
        <v>0</v>
      </c>
      <c r="S12" s="17">
        <f t="shared" si="1"/>
        <v>0</v>
      </c>
      <c r="T12" s="2">
        <v>9</v>
      </c>
      <c r="U12" s="2" t="str">
        <v>TF90MGN</v>
      </c>
      <c r="V12" s="17">
        <f>IFERROR(VLOOKUP(U12,Table1[],3,FALSE),0)</f>
        <v>1.8518518518518519E-3</v>
      </c>
      <c r="W12" s="17">
        <f t="shared" si="3"/>
        <v>1.6666666666666663E-2</v>
      </c>
      <c r="X12" s="2">
        <f>IFERROR(VLOOKUP(W12,Table246[],2,TRUE),0)</f>
        <v>1</v>
      </c>
      <c r="Z12" s="11">
        <v>0.25</v>
      </c>
      <c r="AA12" s="12">
        <v>7</v>
      </c>
      <c r="AB12" s="11"/>
      <c r="AC12" s="11">
        <v>0.25</v>
      </c>
      <c r="AD12" s="12">
        <v>7</v>
      </c>
    </row>
    <row r="13" spans="1:31" x14ac:dyDescent="0.25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2"/>
        <v>212</v>
      </c>
      <c r="R13" s="17">
        <f>IFERROR(VLOOKUP(A13,Table1[],3,FALSE),0)</f>
        <v>0</v>
      </c>
      <c r="S13" s="17">
        <f t="shared" si="1"/>
        <v>0</v>
      </c>
      <c r="T13" s="2">
        <v>10</v>
      </c>
      <c r="U13" s="2" t="str">
        <v>TF90MGN</v>
      </c>
      <c r="V13" s="17">
        <f>IFERROR(VLOOKUP(U13,Table1[],3,FALSE),0)</f>
        <v>1.8518518518518519E-3</v>
      </c>
      <c r="W13" s="17">
        <f t="shared" si="3"/>
        <v>1.8518518518518514E-2</v>
      </c>
      <c r="X13" s="2">
        <f>IFERROR(VLOOKUP(W13,Table246[],2,TRUE),0)</f>
        <v>1</v>
      </c>
      <c r="Z13" s="11">
        <v>0.27083333333333331</v>
      </c>
      <c r="AA13">
        <v>8</v>
      </c>
      <c r="AC13" s="11">
        <v>0.29166666666666669</v>
      </c>
      <c r="AD13">
        <v>8</v>
      </c>
    </row>
    <row r="14" spans="1:31" x14ac:dyDescent="0.25">
      <c r="A14" s="19"/>
      <c r="B14" s="19">
        <v>0</v>
      </c>
      <c r="C14" s="2">
        <f t="shared" ref="C14:P21" si="4">COUNTIFS($U$4:$U$501,$A14,$X$4:$X$501,C$1)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4"/>
        <v>0</v>
      </c>
      <c r="N14" s="2">
        <f t="shared" si="4"/>
        <v>0</v>
      </c>
      <c r="O14" s="2">
        <f t="shared" si="4"/>
        <v>0</v>
      </c>
      <c r="P14" s="2">
        <f t="shared" si="4"/>
        <v>0</v>
      </c>
      <c r="Q14" s="2">
        <f t="shared" si="2"/>
        <v>212</v>
      </c>
      <c r="R14" s="17">
        <f>IFERROR(VLOOKUP(A14,Table1[],3,FALSE),0)</f>
        <v>0</v>
      </c>
      <c r="S14" s="17">
        <f t="shared" si="1"/>
        <v>0</v>
      </c>
      <c r="T14" s="2">
        <v>11</v>
      </c>
      <c r="U14" s="2" t="str">
        <v>TF90MGN</v>
      </c>
      <c r="V14" s="17">
        <f>IFERROR(VLOOKUP(U14,Table1[],3,FALSE),0)</f>
        <v>1.8518518518518519E-3</v>
      </c>
      <c r="W14" s="17">
        <f t="shared" si="3"/>
        <v>2.0370370370370365E-2</v>
      </c>
      <c r="X14" s="2">
        <f>IFERROR(VLOOKUP(W14,Table246[],2,TRUE),0)</f>
        <v>1</v>
      </c>
      <c r="Z14" s="11">
        <v>0.31944444444444442</v>
      </c>
      <c r="AA14" s="12">
        <v>9</v>
      </c>
      <c r="AC14" s="13">
        <v>0.33333333333333331</v>
      </c>
      <c r="AD14">
        <v>9</v>
      </c>
    </row>
    <row r="15" spans="1:31" x14ac:dyDescent="0.25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4"/>
        <v>0</v>
      </c>
      <c r="N15" s="2">
        <f t="shared" si="4"/>
        <v>0</v>
      </c>
      <c r="O15" s="2">
        <f t="shared" si="4"/>
        <v>0</v>
      </c>
      <c r="P15" s="2">
        <f t="shared" si="4"/>
        <v>0</v>
      </c>
      <c r="Q15" s="2">
        <f t="shared" si="2"/>
        <v>212</v>
      </c>
      <c r="R15" s="17">
        <f>IFERROR(VLOOKUP(A15,Table1[],3,FALSE),0)</f>
        <v>0</v>
      </c>
      <c r="S15" s="17">
        <f t="shared" si="1"/>
        <v>0</v>
      </c>
      <c r="T15" s="2">
        <v>12</v>
      </c>
      <c r="U15" s="2" t="str">
        <v>TF85MR-E2</v>
      </c>
      <c r="V15" s="17">
        <f>IFERROR(VLOOKUP(U15,Table1[],3,FALSE),0)</f>
        <v>1.8518518518518519E-3</v>
      </c>
      <c r="W15" s="17">
        <f t="shared" si="3"/>
        <v>2.2222222222222216E-2</v>
      </c>
      <c r="X15" s="2">
        <f>IFERROR(VLOOKUP(W15,Table246[],2,TRUE),0)</f>
        <v>1</v>
      </c>
      <c r="Z15" s="11">
        <v>0.36111111111111099</v>
      </c>
      <c r="AA15">
        <v>10</v>
      </c>
      <c r="AC15" s="11">
        <v>0.375</v>
      </c>
      <c r="AD15" s="12">
        <v>10</v>
      </c>
    </row>
    <row r="16" spans="1:31" x14ac:dyDescent="0.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4"/>
        <v>0</v>
      </c>
      <c r="N16" s="2">
        <f t="shared" si="4"/>
        <v>0</v>
      </c>
      <c r="O16" s="2">
        <f t="shared" si="4"/>
        <v>0</v>
      </c>
      <c r="P16" s="2">
        <f t="shared" si="4"/>
        <v>0</v>
      </c>
      <c r="Q16" s="2">
        <f t="shared" si="2"/>
        <v>212</v>
      </c>
      <c r="R16" s="17">
        <f>IFERROR(VLOOKUP(A16,Table1[],3,FALSE),0)</f>
        <v>0</v>
      </c>
      <c r="S16" s="17">
        <f t="shared" si="1"/>
        <v>0</v>
      </c>
      <c r="T16" s="2">
        <v>13</v>
      </c>
      <c r="U16" s="2" t="str">
        <v>TF85MR-E2</v>
      </c>
      <c r="V16" s="17">
        <f>IFERROR(VLOOKUP(U16,Table1[],3,FALSE),0)</f>
        <v>1.8518518518518519E-3</v>
      </c>
      <c r="W16" s="17">
        <f t="shared" si="3"/>
        <v>2.4074074074074067E-2</v>
      </c>
      <c r="X16" s="2">
        <f>IFERROR(VLOOKUP(W16,Table246[],2,TRUE),0)</f>
        <v>1</v>
      </c>
      <c r="Z16" s="11">
        <v>0.40277777777777801</v>
      </c>
      <c r="AA16" s="12">
        <v>11</v>
      </c>
      <c r="AC16" s="13">
        <v>0.41666666666666702</v>
      </c>
      <c r="AD16">
        <v>11</v>
      </c>
    </row>
    <row r="17" spans="1:30" x14ac:dyDescent="0.25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4"/>
        <v>0</v>
      </c>
      <c r="N17" s="2">
        <f t="shared" si="4"/>
        <v>0</v>
      </c>
      <c r="O17" s="2">
        <f t="shared" si="4"/>
        <v>0</v>
      </c>
      <c r="P17" s="2">
        <f t="shared" si="4"/>
        <v>0</v>
      </c>
      <c r="Q17" s="2">
        <f t="shared" si="2"/>
        <v>212</v>
      </c>
      <c r="R17" s="17">
        <f>IFERROR(VLOOKUP(A17,Table1[],3,FALSE),0)</f>
        <v>0</v>
      </c>
      <c r="S17" s="17">
        <f t="shared" si="1"/>
        <v>0</v>
      </c>
      <c r="T17" s="2">
        <v>14</v>
      </c>
      <c r="U17" s="2" t="str">
        <v>TF85MR-E2</v>
      </c>
      <c r="V17" s="17">
        <f>IFERROR(VLOOKUP(U17,Table1[],3,FALSE),0)</f>
        <v>1.8518518518518519E-3</v>
      </c>
      <c r="W17" s="17">
        <f t="shared" si="3"/>
        <v>2.5925925925925918E-2</v>
      </c>
      <c r="X17" s="2">
        <f>IFERROR(VLOOKUP(W17,Table246[],2,TRUE),0)</f>
        <v>1</v>
      </c>
      <c r="Z17" s="11">
        <v>0.44444444444444497</v>
      </c>
      <c r="AA17">
        <v>12</v>
      </c>
      <c r="AC17" s="11">
        <v>0.45833333333333398</v>
      </c>
      <c r="AD17">
        <v>12</v>
      </c>
    </row>
    <row r="18" spans="1:30" x14ac:dyDescent="0.25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4"/>
        <v>0</v>
      </c>
      <c r="N18" s="2">
        <f t="shared" si="4"/>
        <v>0</v>
      </c>
      <c r="O18" s="2">
        <f t="shared" si="4"/>
        <v>0</v>
      </c>
      <c r="P18" s="2">
        <f t="shared" si="4"/>
        <v>0</v>
      </c>
      <c r="Q18" s="2">
        <f t="shared" si="2"/>
        <v>212</v>
      </c>
      <c r="R18" s="17">
        <f>IFERROR(VLOOKUP(A18,Table1[],3,FALSE),0)</f>
        <v>0</v>
      </c>
      <c r="S18" s="17">
        <f t="shared" si="1"/>
        <v>0</v>
      </c>
      <c r="T18" s="2">
        <v>15</v>
      </c>
      <c r="U18" s="2" t="str">
        <v>TF85MR-E2</v>
      </c>
      <c r="V18" s="17">
        <f>IFERROR(VLOOKUP(U18,Table1[],3,FALSE),0)</f>
        <v>1.8518518518518519E-3</v>
      </c>
      <c r="W18" s="17">
        <f t="shared" si="3"/>
        <v>2.7777777777777769E-2</v>
      </c>
      <c r="X18" s="2">
        <f>IFERROR(VLOOKUP(W18,Table246[],2,TRUE),0)</f>
        <v>1</v>
      </c>
      <c r="Z18" s="11">
        <v>0.48611111111111099</v>
      </c>
      <c r="AA18" s="12">
        <v>13</v>
      </c>
      <c r="AC18" s="13">
        <v>0.500000000000001</v>
      </c>
      <c r="AD18">
        <v>13</v>
      </c>
    </row>
    <row r="19" spans="1:30" x14ac:dyDescent="0.25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4"/>
        <v>0</v>
      </c>
      <c r="N19" s="2">
        <f t="shared" si="4"/>
        <v>0</v>
      </c>
      <c r="O19" s="2">
        <f t="shared" si="4"/>
        <v>0</v>
      </c>
      <c r="P19" s="2">
        <f t="shared" si="4"/>
        <v>0</v>
      </c>
      <c r="Q19" s="2">
        <f t="shared" si="2"/>
        <v>212</v>
      </c>
      <c r="R19" s="17">
        <f>IFERROR(VLOOKUP(A19,Table1[],3,FALSE),0)</f>
        <v>0</v>
      </c>
      <c r="S19" s="17">
        <f t="shared" si="1"/>
        <v>0</v>
      </c>
      <c r="T19" s="2">
        <v>16</v>
      </c>
      <c r="U19" s="2" t="str">
        <v>TF85MR-E2</v>
      </c>
      <c r="V19" s="17">
        <f>IFERROR(VLOOKUP(U19,Table1[],3,FALSE),0)</f>
        <v>1.8518518518518519E-3</v>
      </c>
      <c r="W19" s="17">
        <f t="shared" si="3"/>
        <v>2.962962962962962E-2</v>
      </c>
      <c r="X19" s="2">
        <f>IFERROR(VLOOKUP(W19,Table246[],2,TRUE),0)</f>
        <v>1</v>
      </c>
      <c r="Z19" s="11">
        <v>0.52777777777777801</v>
      </c>
      <c r="AA19">
        <v>14</v>
      </c>
      <c r="AC19" s="11">
        <v>0.54166666666666796</v>
      </c>
      <c r="AD19">
        <v>14</v>
      </c>
    </row>
    <row r="20" spans="1:30" x14ac:dyDescent="0.25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4"/>
        <v>0</v>
      </c>
      <c r="N20" s="2">
        <f t="shared" si="4"/>
        <v>0</v>
      </c>
      <c r="O20" s="2">
        <f t="shared" si="4"/>
        <v>0</v>
      </c>
      <c r="P20" s="2">
        <f t="shared" si="4"/>
        <v>0</v>
      </c>
      <c r="Q20" s="2">
        <f t="shared" si="2"/>
        <v>212</v>
      </c>
      <c r="R20" s="17">
        <f>IFERROR(VLOOKUP(A20,Table1[],3,FALSE),0)</f>
        <v>0</v>
      </c>
      <c r="S20" s="17">
        <f t="shared" si="1"/>
        <v>0</v>
      </c>
      <c r="T20" s="2">
        <v>17</v>
      </c>
      <c r="U20" s="2" t="str">
        <v>TF85MR-E2</v>
      </c>
      <c r="V20" s="17">
        <f>IFERROR(VLOOKUP(U20,Table1[],3,FALSE),0)</f>
        <v>1.8518518518518519E-3</v>
      </c>
      <c r="W20" s="17">
        <f t="shared" si="3"/>
        <v>3.1481481481481471E-2</v>
      </c>
      <c r="X20" s="2">
        <f>IFERROR(VLOOKUP(W20,Table246[],2,TRUE),0)</f>
        <v>1</v>
      </c>
      <c r="Z20" s="11">
        <v>0.56944444444444398</v>
      </c>
      <c r="AA20" s="12">
        <v>15</v>
      </c>
      <c r="AC20" s="13">
        <v>0.58333333333333504</v>
      </c>
      <c r="AD20">
        <v>15</v>
      </c>
    </row>
    <row r="21" spans="1:30" x14ac:dyDescent="0.25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4"/>
        <v>0</v>
      </c>
      <c r="N21" s="2">
        <f t="shared" si="4"/>
        <v>0</v>
      </c>
      <c r="O21" s="2">
        <f t="shared" si="4"/>
        <v>0</v>
      </c>
      <c r="P21" s="2">
        <f t="shared" si="4"/>
        <v>0</v>
      </c>
      <c r="Q21" s="2">
        <f t="shared" si="2"/>
        <v>212</v>
      </c>
      <c r="R21" s="17">
        <f>IFERROR(VLOOKUP(A21,Table1[],3,FALSE),0)</f>
        <v>0</v>
      </c>
      <c r="S21" s="17">
        <f t="shared" si="1"/>
        <v>0</v>
      </c>
      <c r="T21" s="2">
        <v>18</v>
      </c>
      <c r="U21" s="2" t="str">
        <v>TF85MR-E2</v>
      </c>
      <c r="V21" s="17">
        <f>IFERROR(VLOOKUP(U21,Table1[],3,FALSE),0)</f>
        <v>1.8518518518518519E-3</v>
      </c>
      <c r="W21" s="17">
        <f t="shared" si="3"/>
        <v>3.3333333333333326E-2</v>
      </c>
      <c r="X21" s="2">
        <f>IFERROR(VLOOKUP(W21,Table246[],2,TRUE),0)</f>
        <v>1</v>
      </c>
      <c r="AC21" s="13"/>
    </row>
    <row r="22" spans="1:30" x14ac:dyDescent="0.25">
      <c r="A22" s="15"/>
      <c r="B22" s="15">
        <f>SUM(B4:B21)</f>
        <v>211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6">
        <f>SUM(S4:S21)</f>
        <v>0.42291666666666666</v>
      </c>
      <c r="T22" s="14">
        <v>19</v>
      </c>
      <c r="U22" s="14" t="str">
        <v>TF85MR-E2</v>
      </c>
      <c r="V22" s="17">
        <f>IFERROR(VLOOKUP(U22,Table1[],3,FALSE),0)</f>
        <v>1.8518518518518519E-3</v>
      </c>
      <c r="W22" s="16">
        <f t="shared" si="3"/>
        <v>3.518518518518518E-2</v>
      </c>
      <c r="X22" s="2">
        <f>IFERROR(VLOOKUP(W22,Table246[],2,TRUE),0)</f>
        <v>1</v>
      </c>
    </row>
    <row r="23" spans="1:30" x14ac:dyDescent="0.25">
      <c r="T23">
        <v>20</v>
      </c>
      <c r="U23" t="str">
        <v>TF85MR-E2</v>
      </c>
      <c r="V23" s="17">
        <f>IFERROR(VLOOKUP(U23,Table1[],3,FALSE),0)</f>
        <v>1.8518518518518519E-3</v>
      </c>
      <c r="W23" s="1">
        <f t="shared" si="3"/>
        <v>3.7037037037037035E-2</v>
      </c>
      <c r="X23" s="2">
        <f>IFERROR(VLOOKUP(W23,Table246[],2,TRUE),0)</f>
        <v>1</v>
      </c>
    </row>
    <row r="24" spans="1:30" x14ac:dyDescent="0.25">
      <c r="C24" s="37"/>
      <c r="D24" s="38"/>
      <c r="E24" s="37"/>
      <c r="F24" s="38"/>
      <c r="G24" s="37"/>
      <c r="H24" s="38"/>
      <c r="I24" s="37"/>
      <c r="J24" s="38"/>
      <c r="K24" s="37"/>
      <c r="L24" s="38"/>
      <c r="M24" s="37"/>
      <c r="N24" s="38"/>
      <c r="O24" s="37"/>
      <c r="P24" s="38"/>
      <c r="Q24" s="37"/>
      <c r="R24" s="5"/>
      <c r="T24">
        <v>21</v>
      </c>
      <c r="U24" t="str">
        <v>TF85MR-E2</v>
      </c>
      <c r="V24" s="17">
        <f>IFERROR(VLOOKUP(U24,Table1[],3,FALSE),0)</f>
        <v>1.8518518518518519E-3</v>
      </c>
      <c r="W24" s="1">
        <f t="shared" si="3"/>
        <v>3.888888888888889E-2</v>
      </c>
      <c r="X24" s="2">
        <f>IFERROR(VLOOKUP(W24,Table246[],2,TRUE),0)</f>
        <v>1</v>
      </c>
    </row>
    <row r="25" spans="1:30" x14ac:dyDescent="0.25"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5"/>
      <c r="R25" s="5"/>
      <c r="T25">
        <v>22</v>
      </c>
      <c r="U25" t="str">
        <v>TF85MR-E2</v>
      </c>
      <c r="V25" s="17">
        <f>IFERROR(VLOOKUP(U25,Table1[],3,FALSE),0)</f>
        <v>1.8518518518518519E-3</v>
      </c>
      <c r="W25" s="1">
        <f t="shared" si="3"/>
        <v>4.0740740740740744E-2</v>
      </c>
      <c r="X25" s="2">
        <f>IFERROR(VLOOKUP(W25,Table246[],2,TRUE),0)</f>
        <v>1</v>
      </c>
    </row>
    <row r="26" spans="1:30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>
        <v>23</v>
      </c>
      <c r="U26" t="str">
        <v>TF85MR-E2</v>
      </c>
      <c r="V26" s="17">
        <f>IFERROR(VLOOKUP(U26,Table1[],3,FALSE),0)</f>
        <v>1.8518518518518519E-3</v>
      </c>
      <c r="W26" s="1">
        <f t="shared" si="3"/>
        <v>4.2592592592592599E-2</v>
      </c>
      <c r="X26" s="2">
        <f>IFERROR(VLOOKUP(W26,Table246[],2,TRUE),0)</f>
        <v>2</v>
      </c>
    </row>
    <row r="27" spans="1:30" x14ac:dyDescent="0.25">
      <c r="C27" s="5"/>
      <c r="D27" s="5"/>
      <c r="E27" s="37"/>
      <c r="F27" s="40"/>
      <c r="G27" s="40"/>
      <c r="H27" s="40"/>
      <c r="I27" s="5"/>
      <c r="J27" s="5"/>
      <c r="K27" s="5"/>
      <c r="L27" s="5"/>
      <c r="M27" s="5"/>
      <c r="N27" s="5"/>
      <c r="O27" s="5"/>
      <c r="P27" s="5"/>
      <c r="Q27" s="5"/>
      <c r="R27" s="5"/>
      <c r="T27">
        <v>24</v>
      </c>
      <c r="U27" t="str">
        <v>TF85MR-E2</v>
      </c>
      <c r="V27" s="17">
        <f>IFERROR(VLOOKUP(U27,Table1[],3,FALSE),0)</f>
        <v>1.8518518518518519E-3</v>
      </c>
      <c r="W27" s="1">
        <f t="shared" si="3"/>
        <v>4.4444444444444453E-2</v>
      </c>
      <c r="X27" s="2">
        <f>IFERROR(VLOOKUP(W27,Table246[],2,TRUE),0)</f>
        <v>2</v>
      </c>
    </row>
    <row r="28" spans="1:30" x14ac:dyDescent="0.25">
      <c r="A28" t="s">
        <v>110</v>
      </c>
      <c r="B28">
        <v>12345</v>
      </c>
      <c r="C28" s="5"/>
      <c r="D28" s="5"/>
      <c r="E28" s="38"/>
      <c r="F28" s="40"/>
      <c r="G28" s="4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T28">
        <v>25</v>
      </c>
      <c r="U28" t="str">
        <v>TF85MR-E2</v>
      </c>
      <c r="V28" s="17">
        <f>IFERROR(VLOOKUP(U28,Table1[],3,FALSE),0)</f>
        <v>1.8518518518518519E-3</v>
      </c>
      <c r="W28" s="1">
        <f t="shared" si="3"/>
        <v>4.6296296296296308E-2</v>
      </c>
      <c r="X28" s="2">
        <f>IFERROR(VLOOKUP(W28,Table246[],2,TRUE),0)</f>
        <v>2</v>
      </c>
    </row>
    <row r="29" spans="1:30" x14ac:dyDescent="0.25">
      <c r="C29" s="5"/>
      <c r="D29" s="5"/>
      <c r="E29" s="37"/>
      <c r="F29" s="40"/>
      <c r="G29" s="4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T29">
        <v>26</v>
      </c>
      <c r="U29" t="str">
        <v>TF85MR-E2</v>
      </c>
      <c r="V29" s="17">
        <f>IFERROR(VLOOKUP(U29,Table1[],3,FALSE),0)</f>
        <v>1.8518518518518519E-3</v>
      </c>
      <c r="W29" s="1">
        <f t="shared" si="3"/>
        <v>4.8148148148148162E-2</v>
      </c>
      <c r="X29" s="2">
        <f>IFERROR(VLOOKUP(W29,Table246[],2,TRUE),0)</f>
        <v>2</v>
      </c>
    </row>
    <row r="30" spans="1:30" x14ac:dyDescent="0.25">
      <c r="C30" s="5"/>
      <c r="D30" s="5"/>
      <c r="E30" s="38"/>
      <c r="F30" s="40"/>
      <c r="G30" s="4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T30">
        <v>27</v>
      </c>
      <c r="U30" t="str">
        <v>TF85MR-E2</v>
      </c>
      <c r="V30" s="17">
        <f>IFERROR(VLOOKUP(U30,Table1[],3,FALSE),0)</f>
        <v>1.8518518518518519E-3</v>
      </c>
      <c r="W30" s="1">
        <f t="shared" si="3"/>
        <v>5.0000000000000017E-2</v>
      </c>
      <c r="X30" s="2">
        <f>IFERROR(VLOOKUP(W30,Table246[],2,TRUE),0)</f>
        <v>2</v>
      </c>
    </row>
    <row r="31" spans="1:30" x14ac:dyDescent="0.25">
      <c r="C31" s="5"/>
      <c r="D31" s="5"/>
      <c r="E31" s="37"/>
      <c r="F31" s="40"/>
      <c r="G31" s="4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T31">
        <v>28</v>
      </c>
      <c r="U31" t="str">
        <v>TF85MR-E2</v>
      </c>
      <c r="V31" s="17">
        <f>IFERROR(VLOOKUP(U31,Table1[],3,FALSE),0)</f>
        <v>1.8518518518518519E-3</v>
      </c>
      <c r="W31" s="1">
        <f t="shared" si="3"/>
        <v>5.1851851851851871E-2</v>
      </c>
      <c r="X31" s="2">
        <f>IFERROR(VLOOKUP(W31,Table246[],2,TRUE),0)</f>
        <v>2</v>
      </c>
    </row>
    <row r="32" spans="1:30" x14ac:dyDescent="0.25">
      <c r="C32" s="5"/>
      <c r="D32" s="5"/>
      <c r="E32" s="38"/>
      <c r="F32" s="40"/>
      <c r="G32" s="4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T32">
        <v>29</v>
      </c>
      <c r="U32" t="str">
        <v>TF85MR-E2</v>
      </c>
      <c r="V32" s="17">
        <f>IFERROR(VLOOKUP(U32,Table1[],3,FALSE),0)</f>
        <v>1.8518518518518519E-3</v>
      </c>
      <c r="W32" s="1">
        <f t="shared" si="3"/>
        <v>5.3703703703703726E-2</v>
      </c>
      <c r="X32" s="2">
        <f>IFERROR(VLOOKUP(W32,Table246[],2,TRUE),0)</f>
        <v>2</v>
      </c>
    </row>
    <row r="33" spans="3:24" x14ac:dyDescent="0.25">
      <c r="C33" s="5"/>
      <c r="D33" s="5"/>
      <c r="E33" s="37"/>
      <c r="F33" s="40"/>
      <c r="G33" s="4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T33">
        <v>30</v>
      </c>
      <c r="U33" t="str">
        <v>TF85MR-E2</v>
      </c>
      <c r="V33" s="17">
        <f>IFERROR(VLOOKUP(U33,Table1[],3,FALSE),0)</f>
        <v>1.8518518518518519E-3</v>
      </c>
      <c r="W33" s="1">
        <f t="shared" si="3"/>
        <v>5.555555555555558E-2</v>
      </c>
      <c r="X33" s="2">
        <f>IFERROR(VLOOKUP(W33,Table246[],2,TRUE),0)</f>
        <v>2</v>
      </c>
    </row>
    <row r="34" spans="3:24" x14ac:dyDescent="0.25">
      <c r="C34" s="5"/>
      <c r="D34" s="5"/>
      <c r="E34" s="38"/>
      <c r="F34" s="40"/>
      <c r="G34" s="4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T34">
        <v>31</v>
      </c>
      <c r="U34" t="str">
        <v>TF85MR-E2</v>
      </c>
      <c r="V34" s="17">
        <f>IFERROR(VLOOKUP(U34,Table1[],3,FALSE),0)</f>
        <v>1.8518518518518519E-3</v>
      </c>
      <c r="W34" s="1">
        <f t="shared" si="3"/>
        <v>5.7407407407407435E-2</v>
      </c>
      <c r="X34" s="2">
        <f>IFERROR(VLOOKUP(W34,Table246[],2,TRUE),0)</f>
        <v>2</v>
      </c>
    </row>
    <row r="35" spans="3:24" x14ac:dyDescent="0.25">
      <c r="C35" s="5"/>
      <c r="D35" s="5"/>
      <c r="E35" s="37"/>
      <c r="F35" s="40"/>
      <c r="G35" s="4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>
        <v>32</v>
      </c>
      <c r="U35" t="str">
        <v>TF85MR-E2</v>
      </c>
      <c r="V35" s="17">
        <f>IFERROR(VLOOKUP(U35,Table1[],3,FALSE),0)</f>
        <v>1.8518518518518519E-3</v>
      </c>
      <c r="W35" s="1">
        <f t="shared" si="3"/>
        <v>5.9259259259259289E-2</v>
      </c>
      <c r="X35" s="2">
        <f>IFERROR(VLOOKUP(W35,Table246[],2,TRUE),0)</f>
        <v>2</v>
      </c>
    </row>
    <row r="36" spans="3:24" x14ac:dyDescent="0.25">
      <c r="C36" s="5"/>
      <c r="D36" s="5"/>
      <c r="E36" s="38"/>
      <c r="F36" s="40"/>
      <c r="G36" s="4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T36">
        <v>33</v>
      </c>
      <c r="U36" t="str">
        <v>TF85MR-E2</v>
      </c>
      <c r="V36" s="17">
        <f>IFERROR(VLOOKUP(U36,Table1[],3,FALSE),0)</f>
        <v>1.8518518518518519E-3</v>
      </c>
      <c r="W36" s="1">
        <f t="shared" si="3"/>
        <v>6.1111111111111144E-2</v>
      </c>
      <c r="X36" s="2">
        <f>IFERROR(VLOOKUP(W36,Table246[],2,TRUE),0)</f>
        <v>2</v>
      </c>
    </row>
    <row r="37" spans="3:24" x14ac:dyDescent="0.25">
      <c r="C37" s="5"/>
      <c r="D37" s="5"/>
      <c r="E37" s="37"/>
      <c r="F37" s="40"/>
      <c r="G37" s="4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T37">
        <v>34</v>
      </c>
      <c r="U37" t="str">
        <v>TF85MR-E2</v>
      </c>
      <c r="V37" s="17">
        <f>IFERROR(VLOOKUP(U37,Table1[],3,FALSE),0)</f>
        <v>1.8518518518518519E-3</v>
      </c>
      <c r="W37" s="1">
        <f t="shared" si="3"/>
        <v>6.2962962962962998E-2</v>
      </c>
      <c r="X37" s="2">
        <f>IFERROR(VLOOKUP(W37,Table246[],2,TRUE),0)</f>
        <v>2</v>
      </c>
    </row>
    <row r="38" spans="3:24" x14ac:dyDescent="0.25">
      <c r="C38" s="5"/>
      <c r="D38" s="5"/>
      <c r="E38" s="38"/>
      <c r="F38" s="40"/>
      <c r="G38" s="4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>
        <v>35</v>
      </c>
      <c r="U38" t="str">
        <v>TF85MR-E2</v>
      </c>
      <c r="V38" s="17">
        <f>IFERROR(VLOOKUP(U38,Table1[],3,FALSE),0)</f>
        <v>1.8518518518518519E-3</v>
      </c>
      <c r="W38" s="1">
        <f t="shared" si="3"/>
        <v>6.4814814814814853E-2</v>
      </c>
      <c r="X38" s="2">
        <f>IFERROR(VLOOKUP(W38,Table246[],2,TRUE),0)</f>
        <v>2</v>
      </c>
    </row>
    <row r="39" spans="3:24" x14ac:dyDescent="0.25">
      <c r="C39" s="5"/>
      <c r="D39" s="5"/>
      <c r="E39" s="37"/>
      <c r="F39" s="40"/>
      <c r="G39" s="4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T39">
        <v>36</v>
      </c>
      <c r="U39" t="str">
        <v>TF85MR-E2</v>
      </c>
      <c r="V39" s="17">
        <f>IFERROR(VLOOKUP(U39,Table1[],3,FALSE),0)</f>
        <v>1.8518518518518519E-3</v>
      </c>
      <c r="W39" s="1">
        <f t="shared" si="3"/>
        <v>6.6666666666666707E-2</v>
      </c>
      <c r="X39" s="2">
        <f>IFERROR(VLOOKUP(W39,Table246[],2,TRUE),0)</f>
        <v>2</v>
      </c>
    </row>
    <row r="40" spans="3:24" x14ac:dyDescent="0.25">
      <c r="C40" s="5"/>
      <c r="D40" s="5"/>
      <c r="E40" s="38"/>
      <c r="F40" s="40"/>
      <c r="G40" s="4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T40">
        <v>37</v>
      </c>
      <c r="U40" t="str">
        <v>TF85MR-E2</v>
      </c>
      <c r="V40" s="17">
        <f>IFERROR(VLOOKUP(U40,Table1[],3,FALSE),0)</f>
        <v>1.8518518518518519E-3</v>
      </c>
      <c r="W40" s="1">
        <f t="shared" si="3"/>
        <v>6.8518518518518562E-2</v>
      </c>
      <c r="X40" s="2">
        <f>IFERROR(VLOOKUP(W40,Table246[],2,TRUE),0)</f>
        <v>2</v>
      </c>
    </row>
    <row r="41" spans="3:24" x14ac:dyDescent="0.25">
      <c r="C41" s="5"/>
      <c r="D41" s="5"/>
      <c r="E41" s="37"/>
      <c r="F41" s="40"/>
      <c r="G41" s="4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T41">
        <v>38</v>
      </c>
      <c r="U41" t="str">
        <v>TF85MR-E2</v>
      </c>
      <c r="V41" s="17">
        <f>IFERROR(VLOOKUP(U41,Table1[],3,FALSE),0)</f>
        <v>1.8518518518518519E-3</v>
      </c>
      <c r="W41" s="1">
        <f t="shared" si="3"/>
        <v>7.0370370370370416E-2</v>
      </c>
      <c r="X41" s="2">
        <f>IFERROR(VLOOKUP(W41,Table246[],2,TRUE),0)</f>
        <v>2</v>
      </c>
    </row>
    <row r="42" spans="3:24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T42">
        <v>39</v>
      </c>
      <c r="U42" t="str">
        <v>TF85MR-E2</v>
      </c>
      <c r="V42" s="17">
        <f>IFERROR(VLOOKUP(U42,Table1[],3,FALSE),0)</f>
        <v>1.8518518518518519E-3</v>
      </c>
      <c r="W42" s="1">
        <f t="shared" si="3"/>
        <v>7.2222222222222271E-2</v>
      </c>
      <c r="X42" s="2">
        <f>IFERROR(VLOOKUP(W42,Table246[],2,TRUE),0)</f>
        <v>2</v>
      </c>
    </row>
    <row r="43" spans="3:24" x14ac:dyDescent="0.25">
      <c r="T43">
        <v>40</v>
      </c>
      <c r="U43" t="str">
        <v>TF85MR-E2</v>
      </c>
      <c r="V43" s="17">
        <f>IFERROR(VLOOKUP(U43,Table1[],3,FALSE),0)</f>
        <v>1.8518518518518519E-3</v>
      </c>
      <c r="W43" s="1">
        <f t="shared" si="3"/>
        <v>7.4074074074074125E-2</v>
      </c>
      <c r="X43" s="2">
        <f>IFERROR(VLOOKUP(W43,Table246[],2,TRUE),0)</f>
        <v>2</v>
      </c>
    </row>
    <row r="44" spans="3:24" x14ac:dyDescent="0.25">
      <c r="T44">
        <v>41</v>
      </c>
      <c r="U44" t="str">
        <v>TF85MR-E2</v>
      </c>
      <c r="V44" s="17">
        <f>IFERROR(VLOOKUP(U44,Table1[],3,FALSE),0)</f>
        <v>1.8518518518518519E-3</v>
      </c>
      <c r="W44" s="1">
        <f t="shared" si="3"/>
        <v>7.592592592592598E-2</v>
      </c>
      <c r="X44" s="2">
        <f>IFERROR(VLOOKUP(W44,Table246[],2,TRUE),0)</f>
        <v>2</v>
      </c>
    </row>
    <row r="45" spans="3:24" x14ac:dyDescent="0.25">
      <c r="T45">
        <v>42</v>
      </c>
      <c r="U45" t="str">
        <v>TF85MLY</v>
      </c>
      <c r="V45" s="17">
        <f>IFERROR(VLOOKUP(U45,Table1[],3,FALSE),0)</f>
        <v>1.8518518518518519E-3</v>
      </c>
      <c r="W45" s="1">
        <f t="shared" si="3"/>
        <v>7.7777777777777835E-2</v>
      </c>
      <c r="X45" s="2">
        <f>IFERROR(VLOOKUP(W45,Table246[],2,TRUE),0)</f>
        <v>2</v>
      </c>
    </row>
    <row r="46" spans="3:24" x14ac:dyDescent="0.25">
      <c r="T46">
        <v>43</v>
      </c>
      <c r="U46" t="str">
        <v>TF85MLY</v>
      </c>
      <c r="V46" s="17">
        <f>IFERROR(VLOOKUP(U46,Table1[],3,FALSE),0)</f>
        <v>1.8518518518518519E-3</v>
      </c>
      <c r="W46" s="1">
        <f t="shared" si="3"/>
        <v>7.9629629629629689E-2</v>
      </c>
      <c r="X46" s="2">
        <f>IFERROR(VLOOKUP(W46,Table246[],2,TRUE),0)</f>
        <v>2</v>
      </c>
    </row>
    <row r="47" spans="3:24" x14ac:dyDescent="0.25">
      <c r="T47">
        <v>44</v>
      </c>
      <c r="U47" t="str">
        <v>TF85MLY</v>
      </c>
      <c r="V47" s="17">
        <f>IFERROR(VLOOKUP(U47,Table1[],3,FALSE),0)</f>
        <v>1.8518518518518519E-3</v>
      </c>
      <c r="W47" s="1">
        <f t="shared" si="3"/>
        <v>8.1481481481481544E-2</v>
      </c>
      <c r="X47" s="2">
        <f>IFERROR(VLOOKUP(W47,Table246[],2,TRUE),0)</f>
        <v>2</v>
      </c>
    </row>
    <row r="48" spans="3:24" x14ac:dyDescent="0.25">
      <c r="T48">
        <v>45</v>
      </c>
      <c r="U48" t="str">
        <v>TF85MLY</v>
      </c>
      <c r="V48" s="17">
        <f>IFERROR(VLOOKUP(U48,Table1[],3,FALSE),0)</f>
        <v>1.8518518518518519E-3</v>
      </c>
      <c r="W48" s="1">
        <f t="shared" si="3"/>
        <v>8.3333333333333398E-2</v>
      </c>
      <c r="X48" s="2">
        <f>IFERROR(VLOOKUP(W48,Table246[],2,TRUE),0)</f>
        <v>3</v>
      </c>
    </row>
    <row r="49" spans="20:24" x14ac:dyDescent="0.25">
      <c r="T49">
        <v>46</v>
      </c>
      <c r="U49" t="str">
        <v>TF85MLY</v>
      </c>
      <c r="V49" s="17">
        <f>IFERROR(VLOOKUP(U49,Table1[],3,FALSE),0)</f>
        <v>1.8518518518518519E-3</v>
      </c>
      <c r="W49" s="1">
        <f t="shared" si="3"/>
        <v>8.5185185185185253E-2</v>
      </c>
      <c r="X49" s="2">
        <f>IFERROR(VLOOKUP(W49,Table246[],2,TRUE),0)</f>
        <v>3</v>
      </c>
    </row>
    <row r="50" spans="20:24" x14ac:dyDescent="0.25">
      <c r="T50">
        <v>47</v>
      </c>
      <c r="U50" t="str">
        <v>TF85MLY</v>
      </c>
      <c r="V50" s="17">
        <f>IFERROR(VLOOKUP(U50,Table1[],3,FALSE),0)</f>
        <v>1.8518518518518519E-3</v>
      </c>
      <c r="W50" s="1">
        <f t="shared" si="3"/>
        <v>8.7037037037037107E-2</v>
      </c>
      <c r="X50" s="2">
        <f>IFERROR(VLOOKUP(W50,Table246[],2,TRUE),0)</f>
        <v>3</v>
      </c>
    </row>
    <row r="51" spans="20:24" x14ac:dyDescent="0.25">
      <c r="T51">
        <v>48</v>
      </c>
      <c r="U51" t="str">
        <v>TF85MLY</v>
      </c>
      <c r="V51" s="17">
        <f>IFERROR(VLOOKUP(U51,Table1[],3,FALSE),0)</f>
        <v>1.8518518518518519E-3</v>
      </c>
      <c r="W51" s="1">
        <f t="shared" si="3"/>
        <v>8.8888888888888962E-2</v>
      </c>
      <c r="X51" s="2">
        <f>IFERROR(VLOOKUP(W51,Table246[],2,TRUE),0)</f>
        <v>3</v>
      </c>
    </row>
    <row r="52" spans="20:24" x14ac:dyDescent="0.25">
      <c r="T52">
        <v>49</v>
      </c>
      <c r="U52" t="str">
        <v>TF85MLY</v>
      </c>
      <c r="V52" s="17">
        <f>IFERROR(VLOOKUP(U52,Table1[],3,FALSE),0)</f>
        <v>1.8518518518518519E-3</v>
      </c>
      <c r="W52" s="1">
        <f t="shared" si="3"/>
        <v>9.0740740740740816E-2</v>
      </c>
      <c r="X52" s="2">
        <f>IFERROR(VLOOKUP(W52,Table246[],2,TRUE),0)</f>
        <v>3</v>
      </c>
    </row>
    <row r="53" spans="20:24" x14ac:dyDescent="0.25">
      <c r="T53">
        <v>50</v>
      </c>
      <c r="U53" t="str">
        <v>TF85MLY</v>
      </c>
      <c r="V53" s="17">
        <f>IFERROR(VLOOKUP(U53,Table1[],3,FALSE),0)</f>
        <v>1.8518518518518519E-3</v>
      </c>
      <c r="W53" s="1">
        <f t="shared" si="3"/>
        <v>9.2592592592592671E-2</v>
      </c>
      <c r="X53" s="2">
        <f>IFERROR(VLOOKUP(W53,Table246[],2,TRUE),0)</f>
        <v>3</v>
      </c>
    </row>
    <row r="54" spans="20:24" x14ac:dyDescent="0.25">
      <c r="T54">
        <v>51</v>
      </c>
      <c r="U54" t="str">
        <v>TF85MLY</v>
      </c>
      <c r="V54" s="17">
        <f>IFERROR(VLOOKUP(U54,Table1[],3,FALSE),0)</f>
        <v>1.8518518518518519E-3</v>
      </c>
      <c r="W54" s="1">
        <f t="shared" si="3"/>
        <v>9.4444444444444525E-2</v>
      </c>
      <c r="X54" s="2">
        <f>IFERROR(VLOOKUP(W54,Table246[],2,TRUE),0)</f>
        <v>3</v>
      </c>
    </row>
    <row r="55" spans="20:24" x14ac:dyDescent="0.25">
      <c r="T55">
        <v>52</v>
      </c>
      <c r="U55" t="str">
        <v>TF85MLY</v>
      </c>
      <c r="V55" s="17">
        <f>IFERROR(VLOOKUP(U55,Table1[],3,FALSE),0)</f>
        <v>1.8518518518518519E-3</v>
      </c>
      <c r="W55" s="1">
        <f t="shared" si="3"/>
        <v>9.629629629629638E-2</v>
      </c>
      <c r="X55" s="2">
        <f>IFERROR(VLOOKUP(W55,Table246[],2,TRUE),0)</f>
        <v>3</v>
      </c>
    </row>
    <row r="56" spans="20:24" x14ac:dyDescent="0.25">
      <c r="T56">
        <v>53</v>
      </c>
      <c r="U56" t="str">
        <v>TF85MLY</v>
      </c>
      <c r="V56" s="17">
        <f>IFERROR(VLOOKUP(U56,Table1[],3,FALSE),0)</f>
        <v>1.8518518518518519E-3</v>
      </c>
      <c r="W56" s="1">
        <f t="shared" si="3"/>
        <v>9.8148148148148234E-2</v>
      </c>
      <c r="X56" s="2">
        <f>IFERROR(VLOOKUP(W56,Table246[],2,TRUE),0)</f>
        <v>3</v>
      </c>
    </row>
    <row r="57" spans="20:24" x14ac:dyDescent="0.25">
      <c r="T57">
        <v>54</v>
      </c>
      <c r="U57" t="str">
        <v>TF85MLY</v>
      </c>
      <c r="V57" s="17">
        <f>IFERROR(VLOOKUP(U57,Table1[],3,FALSE),0)</f>
        <v>1.8518518518518519E-3</v>
      </c>
      <c r="W57" s="1">
        <f t="shared" si="3"/>
        <v>0.10000000000000009</v>
      </c>
      <c r="X57" s="2">
        <f>IFERROR(VLOOKUP(W57,Table246[],2,TRUE),0)</f>
        <v>3</v>
      </c>
    </row>
    <row r="58" spans="20:24" x14ac:dyDescent="0.25">
      <c r="T58">
        <v>55</v>
      </c>
      <c r="U58" t="str">
        <v>TF85MLY</v>
      </c>
      <c r="V58" s="17">
        <f>IFERROR(VLOOKUP(U58,Table1[],3,FALSE),0)</f>
        <v>1.8518518518518519E-3</v>
      </c>
      <c r="W58" s="1">
        <f t="shared" si="3"/>
        <v>0.10185185185185194</v>
      </c>
      <c r="X58" s="2">
        <f>IFERROR(VLOOKUP(W58,Table246[],2,TRUE),0)</f>
        <v>3</v>
      </c>
    </row>
    <row r="59" spans="20:24" x14ac:dyDescent="0.25">
      <c r="T59">
        <v>56</v>
      </c>
      <c r="U59" t="str">
        <v>TF85MLY</v>
      </c>
      <c r="V59" s="17">
        <f>IFERROR(VLOOKUP(U59,Table1[],3,FALSE),0)</f>
        <v>1.8518518518518519E-3</v>
      </c>
      <c r="W59" s="1">
        <f t="shared" si="3"/>
        <v>0.1037037037037038</v>
      </c>
      <c r="X59" s="2">
        <f>IFERROR(VLOOKUP(W59,Table246[],2,TRUE),0)</f>
        <v>3</v>
      </c>
    </row>
    <row r="60" spans="20:24" x14ac:dyDescent="0.25">
      <c r="T60">
        <v>57</v>
      </c>
      <c r="U60" t="str">
        <v>TF85MLY</v>
      </c>
      <c r="V60" s="17">
        <f>IFERROR(VLOOKUP(U60,Table1[],3,FALSE),0)</f>
        <v>1.8518518518518519E-3</v>
      </c>
      <c r="W60" s="1">
        <f t="shared" si="3"/>
        <v>0.10555555555555565</v>
      </c>
      <c r="X60" s="2">
        <f>IFERROR(VLOOKUP(W60,Table246[],2,TRUE),0)</f>
        <v>3</v>
      </c>
    </row>
    <row r="61" spans="20:24" x14ac:dyDescent="0.25">
      <c r="T61">
        <v>58</v>
      </c>
      <c r="U61" t="str">
        <v>TF85MLY</v>
      </c>
      <c r="V61" s="17">
        <f>IFERROR(VLOOKUP(U61,Table1[],3,FALSE),0)</f>
        <v>1.8518518518518519E-3</v>
      </c>
      <c r="W61" s="1">
        <f t="shared" si="3"/>
        <v>0.10740740740740751</v>
      </c>
      <c r="X61" s="2">
        <f>IFERROR(VLOOKUP(W61,Table246[],2,TRUE),0)</f>
        <v>3</v>
      </c>
    </row>
    <row r="62" spans="20:24" x14ac:dyDescent="0.25">
      <c r="T62">
        <v>59</v>
      </c>
      <c r="U62" t="str">
        <v>TF85MLY</v>
      </c>
      <c r="V62" s="17">
        <f>IFERROR(VLOOKUP(U62,Table1[],3,FALSE),0)</f>
        <v>1.8518518518518519E-3</v>
      </c>
      <c r="W62" s="1">
        <f t="shared" si="3"/>
        <v>0.10925925925925936</v>
      </c>
      <c r="X62" s="2">
        <f>IFERROR(VLOOKUP(W62,Table246[],2,TRUE),0)</f>
        <v>3</v>
      </c>
    </row>
    <row r="63" spans="20:24" x14ac:dyDescent="0.25">
      <c r="T63">
        <v>60</v>
      </c>
      <c r="U63" t="str">
        <v>TF85MLY</v>
      </c>
      <c r="V63" s="17">
        <f>IFERROR(VLOOKUP(U63,Table1[],3,FALSE),0)</f>
        <v>1.8518518518518519E-3</v>
      </c>
      <c r="W63" s="1">
        <f t="shared" si="3"/>
        <v>0.11111111111111122</v>
      </c>
      <c r="X63" s="2">
        <f>IFERROR(VLOOKUP(W63,Table246[],2,TRUE),0)</f>
        <v>3</v>
      </c>
    </row>
    <row r="64" spans="20:24" x14ac:dyDescent="0.25">
      <c r="T64">
        <v>61</v>
      </c>
      <c r="U64" t="str">
        <v>TF85MLY</v>
      </c>
      <c r="V64" s="17">
        <f>IFERROR(VLOOKUP(U64,Table1[],3,FALSE),0)</f>
        <v>1.8518518518518519E-3</v>
      </c>
      <c r="W64" s="1">
        <f t="shared" si="3"/>
        <v>0.11296296296296307</v>
      </c>
      <c r="X64" s="2">
        <f>IFERROR(VLOOKUP(W64,Table246[],2,TRUE),0)</f>
        <v>3</v>
      </c>
    </row>
    <row r="65" spans="20:24" x14ac:dyDescent="0.25">
      <c r="T65">
        <v>62</v>
      </c>
      <c r="U65" t="str">
        <v>TF85MLY</v>
      </c>
      <c r="V65" s="17">
        <f>IFERROR(VLOOKUP(U65,Table1[],3,FALSE),0)</f>
        <v>1.8518518518518519E-3</v>
      </c>
      <c r="W65" s="1">
        <f t="shared" si="3"/>
        <v>0.11481481481481493</v>
      </c>
      <c r="X65" s="2">
        <f>IFERROR(VLOOKUP(W65,Table246[],2,TRUE),0)</f>
        <v>3</v>
      </c>
    </row>
    <row r="66" spans="20:24" x14ac:dyDescent="0.25">
      <c r="T66">
        <v>63</v>
      </c>
      <c r="U66" t="str">
        <v>TF85MLY</v>
      </c>
      <c r="V66" s="17">
        <f>IFERROR(VLOOKUP(U66,Table1[],3,FALSE),0)</f>
        <v>1.8518518518518519E-3</v>
      </c>
      <c r="W66" s="1">
        <f t="shared" si="3"/>
        <v>0.11666666666666678</v>
      </c>
      <c r="X66" s="2">
        <f>IFERROR(VLOOKUP(W66,Table246[],2,TRUE),0)</f>
        <v>3</v>
      </c>
    </row>
    <row r="67" spans="20:24" x14ac:dyDescent="0.25">
      <c r="T67">
        <v>64</v>
      </c>
      <c r="U67" t="str">
        <v>TF85MLY</v>
      </c>
      <c r="V67" s="17">
        <f>IFERROR(VLOOKUP(U67,Table1[],3,FALSE),0)</f>
        <v>1.8518518518518519E-3</v>
      </c>
      <c r="W67" s="1">
        <f t="shared" si="3"/>
        <v>0.11851851851851863</v>
      </c>
      <c r="X67" s="2">
        <f>IFERROR(VLOOKUP(W67,Table246[],2,TRUE),0)</f>
        <v>3</v>
      </c>
    </row>
    <row r="68" spans="20:24" x14ac:dyDescent="0.25">
      <c r="T68">
        <v>65</v>
      </c>
      <c r="U68" t="str">
        <v>TF85MLY</v>
      </c>
      <c r="V68" s="17">
        <f>IFERROR(VLOOKUP(U68,Table1[],3,FALSE),0)</f>
        <v>1.8518518518518519E-3</v>
      </c>
      <c r="W68" s="1">
        <f t="shared" ref="W68:W131" si="5">+V68+W67</f>
        <v>0.12037037037037049</v>
      </c>
      <c r="X68" s="2">
        <f>IFERROR(VLOOKUP(W68,Table246[],2,TRUE),0)</f>
        <v>3</v>
      </c>
    </row>
    <row r="69" spans="20:24" x14ac:dyDescent="0.25">
      <c r="T69">
        <v>66</v>
      </c>
      <c r="U69" t="str">
        <v>TF85MLY</v>
      </c>
      <c r="V69" s="17">
        <f>IFERROR(VLOOKUP(U69,Table1[],3,FALSE),0)</f>
        <v>1.8518518518518519E-3</v>
      </c>
      <c r="W69" s="1">
        <f t="shared" si="5"/>
        <v>0.12222222222222234</v>
      </c>
      <c r="X69" s="2">
        <f>IFERROR(VLOOKUP(W69,Table246[],2,TRUE),0)</f>
        <v>3</v>
      </c>
    </row>
    <row r="70" spans="20:24" x14ac:dyDescent="0.25">
      <c r="T70">
        <v>67</v>
      </c>
      <c r="U70" t="str">
        <v>TF85MLY</v>
      </c>
      <c r="V70" s="17">
        <f>IFERROR(VLOOKUP(U70,Table1[],3,FALSE),0)</f>
        <v>1.8518518518518519E-3</v>
      </c>
      <c r="W70" s="1">
        <f t="shared" si="5"/>
        <v>0.1240740740740742</v>
      </c>
      <c r="X70" s="2">
        <f>IFERROR(VLOOKUP(W70,Table246[],2,TRUE),0)</f>
        <v>3</v>
      </c>
    </row>
    <row r="71" spans="20:24" x14ac:dyDescent="0.25">
      <c r="T71">
        <v>68</v>
      </c>
      <c r="U71" t="str">
        <v>TF85MLY</v>
      </c>
      <c r="V71" s="17">
        <f>IFERROR(VLOOKUP(U71,Table1[],3,FALSE),0)</f>
        <v>1.8518518518518519E-3</v>
      </c>
      <c r="W71" s="1">
        <f t="shared" si="5"/>
        <v>0.12592592592592605</v>
      </c>
      <c r="X71" s="2">
        <f>IFERROR(VLOOKUP(W71,Table246[],2,TRUE),0)</f>
        <v>4</v>
      </c>
    </row>
    <row r="72" spans="20:24" x14ac:dyDescent="0.25">
      <c r="T72">
        <v>69</v>
      </c>
      <c r="U72" t="str">
        <v>TF85MLY</v>
      </c>
      <c r="V72" s="17">
        <f>IFERROR(VLOOKUP(U72,Table1[],3,FALSE),0)</f>
        <v>1.8518518518518519E-3</v>
      </c>
      <c r="W72" s="1">
        <f t="shared" si="5"/>
        <v>0.12777777777777791</v>
      </c>
      <c r="X72" s="2">
        <f>IFERROR(VLOOKUP(W72,Table246[],2,TRUE),0)</f>
        <v>4</v>
      </c>
    </row>
    <row r="73" spans="20:24" x14ac:dyDescent="0.25">
      <c r="T73">
        <v>70</v>
      </c>
      <c r="U73" t="str">
        <v>TF85MLY</v>
      </c>
      <c r="V73" s="17">
        <f>IFERROR(VLOOKUP(U73,Table1[],3,FALSE),0)</f>
        <v>1.8518518518518519E-3</v>
      </c>
      <c r="W73" s="1">
        <f t="shared" si="5"/>
        <v>0.12962962962962976</v>
      </c>
      <c r="X73" s="2">
        <f>IFERROR(VLOOKUP(W73,Table246[],2,TRUE),0)</f>
        <v>4</v>
      </c>
    </row>
    <row r="74" spans="20:24" x14ac:dyDescent="0.25">
      <c r="T74">
        <v>71</v>
      </c>
      <c r="U74" t="str">
        <v>TF85MLY</v>
      </c>
      <c r="V74" s="17">
        <f>IFERROR(VLOOKUP(U74,Table1[],3,FALSE),0)</f>
        <v>1.8518518518518519E-3</v>
      </c>
      <c r="W74" s="1">
        <f t="shared" si="5"/>
        <v>0.13148148148148162</v>
      </c>
      <c r="X74" s="2">
        <f>IFERROR(VLOOKUP(W74,Table246[],2,TRUE),0)</f>
        <v>4</v>
      </c>
    </row>
    <row r="75" spans="20:24" x14ac:dyDescent="0.25">
      <c r="T75">
        <v>72</v>
      </c>
      <c r="U75" t="str">
        <v>TF120V-E2YDN</v>
      </c>
      <c r="V75" s="17">
        <f>IFERROR(VLOOKUP(U75,Table1[],3,FALSE),0)</f>
        <v>2.0833333333333333E-3</v>
      </c>
      <c r="W75" s="1">
        <f t="shared" si="5"/>
        <v>0.13356481481481494</v>
      </c>
      <c r="X75" s="2">
        <f>IFERROR(VLOOKUP(W75,Table246[],2,TRUE),0)</f>
        <v>4</v>
      </c>
    </row>
    <row r="76" spans="20:24" x14ac:dyDescent="0.25">
      <c r="T76">
        <v>73</v>
      </c>
      <c r="U76" t="str">
        <v>TF120V-E2YDN</v>
      </c>
      <c r="V76" s="17">
        <f>IFERROR(VLOOKUP(U76,Table1[],3,FALSE),0)</f>
        <v>2.0833333333333333E-3</v>
      </c>
      <c r="W76" s="1">
        <f t="shared" si="5"/>
        <v>0.13564814814814827</v>
      </c>
      <c r="X76" s="2">
        <f>IFERROR(VLOOKUP(W76,Table246[],2,TRUE),0)</f>
        <v>4</v>
      </c>
    </row>
    <row r="77" spans="20:24" x14ac:dyDescent="0.25">
      <c r="T77">
        <v>74</v>
      </c>
      <c r="U77" t="str">
        <v>TF120V-E2YDN</v>
      </c>
      <c r="V77" s="17">
        <f>IFERROR(VLOOKUP(U77,Table1[],3,FALSE),0)</f>
        <v>2.0833333333333333E-3</v>
      </c>
      <c r="W77" s="1">
        <f t="shared" si="5"/>
        <v>0.13773148148148159</v>
      </c>
      <c r="X77" s="2">
        <f>IFERROR(VLOOKUP(W77,Table246[],2,TRUE),0)</f>
        <v>4</v>
      </c>
    </row>
    <row r="78" spans="20:24" x14ac:dyDescent="0.25">
      <c r="T78">
        <v>75</v>
      </c>
      <c r="U78" t="str">
        <v>TF120V-E2YDN</v>
      </c>
      <c r="V78" s="17">
        <f>IFERROR(VLOOKUP(U78,Table1[],3,FALSE),0)</f>
        <v>2.0833333333333333E-3</v>
      </c>
      <c r="W78" s="1">
        <f t="shared" si="5"/>
        <v>0.13981481481481492</v>
      </c>
      <c r="X78" s="2">
        <f>IFERROR(VLOOKUP(W78,Table246[],2,TRUE),0)</f>
        <v>4</v>
      </c>
    </row>
    <row r="79" spans="20:24" x14ac:dyDescent="0.25">
      <c r="T79">
        <v>76</v>
      </c>
      <c r="U79" t="str">
        <v>TF120V-E2YDN</v>
      </c>
      <c r="V79" s="17">
        <f>IFERROR(VLOOKUP(U79,Table1[],3,FALSE),0)</f>
        <v>2.0833333333333333E-3</v>
      </c>
      <c r="W79" s="1">
        <f t="shared" si="5"/>
        <v>0.14189814814814825</v>
      </c>
      <c r="X79" s="2">
        <f>IFERROR(VLOOKUP(W79,Table246[],2,TRUE),0)</f>
        <v>4</v>
      </c>
    </row>
    <row r="80" spans="20:24" x14ac:dyDescent="0.25">
      <c r="T80">
        <v>77</v>
      </c>
      <c r="U80" t="str">
        <v>TF120V-E2YDN</v>
      </c>
      <c r="V80" s="17">
        <f>IFERROR(VLOOKUP(U80,Table1[],3,FALSE),0)</f>
        <v>2.0833333333333333E-3</v>
      </c>
      <c r="W80" s="1">
        <f t="shared" si="5"/>
        <v>0.14398148148148157</v>
      </c>
      <c r="X80" s="2">
        <f>IFERROR(VLOOKUP(W80,Table246[],2,TRUE),0)</f>
        <v>4</v>
      </c>
    </row>
    <row r="81" spans="20:24" x14ac:dyDescent="0.25">
      <c r="T81">
        <v>78</v>
      </c>
      <c r="U81" t="str">
        <v>TF120V-E2YDN</v>
      </c>
      <c r="V81" s="17">
        <f>IFERROR(VLOOKUP(U81,Table1[],3,FALSE),0)</f>
        <v>2.0833333333333333E-3</v>
      </c>
      <c r="W81" s="1">
        <f t="shared" si="5"/>
        <v>0.1460648148148149</v>
      </c>
      <c r="X81" s="2">
        <f>IFERROR(VLOOKUP(W81,Table246[],2,TRUE),0)</f>
        <v>4</v>
      </c>
    </row>
    <row r="82" spans="20:24" x14ac:dyDescent="0.25">
      <c r="T82">
        <v>79</v>
      </c>
      <c r="U82" t="str">
        <v>TF120V-E2YDN</v>
      </c>
      <c r="V82" s="17">
        <f>IFERROR(VLOOKUP(U82,Table1[],3,FALSE),0)</f>
        <v>2.0833333333333333E-3</v>
      </c>
      <c r="W82" s="1">
        <f t="shared" si="5"/>
        <v>0.14814814814814822</v>
      </c>
      <c r="X82" s="2">
        <f>IFERROR(VLOOKUP(W82,Table246[],2,TRUE),0)</f>
        <v>4</v>
      </c>
    </row>
    <row r="83" spans="20:24" x14ac:dyDescent="0.25">
      <c r="T83">
        <v>80</v>
      </c>
      <c r="U83" t="str">
        <v>TF120V-E2YDN</v>
      </c>
      <c r="V83" s="17">
        <f>IFERROR(VLOOKUP(U83,Table1[],3,FALSE),0)</f>
        <v>2.0833333333333333E-3</v>
      </c>
      <c r="W83" s="1">
        <f t="shared" si="5"/>
        <v>0.15023148148148155</v>
      </c>
      <c r="X83" s="2">
        <f>IFERROR(VLOOKUP(W83,Table246[],2,TRUE),0)</f>
        <v>4</v>
      </c>
    </row>
    <row r="84" spans="20:24" x14ac:dyDescent="0.25">
      <c r="T84">
        <v>81</v>
      </c>
      <c r="U84" t="str">
        <v>TF120V-E2YDN</v>
      </c>
      <c r="V84" s="17">
        <f>IFERROR(VLOOKUP(U84,Table1[],3,FALSE),0)</f>
        <v>2.0833333333333333E-3</v>
      </c>
      <c r="W84" s="1">
        <f t="shared" si="5"/>
        <v>0.15231481481481488</v>
      </c>
      <c r="X84" s="2">
        <f>IFERROR(VLOOKUP(W84,Table246[],2,TRUE),0)</f>
        <v>4</v>
      </c>
    </row>
    <row r="85" spans="20:24" x14ac:dyDescent="0.25">
      <c r="T85">
        <v>82</v>
      </c>
      <c r="U85" t="str">
        <v>TF120V-E2YDN</v>
      </c>
      <c r="V85" s="17">
        <f>IFERROR(VLOOKUP(U85,Table1[],3,FALSE),0)</f>
        <v>2.0833333333333333E-3</v>
      </c>
      <c r="W85" s="1">
        <f t="shared" si="5"/>
        <v>0.1543981481481482</v>
      </c>
      <c r="X85" s="2">
        <f>IFERROR(VLOOKUP(W85,Table246[],2,TRUE),0)</f>
        <v>4</v>
      </c>
    </row>
    <row r="86" spans="20:24" x14ac:dyDescent="0.25">
      <c r="T86">
        <v>83</v>
      </c>
      <c r="U86" t="str">
        <v>TF120V-E2YDN</v>
      </c>
      <c r="V86" s="17">
        <f>IFERROR(VLOOKUP(U86,Table1[],3,FALSE),0)</f>
        <v>2.0833333333333333E-3</v>
      </c>
      <c r="W86" s="1">
        <f t="shared" si="5"/>
        <v>0.15648148148148153</v>
      </c>
      <c r="X86" s="2">
        <f>IFERROR(VLOOKUP(W86,Table246[],2,TRUE),0)</f>
        <v>4</v>
      </c>
    </row>
    <row r="87" spans="20:24" x14ac:dyDescent="0.25">
      <c r="T87">
        <v>84</v>
      </c>
      <c r="U87" t="str">
        <v>TF120V-E2YDN</v>
      </c>
      <c r="V87" s="17">
        <f>IFERROR(VLOOKUP(U87,Table1[],3,FALSE),0)</f>
        <v>2.0833333333333333E-3</v>
      </c>
      <c r="W87" s="1">
        <f t="shared" si="5"/>
        <v>0.15856481481481485</v>
      </c>
      <c r="X87" s="2">
        <f>IFERROR(VLOOKUP(W87,Table246[],2,TRUE),0)</f>
        <v>4</v>
      </c>
    </row>
    <row r="88" spans="20:24" x14ac:dyDescent="0.25">
      <c r="T88">
        <v>85</v>
      </c>
      <c r="U88" t="str">
        <v>TF120V-E2YDN</v>
      </c>
      <c r="V88" s="17">
        <f>IFERROR(VLOOKUP(U88,Table1[],3,FALSE),0)</f>
        <v>2.0833333333333333E-3</v>
      </c>
      <c r="W88" s="1">
        <f t="shared" si="5"/>
        <v>0.16064814814814818</v>
      </c>
      <c r="X88" s="2">
        <f>IFERROR(VLOOKUP(W88,Table246[],2,TRUE),0)</f>
        <v>4</v>
      </c>
    </row>
    <row r="89" spans="20:24" x14ac:dyDescent="0.25">
      <c r="T89">
        <v>86</v>
      </c>
      <c r="U89" t="str">
        <v>TF120V-E2YDN</v>
      </c>
      <c r="V89" s="17">
        <f>IFERROR(VLOOKUP(U89,Table1[],3,FALSE),0)</f>
        <v>2.0833333333333333E-3</v>
      </c>
      <c r="W89" s="1">
        <f t="shared" si="5"/>
        <v>0.1627314814814815</v>
      </c>
      <c r="X89" s="2">
        <f>IFERROR(VLOOKUP(W89,Table246[],2,TRUE),0)</f>
        <v>4</v>
      </c>
    </row>
    <row r="90" spans="20:24" x14ac:dyDescent="0.25">
      <c r="T90">
        <v>87</v>
      </c>
      <c r="U90" t="str">
        <v>TF105MR</v>
      </c>
      <c r="V90" s="17">
        <f>IFERROR(VLOOKUP(U90,Table1[],3,FALSE),0)</f>
        <v>2.0254629629629629E-3</v>
      </c>
      <c r="W90" s="1">
        <f t="shared" si="5"/>
        <v>0.16475694444444447</v>
      </c>
      <c r="X90" s="2">
        <f>IFERROR(VLOOKUP(W90,Table246[],2,TRUE),0)</f>
        <v>4</v>
      </c>
    </row>
    <row r="91" spans="20:24" x14ac:dyDescent="0.25">
      <c r="T91">
        <v>88</v>
      </c>
      <c r="U91" t="str">
        <v>TF105MR</v>
      </c>
      <c r="V91" s="17">
        <f>IFERROR(VLOOKUP(U91,Table1[],3,FALSE),0)</f>
        <v>2.0254629629629629E-3</v>
      </c>
      <c r="W91" s="1">
        <f t="shared" si="5"/>
        <v>0.16678240740740743</v>
      </c>
      <c r="X91" s="2">
        <f>IFERROR(VLOOKUP(W91,Table246[],2,TRUE),0)</f>
        <v>5</v>
      </c>
    </row>
    <row r="92" spans="20:24" x14ac:dyDescent="0.25">
      <c r="T92">
        <v>89</v>
      </c>
      <c r="U92" t="str">
        <v>TF105MR</v>
      </c>
      <c r="V92" s="17">
        <f>IFERROR(VLOOKUP(U92,Table1[],3,FALSE),0)</f>
        <v>2.0254629629629629E-3</v>
      </c>
      <c r="W92" s="1">
        <f t="shared" si="5"/>
        <v>0.1688078703703704</v>
      </c>
      <c r="X92" s="2">
        <f>IFERROR(VLOOKUP(W92,Table246[],2,TRUE),0)</f>
        <v>5</v>
      </c>
    </row>
    <row r="93" spans="20:24" x14ac:dyDescent="0.25">
      <c r="T93">
        <v>90</v>
      </c>
      <c r="U93" t="str">
        <v>TF105MR</v>
      </c>
      <c r="V93" s="17">
        <f>IFERROR(VLOOKUP(U93,Table1[],3,FALSE),0)</f>
        <v>2.0254629629629629E-3</v>
      </c>
      <c r="W93" s="1">
        <f t="shared" si="5"/>
        <v>0.17083333333333336</v>
      </c>
      <c r="X93" s="2">
        <f>IFERROR(VLOOKUP(W93,Table246[],2,TRUE),0)</f>
        <v>5</v>
      </c>
    </row>
    <row r="94" spans="20:24" x14ac:dyDescent="0.25">
      <c r="T94">
        <v>91</v>
      </c>
      <c r="U94" t="str">
        <v>TF105MR</v>
      </c>
      <c r="V94" s="17">
        <f>IFERROR(VLOOKUP(U94,Table1[],3,FALSE),0)</f>
        <v>2.0254629629629629E-3</v>
      </c>
      <c r="W94" s="1">
        <f t="shared" si="5"/>
        <v>0.17285879629629633</v>
      </c>
      <c r="X94" s="2">
        <f>IFERROR(VLOOKUP(W94,Table246[],2,TRUE),0)</f>
        <v>5</v>
      </c>
    </row>
    <row r="95" spans="20:24" x14ac:dyDescent="0.25">
      <c r="T95">
        <v>92</v>
      </c>
      <c r="U95" t="str">
        <v>TF105MR</v>
      </c>
      <c r="V95" s="17">
        <f>IFERROR(VLOOKUP(U95,Table1[],3,FALSE),0)</f>
        <v>2.0254629629629629E-3</v>
      </c>
      <c r="W95" s="1">
        <f t="shared" si="5"/>
        <v>0.17488425925925929</v>
      </c>
      <c r="X95" s="2">
        <f>IFERROR(VLOOKUP(W95,Table246[],2,TRUE),0)</f>
        <v>5</v>
      </c>
    </row>
    <row r="96" spans="20:24" x14ac:dyDescent="0.25">
      <c r="T96">
        <v>93</v>
      </c>
      <c r="U96" t="str">
        <v>TF105MR</v>
      </c>
      <c r="V96" s="17">
        <f>IFERROR(VLOOKUP(U96,Table1[],3,FALSE),0)</f>
        <v>2.0254629629629629E-3</v>
      </c>
      <c r="W96" s="1">
        <f t="shared" si="5"/>
        <v>0.17690972222222226</v>
      </c>
      <c r="X96" s="2">
        <f>IFERROR(VLOOKUP(W96,Table246[],2,TRUE),0)</f>
        <v>5</v>
      </c>
    </row>
    <row r="97" spans="20:24" x14ac:dyDescent="0.25">
      <c r="T97">
        <v>94</v>
      </c>
      <c r="U97" t="str">
        <v>TF105MR</v>
      </c>
      <c r="V97" s="17">
        <f>IFERROR(VLOOKUP(U97,Table1[],3,FALSE),0)</f>
        <v>2.0254629629629629E-3</v>
      </c>
      <c r="W97" s="1">
        <f t="shared" si="5"/>
        <v>0.17893518518518522</v>
      </c>
      <c r="X97" s="2">
        <f>IFERROR(VLOOKUP(W97,Table246[],2,TRUE),0)</f>
        <v>5</v>
      </c>
    </row>
    <row r="98" spans="20:24" x14ac:dyDescent="0.25">
      <c r="T98">
        <v>95</v>
      </c>
      <c r="U98" t="str">
        <v>TF105MR</v>
      </c>
      <c r="V98" s="17">
        <f>IFERROR(VLOOKUP(U98,Table1[],3,FALSE),0)</f>
        <v>2.0254629629629629E-3</v>
      </c>
      <c r="W98" s="1">
        <f t="shared" si="5"/>
        <v>0.18096064814814819</v>
      </c>
      <c r="X98" s="2">
        <f>IFERROR(VLOOKUP(W98,Table246[],2,TRUE),0)</f>
        <v>5</v>
      </c>
    </row>
    <row r="99" spans="20:24" x14ac:dyDescent="0.25">
      <c r="T99">
        <v>96</v>
      </c>
      <c r="U99" t="str">
        <v>TF105MR</v>
      </c>
      <c r="V99" s="17">
        <f>IFERROR(VLOOKUP(U99,Table1[],3,FALSE),0)</f>
        <v>2.0254629629629629E-3</v>
      </c>
      <c r="W99" s="1">
        <f t="shared" si="5"/>
        <v>0.18298611111111115</v>
      </c>
      <c r="X99" s="2">
        <f>IFERROR(VLOOKUP(W99,Table246[],2,TRUE),0)</f>
        <v>5</v>
      </c>
    </row>
    <row r="100" spans="20:24" x14ac:dyDescent="0.25">
      <c r="T100">
        <v>97</v>
      </c>
      <c r="U100" t="str">
        <v>TF105MR</v>
      </c>
      <c r="V100" s="17">
        <f>IFERROR(VLOOKUP(U100,Table1[],3,FALSE),0)</f>
        <v>2.0254629629629629E-3</v>
      </c>
      <c r="W100" s="1">
        <f t="shared" si="5"/>
        <v>0.18501157407407412</v>
      </c>
      <c r="X100" s="2">
        <f>IFERROR(VLOOKUP(W100,Table246[],2,TRUE),0)</f>
        <v>5</v>
      </c>
    </row>
    <row r="101" spans="20:24" x14ac:dyDescent="0.25">
      <c r="T101">
        <v>98</v>
      </c>
      <c r="U101" t="str">
        <v>TF105MR</v>
      </c>
      <c r="V101" s="17">
        <f>IFERROR(VLOOKUP(U101,Table1[],3,FALSE),0)</f>
        <v>2.0254629629629629E-3</v>
      </c>
      <c r="W101" s="1">
        <f t="shared" si="5"/>
        <v>0.18703703703703708</v>
      </c>
      <c r="X101" s="2">
        <f>IFERROR(VLOOKUP(W101,Table246[],2,TRUE),0)</f>
        <v>5</v>
      </c>
    </row>
    <row r="102" spans="20:24" x14ac:dyDescent="0.25">
      <c r="T102">
        <v>99</v>
      </c>
      <c r="U102" t="str">
        <v>TF105MR</v>
      </c>
      <c r="V102" s="17">
        <f>IFERROR(VLOOKUP(U102,Table1[],3,FALSE),0)</f>
        <v>2.0254629629629629E-3</v>
      </c>
      <c r="W102" s="1">
        <f t="shared" si="5"/>
        <v>0.18906250000000005</v>
      </c>
      <c r="X102" s="2">
        <f>IFERROR(VLOOKUP(W102,Table246[],2,TRUE),0)</f>
        <v>5</v>
      </c>
    </row>
    <row r="103" spans="20:24" x14ac:dyDescent="0.25">
      <c r="T103">
        <v>100</v>
      </c>
      <c r="U103" t="str">
        <v>TF105MR</v>
      </c>
      <c r="V103" s="17">
        <f>IFERROR(VLOOKUP(U103,Table1[],3,FALSE),0)</f>
        <v>2.0254629629629629E-3</v>
      </c>
      <c r="W103" s="1">
        <f t="shared" si="5"/>
        <v>0.19108796296296301</v>
      </c>
      <c r="X103" s="2">
        <f>IFERROR(VLOOKUP(W103,Table246[],2,TRUE),0)</f>
        <v>5</v>
      </c>
    </row>
    <row r="104" spans="20:24" x14ac:dyDescent="0.25">
      <c r="T104">
        <v>101</v>
      </c>
      <c r="U104" t="str">
        <v>TF105MR</v>
      </c>
      <c r="V104" s="17">
        <f>IFERROR(VLOOKUP(U104,Table1[],3,FALSE),0)</f>
        <v>2.0254629629629629E-3</v>
      </c>
      <c r="W104" s="1">
        <f t="shared" si="5"/>
        <v>0.19311342592592598</v>
      </c>
      <c r="X104" s="2">
        <f>IFERROR(VLOOKUP(W104,Table246[],2,TRUE),0)</f>
        <v>5</v>
      </c>
    </row>
    <row r="105" spans="20:24" x14ac:dyDescent="0.25">
      <c r="T105">
        <v>102</v>
      </c>
      <c r="U105" t="str">
        <v>TF105MR</v>
      </c>
      <c r="V105" s="17">
        <f>IFERROR(VLOOKUP(U105,Table1[],3,FALSE),0)</f>
        <v>2.0254629629629629E-3</v>
      </c>
      <c r="W105" s="1">
        <f t="shared" si="5"/>
        <v>0.19513888888888895</v>
      </c>
      <c r="X105" s="2">
        <f>IFERROR(VLOOKUP(W105,Table246[],2,TRUE),0)</f>
        <v>5</v>
      </c>
    </row>
    <row r="106" spans="20:24" x14ac:dyDescent="0.25">
      <c r="T106">
        <v>103</v>
      </c>
      <c r="U106" t="str">
        <v>TF105MR</v>
      </c>
      <c r="V106" s="17">
        <f>IFERROR(VLOOKUP(U106,Table1[],3,FALSE),0)</f>
        <v>2.0254629629629629E-3</v>
      </c>
      <c r="W106" s="1">
        <f t="shared" si="5"/>
        <v>0.19716435185185191</v>
      </c>
      <c r="X106" s="2">
        <f>IFERROR(VLOOKUP(W106,Table246[],2,TRUE),0)</f>
        <v>5</v>
      </c>
    </row>
    <row r="107" spans="20:24" x14ac:dyDescent="0.25">
      <c r="T107">
        <v>104</v>
      </c>
      <c r="U107" t="str">
        <v>TF105MR</v>
      </c>
      <c r="V107" s="17">
        <f>IFERROR(VLOOKUP(U107,Table1[],3,FALSE),0)</f>
        <v>2.0254629629629629E-3</v>
      </c>
      <c r="W107" s="1">
        <f t="shared" si="5"/>
        <v>0.19918981481481488</v>
      </c>
      <c r="X107" s="2">
        <f>IFERROR(VLOOKUP(W107,Table246[],2,TRUE),0)</f>
        <v>5</v>
      </c>
    </row>
    <row r="108" spans="20:24" x14ac:dyDescent="0.25">
      <c r="T108">
        <v>105</v>
      </c>
      <c r="U108" t="str">
        <v>TF105MR</v>
      </c>
      <c r="V108" s="17">
        <f>IFERROR(VLOOKUP(U108,Table1[],3,FALSE),0)</f>
        <v>2.0254629629629629E-3</v>
      </c>
      <c r="W108" s="1">
        <f t="shared" si="5"/>
        <v>0.20121527777777784</v>
      </c>
      <c r="X108" s="2">
        <f>IFERROR(VLOOKUP(W108,Table246[],2,TRUE),0)</f>
        <v>5</v>
      </c>
    </row>
    <row r="109" spans="20:24" x14ac:dyDescent="0.25">
      <c r="T109">
        <v>106</v>
      </c>
      <c r="U109" t="str">
        <v>TF105MR</v>
      </c>
      <c r="V109" s="17">
        <f>IFERROR(VLOOKUP(U109,Table1[],3,FALSE),0)</f>
        <v>2.0254629629629629E-3</v>
      </c>
      <c r="W109" s="1">
        <f t="shared" si="5"/>
        <v>0.20324074074074081</v>
      </c>
      <c r="X109" s="2">
        <f>IFERROR(VLOOKUP(W109,Table246[],2,TRUE),0)</f>
        <v>5</v>
      </c>
    </row>
    <row r="110" spans="20:24" x14ac:dyDescent="0.25">
      <c r="T110">
        <v>107</v>
      </c>
      <c r="U110" t="str">
        <v>TF105MR</v>
      </c>
      <c r="V110" s="17">
        <f>IFERROR(VLOOKUP(U110,Table1[],3,FALSE),0)</f>
        <v>2.0254629629629629E-3</v>
      </c>
      <c r="W110" s="1">
        <f t="shared" si="5"/>
        <v>0.20526620370370377</v>
      </c>
      <c r="X110" s="2">
        <f>IFERROR(VLOOKUP(W110,Table246[],2,TRUE),0)</f>
        <v>5</v>
      </c>
    </row>
    <row r="111" spans="20:24" x14ac:dyDescent="0.25">
      <c r="T111">
        <v>108</v>
      </c>
      <c r="U111" t="str">
        <v>TF105MR</v>
      </c>
      <c r="V111" s="17">
        <f>IFERROR(VLOOKUP(U111,Table1[],3,FALSE),0)</f>
        <v>2.0254629629629629E-3</v>
      </c>
      <c r="W111" s="1">
        <f t="shared" si="5"/>
        <v>0.20729166666666674</v>
      </c>
      <c r="X111" s="2">
        <f>IFERROR(VLOOKUP(W111,Table246[],2,TRUE),0)</f>
        <v>5</v>
      </c>
    </row>
    <row r="112" spans="20:24" x14ac:dyDescent="0.25">
      <c r="T112">
        <v>109</v>
      </c>
      <c r="U112" t="str">
        <v>TF105MR</v>
      </c>
      <c r="V112" s="17">
        <f>IFERROR(VLOOKUP(U112,Table1[],3,FALSE),0)</f>
        <v>2.0254629629629629E-3</v>
      </c>
      <c r="W112" s="1">
        <f t="shared" si="5"/>
        <v>0.2093171296296297</v>
      </c>
      <c r="X112" s="2">
        <f>IFERROR(VLOOKUP(W112,Table246[],2,TRUE),0)</f>
        <v>6</v>
      </c>
    </row>
    <row r="113" spans="20:24" x14ac:dyDescent="0.25">
      <c r="T113">
        <v>110</v>
      </c>
      <c r="U113" t="str">
        <v>TF105MR</v>
      </c>
      <c r="V113" s="17">
        <f>IFERROR(VLOOKUP(U113,Table1[],3,FALSE),0)</f>
        <v>2.0254629629629629E-3</v>
      </c>
      <c r="W113" s="1">
        <f t="shared" si="5"/>
        <v>0.21134259259259267</v>
      </c>
      <c r="X113" s="2">
        <f>IFERROR(VLOOKUP(W113,Table246[],2,TRUE),0)</f>
        <v>6</v>
      </c>
    </row>
    <row r="114" spans="20:24" x14ac:dyDescent="0.25">
      <c r="T114">
        <v>111</v>
      </c>
      <c r="U114" t="str">
        <v>TF105MR</v>
      </c>
      <c r="V114" s="17">
        <f>IFERROR(VLOOKUP(U114,Table1[],3,FALSE),0)</f>
        <v>2.0254629629629629E-3</v>
      </c>
      <c r="W114" s="1">
        <f t="shared" si="5"/>
        <v>0.21336805555555563</v>
      </c>
      <c r="X114" s="2">
        <f>IFERROR(VLOOKUP(W114,Table246[],2,TRUE),0)</f>
        <v>6</v>
      </c>
    </row>
    <row r="115" spans="20:24" x14ac:dyDescent="0.25">
      <c r="T115">
        <v>112</v>
      </c>
      <c r="U115" t="str">
        <v>TF105MR</v>
      </c>
      <c r="V115" s="17">
        <f>IFERROR(VLOOKUP(U115,Table1[],3,FALSE),0)</f>
        <v>2.0254629629629629E-3</v>
      </c>
      <c r="W115" s="1">
        <f t="shared" si="5"/>
        <v>0.2153935185185186</v>
      </c>
      <c r="X115" s="2">
        <f>IFERROR(VLOOKUP(W115,Table246[],2,TRUE),0)</f>
        <v>6</v>
      </c>
    </row>
    <row r="116" spans="20:24" x14ac:dyDescent="0.25">
      <c r="T116">
        <v>113</v>
      </c>
      <c r="U116" t="str">
        <v>TF105MR</v>
      </c>
      <c r="V116" s="17">
        <f>IFERROR(VLOOKUP(U116,Table1[],3,FALSE),0)</f>
        <v>2.0254629629629629E-3</v>
      </c>
      <c r="W116" s="1">
        <f t="shared" si="5"/>
        <v>0.21741898148148156</v>
      </c>
      <c r="X116" s="2">
        <f>IFERROR(VLOOKUP(W116,Table246[],2,TRUE),0)</f>
        <v>6</v>
      </c>
    </row>
    <row r="117" spans="20:24" x14ac:dyDescent="0.25">
      <c r="T117">
        <v>114</v>
      </c>
      <c r="U117" t="str">
        <v>TF105MR</v>
      </c>
      <c r="V117" s="17">
        <f>IFERROR(VLOOKUP(U117,Table1[],3,FALSE),0)</f>
        <v>2.0254629629629629E-3</v>
      </c>
      <c r="W117" s="1">
        <f t="shared" si="5"/>
        <v>0.21944444444444453</v>
      </c>
      <c r="X117" s="2">
        <f>IFERROR(VLOOKUP(W117,Table246[],2,TRUE),0)</f>
        <v>6</v>
      </c>
    </row>
    <row r="118" spans="20:24" x14ac:dyDescent="0.25">
      <c r="T118">
        <v>115</v>
      </c>
      <c r="U118" t="str">
        <v>TF105MR</v>
      </c>
      <c r="V118" s="17">
        <f>IFERROR(VLOOKUP(U118,Table1[],3,FALSE),0)</f>
        <v>2.0254629629629629E-3</v>
      </c>
      <c r="W118" s="1">
        <f t="shared" si="5"/>
        <v>0.22146990740740749</v>
      </c>
      <c r="X118" s="2">
        <f>IFERROR(VLOOKUP(W118,Table246[],2,TRUE),0)</f>
        <v>6</v>
      </c>
    </row>
    <row r="119" spans="20:24" x14ac:dyDescent="0.25">
      <c r="T119">
        <v>116</v>
      </c>
      <c r="U119" t="str">
        <v>TF105MR</v>
      </c>
      <c r="V119" s="17">
        <f>IFERROR(VLOOKUP(U119,Table1[],3,FALSE),0)</f>
        <v>2.0254629629629629E-3</v>
      </c>
      <c r="W119" s="1">
        <f t="shared" si="5"/>
        <v>0.22349537037037046</v>
      </c>
      <c r="X119" s="2">
        <f>IFERROR(VLOOKUP(W119,Table246[],2,TRUE),0)</f>
        <v>6</v>
      </c>
    </row>
    <row r="120" spans="20:24" x14ac:dyDescent="0.25">
      <c r="T120">
        <v>117</v>
      </c>
      <c r="U120" t="str">
        <v>TF105MR</v>
      </c>
      <c r="V120" s="17">
        <f>IFERROR(VLOOKUP(U120,Table1[],3,FALSE),0)</f>
        <v>2.0254629629629629E-3</v>
      </c>
      <c r="W120" s="1">
        <f t="shared" si="5"/>
        <v>0.22552083333333342</v>
      </c>
      <c r="X120" s="2">
        <f>IFERROR(VLOOKUP(W120,Table246[],2,TRUE),0)</f>
        <v>6</v>
      </c>
    </row>
    <row r="121" spans="20:24" x14ac:dyDescent="0.25">
      <c r="T121">
        <v>118</v>
      </c>
      <c r="U121" t="str">
        <v>TF105MR</v>
      </c>
      <c r="V121" s="17">
        <f>IFERROR(VLOOKUP(U121,Table1[],3,FALSE),0)</f>
        <v>2.0254629629629629E-3</v>
      </c>
      <c r="W121" s="1">
        <f t="shared" si="5"/>
        <v>0.22754629629629639</v>
      </c>
      <c r="X121" s="2">
        <f>IFERROR(VLOOKUP(W121,Table246[],2,TRUE),0)</f>
        <v>6</v>
      </c>
    </row>
    <row r="122" spans="20:24" x14ac:dyDescent="0.25">
      <c r="T122">
        <v>119</v>
      </c>
      <c r="U122" t="str">
        <v>TF105MR</v>
      </c>
      <c r="V122" s="17">
        <f>IFERROR(VLOOKUP(U122,Table1[],3,FALSE),0)</f>
        <v>2.0254629629629629E-3</v>
      </c>
      <c r="W122" s="1">
        <f t="shared" si="5"/>
        <v>0.22957175925925935</v>
      </c>
      <c r="X122" s="2">
        <f>IFERROR(VLOOKUP(W122,Table246[],2,TRUE),0)</f>
        <v>6</v>
      </c>
    </row>
    <row r="123" spans="20:24" x14ac:dyDescent="0.25">
      <c r="T123">
        <v>120</v>
      </c>
      <c r="U123" t="str">
        <v>TF105MR</v>
      </c>
      <c r="V123" s="17">
        <f>IFERROR(VLOOKUP(U123,Table1[],3,FALSE),0)</f>
        <v>2.0254629629629629E-3</v>
      </c>
      <c r="W123" s="1">
        <f t="shared" si="5"/>
        <v>0.23159722222222232</v>
      </c>
      <c r="X123" s="2">
        <f>IFERROR(VLOOKUP(W123,Table246[],2,TRUE),0)</f>
        <v>6</v>
      </c>
    </row>
    <row r="124" spans="20:24" x14ac:dyDescent="0.25">
      <c r="T124">
        <v>121</v>
      </c>
      <c r="U124" t="str">
        <v>TF105MR</v>
      </c>
      <c r="V124" s="17">
        <f>IFERROR(VLOOKUP(U124,Table1[],3,FALSE),0)</f>
        <v>2.0254629629629629E-3</v>
      </c>
      <c r="W124" s="1">
        <f t="shared" si="5"/>
        <v>0.23362268518518528</v>
      </c>
      <c r="X124" s="2">
        <f>IFERROR(VLOOKUP(W124,Table246[],2,TRUE),0)</f>
        <v>6</v>
      </c>
    </row>
    <row r="125" spans="20:24" x14ac:dyDescent="0.25">
      <c r="T125">
        <v>122</v>
      </c>
      <c r="U125" t="str">
        <v>TF105MR</v>
      </c>
      <c r="V125" s="17">
        <f>IFERROR(VLOOKUP(U125,Table1[],3,FALSE),0)</f>
        <v>2.0254629629629629E-3</v>
      </c>
      <c r="W125" s="1">
        <f t="shared" si="5"/>
        <v>0.23564814814814825</v>
      </c>
      <c r="X125" s="2">
        <f>IFERROR(VLOOKUP(W125,Table246[],2,TRUE),0)</f>
        <v>6</v>
      </c>
    </row>
    <row r="126" spans="20:24" x14ac:dyDescent="0.25">
      <c r="T126">
        <v>123</v>
      </c>
      <c r="U126" t="str">
        <v>TF105MR</v>
      </c>
      <c r="V126" s="17">
        <f>IFERROR(VLOOKUP(U126,Table1[],3,FALSE),0)</f>
        <v>2.0254629629629629E-3</v>
      </c>
      <c r="W126" s="1">
        <f t="shared" si="5"/>
        <v>0.23767361111111121</v>
      </c>
      <c r="X126" s="2">
        <f>IFERROR(VLOOKUP(W126,Table246[],2,TRUE),0)</f>
        <v>6</v>
      </c>
    </row>
    <row r="127" spans="20:24" x14ac:dyDescent="0.25">
      <c r="T127">
        <v>124</v>
      </c>
      <c r="U127" t="str">
        <v>TF105MR</v>
      </c>
      <c r="V127" s="17">
        <f>IFERROR(VLOOKUP(U127,Table1[],3,FALSE),0)</f>
        <v>2.0254629629629629E-3</v>
      </c>
      <c r="W127" s="1">
        <f t="shared" si="5"/>
        <v>0.23969907407407418</v>
      </c>
      <c r="X127" s="2">
        <f>IFERROR(VLOOKUP(W127,Table246[],2,TRUE),0)</f>
        <v>6</v>
      </c>
    </row>
    <row r="128" spans="20:24" x14ac:dyDescent="0.25">
      <c r="T128">
        <v>125</v>
      </c>
      <c r="U128" t="str">
        <v>TF105MR</v>
      </c>
      <c r="V128" s="17">
        <f>IFERROR(VLOOKUP(U128,Table1[],3,FALSE),0)</f>
        <v>2.0254629629629629E-3</v>
      </c>
      <c r="W128" s="1">
        <f t="shared" si="5"/>
        <v>0.24172453703703714</v>
      </c>
      <c r="X128" s="2">
        <f>IFERROR(VLOOKUP(W128,Table246[],2,TRUE),0)</f>
        <v>6</v>
      </c>
    </row>
    <row r="129" spans="20:24" x14ac:dyDescent="0.25">
      <c r="T129">
        <v>126</v>
      </c>
      <c r="U129" t="str">
        <v>TF105MR</v>
      </c>
      <c r="V129" s="17">
        <f>IFERROR(VLOOKUP(U129,Table1[],3,FALSE),0)</f>
        <v>2.0254629629629629E-3</v>
      </c>
      <c r="W129" s="1">
        <f t="shared" si="5"/>
        <v>0.24375000000000011</v>
      </c>
      <c r="X129" s="2">
        <f>IFERROR(VLOOKUP(W129,Table246[],2,TRUE),0)</f>
        <v>6</v>
      </c>
    </row>
    <row r="130" spans="20:24" x14ac:dyDescent="0.25">
      <c r="T130">
        <v>127</v>
      </c>
      <c r="U130" t="str">
        <v>TF105MR</v>
      </c>
      <c r="V130" s="17">
        <f>IFERROR(VLOOKUP(U130,Table1[],3,FALSE),0)</f>
        <v>2.0254629629629629E-3</v>
      </c>
      <c r="W130" s="1">
        <f t="shared" si="5"/>
        <v>0.24577546296296307</v>
      </c>
      <c r="X130" s="2">
        <f>IFERROR(VLOOKUP(W130,Table246[],2,TRUE),0)</f>
        <v>6</v>
      </c>
    </row>
    <row r="131" spans="20:24" x14ac:dyDescent="0.25">
      <c r="T131">
        <v>128</v>
      </c>
      <c r="U131" t="str">
        <v>TF105MR</v>
      </c>
      <c r="V131" s="17">
        <f>IFERROR(VLOOKUP(U131,Table1[],3,FALSE),0)</f>
        <v>2.0254629629629629E-3</v>
      </c>
      <c r="W131" s="1">
        <f t="shared" si="5"/>
        <v>0.24780092592592604</v>
      </c>
      <c r="X131" s="2">
        <f>IFERROR(VLOOKUP(W131,Table246[],2,TRUE),0)</f>
        <v>6</v>
      </c>
    </row>
    <row r="132" spans="20:24" x14ac:dyDescent="0.25">
      <c r="T132">
        <v>129</v>
      </c>
      <c r="U132" t="str">
        <v>TF105MR</v>
      </c>
      <c r="V132" s="17">
        <f>IFERROR(VLOOKUP(U132,Table1[],3,FALSE),0)</f>
        <v>2.0254629629629629E-3</v>
      </c>
      <c r="W132" s="1">
        <f t="shared" ref="W132:W195" si="6">+V132+W131</f>
        <v>0.249826388888889</v>
      </c>
      <c r="X132" s="2">
        <f>IFERROR(VLOOKUP(W132,Table246[],2,TRUE),0)</f>
        <v>6</v>
      </c>
    </row>
    <row r="133" spans="20:24" x14ac:dyDescent="0.25">
      <c r="T133">
        <v>130</v>
      </c>
      <c r="U133" t="str">
        <v>TF105MR</v>
      </c>
      <c r="V133" s="17">
        <f>IFERROR(VLOOKUP(U133,Table1[],3,FALSE),0)</f>
        <v>2.0254629629629629E-3</v>
      </c>
      <c r="W133" s="1">
        <f t="shared" si="6"/>
        <v>0.25185185185185194</v>
      </c>
      <c r="X133" s="2">
        <f>IFERROR(VLOOKUP(W133,Table246[],2,TRUE),0)</f>
        <v>7</v>
      </c>
    </row>
    <row r="134" spans="20:24" x14ac:dyDescent="0.25">
      <c r="T134">
        <v>131</v>
      </c>
      <c r="U134" t="str">
        <v>TF105MR</v>
      </c>
      <c r="V134" s="17">
        <f>IFERROR(VLOOKUP(U134,Table1[],3,FALSE),0)</f>
        <v>2.0254629629629629E-3</v>
      </c>
      <c r="W134" s="1">
        <f t="shared" si="6"/>
        <v>0.2538773148148149</v>
      </c>
      <c r="X134" s="2">
        <f>IFERROR(VLOOKUP(W134,Table246[],2,TRUE),0)</f>
        <v>7</v>
      </c>
    </row>
    <row r="135" spans="20:24" x14ac:dyDescent="0.25">
      <c r="T135">
        <v>132</v>
      </c>
      <c r="U135" t="str">
        <v>TF105MR</v>
      </c>
      <c r="V135" s="17">
        <f>IFERROR(VLOOKUP(U135,Table1[],3,FALSE),0)</f>
        <v>2.0254629629629629E-3</v>
      </c>
      <c r="W135" s="1">
        <f t="shared" si="6"/>
        <v>0.25590277777777787</v>
      </c>
      <c r="X135" s="2">
        <f>IFERROR(VLOOKUP(W135,Table246[],2,TRUE),0)</f>
        <v>7</v>
      </c>
    </row>
    <row r="136" spans="20:24" x14ac:dyDescent="0.25">
      <c r="T136">
        <v>133</v>
      </c>
      <c r="U136" t="str">
        <v>TF105MR</v>
      </c>
      <c r="V136" s="17">
        <f>IFERROR(VLOOKUP(U136,Table1[],3,FALSE),0)</f>
        <v>2.0254629629629629E-3</v>
      </c>
      <c r="W136" s="1">
        <f t="shared" si="6"/>
        <v>0.25792824074074083</v>
      </c>
      <c r="X136" s="2">
        <f>IFERROR(VLOOKUP(W136,Table246[],2,TRUE),0)</f>
        <v>7</v>
      </c>
    </row>
    <row r="137" spans="20:24" x14ac:dyDescent="0.25">
      <c r="T137">
        <v>134</v>
      </c>
      <c r="U137" t="str">
        <v>TF105MR</v>
      </c>
      <c r="V137" s="17">
        <f>IFERROR(VLOOKUP(U137,Table1[],3,FALSE),0)</f>
        <v>2.0254629629629629E-3</v>
      </c>
      <c r="W137" s="1">
        <f t="shared" si="6"/>
        <v>0.2599537037037038</v>
      </c>
      <c r="X137" s="2">
        <f>IFERROR(VLOOKUP(W137,Table246[],2,TRUE),0)</f>
        <v>7</v>
      </c>
    </row>
    <row r="138" spans="20:24" x14ac:dyDescent="0.25">
      <c r="T138">
        <v>135</v>
      </c>
      <c r="U138" t="str">
        <v>TF105MR</v>
      </c>
      <c r="V138" s="17">
        <f>IFERROR(VLOOKUP(U138,Table1[],3,FALSE),0)</f>
        <v>2.0254629629629629E-3</v>
      </c>
      <c r="W138" s="1">
        <f t="shared" si="6"/>
        <v>0.26197916666666676</v>
      </c>
      <c r="X138" s="2">
        <f>IFERROR(VLOOKUP(W138,Table246[],2,TRUE),0)</f>
        <v>7</v>
      </c>
    </row>
    <row r="139" spans="20:24" x14ac:dyDescent="0.25">
      <c r="T139">
        <v>136</v>
      </c>
      <c r="U139" t="str">
        <v>TF105MR</v>
      </c>
      <c r="V139" s="17">
        <f>IFERROR(VLOOKUP(U139,Table1[],3,FALSE),0)</f>
        <v>2.0254629629629629E-3</v>
      </c>
      <c r="W139" s="1">
        <f t="shared" si="6"/>
        <v>0.26400462962962973</v>
      </c>
      <c r="X139" s="2">
        <f>IFERROR(VLOOKUP(W139,Table246[],2,TRUE),0)</f>
        <v>7</v>
      </c>
    </row>
    <row r="140" spans="20:24" x14ac:dyDescent="0.25">
      <c r="T140">
        <v>137</v>
      </c>
      <c r="U140" t="str">
        <v>TF70L-IS</v>
      </c>
      <c r="V140" s="17">
        <f>IFERROR(VLOOKUP(U140,Table1[],3,FALSE),0)</f>
        <v>1.7824074074074075E-3</v>
      </c>
      <c r="W140" s="1">
        <f t="shared" si="6"/>
        <v>0.26578703703703715</v>
      </c>
      <c r="X140" s="2">
        <f>IFERROR(VLOOKUP(W140,Table246[],2,TRUE),0)</f>
        <v>7</v>
      </c>
    </row>
    <row r="141" spans="20:24" x14ac:dyDescent="0.25">
      <c r="T141">
        <v>138</v>
      </c>
      <c r="U141" t="str">
        <v>TF70L-IS</v>
      </c>
      <c r="V141" s="17">
        <f>IFERROR(VLOOKUP(U141,Table1[],3,FALSE),0)</f>
        <v>1.7824074074074075E-3</v>
      </c>
      <c r="W141" s="1">
        <f t="shared" si="6"/>
        <v>0.26756944444444458</v>
      </c>
      <c r="X141" s="2">
        <f>IFERROR(VLOOKUP(W141,Table246[],2,TRUE),0)</f>
        <v>7</v>
      </c>
    </row>
    <row r="142" spans="20:24" x14ac:dyDescent="0.25">
      <c r="T142">
        <v>139</v>
      </c>
      <c r="U142" t="str">
        <v>TF70L-IS</v>
      </c>
      <c r="V142" s="17">
        <f>IFERROR(VLOOKUP(U142,Table1[],3,FALSE),0)</f>
        <v>1.7824074074074075E-3</v>
      </c>
      <c r="W142" s="1">
        <f t="shared" si="6"/>
        <v>0.26935185185185201</v>
      </c>
      <c r="X142" s="2">
        <f>IFERROR(VLOOKUP(W142,Table246[],2,TRUE),0)</f>
        <v>7</v>
      </c>
    </row>
    <row r="143" spans="20:24" x14ac:dyDescent="0.25">
      <c r="T143">
        <v>140</v>
      </c>
      <c r="U143" t="str">
        <v>TF70L-IS</v>
      </c>
      <c r="V143" s="17">
        <f>IFERROR(VLOOKUP(U143,Table1[],3,FALSE),0)</f>
        <v>1.7824074074074075E-3</v>
      </c>
      <c r="W143" s="1">
        <f t="shared" si="6"/>
        <v>0.27113425925925944</v>
      </c>
      <c r="X143" s="2">
        <f>IFERROR(VLOOKUP(W143,Table246[],2,TRUE),0)</f>
        <v>7</v>
      </c>
    </row>
    <row r="144" spans="20:24" x14ac:dyDescent="0.25">
      <c r="T144">
        <v>141</v>
      </c>
      <c r="U144" t="str">
        <v>TF70L-IS</v>
      </c>
      <c r="V144" s="17">
        <f>IFERROR(VLOOKUP(U144,Table1[],3,FALSE),0)</f>
        <v>1.7824074074074075E-3</v>
      </c>
      <c r="W144" s="1">
        <f t="shared" si="6"/>
        <v>0.27291666666666686</v>
      </c>
      <c r="X144" s="2">
        <f>IFERROR(VLOOKUP(W144,Table246[],2,TRUE),0)</f>
        <v>7</v>
      </c>
    </row>
    <row r="145" spans="20:24" x14ac:dyDescent="0.25">
      <c r="T145">
        <v>142</v>
      </c>
      <c r="U145" t="str">
        <v>TF70L-IS</v>
      </c>
      <c r="V145" s="17">
        <f>IFERROR(VLOOKUP(U145,Table1[],3,FALSE),0)</f>
        <v>1.7824074074074075E-3</v>
      </c>
      <c r="W145" s="1">
        <f t="shared" si="6"/>
        <v>0.27469907407407429</v>
      </c>
      <c r="X145" s="2">
        <f>IFERROR(VLOOKUP(W145,Table246[],2,TRUE),0)</f>
        <v>7</v>
      </c>
    </row>
    <row r="146" spans="20:24" x14ac:dyDescent="0.25">
      <c r="T146">
        <v>143</v>
      </c>
      <c r="U146" t="str">
        <v>TF70L-IS</v>
      </c>
      <c r="V146" s="17">
        <f>IFERROR(VLOOKUP(U146,Table1[],3,FALSE),0)</f>
        <v>1.7824074074074075E-3</v>
      </c>
      <c r="W146" s="1">
        <f t="shared" si="6"/>
        <v>0.27648148148148172</v>
      </c>
      <c r="X146" s="2">
        <f>IFERROR(VLOOKUP(W146,Table246[],2,TRUE),0)</f>
        <v>7</v>
      </c>
    </row>
    <row r="147" spans="20:24" x14ac:dyDescent="0.25">
      <c r="T147">
        <v>144</v>
      </c>
      <c r="U147" t="str">
        <v>TF70L-IS</v>
      </c>
      <c r="V147" s="17">
        <f>IFERROR(VLOOKUP(U147,Table1[],3,FALSE),0)</f>
        <v>1.7824074074074075E-3</v>
      </c>
      <c r="W147" s="1">
        <f t="shared" si="6"/>
        <v>0.27826388888888914</v>
      </c>
      <c r="X147" s="2">
        <f>IFERROR(VLOOKUP(W147,Table246[],2,TRUE),0)</f>
        <v>7</v>
      </c>
    </row>
    <row r="148" spans="20:24" x14ac:dyDescent="0.25">
      <c r="T148">
        <v>145</v>
      </c>
      <c r="U148" t="str">
        <v>TF70L-IS</v>
      </c>
      <c r="V148" s="17">
        <f>IFERROR(VLOOKUP(U148,Table1[],3,FALSE),0)</f>
        <v>1.7824074074074075E-3</v>
      </c>
      <c r="W148" s="1">
        <f t="shared" si="6"/>
        <v>0.28004629629629657</v>
      </c>
      <c r="X148" s="2">
        <f>IFERROR(VLOOKUP(W148,Table246[],2,TRUE),0)</f>
        <v>7</v>
      </c>
    </row>
    <row r="149" spans="20:24" x14ac:dyDescent="0.25">
      <c r="T149">
        <v>146</v>
      </c>
      <c r="U149" t="str">
        <v>TF70L-IS</v>
      </c>
      <c r="V149" s="17">
        <f>IFERROR(VLOOKUP(U149,Table1[],3,FALSE),0)</f>
        <v>1.7824074074074075E-3</v>
      </c>
      <c r="W149" s="1">
        <f t="shared" si="6"/>
        <v>0.281828703703704</v>
      </c>
      <c r="X149" s="2">
        <f>IFERROR(VLOOKUP(W149,Table246[],2,TRUE),0)</f>
        <v>7</v>
      </c>
    </row>
    <row r="150" spans="20:24" x14ac:dyDescent="0.25">
      <c r="T150">
        <v>147</v>
      </c>
      <c r="U150" t="str">
        <v>TF70L-IS</v>
      </c>
      <c r="V150" s="17">
        <f>IFERROR(VLOOKUP(U150,Table1[],3,FALSE),0)</f>
        <v>1.7824074074074075E-3</v>
      </c>
      <c r="W150" s="1">
        <f t="shared" si="6"/>
        <v>0.28361111111111142</v>
      </c>
      <c r="X150" s="2">
        <f>IFERROR(VLOOKUP(W150,Table246[],2,TRUE),0)</f>
        <v>7</v>
      </c>
    </row>
    <row r="151" spans="20:24" x14ac:dyDescent="0.25">
      <c r="T151">
        <v>148</v>
      </c>
      <c r="U151" t="str">
        <v>TF70L-IS</v>
      </c>
      <c r="V151" s="17">
        <f>IFERROR(VLOOKUP(U151,Table1[],3,FALSE),0)</f>
        <v>1.7824074074074075E-3</v>
      </c>
      <c r="W151" s="1">
        <f t="shared" si="6"/>
        <v>0.28539351851851885</v>
      </c>
      <c r="X151" s="2">
        <f>IFERROR(VLOOKUP(W151,Table246[],2,TRUE),0)</f>
        <v>7</v>
      </c>
    </row>
    <row r="152" spans="20:24" x14ac:dyDescent="0.25">
      <c r="T152">
        <v>149</v>
      </c>
      <c r="U152" t="str">
        <v>TF70L-IS</v>
      </c>
      <c r="V152" s="17">
        <f>IFERROR(VLOOKUP(U152,Table1[],3,FALSE),0)</f>
        <v>1.7824074074074075E-3</v>
      </c>
      <c r="W152" s="1">
        <f t="shared" si="6"/>
        <v>0.28717592592592628</v>
      </c>
      <c r="X152" s="2">
        <f>IFERROR(VLOOKUP(W152,Table246[],2,TRUE),0)</f>
        <v>7</v>
      </c>
    </row>
    <row r="153" spans="20:24" x14ac:dyDescent="0.25">
      <c r="T153">
        <v>150</v>
      </c>
      <c r="U153" t="str">
        <v>TF70L-IS</v>
      </c>
      <c r="V153" s="17">
        <f>IFERROR(VLOOKUP(U153,Table1[],3,FALSE),0)</f>
        <v>1.7824074074074075E-3</v>
      </c>
      <c r="W153" s="1">
        <f t="shared" si="6"/>
        <v>0.28895833333333371</v>
      </c>
      <c r="X153" s="2">
        <f>IFERROR(VLOOKUP(W153,Table246[],2,TRUE),0)</f>
        <v>7</v>
      </c>
    </row>
    <row r="154" spans="20:24" x14ac:dyDescent="0.25">
      <c r="T154">
        <v>151</v>
      </c>
      <c r="U154" t="str">
        <v>TF70L-IS</v>
      </c>
      <c r="V154" s="17">
        <f>IFERROR(VLOOKUP(U154,Table1[],3,FALSE),0)</f>
        <v>1.7824074074074075E-3</v>
      </c>
      <c r="W154" s="1">
        <f t="shared" si="6"/>
        <v>0.29074074074074113</v>
      </c>
      <c r="X154" s="2">
        <f>IFERROR(VLOOKUP(W154,Table246[],2,TRUE),0)</f>
        <v>7</v>
      </c>
    </row>
    <row r="155" spans="20:24" x14ac:dyDescent="0.25">
      <c r="T155">
        <v>152</v>
      </c>
      <c r="U155" t="str">
        <v>TF70L-IS</v>
      </c>
      <c r="V155" s="17">
        <f>IFERROR(VLOOKUP(U155,Table1[],3,FALSE),0)</f>
        <v>1.7824074074074075E-3</v>
      </c>
      <c r="W155" s="1">
        <f t="shared" si="6"/>
        <v>0.29252314814814856</v>
      </c>
      <c r="X155" s="2">
        <f>IFERROR(VLOOKUP(W155,Table246[],2,TRUE),0)</f>
        <v>8</v>
      </c>
    </row>
    <row r="156" spans="20:24" x14ac:dyDescent="0.25">
      <c r="T156">
        <v>153</v>
      </c>
      <c r="U156" t="str">
        <v>TF70L-IS</v>
      </c>
      <c r="V156" s="17">
        <f>IFERROR(VLOOKUP(U156,Table1[],3,FALSE),0)</f>
        <v>1.7824074074074075E-3</v>
      </c>
      <c r="W156" s="1">
        <f t="shared" si="6"/>
        <v>0.29430555555555599</v>
      </c>
      <c r="X156" s="2">
        <f>IFERROR(VLOOKUP(W156,Table246[],2,TRUE),0)</f>
        <v>8</v>
      </c>
    </row>
    <row r="157" spans="20:24" x14ac:dyDescent="0.25">
      <c r="T157">
        <v>154</v>
      </c>
      <c r="U157" t="str">
        <v>TF70L-IS</v>
      </c>
      <c r="V157" s="17">
        <f>IFERROR(VLOOKUP(U157,Table1[],3,FALSE),0)</f>
        <v>1.7824074074074075E-3</v>
      </c>
      <c r="W157" s="1">
        <f t="shared" si="6"/>
        <v>0.29608796296296341</v>
      </c>
      <c r="X157" s="2">
        <f>IFERROR(VLOOKUP(W157,Table246[],2,TRUE),0)</f>
        <v>8</v>
      </c>
    </row>
    <row r="158" spans="20:24" x14ac:dyDescent="0.25">
      <c r="T158">
        <v>155</v>
      </c>
      <c r="U158" t="str">
        <v>TF70L-IS</v>
      </c>
      <c r="V158" s="17">
        <f>IFERROR(VLOOKUP(U158,Table1[],3,FALSE),0)</f>
        <v>1.7824074074074075E-3</v>
      </c>
      <c r="W158" s="1">
        <f t="shared" si="6"/>
        <v>0.29787037037037084</v>
      </c>
      <c r="X158" s="2">
        <f>IFERROR(VLOOKUP(W158,Table246[],2,TRUE),0)</f>
        <v>8</v>
      </c>
    </row>
    <row r="159" spans="20:24" x14ac:dyDescent="0.25">
      <c r="T159">
        <v>156</v>
      </c>
      <c r="U159" t="str">
        <v>TF70L-IS</v>
      </c>
      <c r="V159" s="17">
        <f>IFERROR(VLOOKUP(U159,Table1[],3,FALSE),0)</f>
        <v>1.7824074074074075E-3</v>
      </c>
      <c r="W159" s="1">
        <f t="shared" si="6"/>
        <v>0.29965277777777827</v>
      </c>
      <c r="X159" s="2">
        <f>IFERROR(VLOOKUP(W159,Table246[],2,TRUE),0)</f>
        <v>8</v>
      </c>
    </row>
    <row r="160" spans="20:24" x14ac:dyDescent="0.25">
      <c r="T160">
        <v>157</v>
      </c>
      <c r="U160" t="str">
        <v>TF70L-IS</v>
      </c>
      <c r="V160" s="17">
        <f>IFERROR(VLOOKUP(U160,Table1[],3,FALSE),0)</f>
        <v>1.7824074074074075E-3</v>
      </c>
      <c r="W160" s="1">
        <f t="shared" si="6"/>
        <v>0.30143518518518569</v>
      </c>
      <c r="X160" s="2">
        <f>IFERROR(VLOOKUP(W160,Table246[],2,TRUE),0)</f>
        <v>8</v>
      </c>
    </row>
    <row r="161" spans="20:24" x14ac:dyDescent="0.25">
      <c r="T161">
        <v>158</v>
      </c>
      <c r="U161" t="str">
        <v>TF70L-IS</v>
      </c>
      <c r="V161" s="17">
        <f>IFERROR(VLOOKUP(U161,Table1[],3,FALSE),0)</f>
        <v>1.7824074074074075E-3</v>
      </c>
      <c r="W161" s="1">
        <f t="shared" si="6"/>
        <v>0.30321759259259312</v>
      </c>
      <c r="X161" s="2">
        <f>IFERROR(VLOOKUP(W161,Table246[],2,TRUE),0)</f>
        <v>8</v>
      </c>
    </row>
    <row r="162" spans="20:24" x14ac:dyDescent="0.25">
      <c r="T162">
        <v>159</v>
      </c>
      <c r="U162" t="str">
        <v>TF70L-IS</v>
      </c>
      <c r="V162" s="17">
        <f>IFERROR(VLOOKUP(U162,Table1[],3,FALSE),0)</f>
        <v>1.7824074074074075E-3</v>
      </c>
      <c r="W162" s="1">
        <f t="shared" si="6"/>
        <v>0.30500000000000055</v>
      </c>
      <c r="X162" s="2">
        <f>IFERROR(VLOOKUP(W162,Table246[],2,TRUE),0)</f>
        <v>8</v>
      </c>
    </row>
    <row r="163" spans="20:24" x14ac:dyDescent="0.25">
      <c r="T163">
        <v>160</v>
      </c>
      <c r="U163" t="str">
        <v>TF70L-IS</v>
      </c>
      <c r="V163" s="17">
        <f>IFERROR(VLOOKUP(U163,Table1[],3,FALSE),0)</f>
        <v>1.7824074074074075E-3</v>
      </c>
      <c r="W163" s="1">
        <f t="shared" si="6"/>
        <v>0.30678240740740798</v>
      </c>
      <c r="X163" s="2">
        <f>IFERROR(VLOOKUP(W163,Table246[],2,TRUE),0)</f>
        <v>8</v>
      </c>
    </row>
    <row r="164" spans="20:24" x14ac:dyDescent="0.25">
      <c r="T164">
        <v>161</v>
      </c>
      <c r="U164" t="str">
        <v>TF70L-IS</v>
      </c>
      <c r="V164" s="17">
        <f>IFERROR(VLOOKUP(U164,Table1[],3,FALSE),0)</f>
        <v>1.7824074074074075E-3</v>
      </c>
      <c r="W164" s="1">
        <f t="shared" si="6"/>
        <v>0.3085648148148154</v>
      </c>
      <c r="X164" s="2">
        <f>IFERROR(VLOOKUP(W164,Table246[],2,TRUE),0)</f>
        <v>8</v>
      </c>
    </row>
    <row r="165" spans="20:24" x14ac:dyDescent="0.25">
      <c r="T165">
        <v>162</v>
      </c>
      <c r="U165" t="str">
        <v>TF70L-IS</v>
      </c>
      <c r="V165" s="17">
        <f>IFERROR(VLOOKUP(U165,Table1[],3,FALSE),0)</f>
        <v>1.7824074074074075E-3</v>
      </c>
      <c r="W165" s="1">
        <f t="shared" si="6"/>
        <v>0.31034722222222283</v>
      </c>
      <c r="X165" s="2">
        <f>IFERROR(VLOOKUP(W165,Table246[],2,TRUE),0)</f>
        <v>8</v>
      </c>
    </row>
    <row r="166" spans="20:24" x14ac:dyDescent="0.25">
      <c r="T166">
        <v>163</v>
      </c>
      <c r="U166" t="str">
        <v>TF70L-IS</v>
      </c>
      <c r="V166" s="17">
        <f>IFERROR(VLOOKUP(U166,Table1[],3,FALSE),0)</f>
        <v>1.7824074074074075E-3</v>
      </c>
      <c r="W166" s="1">
        <f t="shared" si="6"/>
        <v>0.31212962962963026</v>
      </c>
      <c r="X166" s="2">
        <f>IFERROR(VLOOKUP(W166,Table246[],2,TRUE),0)</f>
        <v>8</v>
      </c>
    </row>
    <row r="167" spans="20:24" x14ac:dyDescent="0.25">
      <c r="T167">
        <v>164</v>
      </c>
      <c r="U167" t="str">
        <v>TF70L-IS</v>
      </c>
      <c r="V167" s="17">
        <f>IFERROR(VLOOKUP(U167,Table1[],3,FALSE),0)</f>
        <v>1.7824074074074075E-3</v>
      </c>
      <c r="W167" s="1">
        <f t="shared" si="6"/>
        <v>0.31391203703703768</v>
      </c>
      <c r="X167" s="2">
        <f>IFERROR(VLOOKUP(W167,Table246[],2,TRUE),0)</f>
        <v>8</v>
      </c>
    </row>
    <row r="168" spans="20:24" x14ac:dyDescent="0.25">
      <c r="T168">
        <v>165</v>
      </c>
      <c r="U168" t="str">
        <v>TF70L-IS</v>
      </c>
      <c r="V168" s="17">
        <f>IFERROR(VLOOKUP(U168,Table1[],3,FALSE),0)</f>
        <v>1.7824074074074075E-3</v>
      </c>
      <c r="W168" s="1">
        <f t="shared" si="6"/>
        <v>0.31569444444444511</v>
      </c>
      <c r="X168" s="2">
        <f>IFERROR(VLOOKUP(W168,Table246[],2,TRUE),0)</f>
        <v>8</v>
      </c>
    </row>
    <row r="169" spans="20:24" x14ac:dyDescent="0.25">
      <c r="T169">
        <v>166</v>
      </c>
      <c r="U169" t="str">
        <v>TF70L-IS</v>
      </c>
      <c r="V169" s="17">
        <f>IFERROR(VLOOKUP(U169,Table1[],3,FALSE),0)</f>
        <v>1.7824074074074075E-3</v>
      </c>
      <c r="W169" s="1">
        <f t="shared" si="6"/>
        <v>0.31747685185185254</v>
      </c>
      <c r="X169" s="2">
        <f>IFERROR(VLOOKUP(W169,Table246[],2,TRUE),0)</f>
        <v>8</v>
      </c>
    </row>
    <row r="170" spans="20:24" x14ac:dyDescent="0.25">
      <c r="T170">
        <v>167</v>
      </c>
      <c r="U170" t="str">
        <v>TF70L-IS</v>
      </c>
      <c r="V170" s="17">
        <f>IFERROR(VLOOKUP(U170,Table1[],3,FALSE),0)</f>
        <v>1.7824074074074075E-3</v>
      </c>
      <c r="W170" s="1">
        <f t="shared" si="6"/>
        <v>0.31925925925925996</v>
      </c>
      <c r="X170" s="2">
        <f>IFERROR(VLOOKUP(W170,Table246[],2,TRUE),0)</f>
        <v>8</v>
      </c>
    </row>
    <row r="171" spans="20:24" x14ac:dyDescent="0.25">
      <c r="T171">
        <v>168</v>
      </c>
      <c r="U171" t="str">
        <v>TF70L-IS</v>
      </c>
      <c r="V171" s="17">
        <f>IFERROR(VLOOKUP(U171,Table1[],3,FALSE),0)</f>
        <v>1.7824074074074075E-3</v>
      </c>
      <c r="W171" s="1">
        <f t="shared" si="6"/>
        <v>0.32104166666666739</v>
      </c>
      <c r="X171" s="2">
        <f>IFERROR(VLOOKUP(W171,Table246[],2,TRUE),0)</f>
        <v>8</v>
      </c>
    </row>
    <row r="172" spans="20:24" x14ac:dyDescent="0.25">
      <c r="T172">
        <v>169</v>
      </c>
      <c r="U172" t="str">
        <v>TF70L-IS</v>
      </c>
      <c r="V172" s="17">
        <f>IFERROR(VLOOKUP(U172,Table1[],3,FALSE),0)</f>
        <v>1.7824074074074075E-3</v>
      </c>
      <c r="W172" s="1">
        <f t="shared" si="6"/>
        <v>0.32282407407407482</v>
      </c>
      <c r="X172" s="2">
        <f>IFERROR(VLOOKUP(W172,Table246[],2,TRUE),0)</f>
        <v>8</v>
      </c>
    </row>
    <row r="173" spans="20:24" x14ac:dyDescent="0.25">
      <c r="T173">
        <v>170</v>
      </c>
      <c r="U173" t="str">
        <v>TF70L-IS</v>
      </c>
      <c r="V173" s="17">
        <f>IFERROR(VLOOKUP(U173,Table1[],3,FALSE),0)</f>
        <v>1.7824074074074075E-3</v>
      </c>
      <c r="W173" s="1">
        <f t="shared" si="6"/>
        <v>0.32460648148148225</v>
      </c>
      <c r="X173" s="2">
        <f>IFERROR(VLOOKUP(W173,Table246[],2,TRUE),0)</f>
        <v>8</v>
      </c>
    </row>
    <row r="174" spans="20:24" x14ac:dyDescent="0.25">
      <c r="T174">
        <v>171</v>
      </c>
      <c r="U174" t="str">
        <v>TF70L-IS</v>
      </c>
      <c r="V174" s="17">
        <f>IFERROR(VLOOKUP(U174,Table1[],3,FALSE),0)</f>
        <v>1.7824074074074075E-3</v>
      </c>
      <c r="W174" s="1">
        <f t="shared" si="6"/>
        <v>0.32638888888888967</v>
      </c>
      <c r="X174" s="2">
        <f>IFERROR(VLOOKUP(W174,Table246[],2,TRUE),0)</f>
        <v>8</v>
      </c>
    </row>
    <row r="175" spans="20:24" x14ac:dyDescent="0.25">
      <c r="T175">
        <v>172</v>
      </c>
      <c r="U175" t="str">
        <v>TF70L-IS</v>
      </c>
      <c r="V175" s="17">
        <f>IFERROR(VLOOKUP(U175,Table1[],3,FALSE),0)</f>
        <v>1.7824074074074075E-3</v>
      </c>
      <c r="W175" s="1">
        <f t="shared" si="6"/>
        <v>0.3281712962962971</v>
      </c>
      <c r="X175" s="2">
        <f>IFERROR(VLOOKUP(W175,Table246[],2,TRUE),0)</f>
        <v>8</v>
      </c>
    </row>
    <row r="176" spans="20:24" x14ac:dyDescent="0.25">
      <c r="T176">
        <v>173</v>
      </c>
      <c r="U176" t="str">
        <v>TF70L-IS</v>
      </c>
      <c r="V176" s="17">
        <f>IFERROR(VLOOKUP(U176,Table1[],3,FALSE),0)</f>
        <v>1.7824074074074075E-3</v>
      </c>
      <c r="W176" s="1">
        <f t="shared" si="6"/>
        <v>0.32995370370370453</v>
      </c>
      <c r="X176" s="2">
        <f>IFERROR(VLOOKUP(W176,Table246[],2,TRUE),0)</f>
        <v>8</v>
      </c>
    </row>
    <row r="177" spans="20:24" x14ac:dyDescent="0.25">
      <c r="T177">
        <v>174</v>
      </c>
      <c r="U177" t="str">
        <v>TF70L-IS</v>
      </c>
      <c r="V177" s="17">
        <f>IFERROR(VLOOKUP(U177,Table1[],3,FALSE),0)</f>
        <v>1.7824074074074075E-3</v>
      </c>
      <c r="W177" s="1">
        <f t="shared" si="6"/>
        <v>0.33173611111111195</v>
      </c>
      <c r="X177" s="2">
        <f>IFERROR(VLOOKUP(W177,Table246[],2,TRUE),0)</f>
        <v>8</v>
      </c>
    </row>
    <row r="178" spans="20:24" x14ac:dyDescent="0.25">
      <c r="T178">
        <v>175</v>
      </c>
      <c r="U178" t="str">
        <v>TF70L-IS</v>
      </c>
      <c r="V178" s="17">
        <f>IFERROR(VLOOKUP(U178,Table1[],3,FALSE),0)</f>
        <v>1.7824074074074075E-3</v>
      </c>
      <c r="W178" s="1">
        <f t="shared" si="6"/>
        <v>0.33351851851851938</v>
      </c>
      <c r="X178" s="2">
        <f>IFERROR(VLOOKUP(W178,Table246[],2,TRUE),0)</f>
        <v>9</v>
      </c>
    </row>
    <row r="179" spans="20:24" x14ac:dyDescent="0.25">
      <c r="T179">
        <v>176</v>
      </c>
      <c r="U179" t="str">
        <v>TF70L-IS</v>
      </c>
      <c r="V179" s="17">
        <f>IFERROR(VLOOKUP(U179,Table1[],3,FALSE),0)</f>
        <v>1.7824074074074075E-3</v>
      </c>
      <c r="W179" s="1">
        <f t="shared" si="6"/>
        <v>0.33530092592592681</v>
      </c>
      <c r="X179" s="2">
        <f>IFERROR(VLOOKUP(W179,Table246[],2,TRUE),0)</f>
        <v>9</v>
      </c>
    </row>
    <row r="180" spans="20:24" x14ac:dyDescent="0.25">
      <c r="T180">
        <v>177</v>
      </c>
      <c r="U180" t="str">
        <v>TF70L-IS</v>
      </c>
      <c r="V180" s="17">
        <f>IFERROR(VLOOKUP(U180,Table1[],3,FALSE),0)</f>
        <v>1.7824074074074075E-3</v>
      </c>
      <c r="W180" s="1">
        <f t="shared" si="6"/>
        <v>0.33708333333333423</v>
      </c>
      <c r="X180" s="2">
        <f>IFERROR(VLOOKUP(W180,Table246[],2,TRUE),0)</f>
        <v>9</v>
      </c>
    </row>
    <row r="181" spans="20:24" x14ac:dyDescent="0.25">
      <c r="T181">
        <v>178</v>
      </c>
      <c r="U181" t="str">
        <v>TF70L-IS</v>
      </c>
      <c r="V181" s="17">
        <f>IFERROR(VLOOKUP(U181,Table1[],3,FALSE),0)</f>
        <v>1.7824074074074075E-3</v>
      </c>
      <c r="W181" s="1">
        <f t="shared" si="6"/>
        <v>0.33886574074074166</v>
      </c>
      <c r="X181" s="2">
        <f>IFERROR(VLOOKUP(W181,Table246[],2,TRUE),0)</f>
        <v>9</v>
      </c>
    </row>
    <row r="182" spans="20:24" x14ac:dyDescent="0.25">
      <c r="T182">
        <v>179</v>
      </c>
      <c r="U182" t="str">
        <v>TF70L-IS</v>
      </c>
      <c r="V182" s="17">
        <f>IFERROR(VLOOKUP(U182,Table1[],3,FALSE),0)</f>
        <v>1.7824074074074075E-3</v>
      </c>
      <c r="W182" s="1">
        <f t="shared" si="6"/>
        <v>0.34064814814814909</v>
      </c>
      <c r="X182" s="2">
        <f>IFERROR(VLOOKUP(W182,Table246[],2,TRUE),0)</f>
        <v>9</v>
      </c>
    </row>
    <row r="183" spans="20:24" x14ac:dyDescent="0.25">
      <c r="T183">
        <v>180</v>
      </c>
      <c r="U183" t="str">
        <v>TF70L-IS</v>
      </c>
      <c r="V183" s="17">
        <f>IFERROR(VLOOKUP(U183,Table1[],3,FALSE),0)</f>
        <v>1.7824074074074075E-3</v>
      </c>
      <c r="W183" s="1">
        <f t="shared" si="6"/>
        <v>0.34243055555555652</v>
      </c>
      <c r="X183" s="2">
        <f>IFERROR(VLOOKUP(W183,Table246[],2,TRUE),0)</f>
        <v>9</v>
      </c>
    </row>
    <row r="184" spans="20:24" x14ac:dyDescent="0.25">
      <c r="T184">
        <v>181</v>
      </c>
      <c r="U184" t="str">
        <v>TF70L-IS</v>
      </c>
      <c r="V184" s="17">
        <f>IFERROR(VLOOKUP(U184,Table1[],3,FALSE),0)</f>
        <v>1.7824074074074075E-3</v>
      </c>
      <c r="W184" s="1">
        <f t="shared" si="6"/>
        <v>0.34421296296296394</v>
      </c>
      <c r="X184" s="2">
        <f>IFERROR(VLOOKUP(W184,Table246[],2,TRUE),0)</f>
        <v>9</v>
      </c>
    </row>
    <row r="185" spans="20:24" x14ac:dyDescent="0.25">
      <c r="T185">
        <v>182</v>
      </c>
      <c r="U185" t="str">
        <v>TF70L-IS</v>
      </c>
      <c r="V185" s="17">
        <f>IFERROR(VLOOKUP(U185,Table1[],3,FALSE),0)</f>
        <v>1.7824074074074075E-3</v>
      </c>
      <c r="W185" s="1">
        <f t="shared" si="6"/>
        <v>0.34599537037037137</v>
      </c>
      <c r="X185" s="2">
        <f>IFERROR(VLOOKUP(W185,Table246[],2,TRUE),0)</f>
        <v>9</v>
      </c>
    </row>
    <row r="186" spans="20:24" x14ac:dyDescent="0.25">
      <c r="T186">
        <v>183</v>
      </c>
      <c r="U186" t="str">
        <v>TF70L-IS</v>
      </c>
      <c r="V186" s="17">
        <f>IFERROR(VLOOKUP(U186,Table1[],3,FALSE),0)</f>
        <v>1.7824074074074075E-3</v>
      </c>
      <c r="W186" s="1">
        <f t="shared" si="6"/>
        <v>0.3477777777777788</v>
      </c>
      <c r="X186" s="2">
        <f>IFERROR(VLOOKUP(W186,Table246[],2,TRUE),0)</f>
        <v>9</v>
      </c>
    </row>
    <row r="187" spans="20:24" x14ac:dyDescent="0.25">
      <c r="T187">
        <v>184</v>
      </c>
      <c r="U187" t="str">
        <v>TF70L-IS</v>
      </c>
      <c r="V187" s="17">
        <f>IFERROR(VLOOKUP(U187,Table1[],3,FALSE),0)</f>
        <v>1.7824074074074075E-3</v>
      </c>
      <c r="W187" s="1">
        <f t="shared" si="6"/>
        <v>0.34956018518518622</v>
      </c>
      <c r="X187" s="2">
        <f>IFERROR(VLOOKUP(W187,Table246[],2,TRUE),0)</f>
        <v>9</v>
      </c>
    </row>
    <row r="188" spans="20:24" x14ac:dyDescent="0.25">
      <c r="T188">
        <v>185</v>
      </c>
      <c r="U188" t="str">
        <v>TF70L-IS</v>
      </c>
      <c r="V188" s="17">
        <f>IFERROR(VLOOKUP(U188,Table1[],3,FALSE),0)</f>
        <v>1.7824074074074075E-3</v>
      </c>
      <c r="W188" s="1">
        <f t="shared" si="6"/>
        <v>0.35134259259259365</v>
      </c>
      <c r="X188" s="2">
        <f>IFERROR(VLOOKUP(W188,Table246[],2,TRUE),0)</f>
        <v>9</v>
      </c>
    </row>
    <row r="189" spans="20:24" x14ac:dyDescent="0.25">
      <c r="T189">
        <v>186</v>
      </c>
      <c r="U189" t="str">
        <v>TF70L-IS</v>
      </c>
      <c r="V189" s="17">
        <f>IFERROR(VLOOKUP(U189,Table1[],3,FALSE),0)</f>
        <v>1.7824074074074075E-3</v>
      </c>
      <c r="W189" s="1">
        <f t="shared" si="6"/>
        <v>0.35312500000000108</v>
      </c>
      <c r="X189" s="2">
        <f>IFERROR(VLOOKUP(W189,Table246[],2,TRUE),0)</f>
        <v>9</v>
      </c>
    </row>
    <row r="190" spans="20:24" x14ac:dyDescent="0.25">
      <c r="T190">
        <v>187</v>
      </c>
      <c r="U190" t="str">
        <v>TF70L-IS</v>
      </c>
      <c r="V190" s="17">
        <f>IFERROR(VLOOKUP(U190,Table1[],3,FALSE),0)</f>
        <v>1.7824074074074075E-3</v>
      </c>
      <c r="W190" s="1">
        <f t="shared" si="6"/>
        <v>0.3549074074074085</v>
      </c>
      <c r="X190" s="2">
        <f>IFERROR(VLOOKUP(W190,Table246[],2,TRUE),0)</f>
        <v>9</v>
      </c>
    </row>
    <row r="191" spans="20:24" x14ac:dyDescent="0.25">
      <c r="T191">
        <v>188</v>
      </c>
      <c r="U191" t="str">
        <v>TF70L-IS</v>
      </c>
      <c r="V191" s="17">
        <f>IFERROR(VLOOKUP(U191,Table1[],3,FALSE),0)</f>
        <v>1.7824074074074075E-3</v>
      </c>
      <c r="W191" s="1">
        <f t="shared" si="6"/>
        <v>0.35668981481481593</v>
      </c>
      <c r="X191" s="2">
        <f>IFERROR(VLOOKUP(W191,Table246[],2,TRUE),0)</f>
        <v>9</v>
      </c>
    </row>
    <row r="192" spans="20:24" x14ac:dyDescent="0.25">
      <c r="T192">
        <v>189</v>
      </c>
      <c r="U192" t="str">
        <v>TF70L-IS</v>
      </c>
      <c r="V192" s="17">
        <f>IFERROR(VLOOKUP(U192,Table1[],3,FALSE),0)</f>
        <v>1.7824074074074075E-3</v>
      </c>
      <c r="W192" s="1">
        <f t="shared" si="6"/>
        <v>0.35847222222222336</v>
      </c>
      <c r="X192" s="2">
        <f>IFERROR(VLOOKUP(W192,Table246[],2,TRUE),0)</f>
        <v>9</v>
      </c>
    </row>
    <row r="193" spans="20:24" x14ac:dyDescent="0.25">
      <c r="T193">
        <v>190</v>
      </c>
      <c r="U193" t="str">
        <v>TF70L-IS</v>
      </c>
      <c r="V193" s="17">
        <f>IFERROR(VLOOKUP(U193,Table1[],3,FALSE),0)</f>
        <v>1.7824074074074075E-3</v>
      </c>
      <c r="W193" s="1">
        <f t="shared" si="6"/>
        <v>0.36025462962963078</v>
      </c>
      <c r="X193" s="2">
        <f>IFERROR(VLOOKUP(W193,Table246[],2,TRUE),0)</f>
        <v>9</v>
      </c>
    </row>
    <row r="194" spans="20:24" x14ac:dyDescent="0.25">
      <c r="T194">
        <v>191</v>
      </c>
      <c r="U194" t="str">
        <v>TF70L-IS</v>
      </c>
      <c r="V194" s="17">
        <f>IFERROR(VLOOKUP(U194,Table1[],3,FALSE),0)</f>
        <v>1.7824074074074075E-3</v>
      </c>
      <c r="W194" s="1">
        <f t="shared" si="6"/>
        <v>0.36203703703703821</v>
      </c>
      <c r="X194" s="2">
        <f>IFERROR(VLOOKUP(W194,Table246[],2,TRUE),0)</f>
        <v>9</v>
      </c>
    </row>
    <row r="195" spans="20:24" x14ac:dyDescent="0.25">
      <c r="T195">
        <v>192</v>
      </c>
      <c r="U195" t="str">
        <v>ts230h-v</v>
      </c>
      <c r="V195" s="17">
        <f>IFERROR(VLOOKUP(U195,Table1[],3,FALSE),0)</f>
        <v>3.8888888888888888E-3</v>
      </c>
      <c r="W195" s="1">
        <f t="shared" si="6"/>
        <v>0.3659259259259271</v>
      </c>
      <c r="X195" s="2">
        <f>IFERROR(VLOOKUP(W195,Table246[],2,TRUE),0)</f>
        <v>9</v>
      </c>
    </row>
    <row r="196" spans="20:24" x14ac:dyDescent="0.25">
      <c r="T196">
        <v>193</v>
      </c>
      <c r="U196" t="str">
        <v>ts230h-v</v>
      </c>
      <c r="V196" s="17">
        <f>IFERROR(VLOOKUP(U196,Table1[],3,FALSE),0)</f>
        <v>3.8888888888888888E-3</v>
      </c>
      <c r="W196" s="1">
        <f t="shared" ref="W196:W259" si="7">+V196+W195</f>
        <v>0.36981481481481598</v>
      </c>
      <c r="X196" s="2">
        <f>IFERROR(VLOOKUP(W196,Table246[],2,TRUE),0)</f>
        <v>9</v>
      </c>
    </row>
    <row r="197" spans="20:24" x14ac:dyDescent="0.25">
      <c r="T197">
        <v>194</v>
      </c>
      <c r="U197" t="str">
        <v>ts230h-v</v>
      </c>
      <c r="V197" s="17">
        <f>IFERROR(VLOOKUP(U197,Table1[],3,FALSE),0)</f>
        <v>3.8888888888888888E-3</v>
      </c>
      <c r="W197" s="1">
        <f t="shared" si="7"/>
        <v>0.37370370370370487</v>
      </c>
      <c r="X197" s="2">
        <f>IFERROR(VLOOKUP(W197,Table246[],2,TRUE),0)</f>
        <v>9</v>
      </c>
    </row>
    <row r="198" spans="20:24" x14ac:dyDescent="0.25">
      <c r="T198">
        <v>195</v>
      </c>
      <c r="U198" t="str">
        <v>ts230h-v</v>
      </c>
      <c r="V198" s="17">
        <f>IFERROR(VLOOKUP(U198,Table1[],3,FALSE),0)</f>
        <v>3.8888888888888888E-3</v>
      </c>
      <c r="W198" s="1">
        <f t="shared" si="7"/>
        <v>0.37759259259259376</v>
      </c>
      <c r="X198" s="2">
        <f>IFERROR(VLOOKUP(W198,Table246[],2,TRUE),0)</f>
        <v>10</v>
      </c>
    </row>
    <row r="199" spans="20:24" x14ac:dyDescent="0.25">
      <c r="T199">
        <v>196</v>
      </c>
      <c r="U199" t="str">
        <v>ts230h-v</v>
      </c>
      <c r="V199" s="17">
        <f>IFERROR(VLOOKUP(U199,Table1[],3,FALSE),0)</f>
        <v>3.8888888888888888E-3</v>
      </c>
      <c r="W199" s="1">
        <f t="shared" si="7"/>
        <v>0.38148148148148264</v>
      </c>
      <c r="X199" s="2">
        <f>IFERROR(VLOOKUP(W199,Table246[],2,TRUE),0)</f>
        <v>10</v>
      </c>
    </row>
    <row r="200" spans="20:24" x14ac:dyDescent="0.25">
      <c r="T200">
        <v>197</v>
      </c>
      <c r="U200" t="str">
        <v>ts230h-v</v>
      </c>
      <c r="V200" s="17">
        <f>IFERROR(VLOOKUP(U200,Table1[],3,FALSE),0)</f>
        <v>3.8888888888888888E-3</v>
      </c>
      <c r="W200" s="1">
        <f t="shared" si="7"/>
        <v>0.38537037037037153</v>
      </c>
      <c r="X200" s="2">
        <f>IFERROR(VLOOKUP(W200,Table246[],2,TRUE),0)</f>
        <v>10</v>
      </c>
    </row>
    <row r="201" spans="20:24" x14ac:dyDescent="0.25">
      <c r="T201">
        <v>198</v>
      </c>
      <c r="U201" t="str">
        <v>ts230h-v</v>
      </c>
      <c r="V201" s="17">
        <f>IFERROR(VLOOKUP(U201,Table1[],3,FALSE),0)</f>
        <v>3.8888888888888888E-3</v>
      </c>
      <c r="W201" s="1">
        <f t="shared" si="7"/>
        <v>0.38925925925926042</v>
      </c>
      <c r="X201" s="2">
        <f>IFERROR(VLOOKUP(W201,Table246[],2,TRUE),0)</f>
        <v>10</v>
      </c>
    </row>
    <row r="202" spans="20:24" x14ac:dyDescent="0.25">
      <c r="T202">
        <v>199</v>
      </c>
      <c r="U202" t="str">
        <v>ts230h-v</v>
      </c>
      <c r="V202" s="17">
        <f>IFERROR(VLOOKUP(U202,Table1[],3,FALSE),0)</f>
        <v>3.8888888888888888E-3</v>
      </c>
      <c r="W202" s="1">
        <f t="shared" si="7"/>
        <v>0.3931481481481493</v>
      </c>
      <c r="X202" s="2">
        <f>IFERROR(VLOOKUP(W202,Table246[],2,TRUE),0)</f>
        <v>10</v>
      </c>
    </row>
    <row r="203" spans="20:24" x14ac:dyDescent="0.25">
      <c r="T203">
        <v>200</v>
      </c>
      <c r="U203" t="str">
        <v>ts230h-v</v>
      </c>
      <c r="V203" s="17">
        <f>IFERROR(VLOOKUP(U203,Table1[],3,FALSE),0)</f>
        <v>3.8888888888888888E-3</v>
      </c>
      <c r="W203" s="1">
        <f t="shared" si="7"/>
        <v>0.39703703703703819</v>
      </c>
      <c r="X203" s="2">
        <f>IFERROR(VLOOKUP(W203,Table246[],2,TRUE),0)</f>
        <v>10</v>
      </c>
    </row>
    <row r="204" spans="20:24" x14ac:dyDescent="0.25">
      <c r="T204">
        <v>201</v>
      </c>
      <c r="U204" t="str">
        <v>ts230h-v</v>
      </c>
      <c r="V204" s="17">
        <f>IFERROR(VLOOKUP(U204,Table1[],3,FALSE),0)</f>
        <v>3.8888888888888888E-3</v>
      </c>
      <c r="W204" s="1">
        <f t="shared" si="7"/>
        <v>0.40092592592592707</v>
      </c>
      <c r="X204" s="2">
        <f>IFERROR(VLOOKUP(W204,Table246[],2,TRUE),0)</f>
        <v>10</v>
      </c>
    </row>
    <row r="205" spans="20:24" x14ac:dyDescent="0.25">
      <c r="T205">
        <v>202</v>
      </c>
      <c r="U205" t="str">
        <v>tf155h</v>
      </c>
      <c r="V205" s="17">
        <f>IFERROR(VLOOKUP(U205,Table1[],3,FALSE),0)</f>
        <v>2.1990740740740742E-3</v>
      </c>
      <c r="W205" s="1">
        <f t="shared" si="7"/>
        <v>0.40312500000000112</v>
      </c>
      <c r="X205" s="2">
        <f>IFERROR(VLOOKUP(W205,Table246[],2,TRUE),0)</f>
        <v>10</v>
      </c>
    </row>
    <row r="206" spans="20:24" x14ac:dyDescent="0.25">
      <c r="T206">
        <v>203</v>
      </c>
      <c r="U206" t="str">
        <v>tf155h</v>
      </c>
      <c r="V206" s="17">
        <f>IFERROR(VLOOKUP(U206,Table1[],3,FALSE),0)</f>
        <v>2.1990740740740742E-3</v>
      </c>
      <c r="W206" s="1">
        <f t="shared" si="7"/>
        <v>0.40532407407407517</v>
      </c>
      <c r="X206" s="2">
        <f>IFERROR(VLOOKUP(W206,Table246[],2,TRUE),0)</f>
        <v>10</v>
      </c>
    </row>
    <row r="207" spans="20:24" x14ac:dyDescent="0.25">
      <c r="T207">
        <v>204</v>
      </c>
      <c r="U207" t="str">
        <v>tf155h</v>
      </c>
      <c r="V207" s="17">
        <f>IFERROR(VLOOKUP(U207,Table1[],3,FALSE),0)</f>
        <v>2.1990740740740742E-3</v>
      </c>
      <c r="W207" s="1">
        <f t="shared" si="7"/>
        <v>0.40752314814814922</v>
      </c>
      <c r="X207" s="2">
        <f>IFERROR(VLOOKUP(W207,Table246[],2,TRUE),0)</f>
        <v>10</v>
      </c>
    </row>
    <row r="208" spans="20:24" x14ac:dyDescent="0.25">
      <c r="T208">
        <v>205</v>
      </c>
      <c r="U208" t="str">
        <v>tf155h</v>
      </c>
      <c r="V208" s="17">
        <f>IFERROR(VLOOKUP(U208,Table1[],3,FALSE),0)</f>
        <v>2.1990740740740742E-3</v>
      </c>
      <c r="W208" s="1">
        <f t="shared" si="7"/>
        <v>0.40972222222222326</v>
      </c>
      <c r="X208" s="2">
        <f>IFERROR(VLOOKUP(W208,Table246[],2,TRUE),0)</f>
        <v>10</v>
      </c>
    </row>
    <row r="209" spans="20:24" x14ac:dyDescent="0.25">
      <c r="T209">
        <v>206</v>
      </c>
      <c r="U209" t="str">
        <v>tf155h</v>
      </c>
      <c r="V209" s="17">
        <f>IFERROR(VLOOKUP(U209,Table1[],3,FALSE),0)</f>
        <v>2.1990740740740742E-3</v>
      </c>
      <c r="W209" s="1">
        <f t="shared" si="7"/>
        <v>0.41192129629629731</v>
      </c>
      <c r="X209" s="2">
        <f>IFERROR(VLOOKUP(W209,Table246[],2,TRUE),0)</f>
        <v>10</v>
      </c>
    </row>
    <row r="210" spans="20:24" x14ac:dyDescent="0.25">
      <c r="T210">
        <v>207</v>
      </c>
      <c r="U210" t="str">
        <v>tf155h</v>
      </c>
      <c r="V210" s="17">
        <f>IFERROR(VLOOKUP(U210,Table1[],3,FALSE),0)</f>
        <v>2.1990740740740742E-3</v>
      </c>
      <c r="W210" s="1">
        <f t="shared" si="7"/>
        <v>0.41412037037037136</v>
      </c>
      <c r="X210" s="2">
        <f>IFERROR(VLOOKUP(W210,Table246[],2,TRUE),0)</f>
        <v>10</v>
      </c>
    </row>
    <row r="211" spans="20:24" x14ac:dyDescent="0.25">
      <c r="T211">
        <v>208</v>
      </c>
      <c r="U211" t="str">
        <v>tf155h</v>
      </c>
      <c r="V211" s="17">
        <f>IFERROR(VLOOKUP(U211,Table1[],3,FALSE),0)</f>
        <v>2.1990740740740742E-3</v>
      </c>
      <c r="W211" s="1">
        <f t="shared" si="7"/>
        <v>0.41631944444444541</v>
      </c>
      <c r="X211" s="2">
        <f>IFERROR(VLOOKUP(W211,Table246[],2,TRUE),0)</f>
        <v>10</v>
      </c>
    </row>
    <row r="212" spans="20:24" x14ac:dyDescent="0.25">
      <c r="T212">
        <v>209</v>
      </c>
      <c r="U212" t="str">
        <v>tf155h</v>
      </c>
      <c r="V212" s="17">
        <f>IFERROR(VLOOKUP(U212,Table1[],3,FALSE),0)</f>
        <v>2.1990740740740742E-3</v>
      </c>
      <c r="W212" s="1">
        <f t="shared" si="7"/>
        <v>0.41851851851851946</v>
      </c>
      <c r="X212" s="2">
        <f>IFERROR(VLOOKUP(W212,Table246[],2,TRUE),0)</f>
        <v>11</v>
      </c>
    </row>
    <row r="213" spans="20:24" x14ac:dyDescent="0.25">
      <c r="T213">
        <v>210</v>
      </c>
      <c r="U213" t="str">
        <v>tf155h</v>
      </c>
      <c r="V213" s="17">
        <f>IFERROR(VLOOKUP(U213,Table1[],3,FALSE),0)</f>
        <v>2.1990740740740742E-3</v>
      </c>
      <c r="W213" s="1">
        <f t="shared" si="7"/>
        <v>0.4207175925925935</v>
      </c>
      <c r="X213" s="2">
        <f>IFERROR(VLOOKUP(W213,Table246[],2,TRUE),0)</f>
        <v>11</v>
      </c>
    </row>
    <row r="214" spans="20:24" x14ac:dyDescent="0.25">
      <c r="T214">
        <v>211</v>
      </c>
      <c r="U214" t="str">
        <v>tf155h</v>
      </c>
      <c r="V214" s="17">
        <f>IFERROR(VLOOKUP(U214,Table1[],3,FALSE),0)</f>
        <v>2.1990740740740742E-3</v>
      </c>
      <c r="W214" s="1">
        <f t="shared" si="7"/>
        <v>0.42291666666666755</v>
      </c>
      <c r="X214" s="2">
        <f>IFERROR(VLOOKUP(W214,Table246[],2,TRUE),0)</f>
        <v>11</v>
      </c>
    </row>
    <row r="215" spans="20:24" x14ac:dyDescent="0.25">
      <c r="V215" s="17">
        <f>IFERROR(VLOOKUP(U215,Table1[],3,FALSE),0)</f>
        <v>0</v>
      </c>
      <c r="W215" s="1">
        <f t="shared" si="7"/>
        <v>0.42291666666666755</v>
      </c>
      <c r="X215" s="2">
        <f>IFERROR(VLOOKUP(W215,Table246[],2,TRUE),0)</f>
        <v>11</v>
      </c>
    </row>
    <row r="216" spans="20:24" x14ac:dyDescent="0.25">
      <c r="V216" s="17">
        <f>IFERROR(VLOOKUP(U216,Table1[],3,FALSE),0)</f>
        <v>0</v>
      </c>
      <c r="W216" s="1">
        <f t="shared" si="7"/>
        <v>0.42291666666666755</v>
      </c>
      <c r="X216" s="2">
        <f>IFERROR(VLOOKUP(W216,Table246[],2,TRUE),0)</f>
        <v>11</v>
      </c>
    </row>
    <row r="217" spans="20:24" x14ac:dyDescent="0.25">
      <c r="V217" s="17">
        <f>IFERROR(VLOOKUP(U217,Table1[],3,FALSE),0)</f>
        <v>0</v>
      </c>
      <c r="W217" s="1">
        <f t="shared" si="7"/>
        <v>0.42291666666666755</v>
      </c>
      <c r="X217" s="2">
        <f>IFERROR(VLOOKUP(W217,Table246[],2,TRUE),0)</f>
        <v>11</v>
      </c>
    </row>
    <row r="218" spans="20:24" x14ac:dyDescent="0.25">
      <c r="V218" s="17">
        <f>IFERROR(VLOOKUP(U218,Table1[],3,FALSE),0)</f>
        <v>0</v>
      </c>
      <c r="W218" s="1">
        <f t="shared" si="7"/>
        <v>0.42291666666666755</v>
      </c>
      <c r="X218" s="2">
        <f>IFERROR(VLOOKUP(W218,Table246[],2,TRUE),0)</f>
        <v>11</v>
      </c>
    </row>
    <row r="219" spans="20:24" x14ac:dyDescent="0.25">
      <c r="V219" s="17">
        <f>IFERROR(VLOOKUP(U219,Table1[],3,FALSE),0)</f>
        <v>0</v>
      </c>
      <c r="W219" s="1">
        <f t="shared" si="7"/>
        <v>0.42291666666666755</v>
      </c>
      <c r="X219" s="2">
        <f>IFERROR(VLOOKUP(W219,Table246[],2,TRUE),0)</f>
        <v>11</v>
      </c>
    </row>
    <row r="220" spans="20:24" x14ac:dyDescent="0.25">
      <c r="V220" s="17">
        <f>IFERROR(VLOOKUP(U220,Table1[],3,FALSE),0)</f>
        <v>0</v>
      </c>
      <c r="W220" s="1">
        <f t="shared" si="7"/>
        <v>0.42291666666666755</v>
      </c>
      <c r="X220" s="2">
        <f>IFERROR(VLOOKUP(W220,Table246[],2,TRUE),0)</f>
        <v>11</v>
      </c>
    </row>
    <row r="221" spans="20:24" x14ac:dyDescent="0.25">
      <c r="V221" s="17">
        <f>IFERROR(VLOOKUP(U221,Table1[],3,FALSE),0)</f>
        <v>0</v>
      </c>
      <c r="W221" s="1">
        <f t="shared" si="7"/>
        <v>0.42291666666666755</v>
      </c>
      <c r="X221" s="2">
        <f>IFERROR(VLOOKUP(W221,Table246[],2,TRUE),0)</f>
        <v>11</v>
      </c>
    </row>
    <row r="222" spans="20:24" x14ac:dyDescent="0.25">
      <c r="V222" s="17">
        <f>IFERROR(VLOOKUP(U222,Table1[],3,FALSE),0)</f>
        <v>0</v>
      </c>
      <c r="W222" s="1">
        <f t="shared" si="7"/>
        <v>0.42291666666666755</v>
      </c>
      <c r="X222" s="2">
        <f>IFERROR(VLOOKUP(W222,Table246[],2,TRUE),0)</f>
        <v>11</v>
      </c>
    </row>
    <row r="223" spans="20:24" x14ac:dyDescent="0.25">
      <c r="V223" s="17">
        <f>IFERROR(VLOOKUP(U223,Table1[],3,FALSE),0)</f>
        <v>0</v>
      </c>
      <c r="W223" s="1">
        <f t="shared" si="7"/>
        <v>0.42291666666666755</v>
      </c>
      <c r="X223" s="2">
        <f>IFERROR(VLOOKUP(W223,Table246[],2,TRUE),0)</f>
        <v>11</v>
      </c>
    </row>
    <row r="224" spans="20:24" x14ac:dyDescent="0.25">
      <c r="V224" s="17">
        <f>IFERROR(VLOOKUP(U224,Table1[],3,FALSE),0)</f>
        <v>0</v>
      </c>
      <c r="W224" s="1">
        <f t="shared" si="7"/>
        <v>0.42291666666666755</v>
      </c>
      <c r="X224" s="2">
        <f>IFERROR(VLOOKUP(W224,Table246[],2,TRUE),0)</f>
        <v>11</v>
      </c>
    </row>
    <row r="225" spans="22:24" x14ac:dyDescent="0.25">
      <c r="V225" s="17">
        <f>IFERROR(VLOOKUP(U225,Table1[],3,FALSE),0)</f>
        <v>0</v>
      </c>
      <c r="W225" s="1">
        <f t="shared" si="7"/>
        <v>0.42291666666666755</v>
      </c>
      <c r="X225" s="2">
        <f>IFERROR(VLOOKUP(W225,Table246[],2,TRUE),0)</f>
        <v>11</v>
      </c>
    </row>
    <row r="226" spans="22:24" x14ac:dyDescent="0.25">
      <c r="V226" s="17">
        <f>IFERROR(VLOOKUP(U226,Table1[],3,FALSE),0)</f>
        <v>0</v>
      </c>
      <c r="W226" s="1">
        <f t="shared" si="7"/>
        <v>0.42291666666666755</v>
      </c>
      <c r="X226" s="2">
        <f>IFERROR(VLOOKUP(W226,Table246[],2,TRUE),0)</f>
        <v>11</v>
      </c>
    </row>
    <row r="227" spans="22:24" x14ac:dyDescent="0.25">
      <c r="V227" s="17">
        <f>IFERROR(VLOOKUP(U227,Table1[],3,FALSE),0)</f>
        <v>0</v>
      </c>
      <c r="W227" s="1">
        <f t="shared" si="7"/>
        <v>0.42291666666666755</v>
      </c>
      <c r="X227" s="2">
        <f>IFERROR(VLOOKUP(W227,Table246[],2,TRUE),0)</f>
        <v>11</v>
      </c>
    </row>
    <row r="228" spans="22:24" x14ac:dyDescent="0.25">
      <c r="V228" s="17">
        <f>IFERROR(VLOOKUP(U228,Table1[],3,FALSE),0)</f>
        <v>0</v>
      </c>
      <c r="W228" s="1">
        <f t="shared" si="7"/>
        <v>0.42291666666666755</v>
      </c>
      <c r="X228" s="2">
        <f>IFERROR(VLOOKUP(W228,Table246[],2,TRUE),0)</f>
        <v>11</v>
      </c>
    </row>
    <row r="229" spans="22:24" x14ac:dyDescent="0.25">
      <c r="V229" s="17">
        <f>IFERROR(VLOOKUP(U229,Table1[],3,FALSE),0)</f>
        <v>0</v>
      </c>
      <c r="W229" s="1">
        <f t="shared" si="7"/>
        <v>0.42291666666666755</v>
      </c>
      <c r="X229" s="2">
        <f>IFERROR(VLOOKUP(W229,Table246[],2,TRUE),0)</f>
        <v>11</v>
      </c>
    </row>
    <row r="230" spans="22:24" x14ac:dyDescent="0.25">
      <c r="V230" s="17">
        <f>IFERROR(VLOOKUP(U230,Table1[],3,FALSE),0)</f>
        <v>0</v>
      </c>
      <c r="W230" s="1">
        <f t="shared" si="7"/>
        <v>0.42291666666666755</v>
      </c>
      <c r="X230" s="2">
        <f>IFERROR(VLOOKUP(W230,Table246[],2,TRUE),0)</f>
        <v>11</v>
      </c>
    </row>
    <row r="231" spans="22:24" x14ac:dyDescent="0.25">
      <c r="V231" s="17">
        <f>IFERROR(VLOOKUP(U231,Table1[],3,FALSE),0)</f>
        <v>0</v>
      </c>
      <c r="W231" s="1">
        <f t="shared" si="7"/>
        <v>0.42291666666666755</v>
      </c>
      <c r="X231" s="2">
        <f>IFERROR(VLOOKUP(W231,Table246[],2,TRUE),0)</f>
        <v>11</v>
      </c>
    </row>
    <row r="232" spans="22:24" x14ac:dyDescent="0.25">
      <c r="V232" s="17">
        <f>IFERROR(VLOOKUP(U232,Table1[],3,FALSE),0)</f>
        <v>0</v>
      </c>
      <c r="W232" s="1">
        <f t="shared" si="7"/>
        <v>0.42291666666666755</v>
      </c>
      <c r="X232" s="2">
        <f>IFERROR(VLOOKUP(W232,Table246[],2,TRUE),0)</f>
        <v>11</v>
      </c>
    </row>
    <row r="233" spans="22:24" x14ac:dyDescent="0.25">
      <c r="V233" s="17">
        <f>IFERROR(VLOOKUP(U233,Table1[],3,FALSE),0)</f>
        <v>0</v>
      </c>
      <c r="W233" s="1">
        <f t="shared" si="7"/>
        <v>0.42291666666666755</v>
      </c>
      <c r="X233" s="2">
        <f>IFERROR(VLOOKUP(W233,Table246[],2,TRUE),0)</f>
        <v>11</v>
      </c>
    </row>
    <row r="234" spans="22:24" x14ac:dyDescent="0.25">
      <c r="V234" s="17">
        <f>IFERROR(VLOOKUP(U234,Table1[],3,FALSE),0)</f>
        <v>0</v>
      </c>
      <c r="W234" s="1">
        <f t="shared" si="7"/>
        <v>0.42291666666666755</v>
      </c>
      <c r="X234" s="2">
        <f>IFERROR(VLOOKUP(W234,Table246[],2,TRUE),0)</f>
        <v>11</v>
      </c>
    </row>
    <row r="235" spans="22:24" x14ac:dyDescent="0.25">
      <c r="V235" s="17">
        <f>IFERROR(VLOOKUP(U235,Table1[],3,FALSE),0)</f>
        <v>0</v>
      </c>
      <c r="W235" s="1">
        <f t="shared" si="7"/>
        <v>0.42291666666666755</v>
      </c>
      <c r="X235" s="2">
        <f>IFERROR(VLOOKUP(W235,Table246[],2,TRUE),0)</f>
        <v>11</v>
      </c>
    </row>
    <row r="236" spans="22:24" x14ac:dyDescent="0.25">
      <c r="V236" s="17">
        <f>IFERROR(VLOOKUP(U236,Table1[],3,FALSE),0)</f>
        <v>0</v>
      </c>
      <c r="W236" s="1">
        <f t="shared" si="7"/>
        <v>0.42291666666666755</v>
      </c>
      <c r="X236" s="2">
        <f>IFERROR(VLOOKUP(W236,Table246[],2,TRUE),0)</f>
        <v>11</v>
      </c>
    </row>
    <row r="237" spans="22:24" x14ac:dyDescent="0.25">
      <c r="V237" s="17">
        <f>IFERROR(VLOOKUP(U237,Table1[],3,FALSE),0)</f>
        <v>0</v>
      </c>
      <c r="W237" s="1">
        <f t="shared" si="7"/>
        <v>0.42291666666666755</v>
      </c>
      <c r="X237" s="2">
        <f>IFERROR(VLOOKUP(W237,Table246[],2,TRUE),0)</f>
        <v>11</v>
      </c>
    </row>
    <row r="238" spans="22:24" x14ac:dyDescent="0.25">
      <c r="V238" s="17">
        <f>IFERROR(VLOOKUP(U238,Table1[],3,FALSE),0)</f>
        <v>0</v>
      </c>
      <c r="W238" s="1">
        <f t="shared" si="7"/>
        <v>0.42291666666666755</v>
      </c>
      <c r="X238" s="2">
        <f>IFERROR(VLOOKUP(W238,Table246[],2,TRUE),0)</f>
        <v>11</v>
      </c>
    </row>
    <row r="239" spans="22:24" x14ac:dyDescent="0.25">
      <c r="V239" s="17">
        <f>IFERROR(VLOOKUP(U239,Table1[],3,FALSE),0)</f>
        <v>0</v>
      </c>
      <c r="W239" s="1">
        <f t="shared" si="7"/>
        <v>0.42291666666666755</v>
      </c>
      <c r="X239" s="2">
        <f>IFERROR(VLOOKUP(W239,Table246[],2,TRUE),0)</f>
        <v>11</v>
      </c>
    </row>
    <row r="240" spans="22:24" x14ac:dyDescent="0.25">
      <c r="V240" s="17">
        <f>IFERROR(VLOOKUP(U240,Table1[],3,FALSE),0)</f>
        <v>0</v>
      </c>
      <c r="W240" s="1">
        <f t="shared" si="7"/>
        <v>0.42291666666666755</v>
      </c>
      <c r="X240" s="2">
        <f>IFERROR(VLOOKUP(W240,Table246[],2,TRUE),0)</f>
        <v>11</v>
      </c>
    </row>
    <row r="241" spans="22:24" x14ac:dyDescent="0.25">
      <c r="V241" s="17">
        <f>IFERROR(VLOOKUP(U241,Table1[],3,FALSE),0)</f>
        <v>0</v>
      </c>
      <c r="W241" s="1">
        <f t="shared" si="7"/>
        <v>0.42291666666666755</v>
      </c>
      <c r="X241" s="2">
        <f>IFERROR(VLOOKUP(W241,Table246[],2,TRUE),0)</f>
        <v>11</v>
      </c>
    </row>
    <row r="242" spans="22:24" x14ac:dyDescent="0.25">
      <c r="V242" s="17">
        <f>IFERROR(VLOOKUP(U242,Table1[],3,FALSE),0)</f>
        <v>0</v>
      </c>
      <c r="W242" s="1">
        <f t="shared" si="7"/>
        <v>0.42291666666666755</v>
      </c>
      <c r="X242" s="2">
        <f>IFERROR(VLOOKUP(W242,Table246[],2,TRUE),0)</f>
        <v>11</v>
      </c>
    </row>
    <row r="243" spans="22:24" x14ac:dyDescent="0.25">
      <c r="V243" s="17">
        <f>IFERROR(VLOOKUP(U243,Table1[],3,FALSE),0)</f>
        <v>0</v>
      </c>
      <c r="W243" s="1">
        <f t="shared" si="7"/>
        <v>0.42291666666666755</v>
      </c>
      <c r="X243" s="2">
        <f>IFERROR(VLOOKUP(W243,Table246[],2,TRUE),0)</f>
        <v>11</v>
      </c>
    </row>
    <row r="244" spans="22:24" x14ac:dyDescent="0.25">
      <c r="V244" s="17">
        <f>IFERROR(VLOOKUP(U244,Table1[],3,FALSE),0)</f>
        <v>0</v>
      </c>
      <c r="W244" s="1">
        <f t="shared" si="7"/>
        <v>0.42291666666666755</v>
      </c>
      <c r="X244" s="2">
        <f>IFERROR(VLOOKUP(W244,Table246[],2,TRUE),0)</f>
        <v>11</v>
      </c>
    </row>
    <row r="245" spans="22:24" x14ac:dyDescent="0.25">
      <c r="V245" s="17">
        <f>IFERROR(VLOOKUP(U245,Table1[],3,FALSE),0)</f>
        <v>0</v>
      </c>
      <c r="W245" s="1">
        <f t="shared" si="7"/>
        <v>0.42291666666666755</v>
      </c>
      <c r="X245" s="2">
        <f>IFERROR(VLOOKUP(W245,Table246[],2,TRUE),0)</f>
        <v>11</v>
      </c>
    </row>
    <row r="246" spans="22:24" x14ac:dyDescent="0.25">
      <c r="V246" s="17">
        <f>IFERROR(VLOOKUP(U246,Table1[],3,FALSE),0)</f>
        <v>0</v>
      </c>
      <c r="W246" s="1">
        <f t="shared" si="7"/>
        <v>0.42291666666666755</v>
      </c>
      <c r="X246" s="2">
        <f>IFERROR(VLOOKUP(W246,Table246[],2,TRUE),0)</f>
        <v>11</v>
      </c>
    </row>
    <row r="247" spans="22:24" x14ac:dyDescent="0.25">
      <c r="V247" s="17">
        <f>IFERROR(VLOOKUP(U247,Table1[],3,FALSE),0)</f>
        <v>0</v>
      </c>
      <c r="W247" s="1">
        <f t="shared" si="7"/>
        <v>0.42291666666666755</v>
      </c>
      <c r="X247" s="2">
        <f>IFERROR(VLOOKUP(W247,Table246[],2,TRUE),0)</f>
        <v>11</v>
      </c>
    </row>
    <row r="248" spans="22:24" x14ac:dyDescent="0.25">
      <c r="V248" s="17">
        <f>IFERROR(VLOOKUP(U248,Table1[],3,FALSE),0)</f>
        <v>0</v>
      </c>
      <c r="W248" s="1">
        <f t="shared" si="7"/>
        <v>0.42291666666666755</v>
      </c>
      <c r="X248" s="2">
        <f>IFERROR(VLOOKUP(W248,Table246[],2,TRUE),0)</f>
        <v>11</v>
      </c>
    </row>
    <row r="249" spans="22:24" x14ac:dyDescent="0.25">
      <c r="V249" s="17">
        <f>IFERROR(VLOOKUP(U249,Table1[],3,FALSE),0)</f>
        <v>0</v>
      </c>
      <c r="W249" s="1">
        <f t="shared" si="7"/>
        <v>0.42291666666666755</v>
      </c>
      <c r="X249" s="2">
        <f>IFERROR(VLOOKUP(W249,Table246[],2,TRUE),0)</f>
        <v>11</v>
      </c>
    </row>
    <row r="250" spans="22:24" x14ac:dyDescent="0.25">
      <c r="V250" s="17">
        <f>IFERROR(VLOOKUP(U250,Table1[],3,FALSE),0)</f>
        <v>0</v>
      </c>
      <c r="W250" s="1">
        <f t="shared" si="7"/>
        <v>0.42291666666666755</v>
      </c>
      <c r="X250" s="2">
        <f>IFERROR(VLOOKUP(W250,Table246[],2,TRUE),0)</f>
        <v>11</v>
      </c>
    </row>
    <row r="251" spans="22:24" x14ac:dyDescent="0.25">
      <c r="V251" s="17">
        <f>IFERROR(VLOOKUP(U251,Table1[],3,FALSE),0)</f>
        <v>0</v>
      </c>
      <c r="W251" s="1">
        <f t="shared" si="7"/>
        <v>0.42291666666666755</v>
      </c>
      <c r="X251" s="2">
        <f>IFERROR(VLOOKUP(W251,Table246[],2,TRUE),0)</f>
        <v>11</v>
      </c>
    </row>
    <row r="252" spans="22:24" x14ac:dyDescent="0.25">
      <c r="V252" s="17">
        <f>IFERROR(VLOOKUP(U252,Table1[],3,FALSE),0)</f>
        <v>0</v>
      </c>
      <c r="W252" s="1">
        <f t="shared" si="7"/>
        <v>0.42291666666666755</v>
      </c>
      <c r="X252" s="2">
        <f>IFERROR(VLOOKUP(W252,Table246[],2,TRUE),0)</f>
        <v>11</v>
      </c>
    </row>
    <row r="253" spans="22:24" x14ac:dyDescent="0.25">
      <c r="V253" s="17">
        <f>IFERROR(VLOOKUP(U253,Table1[],3,FALSE),0)</f>
        <v>0</v>
      </c>
      <c r="W253" s="1">
        <f t="shared" si="7"/>
        <v>0.42291666666666755</v>
      </c>
      <c r="X253" s="2">
        <f>IFERROR(VLOOKUP(W253,Table246[],2,TRUE),0)</f>
        <v>11</v>
      </c>
    </row>
    <row r="254" spans="22:24" x14ac:dyDescent="0.25">
      <c r="V254" s="17">
        <f>IFERROR(VLOOKUP(U254,Table1[],3,FALSE),0)</f>
        <v>0</v>
      </c>
      <c r="W254" s="1">
        <f t="shared" si="7"/>
        <v>0.42291666666666755</v>
      </c>
      <c r="X254" s="2">
        <f>IFERROR(VLOOKUP(W254,Table246[],2,TRUE),0)</f>
        <v>11</v>
      </c>
    </row>
    <row r="255" spans="22:24" x14ac:dyDescent="0.25">
      <c r="V255" s="17">
        <f>IFERROR(VLOOKUP(U255,Table1[],3,FALSE),0)</f>
        <v>0</v>
      </c>
      <c r="W255" s="1">
        <f t="shared" si="7"/>
        <v>0.42291666666666755</v>
      </c>
      <c r="X255" s="2">
        <f>IFERROR(VLOOKUP(W255,Table246[],2,TRUE),0)</f>
        <v>11</v>
      </c>
    </row>
    <row r="256" spans="22:24" x14ac:dyDescent="0.25">
      <c r="V256" s="17">
        <f>IFERROR(VLOOKUP(U256,Table1[],3,FALSE),0)</f>
        <v>0</v>
      </c>
      <c r="W256" s="1">
        <f t="shared" si="7"/>
        <v>0.42291666666666755</v>
      </c>
      <c r="X256" s="2">
        <f>IFERROR(VLOOKUP(W256,Table246[],2,TRUE),0)</f>
        <v>11</v>
      </c>
    </row>
    <row r="257" spans="22:24" x14ac:dyDescent="0.25">
      <c r="V257" s="17">
        <f>IFERROR(VLOOKUP(U257,Table1[],3,FALSE),0)</f>
        <v>0</v>
      </c>
      <c r="W257" s="1">
        <f t="shared" si="7"/>
        <v>0.42291666666666755</v>
      </c>
      <c r="X257" s="2">
        <f>IFERROR(VLOOKUP(W257,Table246[],2,TRUE),0)</f>
        <v>11</v>
      </c>
    </row>
    <row r="258" spans="22:24" x14ac:dyDescent="0.25">
      <c r="V258" s="17">
        <f>IFERROR(VLOOKUP(U258,Table1[],3,FALSE),0)</f>
        <v>0</v>
      </c>
      <c r="W258" s="1">
        <f t="shared" si="7"/>
        <v>0.42291666666666755</v>
      </c>
      <c r="X258" s="2">
        <f>IFERROR(VLOOKUP(W258,Table246[],2,TRUE),0)</f>
        <v>11</v>
      </c>
    </row>
    <row r="259" spans="22:24" x14ac:dyDescent="0.25">
      <c r="V259" s="17">
        <f>IFERROR(VLOOKUP(U259,Table1[],3,FALSE),0)</f>
        <v>0</v>
      </c>
      <c r="W259" s="1">
        <f t="shared" si="7"/>
        <v>0.42291666666666755</v>
      </c>
      <c r="X259" s="2">
        <f>IFERROR(VLOOKUP(W259,Table246[],2,TRUE),0)</f>
        <v>11</v>
      </c>
    </row>
    <row r="260" spans="22:24" x14ac:dyDescent="0.25">
      <c r="V260" s="17">
        <f>IFERROR(VLOOKUP(U260,Table1[],3,FALSE),0)</f>
        <v>0</v>
      </c>
      <c r="W260" s="1">
        <f t="shared" ref="W260:W288" si="8">+V260+W259</f>
        <v>0.42291666666666755</v>
      </c>
      <c r="X260" s="2">
        <f>IFERROR(VLOOKUP(W260,Table246[],2,TRUE),0)</f>
        <v>11</v>
      </c>
    </row>
    <row r="261" spans="22:24" x14ac:dyDescent="0.25">
      <c r="V261" s="17">
        <f>IFERROR(VLOOKUP(U261,Table1[],3,FALSE),0)</f>
        <v>0</v>
      </c>
      <c r="W261" s="1">
        <f t="shared" si="8"/>
        <v>0.42291666666666755</v>
      </c>
      <c r="X261" s="2">
        <f>IFERROR(VLOOKUP(W261,Table246[],2,TRUE),0)</f>
        <v>11</v>
      </c>
    </row>
    <row r="262" spans="22:24" x14ac:dyDescent="0.25">
      <c r="V262" s="17">
        <f>IFERROR(VLOOKUP(U262,Table1[],3,FALSE),0)</f>
        <v>0</v>
      </c>
      <c r="W262" s="1">
        <f t="shared" si="8"/>
        <v>0.42291666666666755</v>
      </c>
      <c r="X262" s="2">
        <f>IFERROR(VLOOKUP(W262,Table246[],2,TRUE),0)</f>
        <v>11</v>
      </c>
    </row>
    <row r="263" spans="22:24" x14ac:dyDescent="0.25">
      <c r="V263" s="17">
        <f>IFERROR(VLOOKUP(U263,Table1[],3,FALSE),0)</f>
        <v>0</v>
      </c>
      <c r="W263" s="1">
        <f t="shared" si="8"/>
        <v>0.42291666666666755</v>
      </c>
      <c r="X263" s="2">
        <f>IFERROR(VLOOKUP(W263,Table246[],2,TRUE),0)</f>
        <v>11</v>
      </c>
    </row>
    <row r="264" spans="22:24" x14ac:dyDescent="0.25">
      <c r="V264" s="17">
        <f>IFERROR(VLOOKUP(U264,Table1[],3,FALSE),0)</f>
        <v>0</v>
      </c>
      <c r="W264" s="1">
        <f t="shared" si="8"/>
        <v>0.42291666666666755</v>
      </c>
      <c r="X264" s="2">
        <f>IFERROR(VLOOKUP(W264,Table246[],2,TRUE),0)</f>
        <v>11</v>
      </c>
    </row>
    <row r="265" spans="22:24" x14ac:dyDescent="0.25">
      <c r="V265" s="17">
        <f>IFERROR(VLOOKUP(U265,Table1[],3,FALSE),0)</f>
        <v>0</v>
      </c>
      <c r="W265" s="1">
        <f t="shared" si="8"/>
        <v>0.42291666666666755</v>
      </c>
      <c r="X265" s="2">
        <f>IFERROR(VLOOKUP(W265,Table246[],2,TRUE),0)</f>
        <v>11</v>
      </c>
    </row>
    <row r="266" spans="22:24" x14ac:dyDescent="0.25">
      <c r="V266" s="17">
        <f>IFERROR(VLOOKUP(U266,Table1[],3,FALSE),0)</f>
        <v>0</v>
      </c>
      <c r="W266" s="1">
        <f t="shared" si="8"/>
        <v>0.42291666666666755</v>
      </c>
      <c r="X266" s="2">
        <f>IFERROR(VLOOKUP(W266,Table246[],2,TRUE),0)</f>
        <v>11</v>
      </c>
    </row>
    <row r="267" spans="22:24" x14ac:dyDescent="0.25">
      <c r="V267" s="17">
        <f>IFERROR(VLOOKUP(U267,Table1[],3,FALSE),0)</f>
        <v>0</v>
      </c>
      <c r="W267" s="1">
        <f t="shared" si="8"/>
        <v>0.42291666666666755</v>
      </c>
      <c r="X267" s="2">
        <f>IFERROR(VLOOKUP(W267,Table246[],2,TRUE),0)</f>
        <v>11</v>
      </c>
    </row>
    <row r="268" spans="22:24" x14ac:dyDescent="0.25">
      <c r="V268" s="17">
        <f>IFERROR(VLOOKUP(U268,Table1[],3,FALSE),0)</f>
        <v>0</v>
      </c>
      <c r="W268" s="1">
        <f t="shared" si="8"/>
        <v>0.42291666666666755</v>
      </c>
      <c r="X268" s="2">
        <f>IFERROR(VLOOKUP(W268,Table246[],2,TRUE),0)</f>
        <v>11</v>
      </c>
    </row>
    <row r="269" spans="22:24" x14ac:dyDescent="0.25">
      <c r="V269" s="17">
        <f>IFERROR(VLOOKUP(U269,Table1[],3,FALSE),0)</f>
        <v>0</v>
      </c>
      <c r="W269" s="1">
        <f t="shared" si="8"/>
        <v>0.42291666666666755</v>
      </c>
      <c r="X269" s="2">
        <f>IFERROR(VLOOKUP(W269,Table246[],2,TRUE),0)</f>
        <v>11</v>
      </c>
    </row>
    <row r="270" spans="22:24" x14ac:dyDescent="0.25">
      <c r="V270" s="17">
        <f>IFERROR(VLOOKUP(U270,Table1[],3,FALSE),0)</f>
        <v>0</v>
      </c>
      <c r="W270" s="1">
        <f t="shared" si="8"/>
        <v>0.42291666666666755</v>
      </c>
      <c r="X270" s="2">
        <f>IFERROR(VLOOKUP(W270,Table246[],2,TRUE),0)</f>
        <v>11</v>
      </c>
    </row>
    <row r="271" spans="22:24" x14ac:dyDescent="0.25">
      <c r="V271" s="17">
        <f>IFERROR(VLOOKUP(U271,Table1[],3,FALSE),0)</f>
        <v>0</v>
      </c>
      <c r="W271" s="1">
        <f t="shared" si="8"/>
        <v>0.42291666666666755</v>
      </c>
      <c r="X271" s="2">
        <f>IFERROR(VLOOKUP(W271,Table246[],2,TRUE),0)</f>
        <v>11</v>
      </c>
    </row>
    <row r="272" spans="22:24" x14ac:dyDescent="0.25">
      <c r="V272" s="17">
        <f>IFERROR(VLOOKUP(U272,Table1[],3,FALSE),0)</f>
        <v>0</v>
      </c>
      <c r="W272" s="1">
        <f t="shared" si="8"/>
        <v>0.42291666666666755</v>
      </c>
      <c r="X272" s="2">
        <f>IFERROR(VLOOKUP(W272,Table246[],2,TRUE),0)</f>
        <v>11</v>
      </c>
    </row>
    <row r="273" spans="22:24" x14ac:dyDescent="0.25">
      <c r="V273" s="17">
        <f>IFERROR(VLOOKUP(U273,Table1[],3,FALSE),0)</f>
        <v>0</v>
      </c>
      <c r="W273" s="1">
        <f t="shared" si="8"/>
        <v>0.42291666666666755</v>
      </c>
      <c r="X273" s="2">
        <f>IFERROR(VLOOKUP(W273,Table246[],2,TRUE),0)</f>
        <v>11</v>
      </c>
    </row>
    <row r="274" spans="22:24" x14ac:dyDescent="0.25">
      <c r="V274" s="17">
        <f>IFERROR(VLOOKUP(U274,Table1[],3,FALSE),0)</f>
        <v>0</v>
      </c>
      <c r="W274" s="1">
        <f t="shared" si="8"/>
        <v>0.42291666666666755</v>
      </c>
      <c r="X274" s="2">
        <f>IFERROR(VLOOKUP(W274,Table246[],2,TRUE),0)</f>
        <v>11</v>
      </c>
    </row>
    <row r="275" spans="22:24" x14ac:dyDescent="0.25">
      <c r="V275" s="17">
        <f>IFERROR(VLOOKUP(U275,Table1[],3,FALSE),0)</f>
        <v>0</v>
      </c>
      <c r="W275" s="1">
        <f t="shared" si="8"/>
        <v>0.42291666666666755</v>
      </c>
      <c r="X275" s="2">
        <f>IFERROR(VLOOKUP(W275,Table246[],2,TRUE),0)</f>
        <v>11</v>
      </c>
    </row>
    <row r="276" spans="22:24" x14ac:dyDescent="0.25">
      <c r="V276" s="17">
        <f>IFERROR(VLOOKUP(U276,Table1[],3,FALSE),0)</f>
        <v>0</v>
      </c>
      <c r="W276" s="1">
        <f t="shared" si="8"/>
        <v>0.42291666666666755</v>
      </c>
      <c r="X276" s="2">
        <f>IFERROR(VLOOKUP(W276,Table246[],2,TRUE),0)</f>
        <v>11</v>
      </c>
    </row>
    <row r="277" spans="22:24" x14ac:dyDescent="0.25">
      <c r="V277" s="17">
        <f>IFERROR(VLOOKUP(U277,Table1[],3,FALSE),0)</f>
        <v>0</v>
      </c>
      <c r="W277" s="1">
        <f t="shared" si="8"/>
        <v>0.42291666666666755</v>
      </c>
      <c r="X277" s="2">
        <f>IFERROR(VLOOKUP(W277,Table246[],2,TRUE),0)</f>
        <v>11</v>
      </c>
    </row>
    <row r="278" spans="22:24" x14ac:dyDescent="0.25">
      <c r="V278" s="17">
        <f>IFERROR(VLOOKUP(U278,Table1[],3,FALSE),0)</f>
        <v>0</v>
      </c>
      <c r="W278" s="1">
        <f t="shared" si="8"/>
        <v>0.42291666666666755</v>
      </c>
      <c r="X278" s="2">
        <f>IFERROR(VLOOKUP(W278,Table246[],2,TRUE),0)</f>
        <v>11</v>
      </c>
    </row>
    <row r="279" spans="22:24" x14ac:dyDescent="0.25">
      <c r="V279" s="17">
        <f>IFERROR(VLOOKUP(U279,Table1[],3,FALSE),0)</f>
        <v>0</v>
      </c>
      <c r="W279" s="1">
        <f t="shared" si="8"/>
        <v>0.42291666666666755</v>
      </c>
      <c r="X279" s="2">
        <f>IFERROR(VLOOKUP(W279,Table246[],2,TRUE),0)</f>
        <v>11</v>
      </c>
    </row>
    <row r="280" spans="22:24" x14ac:dyDescent="0.25">
      <c r="V280" s="17">
        <f>IFERROR(VLOOKUP(U280,Table1[],3,FALSE),0)</f>
        <v>0</v>
      </c>
      <c r="W280" s="1">
        <f t="shared" si="8"/>
        <v>0.42291666666666755</v>
      </c>
      <c r="X280" s="2">
        <f>IFERROR(VLOOKUP(W280,Table246[],2,TRUE),0)</f>
        <v>11</v>
      </c>
    </row>
    <row r="281" spans="22:24" x14ac:dyDescent="0.25">
      <c r="V281" s="17">
        <f>IFERROR(VLOOKUP(U281,Table1[],3,FALSE),0)</f>
        <v>0</v>
      </c>
      <c r="W281" s="1">
        <f t="shared" si="8"/>
        <v>0.42291666666666755</v>
      </c>
      <c r="X281" s="2">
        <f>IFERROR(VLOOKUP(W281,Table246[],2,TRUE),0)</f>
        <v>11</v>
      </c>
    </row>
    <row r="282" spans="22:24" x14ac:dyDescent="0.25">
      <c r="V282" s="17">
        <f>IFERROR(VLOOKUP(U282,Table1[],3,FALSE),0)</f>
        <v>0</v>
      </c>
      <c r="W282" s="1">
        <f t="shared" si="8"/>
        <v>0.42291666666666755</v>
      </c>
      <c r="X282" s="2">
        <f>IFERROR(VLOOKUP(W282,Table246[],2,TRUE),0)</f>
        <v>11</v>
      </c>
    </row>
    <row r="283" spans="22:24" x14ac:dyDescent="0.25">
      <c r="V283" s="17">
        <f>IFERROR(VLOOKUP(U283,Table1[],3,FALSE),0)</f>
        <v>0</v>
      </c>
      <c r="W283" s="1">
        <f t="shared" si="8"/>
        <v>0.42291666666666755</v>
      </c>
      <c r="X283" s="2">
        <f>IFERROR(VLOOKUP(W283,Table246[],2,TRUE),0)</f>
        <v>11</v>
      </c>
    </row>
    <row r="284" spans="22:24" x14ac:dyDescent="0.25">
      <c r="V284" s="17">
        <f>IFERROR(VLOOKUP(U284,Table1[],3,FALSE),0)</f>
        <v>0</v>
      </c>
      <c r="W284" s="1">
        <f t="shared" si="8"/>
        <v>0.42291666666666755</v>
      </c>
      <c r="X284" s="2">
        <f>IFERROR(VLOOKUP(W284,Table246[],2,TRUE),0)</f>
        <v>11</v>
      </c>
    </row>
    <row r="285" spans="22:24" x14ac:dyDescent="0.25">
      <c r="V285" s="17">
        <f>IFERROR(VLOOKUP(U285,Table1[],3,FALSE),0)</f>
        <v>0</v>
      </c>
      <c r="W285" s="1">
        <f t="shared" si="8"/>
        <v>0.42291666666666755</v>
      </c>
      <c r="X285" s="2">
        <f>IFERROR(VLOOKUP(W285,Table246[],2,TRUE),0)</f>
        <v>11</v>
      </c>
    </row>
    <row r="286" spans="22:24" x14ac:dyDescent="0.25">
      <c r="V286" s="17">
        <f>IFERROR(VLOOKUP(U286,Table1[],3,FALSE),0)</f>
        <v>0</v>
      </c>
      <c r="W286" s="1">
        <f t="shared" si="8"/>
        <v>0.42291666666666755</v>
      </c>
      <c r="X286" s="2">
        <f>IFERROR(VLOOKUP(W286,Table246[],2,TRUE),0)</f>
        <v>11</v>
      </c>
    </row>
    <row r="287" spans="22:24" x14ac:dyDescent="0.25">
      <c r="V287" s="17">
        <f>IFERROR(VLOOKUP(U287,Table1[],3,FALSE),0)</f>
        <v>0</v>
      </c>
      <c r="W287" s="1">
        <f t="shared" si="8"/>
        <v>0.42291666666666755</v>
      </c>
      <c r="X287" s="2">
        <f>IFERROR(VLOOKUP(W287,Table246[],2,TRUE),0)</f>
        <v>11</v>
      </c>
    </row>
    <row r="288" spans="22:24" x14ac:dyDescent="0.25">
      <c r="V288" s="17">
        <f>IFERROR(VLOOKUP(U288,Table1[],3,FALSE),0)</f>
        <v>0</v>
      </c>
      <c r="W288" s="1">
        <f t="shared" si="8"/>
        <v>0.42291666666666755</v>
      </c>
      <c r="X288" s="2">
        <f>IFERROR(VLOOKUP(W288,Table246[],2,TRUE),0)</f>
        <v>11</v>
      </c>
    </row>
    <row r="289" spans="22:24" x14ac:dyDescent="0.25">
      <c r="V289" s="17">
        <f>IFERROR(VLOOKUP(U289,Table1[],3,FALSE),0)</f>
        <v>0</v>
      </c>
      <c r="W289" s="1">
        <f t="shared" ref="W289:W304" si="9">+V289+W288</f>
        <v>0.42291666666666755</v>
      </c>
      <c r="X289" s="2">
        <f>IFERROR(VLOOKUP(W289,Table246[],2,TRUE),0)</f>
        <v>11</v>
      </c>
    </row>
    <row r="290" spans="22:24" x14ac:dyDescent="0.25">
      <c r="V290" s="17">
        <f>IFERROR(VLOOKUP(U290,Table1[],3,FALSE),0)</f>
        <v>0</v>
      </c>
      <c r="W290" s="1">
        <f t="shared" si="9"/>
        <v>0.42291666666666755</v>
      </c>
      <c r="X290" s="2">
        <f>IFERROR(VLOOKUP(W290,Table246[],2,TRUE),0)</f>
        <v>11</v>
      </c>
    </row>
    <row r="291" spans="22:24" x14ac:dyDescent="0.25">
      <c r="V291" s="17">
        <f>IFERROR(VLOOKUP(U291,Table1[],3,FALSE),0)</f>
        <v>0</v>
      </c>
      <c r="W291" s="1">
        <f t="shared" si="9"/>
        <v>0.42291666666666755</v>
      </c>
      <c r="X291" s="2">
        <f>IFERROR(VLOOKUP(W291,Table246[],2,TRUE),0)</f>
        <v>11</v>
      </c>
    </row>
    <row r="292" spans="22:24" x14ac:dyDescent="0.25">
      <c r="V292" s="17">
        <f>IFERROR(VLOOKUP(U292,Table1[],3,FALSE),0)</f>
        <v>0</v>
      </c>
      <c r="W292" s="1">
        <f t="shared" si="9"/>
        <v>0.42291666666666755</v>
      </c>
      <c r="X292" s="2">
        <f>IFERROR(VLOOKUP(W292,Table246[],2,TRUE),0)</f>
        <v>11</v>
      </c>
    </row>
    <row r="293" spans="22:24" x14ac:dyDescent="0.25">
      <c r="V293" s="17">
        <f>IFERROR(VLOOKUP(U293,Table1[],3,FALSE),0)</f>
        <v>0</v>
      </c>
      <c r="W293" s="1">
        <f t="shared" si="9"/>
        <v>0.42291666666666755</v>
      </c>
      <c r="X293" s="2">
        <f>IFERROR(VLOOKUP(W293,Table246[],2,TRUE),0)</f>
        <v>11</v>
      </c>
    </row>
    <row r="294" spans="22:24" x14ac:dyDescent="0.25">
      <c r="V294" s="17">
        <f>IFERROR(VLOOKUP(U294,Table1[],3,FALSE),0)</f>
        <v>0</v>
      </c>
      <c r="W294" s="1">
        <f t="shared" si="9"/>
        <v>0.42291666666666755</v>
      </c>
      <c r="X294" s="2">
        <f>IFERROR(VLOOKUP(W294,Table246[],2,TRUE),0)</f>
        <v>11</v>
      </c>
    </row>
    <row r="295" spans="22:24" x14ac:dyDescent="0.25">
      <c r="V295" s="17">
        <f>IFERROR(VLOOKUP(U295,Table1[],3,FALSE),0)</f>
        <v>0</v>
      </c>
      <c r="W295" s="1">
        <f t="shared" si="9"/>
        <v>0.42291666666666755</v>
      </c>
      <c r="X295" s="2">
        <f>IFERROR(VLOOKUP(W295,Table246[],2,TRUE),0)</f>
        <v>11</v>
      </c>
    </row>
    <row r="296" spans="22:24" x14ac:dyDescent="0.25">
      <c r="V296" s="17">
        <f>IFERROR(VLOOKUP(U296,Table1[],3,FALSE),0)</f>
        <v>0</v>
      </c>
      <c r="W296" s="1">
        <f t="shared" si="9"/>
        <v>0.42291666666666755</v>
      </c>
      <c r="X296" s="2">
        <f>IFERROR(VLOOKUP(W296,Table246[],2,TRUE),0)</f>
        <v>11</v>
      </c>
    </row>
    <row r="297" spans="22:24" x14ac:dyDescent="0.25">
      <c r="V297" s="17">
        <f>IFERROR(VLOOKUP(U297,Table1[],3,FALSE),0)</f>
        <v>0</v>
      </c>
      <c r="W297" s="1">
        <f t="shared" si="9"/>
        <v>0.42291666666666755</v>
      </c>
      <c r="X297" s="2">
        <f>IFERROR(VLOOKUP(W297,Table246[],2,TRUE),0)</f>
        <v>11</v>
      </c>
    </row>
    <row r="298" spans="22:24" x14ac:dyDescent="0.25">
      <c r="V298" s="17">
        <f>IFERROR(VLOOKUP(U298,Table1[],3,FALSE),0)</f>
        <v>0</v>
      </c>
      <c r="W298" s="1">
        <f t="shared" si="9"/>
        <v>0.42291666666666755</v>
      </c>
      <c r="X298" s="2">
        <f>IFERROR(VLOOKUP(W298,Table246[],2,TRUE),0)</f>
        <v>11</v>
      </c>
    </row>
    <row r="299" spans="22:24" x14ac:dyDescent="0.25">
      <c r="V299" s="17">
        <f>IFERROR(VLOOKUP(U299,Table1[],3,FALSE),0)</f>
        <v>0</v>
      </c>
      <c r="W299" s="1">
        <f t="shared" si="9"/>
        <v>0.42291666666666755</v>
      </c>
      <c r="X299" s="2">
        <f>IFERROR(VLOOKUP(W299,Table246[],2,TRUE),0)</f>
        <v>11</v>
      </c>
    </row>
    <row r="300" spans="22:24" x14ac:dyDescent="0.25">
      <c r="V300" s="17">
        <f>IFERROR(VLOOKUP(U300,Table1[],3,FALSE),0)</f>
        <v>0</v>
      </c>
      <c r="W300" s="1">
        <f t="shared" si="9"/>
        <v>0.42291666666666755</v>
      </c>
      <c r="X300" s="2">
        <f>IFERROR(VLOOKUP(W300,Table246[],2,TRUE),0)</f>
        <v>11</v>
      </c>
    </row>
    <row r="301" spans="22:24" x14ac:dyDescent="0.25">
      <c r="V301" s="17">
        <f>IFERROR(VLOOKUP(U301,Table1[],3,FALSE),0)</f>
        <v>0</v>
      </c>
      <c r="W301" s="1">
        <f t="shared" si="9"/>
        <v>0.42291666666666755</v>
      </c>
      <c r="X301" s="2">
        <f>IFERROR(VLOOKUP(W301,Table246[],2,TRUE),0)</f>
        <v>11</v>
      </c>
    </row>
    <row r="302" spans="22:24" x14ac:dyDescent="0.25">
      <c r="V302" s="17">
        <f>IFERROR(VLOOKUP(U302,Table1[],3,FALSE),0)</f>
        <v>0</v>
      </c>
      <c r="W302" s="1">
        <f t="shared" si="9"/>
        <v>0.42291666666666755</v>
      </c>
      <c r="X302" s="2">
        <f>IFERROR(VLOOKUP(W302,Table246[],2,TRUE),0)</f>
        <v>11</v>
      </c>
    </row>
    <row r="303" spans="22:24" x14ac:dyDescent="0.25">
      <c r="V303" s="17">
        <f>IFERROR(VLOOKUP(U303,Table1[],3,FALSE),0)</f>
        <v>0</v>
      </c>
      <c r="W303" s="1">
        <f t="shared" si="9"/>
        <v>0.42291666666666755</v>
      </c>
      <c r="X303" s="2">
        <f>IFERROR(VLOOKUP(W303,Table246[],2,TRUE),0)</f>
        <v>11</v>
      </c>
    </row>
    <row r="304" spans="22:24" x14ac:dyDescent="0.25">
      <c r="V304" s="17">
        <f>IFERROR(VLOOKUP(U304,Table1[],3,FALSE),0)</f>
        <v>0</v>
      </c>
      <c r="W304" s="1">
        <f t="shared" si="9"/>
        <v>0.42291666666666755</v>
      </c>
      <c r="X304" s="2">
        <f>IFERROR(VLOOKUP(W304,Table246[],2,TRUE),0)</f>
        <v>11</v>
      </c>
    </row>
    <row r="305" spans="22:24" x14ac:dyDescent="0.25">
      <c r="V305" s="17">
        <f>IFERROR(VLOOKUP(U305,Table1[],3,FALSE),0)</f>
        <v>0</v>
      </c>
      <c r="W305" s="1">
        <f t="shared" ref="W305:W323" si="10">+V305+W304</f>
        <v>0.42291666666666755</v>
      </c>
      <c r="X305" s="2">
        <f>IFERROR(VLOOKUP(W305,Table246[],2,TRUE),0)</f>
        <v>11</v>
      </c>
    </row>
    <row r="306" spans="22:24" x14ac:dyDescent="0.25">
      <c r="V306" s="17">
        <f>IFERROR(VLOOKUP(U306,Table1[],3,FALSE),0)</f>
        <v>0</v>
      </c>
      <c r="W306" s="1">
        <f t="shared" si="10"/>
        <v>0.42291666666666755</v>
      </c>
      <c r="X306" s="2">
        <f>IFERROR(VLOOKUP(W306,Table246[],2,TRUE),0)</f>
        <v>11</v>
      </c>
    </row>
    <row r="307" spans="22:24" x14ac:dyDescent="0.25">
      <c r="V307" s="17">
        <f>IFERROR(VLOOKUP(U307,Table1[],3,FALSE),0)</f>
        <v>0</v>
      </c>
      <c r="W307" s="1">
        <f t="shared" si="10"/>
        <v>0.42291666666666755</v>
      </c>
      <c r="X307" s="2">
        <f>IFERROR(VLOOKUP(W307,Table246[],2,TRUE),0)</f>
        <v>11</v>
      </c>
    </row>
    <row r="308" spans="22:24" x14ac:dyDescent="0.25">
      <c r="V308" s="17">
        <f>IFERROR(VLOOKUP(U308,Table1[],3,FALSE),0)</f>
        <v>0</v>
      </c>
      <c r="W308" s="1">
        <f t="shared" si="10"/>
        <v>0.42291666666666755</v>
      </c>
      <c r="X308" s="2">
        <f>IFERROR(VLOOKUP(W308,Table246[],2,TRUE),0)</f>
        <v>11</v>
      </c>
    </row>
    <row r="309" spans="22:24" x14ac:dyDescent="0.25">
      <c r="V309" s="17">
        <f>IFERROR(VLOOKUP(U309,Table1[],3,FALSE),0)</f>
        <v>0</v>
      </c>
      <c r="W309" s="1">
        <f t="shared" si="10"/>
        <v>0.42291666666666755</v>
      </c>
      <c r="X309" s="2">
        <f>IFERROR(VLOOKUP(W309,Table246[],2,TRUE),0)</f>
        <v>11</v>
      </c>
    </row>
    <row r="310" spans="22:24" x14ac:dyDescent="0.25">
      <c r="V310" s="17">
        <f>IFERROR(VLOOKUP(U310,Table1[],3,FALSE),0)</f>
        <v>0</v>
      </c>
      <c r="W310" s="1">
        <f t="shared" si="10"/>
        <v>0.42291666666666755</v>
      </c>
      <c r="X310" s="2">
        <f>IFERROR(VLOOKUP(W310,Table246[],2,TRUE),0)</f>
        <v>11</v>
      </c>
    </row>
    <row r="311" spans="22:24" x14ac:dyDescent="0.25">
      <c r="V311" s="17">
        <f>IFERROR(VLOOKUP(U311,Table1[],3,FALSE),0)</f>
        <v>0</v>
      </c>
      <c r="W311" s="1">
        <f t="shared" si="10"/>
        <v>0.42291666666666755</v>
      </c>
      <c r="X311" s="2">
        <f>IFERROR(VLOOKUP(W311,Table246[],2,TRUE),0)</f>
        <v>11</v>
      </c>
    </row>
    <row r="312" spans="22:24" x14ac:dyDescent="0.25">
      <c r="V312" s="17">
        <f>IFERROR(VLOOKUP(U312,Table1[],3,FALSE),0)</f>
        <v>0</v>
      </c>
      <c r="W312" s="1">
        <f t="shared" si="10"/>
        <v>0.42291666666666755</v>
      </c>
      <c r="X312" s="2">
        <f>IFERROR(VLOOKUP(W312,Table246[],2,TRUE),0)</f>
        <v>11</v>
      </c>
    </row>
    <row r="313" spans="22:24" x14ac:dyDescent="0.25">
      <c r="V313" s="17">
        <f>IFERROR(VLOOKUP(U313,Table1[],3,FALSE),0)</f>
        <v>0</v>
      </c>
      <c r="W313" s="1">
        <f t="shared" si="10"/>
        <v>0.42291666666666755</v>
      </c>
      <c r="X313" s="2">
        <f>IFERROR(VLOOKUP(W313,Table246[],2,TRUE),0)</f>
        <v>11</v>
      </c>
    </row>
    <row r="314" spans="22:24" x14ac:dyDescent="0.25">
      <c r="V314" s="17">
        <f>IFERROR(VLOOKUP(U314,Table1[],3,FALSE),0)</f>
        <v>0</v>
      </c>
      <c r="W314" s="1">
        <f t="shared" si="10"/>
        <v>0.42291666666666755</v>
      </c>
      <c r="X314" s="2">
        <f>IFERROR(VLOOKUP(W314,Table246[],2,TRUE),0)</f>
        <v>11</v>
      </c>
    </row>
    <row r="315" spans="22:24" x14ac:dyDescent="0.25">
      <c r="V315" s="17">
        <f>IFERROR(VLOOKUP(U315,Table1[],3,FALSE),0)</f>
        <v>0</v>
      </c>
      <c r="W315" s="1">
        <f t="shared" si="10"/>
        <v>0.42291666666666755</v>
      </c>
      <c r="X315" s="2">
        <f>IFERROR(VLOOKUP(W315,Table246[],2,TRUE),0)</f>
        <v>11</v>
      </c>
    </row>
    <row r="316" spans="22:24" x14ac:dyDescent="0.25">
      <c r="V316" s="17">
        <f>IFERROR(VLOOKUP(U316,Table1[],3,FALSE),0)</f>
        <v>0</v>
      </c>
      <c r="W316" s="1">
        <f t="shared" si="10"/>
        <v>0.42291666666666755</v>
      </c>
      <c r="X316" s="2">
        <f>IFERROR(VLOOKUP(W316,Table246[],2,TRUE),0)</f>
        <v>11</v>
      </c>
    </row>
    <row r="317" spans="22:24" x14ac:dyDescent="0.25">
      <c r="V317" s="17">
        <f>IFERROR(VLOOKUP(U317,Table1[],3,FALSE),0)</f>
        <v>0</v>
      </c>
      <c r="W317" s="1">
        <f t="shared" si="10"/>
        <v>0.42291666666666755</v>
      </c>
      <c r="X317" s="2">
        <f>IFERROR(VLOOKUP(W317,Table246[],2,TRUE),0)</f>
        <v>11</v>
      </c>
    </row>
    <row r="318" spans="22:24" x14ac:dyDescent="0.25">
      <c r="V318" s="17">
        <f>IFERROR(VLOOKUP(U318,Table1[],3,FALSE),0)</f>
        <v>0</v>
      </c>
      <c r="W318" s="1">
        <f t="shared" si="10"/>
        <v>0.42291666666666755</v>
      </c>
      <c r="X318" s="2">
        <f>IFERROR(VLOOKUP(W318,Table246[],2,TRUE),0)</f>
        <v>11</v>
      </c>
    </row>
    <row r="319" spans="22:24" x14ac:dyDescent="0.25">
      <c r="V319" s="17">
        <f>IFERROR(VLOOKUP(U319,Table1[],3,FALSE),0)</f>
        <v>0</v>
      </c>
      <c r="W319" s="1">
        <f t="shared" si="10"/>
        <v>0.42291666666666755</v>
      </c>
      <c r="X319" s="2">
        <f>IFERROR(VLOOKUP(W319,Table246[],2,TRUE),0)</f>
        <v>11</v>
      </c>
    </row>
    <row r="320" spans="22:24" x14ac:dyDescent="0.25">
      <c r="V320" s="17">
        <f>IFERROR(VLOOKUP(U320,Table1[],3,FALSE),0)</f>
        <v>0</v>
      </c>
      <c r="W320" s="1">
        <f t="shared" si="10"/>
        <v>0.42291666666666755</v>
      </c>
      <c r="X320" s="2">
        <f>IFERROR(VLOOKUP(W320,Table246[],2,TRUE),0)</f>
        <v>11</v>
      </c>
    </row>
    <row r="321" spans="22:24" x14ac:dyDescent="0.25">
      <c r="V321" s="17">
        <f>IFERROR(VLOOKUP(U321,Table1[],3,FALSE),0)</f>
        <v>0</v>
      </c>
      <c r="W321" s="1">
        <f t="shared" si="10"/>
        <v>0.42291666666666755</v>
      </c>
      <c r="X321" s="2">
        <f>IFERROR(VLOOKUP(W321,Table246[],2,TRUE),0)</f>
        <v>11</v>
      </c>
    </row>
    <row r="322" spans="22:24" x14ac:dyDescent="0.25">
      <c r="V322" s="17">
        <f>IFERROR(VLOOKUP(U322,Table1[],3,FALSE),0)</f>
        <v>0</v>
      </c>
      <c r="W322" s="1">
        <f t="shared" si="10"/>
        <v>0.42291666666666755</v>
      </c>
      <c r="X322" s="2">
        <f>IFERROR(VLOOKUP(W322,Table246[],2,TRUE),0)</f>
        <v>11</v>
      </c>
    </row>
    <row r="323" spans="22:24" x14ac:dyDescent="0.25">
      <c r="V323" s="17">
        <f>IFERROR(VLOOKUP(U323,Table1[],3,FALSE),0)</f>
        <v>0</v>
      </c>
      <c r="W323" s="1">
        <f t="shared" si="10"/>
        <v>0.42291666666666755</v>
      </c>
      <c r="X323" s="2">
        <f>IFERROR(VLOOKUP(W323,Table246[],2,TRUE),0)</f>
        <v>11</v>
      </c>
    </row>
    <row r="324" spans="22:24" x14ac:dyDescent="0.25">
      <c r="V324" s="17">
        <f>IFERROR(VLOOKUP(U324,Table1[],3,FALSE),0)</f>
        <v>0</v>
      </c>
      <c r="W324" s="1">
        <f t="shared" ref="W324:W387" si="11">+V324+W323</f>
        <v>0.42291666666666755</v>
      </c>
      <c r="X324" s="2">
        <f>IFERROR(VLOOKUP(W324,Table246[],2,TRUE),0)</f>
        <v>11</v>
      </c>
    </row>
    <row r="325" spans="22:24" x14ac:dyDescent="0.25">
      <c r="V325" s="17">
        <f>IFERROR(VLOOKUP(U325,Table1[],3,FALSE),0)</f>
        <v>0</v>
      </c>
      <c r="W325" s="1">
        <f t="shared" si="11"/>
        <v>0.42291666666666755</v>
      </c>
      <c r="X325" s="2">
        <f>IFERROR(VLOOKUP(W325,Table246[],2,TRUE),0)</f>
        <v>11</v>
      </c>
    </row>
    <row r="326" spans="22:24" x14ac:dyDescent="0.25">
      <c r="V326" s="17">
        <f>IFERROR(VLOOKUP(U326,Table1[],3,FALSE),0)</f>
        <v>0</v>
      </c>
      <c r="W326" s="1">
        <f t="shared" si="11"/>
        <v>0.42291666666666755</v>
      </c>
      <c r="X326" s="2">
        <f>IFERROR(VLOOKUP(W326,Table246[],2,TRUE),0)</f>
        <v>11</v>
      </c>
    </row>
    <row r="327" spans="22:24" x14ac:dyDescent="0.25">
      <c r="V327" s="17">
        <f>IFERROR(VLOOKUP(U327,Table1[],3,FALSE),0)</f>
        <v>0</v>
      </c>
      <c r="W327" s="1">
        <f t="shared" si="11"/>
        <v>0.42291666666666755</v>
      </c>
      <c r="X327" s="2">
        <f>IFERROR(VLOOKUP(W327,Table246[],2,TRUE),0)</f>
        <v>11</v>
      </c>
    </row>
    <row r="328" spans="22:24" x14ac:dyDescent="0.25">
      <c r="V328" s="17">
        <f>IFERROR(VLOOKUP(U328,Table1[],3,FALSE),0)</f>
        <v>0</v>
      </c>
      <c r="W328" s="1">
        <f t="shared" si="11"/>
        <v>0.42291666666666755</v>
      </c>
      <c r="X328" s="2">
        <f>IFERROR(VLOOKUP(W328,Table246[],2,TRUE),0)</f>
        <v>11</v>
      </c>
    </row>
    <row r="329" spans="22:24" x14ac:dyDescent="0.25">
      <c r="V329" s="17">
        <f>IFERROR(VLOOKUP(U329,Table1[],3,FALSE),0)</f>
        <v>0</v>
      </c>
      <c r="W329" s="1">
        <f t="shared" si="11"/>
        <v>0.42291666666666755</v>
      </c>
      <c r="X329" s="2">
        <f>IFERROR(VLOOKUP(W329,Table246[],2,TRUE),0)</f>
        <v>11</v>
      </c>
    </row>
    <row r="330" spans="22:24" x14ac:dyDescent="0.25">
      <c r="V330" s="17">
        <f>IFERROR(VLOOKUP(U330,Table1[],3,FALSE),0)</f>
        <v>0</v>
      </c>
      <c r="W330" s="1">
        <f t="shared" si="11"/>
        <v>0.42291666666666755</v>
      </c>
      <c r="X330" s="2">
        <f>IFERROR(VLOOKUP(W330,Table246[],2,TRUE),0)</f>
        <v>11</v>
      </c>
    </row>
    <row r="331" spans="22:24" x14ac:dyDescent="0.25">
      <c r="V331" s="17">
        <f>IFERROR(VLOOKUP(U331,Table1[],3,FALSE),0)</f>
        <v>0</v>
      </c>
      <c r="W331" s="1">
        <f t="shared" si="11"/>
        <v>0.42291666666666755</v>
      </c>
      <c r="X331" s="2">
        <f>IFERROR(VLOOKUP(W331,Table246[],2,TRUE),0)</f>
        <v>11</v>
      </c>
    </row>
    <row r="332" spans="22:24" x14ac:dyDescent="0.25">
      <c r="V332" s="17">
        <f>IFERROR(VLOOKUP(U332,Table1[],3,FALSE),0)</f>
        <v>0</v>
      </c>
      <c r="W332" s="1">
        <f t="shared" si="11"/>
        <v>0.42291666666666755</v>
      </c>
      <c r="X332" s="2">
        <f>IFERROR(VLOOKUP(W332,Table246[],2,TRUE),0)</f>
        <v>11</v>
      </c>
    </row>
    <row r="333" spans="22:24" x14ac:dyDescent="0.25">
      <c r="V333" s="17">
        <f>IFERROR(VLOOKUP(U333,Table1[],3,FALSE),0)</f>
        <v>0</v>
      </c>
      <c r="W333" s="1">
        <f t="shared" si="11"/>
        <v>0.42291666666666755</v>
      </c>
      <c r="X333" s="2">
        <f>IFERROR(VLOOKUP(W333,Table246[],2,TRUE),0)</f>
        <v>11</v>
      </c>
    </row>
    <row r="334" spans="22:24" x14ac:dyDescent="0.25">
      <c r="V334" s="17">
        <f>IFERROR(VLOOKUP(U334,Table1[],3,FALSE),0)</f>
        <v>0</v>
      </c>
      <c r="W334" s="1">
        <f t="shared" si="11"/>
        <v>0.42291666666666755</v>
      </c>
      <c r="X334" s="2">
        <f>IFERROR(VLOOKUP(W334,Table246[],2,TRUE),0)</f>
        <v>11</v>
      </c>
    </row>
    <row r="335" spans="22:24" x14ac:dyDescent="0.25">
      <c r="V335" s="17">
        <f>IFERROR(VLOOKUP(U335,Table1[],3,FALSE),0)</f>
        <v>0</v>
      </c>
      <c r="W335" s="1">
        <f t="shared" si="11"/>
        <v>0.42291666666666755</v>
      </c>
      <c r="X335" s="2">
        <f>IFERROR(VLOOKUP(W335,Table246[],2,TRUE),0)</f>
        <v>11</v>
      </c>
    </row>
    <row r="336" spans="22:24" x14ac:dyDescent="0.25">
      <c r="V336" s="17">
        <f>IFERROR(VLOOKUP(U336,Table1[],3,FALSE),0)</f>
        <v>0</v>
      </c>
      <c r="W336" s="1">
        <f t="shared" si="11"/>
        <v>0.42291666666666755</v>
      </c>
      <c r="X336" s="2">
        <f>IFERROR(VLOOKUP(W336,Table246[],2,TRUE),0)</f>
        <v>11</v>
      </c>
    </row>
    <row r="337" spans="22:24" x14ac:dyDescent="0.25">
      <c r="V337" s="17">
        <f>IFERROR(VLOOKUP(U337,Table1[],3,FALSE),0)</f>
        <v>0</v>
      </c>
      <c r="W337" s="1">
        <f t="shared" si="11"/>
        <v>0.42291666666666755</v>
      </c>
      <c r="X337" s="2">
        <f>IFERROR(VLOOKUP(W337,Table246[],2,TRUE),0)</f>
        <v>11</v>
      </c>
    </row>
    <row r="338" spans="22:24" x14ac:dyDescent="0.25">
      <c r="V338" s="17">
        <f>IFERROR(VLOOKUP(U338,Table1[],3,FALSE),0)</f>
        <v>0</v>
      </c>
      <c r="W338" s="1">
        <f t="shared" si="11"/>
        <v>0.42291666666666755</v>
      </c>
      <c r="X338" s="2">
        <f>IFERROR(VLOOKUP(W338,Table246[],2,TRUE),0)</f>
        <v>11</v>
      </c>
    </row>
    <row r="339" spans="22:24" x14ac:dyDescent="0.25">
      <c r="V339" s="17">
        <f>IFERROR(VLOOKUP(U339,Table1[],3,FALSE),0)</f>
        <v>0</v>
      </c>
      <c r="W339" s="1">
        <f t="shared" si="11"/>
        <v>0.42291666666666755</v>
      </c>
      <c r="X339" s="2">
        <f>IFERROR(VLOOKUP(W339,Table246[],2,TRUE),0)</f>
        <v>11</v>
      </c>
    </row>
    <row r="340" spans="22:24" x14ac:dyDescent="0.25">
      <c r="V340" s="17">
        <f>IFERROR(VLOOKUP(U340,Table1[],3,FALSE),0)</f>
        <v>0</v>
      </c>
      <c r="W340" s="1">
        <f t="shared" si="11"/>
        <v>0.42291666666666755</v>
      </c>
      <c r="X340" s="2">
        <f>IFERROR(VLOOKUP(W340,Table246[],2,TRUE),0)</f>
        <v>11</v>
      </c>
    </row>
    <row r="341" spans="22:24" x14ac:dyDescent="0.25">
      <c r="V341" s="17">
        <f>IFERROR(VLOOKUP(U341,Table1[],3,FALSE),0)</f>
        <v>0</v>
      </c>
      <c r="W341" s="1">
        <f t="shared" si="11"/>
        <v>0.42291666666666755</v>
      </c>
      <c r="X341" s="2">
        <f>IFERROR(VLOOKUP(W341,Table246[],2,TRUE),0)</f>
        <v>11</v>
      </c>
    </row>
    <row r="342" spans="22:24" x14ac:dyDescent="0.25">
      <c r="V342" s="17">
        <f>IFERROR(VLOOKUP(U342,Table1[],3,FALSE),0)</f>
        <v>0</v>
      </c>
      <c r="W342" s="1">
        <f t="shared" si="11"/>
        <v>0.42291666666666755</v>
      </c>
      <c r="X342" s="2">
        <f>IFERROR(VLOOKUP(W342,Table246[],2,TRUE),0)</f>
        <v>11</v>
      </c>
    </row>
    <row r="343" spans="22:24" x14ac:dyDescent="0.25">
      <c r="V343" s="17">
        <f>IFERROR(VLOOKUP(U343,Table1[],3,FALSE),0)</f>
        <v>0</v>
      </c>
      <c r="W343" s="1">
        <f t="shared" si="11"/>
        <v>0.42291666666666755</v>
      </c>
      <c r="X343" s="2">
        <f>IFERROR(VLOOKUP(W343,Table246[],2,TRUE),0)</f>
        <v>11</v>
      </c>
    </row>
    <row r="344" spans="22:24" x14ac:dyDescent="0.25">
      <c r="V344" s="17">
        <f>IFERROR(VLOOKUP(U344,Table1[],3,FALSE),0)</f>
        <v>0</v>
      </c>
      <c r="W344" s="1">
        <f t="shared" si="11"/>
        <v>0.42291666666666755</v>
      </c>
      <c r="X344" s="2">
        <f>IFERROR(VLOOKUP(W344,Table246[],2,TRUE),0)</f>
        <v>11</v>
      </c>
    </row>
    <row r="345" spans="22:24" x14ac:dyDescent="0.25">
      <c r="V345" s="17">
        <f>IFERROR(VLOOKUP(U345,Table1[],3,FALSE),0)</f>
        <v>0</v>
      </c>
      <c r="W345" s="1">
        <f t="shared" si="11"/>
        <v>0.42291666666666755</v>
      </c>
      <c r="X345" s="2">
        <f>IFERROR(VLOOKUP(W345,Table246[],2,TRUE),0)</f>
        <v>11</v>
      </c>
    </row>
    <row r="346" spans="22:24" x14ac:dyDescent="0.25">
      <c r="V346" s="17">
        <f>IFERROR(VLOOKUP(U346,Table1[],3,FALSE),0)</f>
        <v>0</v>
      </c>
      <c r="W346" s="1">
        <f t="shared" si="11"/>
        <v>0.42291666666666755</v>
      </c>
      <c r="X346" s="2">
        <f>IFERROR(VLOOKUP(W346,Table246[],2,TRUE),0)</f>
        <v>11</v>
      </c>
    </row>
    <row r="347" spans="22:24" x14ac:dyDescent="0.25">
      <c r="V347" s="17">
        <f>IFERROR(VLOOKUP(U347,Table1[],3,FALSE),0)</f>
        <v>0</v>
      </c>
      <c r="W347" s="1">
        <f t="shared" si="11"/>
        <v>0.42291666666666755</v>
      </c>
      <c r="X347" s="2">
        <f>IFERROR(VLOOKUP(W347,Table246[],2,TRUE),0)</f>
        <v>11</v>
      </c>
    </row>
    <row r="348" spans="22:24" x14ac:dyDescent="0.25">
      <c r="V348" s="17">
        <f>IFERROR(VLOOKUP(U348,Table1[],3,FALSE),0)</f>
        <v>0</v>
      </c>
      <c r="W348" s="1">
        <f t="shared" si="11"/>
        <v>0.42291666666666755</v>
      </c>
      <c r="X348" s="2">
        <f>IFERROR(VLOOKUP(W348,Table246[],2,TRUE),0)</f>
        <v>11</v>
      </c>
    </row>
    <row r="349" spans="22:24" x14ac:dyDescent="0.25">
      <c r="V349" s="17">
        <f>IFERROR(VLOOKUP(U349,Table1[],3,FALSE),0)</f>
        <v>0</v>
      </c>
      <c r="W349" s="1">
        <f t="shared" si="11"/>
        <v>0.42291666666666755</v>
      </c>
      <c r="X349" s="2">
        <f>IFERROR(VLOOKUP(W349,Table246[],2,TRUE),0)</f>
        <v>11</v>
      </c>
    </row>
    <row r="350" spans="22:24" x14ac:dyDescent="0.25">
      <c r="V350" s="17">
        <f>IFERROR(VLOOKUP(U350,Table1[],3,FALSE),0)</f>
        <v>0</v>
      </c>
      <c r="W350" s="1">
        <f t="shared" si="11"/>
        <v>0.42291666666666755</v>
      </c>
      <c r="X350" s="2">
        <f>IFERROR(VLOOKUP(W350,Table246[],2,TRUE),0)</f>
        <v>11</v>
      </c>
    </row>
    <row r="351" spans="22:24" x14ac:dyDescent="0.25">
      <c r="V351" s="17">
        <f>IFERROR(VLOOKUP(U351,Table1[],3,FALSE),0)</f>
        <v>0</v>
      </c>
      <c r="W351" s="1">
        <f t="shared" si="11"/>
        <v>0.42291666666666755</v>
      </c>
      <c r="X351" s="2">
        <f>IFERROR(VLOOKUP(W351,Table246[],2,TRUE),0)</f>
        <v>11</v>
      </c>
    </row>
    <row r="352" spans="22:24" x14ac:dyDescent="0.25">
      <c r="V352" s="17">
        <f>IFERROR(VLOOKUP(U352,Table1[],3,FALSE),0)</f>
        <v>0</v>
      </c>
      <c r="W352" s="1">
        <f t="shared" si="11"/>
        <v>0.42291666666666755</v>
      </c>
      <c r="X352" s="2">
        <f>IFERROR(VLOOKUP(W352,Table246[],2,TRUE),0)</f>
        <v>11</v>
      </c>
    </row>
    <row r="353" spans="22:24" x14ac:dyDescent="0.25">
      <c r="V353" s="17">
        <f>IFERROR(VLOOKUP(U353,Table1[],3,FALSE),0)</f>
        <v>0</v>
      </c>
      <c r="W353" s="1">
        <f t="shared" si="11"/>
        <v>0.42291666666666755</v>
      </c>
      <c r="X353" s="2">
        <f>IFERROR(VLOOKUP(W353,Table246[],2,TRUE),0)</f>
        <v>11</v>
      </c>
    </row>
    <row r="354" spans="22:24" x14ac:dyDescent="0.25">
      <c r="V354" s="17">
        <f>IFERROR(VLOOKUP(U354,Table1[],3,FALSE),0)</f>
        <v>0</v>
      </c>
      <c r="W354" s="1">
        <f t="shared" si="11"/>
        <v>0.42291666666666755</v>
      </c>
      <c r="X354" s="2">
        <f>IFERROR(VLOOKUP(W354,Table246[],2,TRUE),0)</f>
        <v>11</v>
      </c>
    </row>
    <row r="355" spans="22:24" x14ac:dyDescent="0.25">
      <c r="V355" s="17">
        <f>IFERROR(VLOOKUP(U355,Table1[],3,FALSE),0)</f>
        <v>0</v>
      </c>
      <c r="W355" s="1">
        <f t="shared" si="11"/>
        <v>0.42291666666666755</v>
      </c>
      <c r="X355" s="2">
        <f>IFERROR(VLOOKUP(W355,Table246[],2,TRUE),0)</f>
        <v>11</v>
      </c>
    </row>
    <row r="356" spans="22:24" x14ac:dyDescent="0.25">
      <c r="V356" s="17">
        <f>IFERROR(VLOOKUP(U356,Table1[],3,FALSE),0)</f>
        <v>0</v>
      </c>
      <c r="W356" s="1">
        <f t="shared" si="11"/>
        <v>0.42291666666666755</v>
      </c>
      <c r="X356" s="2">
        <f>IFERROR(VLOOKUP(W356,Table246[],2,TRUE),0)</f>
        <v>11</v>
      </c>
    </row>
    <row r="357" spans="22:24" x14ac:dyDescent="0.25">
      <c r="V357" s="17">
        <f>IFERROR(VLOOKUP(U357,Table1[],3,FALSE),0)</f>
        <v>0</v>
      </c>
      <c r="W357" s="1">
        <f t="shared" si="11"/>
        <v>0.42291666666666755</v>
      </c>
      <c r="X357" s="2">
        <f>IFERROR(VLOOKUP(W357,Table246[],2,TRUE),0)</f>
        <v>11</v>
      </c>
    </row>
    <row r="358" spans="22:24" x14ac:dyDescent="0.25">
      <c r="V358" s="17">
        <f>IFERROR(VLOOKUP(U358,Table1[],3,FALSE),0)</f>
        <v>0</v>
      </c>
      <c r="W358" s="1">
        <f t="shared" si="11"/>
        <v>0.42291666666666755</v>
      </c>
      <c r="X358" s="2">
        <f>IFERROR(VLOOKUP(W358,Table246[],2,TRUE),0)</f>
        <v>11</v>
      </c>
    </row>
    <row r="359" spans="22:24" x14ac:dyDescent="0.25">
      <c r="V359" s="17">
        <f>IFERROR(VLOOKUP(U359,Table1[],3,FALSE),0)</f>
        <v>0</v>
      </c>
      <c r="W359" s="1">
        <f t="shared" si="11"/>
        <v>0.42291666666666755</v>
      </c>
      <c r="X359" s="2">
        <f>IFERROR(VLOOKUP(W359,Table246[],2,TRUE),0)</f>
        <v>11</v>
      </c>
    </row>
    <row r="360" spans="22:24" x14ac:dyDescent="0.25">
      <c r="V360" s="17">
        <f>IFERROR(VLOOKUP(U360,Table1[],3,FALSE),0)</f>
        <v>0</v>
      </c>
      <c r="W360" s="1">
        <f t="shared" si="11"/>
        <v>0.42291666666666755</v>
      </c>
      <c r="X360" s="2">
        <f>IFERROR(VLOOKUP(W360,Table246[],2,TRUE),0)</f>
        <v>11</v>
      </c>
    </row>
    <row r="361" spans="22:24" x14ac:dyDescent="0.25">
      <c r="V361" s="17">
        <f>IFERROR(VLOOKUP(U361,Table1[],3,FALSE),0)</f>
        <v>0</v>
      </c>
      <c r="W361" s="1">
        <f t="shared" si="11"/>
        <v>0.42291666666666755</v>
      </c>
      <c r="X361" s="2">
        <f>IFERROR(VLOOKUP(W361,Table246[],2,TRUE),0)</f>
        <v>11</v>
      </c>
    </row>
    <row r="362" spans="22:24" x14ac:dyDescent="0.25">
      <c r="V362" s="17">
        <f>IFERROR(VLOOKUP(U362,Table1[],3,FALSE),0)</f>
        <v>0</v>
      </c>
      <c r="W362" s="1">
        <f t="shared" si="11"/>
        <v>0.42291666666666755</v>
      </c>
      <c r="X362" s="2">
        <f>IFERROR(VLOOKUP(W362,Table246[],2,TRUE),0)</f>
        <v>11</v>
      </c>
    </row>
    <row r="363" spans="22:24" x14ac:dyDescent="0.25">
      <c r="V363" s="17">
        <f>IFERROR(VLOOKUP(U363,Table1[],3,FALSE),0)</f>
        <v>0</v>
      </c>
      <c r="W363" s="1">
        <f t="shared" si="11"/>
        <v>0.42291666666666755</v>
      </c>
      <c r="X363" s="2">
        <f>IFERROR(VLOOKUP(W363,Table246[],2,TRUE),0)</f>
        <v>11</v>
      </c>
    </row>
    <row r="364" spans="22:24" x14ac:dyDescent="0.25">
      <c r="V364" s="17">
        <f>IFERROR(VLOOKUP(U364,Table1[],3,FALSE),0)</f>
        <v>0</v>
      </c>
      <c r="W364" s="1">
        <f t="shared" si="11"/>
        <v>0.42291666666666755</v>
      </c>
      <c r="X364" s="2">
        <f>IFERROR(VLOOKUP(W364,Table246[],2,TRUE),0)</f>
        <v>11</v>
      </c>
    </row>
    <row r="365" spans="22:24" x14ac:dyDescent="0.25">
      <c r="V365" s="17">
        <f>IFERROR(VLOOKUP(U365,Table1[],3,FALSE),0)</f>
        <v>0</v>
      </c>
      <c r="W365" s="1">
        <f t="shared" si="11"/>
        <v>0.42291666666666755</v>
      </c>
      <c r="X365" s="2">
        <f>IFERROR(VLOOKUP(W365,Table246[],2,TRUE),0)</f>
        <v>11</v>
      </c>
    </row>
    <row r="366" spans="22:24" x14ac:dyDescent="0.25">
      <c r="V366" s="17">
        <f>IFERROR(VLOOKUP(U366,Table1[],3,FALSE),0)</f>
        <v>0</v>
      </c>
      <c r="W366" s="1">
        <f t="shared" si="11"/>
        <v>0.42291666666666755</v>
      </c>
      <c r="X366" s="2">
        <f>IFERROR(VLOOKUP(W366,Table246[],2,TRUE),0)</f>
        <v>11</v>
      </c>
    </row>
    <row r="367" spans="22:24" x14ac:dyDescent="0.25">
      <c r="V367" s="17">
        <f>IFERROR(VLOOKUP(U367,Table1[],3,FALSE),0)</f>
        <v>0</v>
      </c>
      <c r="W367" s="1">
        <f t="shared" si="11"/>
        <v>0.42291666666666755</v>
      </c>
      <c r="X367" s="2">
        <f>IFERROR(VLOOKUP(W367,Table246[],2,TRUE),0)</f>
        <v>11</v>
      </c>
    </row>
    <row r="368" spans="22:24" x14ac:dyDescent="0.25">
      <c r="V368" s="17">
        <f>IFERROR(VLOOKUP(U368,Table1[],3,FALSE),0)</f>
        <v>0</v>
      </c>
      <c r="W368" s="1">
        <f t="shared" si="11"/>
        <v>0.42291666666666755</v>
      </c>
      <c r="X368" s="2">
        <f>IFERROR(VLOOKUP(W368,Table246[],2,TRUE),0)</f>
        <v>11</v>
      </c>
    </row>
    <row r="369" spans="22:24" x14ac:dyDescent="0.25">
      <c r="V369" s="17">
        <f>IFERROR(VLOOKUP(U369,Table1[],3,FALSE),0)</f>
        <v>0</v>
      </c>
      <c r="W369" s="1">
        <f t="shared" si="11"/>
        <v>0.42291666666666755</v>
      </c>
      <c r="X369" s="2">
        <f>IFERROR(VLOOKUP(W369,Table246[],2,TRUE),0)</f>
        <v>11</v>
      </c>
    </row>
    <row r="370" spans="22:24" x14ac:dyDescent="0.25">
      <c r="V370" s="17">
        <f>IFERROR(VLOOKUP(U370,Table1[],3,FALSE),0)</f>
        <v>0</v>
      </c>
      <c r="W370" s="1">
        <f t="shared" si="11"/>
        <v>0.42291666666666755</v>
      </c>
      <c r="X370" s="2">
        <f>IFERROR(VLOOKUP(W370,Table246[],2,TRUE),0)</f>
        <v>11</v>
      </c>
    </row>
    <row r="371" spans="22:24" x14ac:dyDescent="0.25">
      <c r="V371" s="17">
        <f>IFERROR(VLOOKUP(U371,Table1[],3,FALSE),0)</f>
        <v>0</v>
      </c>
      <c r="W371" s="1">
        <f t="shared" si="11"/>
        <v>0.42291666666666755</v>
      </c>
      <c r="X371" s="2">
        <f>IFERROR(VLOOKUP(W371,Table246[],2,TRUE),0)</f>
        <v>11</v>
      </c>
    </row>
    <row r="372" spans="22:24" x14ac:dyDescent="0.25">
      <c r="V372" s="17">
        <f>IFERROR(VLOOKUP(U372,Table1[],3,FALSE),0)</f>
        <v>0</v>
      </c>
      <c r="W372" s="1">
        <f t="shared" si="11"/>
        <v>0.42291666666666755</v>
      </c>
      <c r="X372" s="2">
        <f>IFERROR(VLOOKUP(W372,Table246[],2,TRUE),0)</f>
        <v>11</v>
      </c>
    </row>
    <row r="373" spans="22:24" x14ac:dyDescent="0.25">
      <c r="V373" s="17">
        <f>IFERROR(VLOOKUP(U373,Table1[],3,FALSE),0)</f>
        <v>0</v>
      </c>
      <c r="W373" s="1">
        <f t="shared" si="11"/>
        <v>0.42291666666666755</v>
      </c>
      <c r="X373" s="2">
        <f>IFERROR(VLOOKUP(W373,Table246[],2,TRUE),0)</f>
        <v>11</v>
      </c>
    </row>
    <row r="374" spans="22:24" x14ac:dyDescent="0.25">
      <c r="V374" s="17">
        <f>IFERROR(VLOOKUP(U374,Table1[],3,FALSE),0)</f>
        <v>0</v>
      </c>
      <c r="W374" s="1">
        <f t="shared" si="11"/>
        <v>0.42291666666666755</v>
      </c>
      <c r="X374" s="2">
        <f>IFERROR(VLOOKUP(W374,Table246[],2,TRUE),0)</f>
        <v>11</v>
      </c>
    </row>
    <row r="375" spans="22:24" x14ac:dyDescent="0.25">
      <c r="V375" s="17">
        <f>IFERROR(VLOOKUP(U375,Table1[],3,FALSE),0)</f>
        <v>0</v>
      </c>
      <c r="W375" s="1">
        <f t="shared" si="11"/>
        <v>0.42291666666666755</v>
      </c>
      <c r="X375" s="2">
        <f>IFERROR(VLOOKUP(W375,Table246[],2,TRUE),0)</f>
        <v>11</v>
      </c>
    </row>
    <row r="376" spans="22:24" x14ac:dyDescent="0.25">
      <c r="V376" s="17">
        <f>IFERROR(VLOOKUP(U376,Table1[],3,FALSE),0)</f>
        <v>0</v>
      </c>
      <c r="W376" s="1">
        <f t="shared" si="11"/>
        <v>0.42291666666666755</v>
      </c>
      <c r="X376" s="2">
        <f>IFERROR(VLOOKUP(W376,Table246[],2,TRUE),0)</f>
        <v>11</v>
      </c>
    </row>
    <row r="377" spans="22:24" x14ac:dyDescent="0.25">
      <c r="V377" s="17">
        <f>IFERROR(VLOOKUP(U377,Table1[],3,FALSE),0)</f>
        <v>0</v>
      </c>
      <c r="W377" s="1">
        <f t="shared" si="11"/>
        <v>0.42291666666666755</v>
      </c>
      <c r="X377" s="2">
        <f>IFERROR(VLOOKUP(W377,Table246[],2,TRUE),0)</f>
        <v>11</v>
      </c>
    </row>
    <row r="378" spans="22:24" x14ac:dyDescent="0.25">
      <c r="V378" s="17">
        <f>IFERROR(VLOOKUP(U378,Table1[],3,FALSE),0)</f>
        <v>0</v>
      </c>
      <c r="W378" s="1">
        <f t="shared" si="11"/>
        <v>0.42291666666666755</v>
      </c>
      <c r="X378" s="2">
        <f>IFERROR(VLOOKUP(W378,Table246[],2,TRUE),0)</f>
        <v>11</v>
      </c>
    </row>
    <row r="379" spans="22:24" x14ac:dyDescent="0.25">
      <c r="V379" s="17">
        <f>IFERROR(VLOOKUP(U379,Table1[],3,FALSE),0)</f>
        <v>0</v>
      </c>
      <c r="W379" s="1">
        <f t="shared" si="11"/>
        <v>0.42291666666666755</v>
      </c>
      <c r="X379" s="2">
        <f>IFERROR(VLOOKUP(W379,Table246[],2,TRUE),0)</f>
        <v>11</v>
      </c>
    </row>
    <row r="380" spans="22:24" x14ac:dyDescent="0.25">
      <c r="V380" s="17">
        <f>IFERROR(VLOOKUP(U380,Table1[],3,FALSE),0)</f>
        <v>0</v>
      </c>
      <c r="W380" s="1">
        <f t="shared" si="11"/>
        <v>0.42291666666666755</v>
      </c>
      <c r="X380" s="2">
        <f>IFERROR(VLOOKUP(W380,Table246[],2,TRUE),0)</f>
        <v>11</v>
      </c>
    </row>
    <row r="381" spans="22:24" x14ac:dyDescent="0.25">
      <c r="V381" s="17">
        <f>IFERROR(VLOOKUP(U381,Table1[],3,FALSE),0)</f>
        <v>0</v>
      </c>
      <c r="W381" s="1">
        <f t="shared" si="11"/>
        <v>0.42291666666666755</v>
      </c>
      <c r="X381" s="2">
        <f>IFERROR(VLOOKUP(W381,Table246[],2,TRUE),0)</f>
        <v>11</v>
      </c>
    </row>
    <row r="382" spans="22:24" x14ac:dyDescent="0.25">
      <c r="V382" s="17">
        <f>IFERROR(VLOOKUP(U382,Table1[],3,FALSE),0)</f>
        <v>0</v>
      </c>
      <c r="W382" s="1">
        <f t="shared" si="11"/>
        <v>0.42291666666666755</v>
      </c>
      <c r="X382" s="2">
        <f>IFERROR(VLOOKUP(W382,Table246[],2,TRUE),0)</f>
        <v>11</v>
      </c>
    </row>
    <row r="383" spans="22:24" x14ac:dyDescent="0.25">
      <c r="V383" s="17">
        <f>IFERROR(VLOOKUP(U383,Table1[],3,FALSE),0)</f>
        <v>0</v>
      </c>
      <c r="W383" s="1">
        <f t="shared" si="11"/>
        <v>0.42291666666666755</v>
      </c>
      <c r="X383" s="2">
        <f>IFERROR(VLOOKUP(W383,Table246[],2,TRUE),0)</f>
        <v>11</v>
      </c>
    </row>
    <row r="384" spans="22:24" x14ac:dyDescent="0.25">
      <c r="V384" s="17">
        <f>IFERROR(VLOOKUP(U384,Table1[],3,FALSE),0)</f>
        <v>0</v>
      </c>
      <c r="W384" s="1">
        <f t="shared" si="11"/>
        <v>0.42291666666666755</v>
      </c>
      <c r="X384" s="2">
        <f>IFERROR(VLOOKUP(W384,Table246[],2,TRUE),0)</f>
        <v>11</v>
      </c>
    </row>
    <row r="385" spans="22:24" x14ac:dyDescent="0.25">
      <c r="V385" s="17">
        <f>IFERROR(VLOOKUP(U385,Table1[],3,FALSE),0)</f>
        <v>0</v>
      </c>
      <c r="W385" s="1">
        <f t="shared" si="11"/>
        <v>0.42291666666666755</v>
      </c>
      <c r="X385" s="2">
        <f>IFERROR(VLOOKUP(W385,Table246[],2,TRUE),0)</f>
        <v>11</v>
      </c>
    </row>
    <row r="386" spans="22:24" x14ac:dyDescent="0.25">
      <c r="V386" s="17">
        <f>IFERROR(VLOOKUP(U386,Table1[],3,FALSE),0)</f>
        <v>0</v>
      </c>
      <c r="W386" s="1">
        <f t="shared" si="11"/>
        <v>0.42291666666666755</v>
      </c>
      <c r="X386" s="2">
        <f>IFERROR(VLOOKUP(W386,Table246[],2,TRUE),0)</f>
        <v>11</v>
      </c>
    </row>
    <row r="387" spans="22:24" x14ac:dyDescent="0.25">
      <c r="V387" s="17">
        <f>IFERROR(VLOOKUP(U387,Table1[],3,FALSE),0)</f>
        <v>0</v>
      </c>
      <c r="W387" s="1">
        <f t="shared" si="11"/>
        <v>0.42291666666666755</v>
      </c>
      <c r="X387" s="2">
        <f>IFERROR(VLOOKUP(W387,Table246[],2,TRUE),0)</f>
        <v>11</v>
      </c>
    </row>
    <row r="388" spans="22:24" x14ac:dyDescent="0.25">
      <c r="V388" s="17">
        <f>IFERROR(VLOOKUP(U388,Table1[],3,FALSE),0)</f>
        <v>0</v>
      </c>
      <c r="W388" s="1">
        <f t="shared" ref="W388:W451" si="12">+V388+W387</f>
        <v>0.42291666666666755</v>
      </c>
      <c r="X388" s="2">
        <f>IFERROR(VLOOKUP(W388,Table246[],2,TRUE),0)</f>
        <v>11</v>
      </c>
    </row>
    <row r="389" spans="22:24" x14ac:dyDescent="0.25">
      <c r="V389" s="17">
        <f>IFERROR(VLOOKUP(U389,Table1[],3,FALSE),0)</f>
        <v>0</v>
      </c>
      <c r="W389" s="1">
        <f t="shared" si="12"/>
        <v>0.42291666666666755</v>
      </c>
      <c r="X389" s="2">
        <f>IFERROR(VLOOKUP(W389,Table246[],2,TRUE),0)</f>
        <v>11</v>
      </c>
    </row>
    <row r="390" spans="22:24" x14ac:dyDescent="0.25">
      <c r="V390" s="17">
        <f>IFERROR(VLOOKUP(U390,Table1[],3,FALSE),0)</f>
        <v>0</v>
      </c>
      <c r="W390" s="1">
        <f t="shared" si="12"/>
        <v>0.42291666666666755</v>
      </c>
      <c r="X390" s="2">
        <f>IFERROR(VLOOKUP(W390,Table246[],2,TRUE),0)</f>
        <v>11</v>
      </c>
    </row>
    <row r="391" spans="22:24" x14ac:dyDescent="0.25">
      <c r="V391" s="17">
        <f>IFERROR(VLOOKUP(U391,Table1[],3,FALSE),0)</f>
        <v>0</v>
      </c>
      <c r="W391" s="1">
        <f t="shared" si="12"/>
        <v>0.42291666666666755</v>
      </c>
      <c r="X391" s="2">
        <f>IFERROR(VLOOKUP(W391,Table246[],2,TRUE),0)</f>
        <v>11</v>
      </c>
    </row>
    <row r="392" spans="22:24" x14ac:dyDescent="0.25">
      <c r="V392" s="17">
        <f>IFERROR(VLOOKUP(U392,Table1[],3,FALSE),0)</f>
        <v>0</v>
      </c>
      <c r="W392" s="1">
        <f t="shared" si="12"/>
        <v>0.42291666666666755</v>
      </c>
      <c r="X392" s="2">
        <f>IFERROR(VLOOKUP(W392,Table246[],2,TRUE),0)</f>
        <v>11</v>
      </c>
    </row>
    <row r="393" spans="22:24" x14ac:dyDescent="0.25">
      <c r="V393" s="17">
        <f>IFERROR(VLOOKUP(U393,Table1[],3,FALSE),0)</f>
        <v>0</v>
      </c>
      <c r="W393" s="1">
        <f t="shared" si="12"/>
        <v>0.42291666666666755</v>
      </c>
      <c r="X393" s="2">
        <f>IFERROR(VLOOKUP(W393,Table246[],2,TRUE),0)</f>
        <v>11</v>
      </c>
    </row>
    <row r="394" spans="22:24" x14ac:dyDescent="0.25">
      <c r="V394" s="17">
        <f>IFERROR(VLOOKUP(U394,Table1[],3,FALSE),0)</f>
        <v>0</v>
      </c>
      <c r="W394" s="1">
        <f t="shared" si="12"/>
        <v>0.42291666666666755</v>
      </c>
      <c r="X394" s="2">
        <f>IFERROR(VLOOKUP(W394,Table246[],2,TRUE),0)</f>
        <v>11</v>
      </c>
    </row>
    <row r="395" spans="22:24" x14ac:dyDescent="0.25">
      <c r="V395" s="17">
        <f>IFERROR(VLOOKUP(U395,Table1[],3,FALSE),0)</f>
        <v>0</v>
      </c>
      <c r="W395" s="1">
        <f t="shared" si="12"/>
        <v>0.42291666666666755</v>
      </c>
      <c r="X395" s="2">
        <f>IFERROR(VLOOKUP(W395,Table246[],2,TRUE),0)</f>
        <v>11</v>
      </c>
    </row>
    <row r="396" spans="22:24" x14ac:dyDescent="0.25">
      <c r="V396" s="17">
        <f>IFERROR(VLOOKUP(U396,Table1[],3,FALSE),0)</f>
        <v>0</v>
      </c>
      <c r="W396" s="1">
        <f t="shared" si="12"/>
        <v>0.42291666666666755</v>
      </c>
      <c r="X396" s="2">
        <f>IFERROR(VLOOKUP(W396,Table246[],2,TRUE),0)</f>
        <v>11</v>
      </c>
    </row>
    <row r="397" spans="22:24" x14ac:dyDescent="0.25">
      <c r="V397" s="17">
        <f>IFERROR(VLOOKUP(U397,Table1[],3,FALSE),0)</f>
        <v>0</v>
      </c>
      <c r="W397" s="1">
        <f t="shared" si="12"/>
        <v>0.42291666666666755</v>
      </c>
      <c r="X397" s="2">
        <f>IFERROR(VLOOKUP(W397,Table246[],2,TRUE),0)</f>
        <v>11</v>
      </c>
    </row>
    <row r="398" spans="22:24" x14ac:dyDescent="0.25">
      <c r="V398" s="17">
        <f>IFERROR(VLOOKUP(U398,Table1[],3,FALSE),0)</f>
        <v>0</v>
      </c>
      <c r="W398" s="1">
        <f t="shared" si="12"/>
        <v>0.42291666666666755</v>
      </c>
      <c r="X398" s="2">
        <f>IFERROR(VLOOKUP(W398,Table246[],2,TRUE),0)</f>
        <v>11</v>
      </c>
    </row>
    <row r="399" spans="22:24" x14ac:dyDescent="0.25">
      <c r="V399" s="17">
        <f>IFERROR(VLOOKUP(U399,Table1[],3,FALSE),0)</f>
        <v>0</v>
      </c>
      <c r="W399" s="1">
        <f t="shared" si="12"/>
        <v>0.42291666666666755</v>
      </c>
      <c r="X399" s="2">
        <f>IFERROR(VLOOKUP(W399,Table246[],2,TRUE),0)</f>
        <v>11</v>
      </c>
    </row>
    <row r="400" spans="22:24" x14ac:dyDescent="0.25">
      <c r="V400" s="17">
        <f>IFERROR(VLOOKUP(U400,Table1[],3,FALSE),0)</f>
        <v>0</v>
      </c>
      <c r="W400" s="1">
        <f t="shared" si="12"/>
        <v>0.42291666666666755</v>
      </c>
      <c r="X400" s="2">
        <f>IFERROR(VLOOKUP(W400,Table246[],2,TRUE),0)</f>
        <v>11</v>
      </c>
    </row>
    <row r="401" spans="22:24" x14ac:dyDescent="0.25">
      <c r="V401" s="17">
        <f>IFERROR(VLOOKUP(U401,Table1[],3,FALSE),0)</f>
        <v>0</v>
      </c>
      <c r="W401" s="1">
        <f t="shared" si="12"/>
        <v>0.42291666666666755</v>
      </c>
      <c r="X401" s="2">
        <f>IFERROR(VLOOKUP(W401,Table246[],2,TRUE),0)</f>
        <v>11</v>
      </c>
    </row>
    <row r="402" spans="22:24" x14ac:dyDescent="0.25">
      <c r="V402" s="17">
        <f>IFERROR(VLOOKUP(U402,Table1[],3,FALSE),0)</f>
        <v>0</v>
      </c>
      <c r="W402" s="1">
        <f t="shared" si="12"/>
        <v>0.42291666666666755</v>
      </c>
      <c r="X402" s="2">
        <f>IFERROR(VLOOKUP(W402,Table246[],2,TRUE),0)</f>
        <v>11</v>
      </c>
    </row>
    <row r="403" spans="22:24" x14ac:dyDescent="0.25">
      <c r="V403" s="17">
        <f>IFERROR(VLOOKUP(U403,Table1[],3,FALSE),0)</f>
        <v>0</v>
      </c>
      <c r="W403" s="1">
        <f t="shared" si="12"/>
        <v>0.42291666666666755</v>
      </c>
      <c r="X403" s="2">
        <f>IFERROR(VLOOKUP(W403,Table246[],2,TRUE),0)</f>
        <v>11</v>
      </c>
    </row>
    <row r="404" spans="22:24" x14ac:dyDescent="0.25">
      <c r="V404" s="17">
        <f>IFERROR(VLOOKUP(U404,Table1[],3,FALSE),0)</f>
        <v>0</v>
      </c>
      <c r="W404" s="1">
        <f t="shared" si="12"/>
        <v>0.42291666666666755</v>
      </c>
      <c r="X404" s="2">
        <f>IFERROR(VLOOKUP(W404,Table246[],2,TRUE),0)</f>
        <v>11</v>
      </c>
    </row>
    <row r="405" spans="22:24" x14ac:dyDescent="0.25">
      <c r="V405" s="17">
        <f>IFERROR(VLOOKUP(U405,Table1[],3,FALSE),0)</f>
        <v>0</v>
      </c>
      <c r="W405" s="1">
        <f t="shared" si="12"/>
        <v>0.42291666666666755</v>
      </c>
      <c r="X405" s="2">
        <f>IFERROR(VLOOKUP(W405,Table246[],2,TRUE),0)</f>
        <v>11</v>
      </c>
    </row>
    <row r="406" spans="22:24" x14ac:dyDescent="0.25">
      <c r="V406" s="17">
        <f>IFERROR(VLOOKUP(U406,Table1[],3,FALSE),0)</f>
        <v>0</v>
      </c>
      <c r="W406" s="1">
        <f t="shared" si="12"/>
        <v>0.42291666666666755</v>
      </c>
      <c r="X406" s="2">
        <f>IFERROR(VLOOKUP(W406,Table246[],2,TRUE),0)</f>
        <v>11</v>
      </c>
    </row>
    <row r="407" spans="22:24" x14ac:dyDescent="0.25">
      <c r="V407" s="17">
        <f>IFERROR(VLOOKUP(U407,Table1[],3,FALSE),0)</f>
        <v>0</v>
      </c>
      <c r="W407" s="1">
        <f t="shared" si="12"/>
        <v>0.42291666666666755</v>
      </c>
      <c r="X407" s="2">
        <f>IFERROR(VLOOKUP(W407,Table246[],2,TRUE),0)</f>
        <v>11</v>
      </c>
    </row>
    <row r="408" spans="22:24" x14ac:dyDescent="0.25">
      <c r="V408" s="17">
        <f>IFERROR(VLOOKUP(U408,Table1[],3,FALSE),0)</f>
        <v>0</v>
      </c>
      <c r="W408" s="1">
        <f t="shared" si="12"/>
        <v>0.42291666666666755</v>
      </c>
      <c r="X408" s="2">
        <f>IFERROR(VLOOKUP(W408,Table246[],2,TRUE),0)</f>
        <v>11</v>
      </c>
    </row>
    <row r="409" spans="22:24" x14ac:dyDescent="0.25">
      <c r="V409" s="17">
        <f>IFERROR(VLOOKUP(U409,Table1[],3,FALSE),0)</f>
        <v>0</v>
      </c>
      <c r="W409" s="1">
        <f t="shared" si="12"/>
        <v>0.42291666666666755</v>
      </c>
      <c r="X409" s="2">
        <f>IFERROR(VLOOKUP(W409,Table246[],2,TRUE),0)</f>
        <v>11</v>
      </c>
    </row>
    <row r="410" spans="22:24" x14ac:dyDescent="0.25">
      <c r="V410" s="17">
        <f>IFERROR(VLOOKUP(U410,Table1[],3,FALSE),0)</f>
        <v>0</v>
      </c>
      <c r="W410" s="1">
        <f t="shared" si="12"/>
        <v>0.42291666666666755</v>
      </c>
      <c r="X410" s="2">
        <f>IFERROR(VLOOKUP(W410,Table246[],2,TRUE),0)</f>
        <v>11</v>
      </c>
    </row>
    <row r="411" spans="22:24" x14ac:dyDescent="0.25">
      <c r="V411" s="17">
        <f>IFERROR(VLOOKUP(U411,Table1[],3,FALSE),0)</f>
        <v>0</v>
      </c>
      <c r="W411" s="1">
        <f t="shared" si="12"/>
        <v>0.42291666666666755</v>
      </c>
      <c r="X411" s="2">
        <f>IFERROR(VLOOKUP(W411,Table246[],2,TRUE),0)</f>
        <v>11</v>
      </c>
    </row>
    <row r="412" spans="22:24" x14ac:dyDescent="0.25">
      <c r="V412" s="17">
        <f>IFERROR(VLOOKUP(U412,Table1[],3,FALSE),0)</f>
        <v>0</v>
      </c>
      <c r="W412" s="1">
        <f t="shared" si="12"/>
        <v>0.42291666666666755</v>
      </c>
      <c r="X412" s="2">
        <f>IFERROR(VLOOKUP(W412,Table246[],2,TRUE),0)</f>
        <v>11</v>
      </c>
    </row>
    <row r="413" spans="22:24" x14ac:dyDescent="0.25">
      <c r="V413" s="17">
        <f>IFERROR(VLOOKUP(U413,Table1[],3,FALSE),0)</f>
        <v>0</v>
      </c>
      <c r="W413" s="1">
        <f t="shared" si="12"/>
        <v>0.42291666666666755</v>
      </c>
      <c r="X413" s="2">
        <f>IFERROR(VLOOKUP(W413,Table246[],2,TRUE),0)</f>
        <v>11</v>
      </c>
    </row>
    <row r="414" spans="22:24" x14ac:dyDescent="0.25">
      <c r="V414" s="17">
        <f>IFERROR(VLOOKUP(U414,Table1[],3,FALSE),0)</f>
        <v>0</v>
      </c>
      <c r="W414" s="1">
        <f t="shared" si="12"/>
        <v>0.42291666666666755</v>
      </c>
      <c r="X414" s="2">
        <f>IFERROR(VLOOKUP(W414,Table246[],2,TRUE),0)</f>
        <v>11</v>
      </c>
    </row>
    <row r="415" spans="22:24" x14ac:dyDescent="0.25">
      <c r="V415" s="17">
        <f>IFERROR(VLOOKUP(U415,Table1[],3,FALSE),0)</f>
        <v>0</v>
      </c>
      <c r="W415" s="1">
        <f t="shared" si="12"/>
        <v>0.42291666666666755</v>
      </c>
      <c r="X415" s="2">
        <f>IFERROR(VLOOKUP(W415,Table246[],2,TRUE),0)</f>
        <v>11</v>
      </c>
    </row>
    <row r="416" spans="22:24" x14ac:dyDescent="0.25">
      <c r="V416" s="17">
        <f>IFERROR(VLOOKUP(U416,Table1[],3,FALSE),0)</f>
        <v>0</v>
      </c>
      <c r="W416" s="1">
        <f t="shared" si="12"/>
        <v>0.42291666666666755</v>
      </c>
      <c r="X416" s="2">
        <f>IFERROR(VLOOKUP(W416,Table246[],2,TRUE),0)</f>
        <v>11</v>
      </c>
    </row>
    <row r="417" spans="22:24" x14ac:dyDescent="0.25">
      <c r="V417" s="17">
        <f>IFERROR(VLOOKUP(U417,Table1[],3,FALSE),0)</f>
        <v>0</v>
      </c>
      <c r="W417" s="1">
        <f t="shared" si="12"/>
        <v>0.42291666666666755</v>
      </c>
      <c r="X417" s="2">
        <f>IFERROR(VLOOKUP(W417,Table246[],2,TRUE),0)</f>
        <v>11</v>
      </c>
    </row>
    <row r="418" spans="22:24" x14ac:dyDescent="0.25">
      <c r="V418" s="17">
        <f>IFERROR(VLOOKUP(U418,Table1[],3,FALSE),0)</f>
        <v>0</v>
      </c>
      <c r="W418" s="1">
        <f t="shared" si="12"/>
        <v>0.42291666666666755</v>
      </c>
      <c r="X418" s="2">
        <f>IFERROR(VLOOKUP(W418,Table246[],2,TRUE),0)</f>
        <v>11</v>
      </c>
    </row>
    <row r="419" spans="22:24" x14ac:dyDescent="0.25">
      <c r="V419" s="17">
        <f>IFERROR(VLOOKUP(U419,Table1[],3,FALSE),0)</f>
        <v>0</v>
      </c>
      <c r="W419" s="1">
        <f t="shared" si="12"/>
        <v>0.42291666666666755</v>
      </c>
      <c r="X419" s="2">
        <f>IFERROR(VLOOKUP(W419,Table246[],2,TRUE),0)</f>
        <v>11</v>
      </c>
    </row>
    <row r="420" spans="22:24" x14ac:dyDescent="0.25">
      <c r="V420" s="17">
        <f>IFERROR(VLOOKUP(U420,Table1[],3,FALSE),0)</f>
        <v>0</v>
      </c>
      <c r="W420" s="1">
        <f t="shared" si="12"/>
        <v>0.42291666666666755</v>
      </c>
      <c r="X420" s="2">
        <f>IFERROR(VLOOKUP(W420,Table246[],2,TRUE),0)</f>
        <v>11</v>
      </c>
    </row>
    <row r="421" spans="22:24" x14ac:dyDescent="0.25">
      <c r="V421" s="17">
        <f>IFERROR(VLOOKUP(U421,Table1[],3,FALSE),0)</f>
        <v>0</v>
      </c>
      <c r="W421" s="1">
        <f t="shared" si="12"/>
        <v>0.42291666666666755</v>
      </c>
      <c r="X421" s="2">
        <f>IFERROR(VLOOKUP(W421,Table246[],2,TRUE),0)</f>
        <v>11</v>
      </c>
    </row>
    <row r="422" spans="22:24" x14ac:dyDescent="0.25">
      <c r="V422" s="17">
        <f>IFERROR(VLOOKUP(U422,Table1[],3,FALSE),0)</f>
        <v>0</v>
      </c>
      <c r="W422" s="1">
        <f t="shared" si="12"/>
        <v>0.42291666666666755</v>
      </c>
      <c r="X422" s="2">
        <f>IFERROR(VLOOKUP(W422,Table246[],2,TRUE),0)</f>
        <v>11</v>
      </c>
    </row>
    <row r="423" spans="22:24" x14ac:dyDescent="0.25">
      <c r="V423" s="17">
        <f>IFERROR(VLOOKUP(U423,Table1[],3,FALSE),0)</f>
        <v>0</v>
      </c>
      <c r="W423" s="1">
        <f t="shared" si="12"/>
        <v>0.42291666666666755</v>
      </c>
      <c r="X423" s="2">
        <f>IFERROR(VLOOKUP(W423,Table246[],2,TRUE),0)</f>
        <v>11</v>
      </c>
    </row>
    <row r="424" spans="22:24" x14ac:dyDescent="0.25">
      <c r="V424" s="17">
        <f>IFERROR(VLOOKUP(U424,Table1[],3,FALSE),0)</f>
        <v>0</v>
      </c>
      <c r="W424" s="1">
        <f t="shared" si="12"/>
        <v>0.42291666666666755</v>
      </c>
      <c r="X424" s="2">
        <f>IFERROR(VLOOKUP(W424,Table246[],2,TRUE),0)</f>
        <v>11</v>
      </c>
    </row>
    <row r="425" spans="22:24" x14ac:dyDescent="0.25">
      <c r="V425" s="17">
        <f>IFERROR(VLOOKUP(U425,Table1[],3,FALSE),0)</f>
        <v>0</v>
      </c>
      <c r="W425" s="1">
        <f t="shared" si="12"/>
        <v>0.42291666666666755</v>
      </c>
      <c r="X425" s="2">
        <f>IFERROR(VLOOKUP(W425,Table246[],2,TRUE),0)</f>
        <v>11</v>
      </c>
    </row>
    <row r="426" spans="22:24" x14ac:dyDescent="0.25">
      <c r="V426" s="17">
        <f>IFERROR(VLOOKUP(U426,Table1[],3,FALSE),0)</f>
        <v>0</v>
      </c>
      <c r="W426" s="1">
        <f t="shared" si="12"/>
        <v>0.42291666666666755</v>
      </c>
      <c r="X426" s="2">
        <f>IFERROR(VLOOKUP(W426,Table246[],2,TRUE),0)</f>
        <v>11</v>
      </c>
    </row>
    <row r="427" spans="22:24" x14ac:dyDescent="0.25">
      <c r="V427" s="17">
        <f>IFERROR(VLOOKUP(U427,Table1[],3,FALSE),0)</f>
        <v>0</v>
      </c>
      <c r="W427" s="1">
        <f t="shared" si="12"/>
        <v>0.42291666666666755</v>
      </c>
      <c r="X427" s="2">
        <f>IFERROR(VLOOKUP(W427,Table246[],2,TRUE),0)</f>
        <v>11</v>
      </c>
    </row>
    <row r="428" spans="22:24" x14ac:dyDescent="0.25">
      <c r="V428" s="17">
        <f>IFERROR(VLOOKUP(U428,Table1[],3,FALSE),0)</f>
        <v>0</v>
      </c>
      <c r="W428" s="1">
        <f t="shared" si="12"/>
        <v>0.42291666666666755</v>
      </c>
      <c r="X428" s="2">
        <f>IFERROR(VLOOKUP(W428,Table246[],2,TRUE),0)</f>
        <v>11</v>
      </c>
    </row>
    <row r="429" spans="22:24" x14ac:dyDescent="0.25">
      <c r="V429" s="17">
        <f>IFERROR(VLOOKUP(U429,Table1[],3,FALSE),0)</f>
        <v>0</v>
      </c>
      <c r="W429" s="1">
        <f t="shared" si="12"/>
        <v>0.42291666666666755</v>
      </c>
      <c r="X429" s="2">
        <f>IFERROR(VLOOKUP(W429,Table246[],2,TRUE),0)</f>
        <v>11</v>
      </c>
    </row>
    <row r="430" spans="22:24" x14ac:dyDescent="0.25">
      <c r="V430" s="17">
        <f>IFERROR(VLOOKUP(U430,Table1[],3,FALSE),0)</f>
        <v>0</v>
      </c>
      <c r="W430" s="1">
        <f t="shared" si="12"/>
        <v>0.42291666666666755</v>
      </c>
      <c r="X430" s="2">
        <f>IFERROR(VLOOKUP(W430,Table246[],2,TRUE),0)</f>
        <v>11</v>
      </c>
    </row>
    <row r="431" spans="22:24" x14ac:dyDescent="0.25">
      <c r="V431" s="17">
        <f>IFERROR(VLOOKUP(U431,Table1[],3,FALSE),0)</f>
        <v>0</v>
      </c>
      <c r="W431" s="1">
        <f t="shared" si="12"/>
        <v>0.42291666666666755</v>
      </c>
      <c r="X431" s="2">
        <f>IFERROR(VLOOKUP(W431,Table246[],2,TRUE),0)</f>
        <v>11</v>
      </c>
    </row>
    <row r="432" spans="22:24" x14ac:dyDescent="0.25">
      <c r="V432" s="17">
        <f>IFERROR(VLOOKUP(U432,Table1[],3,FALSE),0)</f>
        <v>0</v>
      </c>
      <c r="W432" s="1">
        <f t="shared" si="12"/>
        <v>0.42291666666666755</v>
      </c>
      <c r="X432" s="2">
        <f>IFERROR(VLOOKUP(W432,Table246[],2,TRUE),0)</f>
        <v>11</v>
      </c>
    </row>
    <row r="433" spans="22:24" x14ac:dyDescent="0.25">
      <c r="V433" s="17">
        <f>IFERROR(VLOOKUP(U433,Table1[],3,FALSE),0)</f>
        <v>0</v>
      </c>
      <c r="W433" s="1">
        <f t="shared" si="12"/>
        <v>0.42291666666666755</v>
      </c>
      <c r="X433" s="2">
        <f>IFERROR(VLOOKUP(W433,Table246[],2,TRUE),0)</f>
        <v>11</v>
      </c>
    </row>
    <row r="434" spans="22:24" x14ac:dyDescent="0.25">
      <c r="V434" s="17">
        <f>IFERROR(VLOOKUP(U434,Table1[],3,FALSE),0)</f>
        <v>0</v>
      </c>
      <c r="W434" s="1">
        <f t="shared" si="12"/>
        <v>0.42291666666666755</v>
      </c>
      <c r="X434" s="2">
        <f>IFERROR(VLOOKUP(W434,Table246[],2,TRUE),0)</f>
        <v>11</v>
      </c>
    </row>
    <row r="435" spans="22:24" x14ac:dyDescent="0.25">
      <c r="V435" s="17">
        <f>IFERROR(VLOOKUP(U435,Table1[],3,FALSE),0)</f>
        <v>0</v>
      </c>
      <c r="W435" s="1">
        <f t="shared" si="12"/>
        <v>0.42291666666666755</v>
      </c>
      <c r="X435" s="2">
        <f>IFERROR(VLOOKUP(W435,Table246[],2,TRUE),0)</f>
        <v>11</v>
      </c>
    </row>
    <row r="436" spans="22:24" x14ac:dyDescent="0.25">
      <c r="V436" s="17">
        <f>IFERROR(VLOOKUP(U436,Table1[],3,FALSE),0)</f>
        <v>0</v>
      </c>
      <c r="W436" s="1">
        <f t="shared" si="12"/>
        <v>0.42291666666666755</v>
      </c>
      <c r="X436" s="2">
        <f>IFERROR(VLOOKUP(W436,Table246[],2,TRUE),0)</f>
        <v>11</v>
      </c>
    </row>
    <row r="437" spans="22:24" x14ac:dyDescent="0.25">
      <c r="V437" s="17">
        <f>IFERROR(VLOOKUP(U437,Table1[],3,FALSE),0)</f>
        <v>0</v>
      </c>
      <c r="W437" s="1">
        <f t="shared" si="12"/>
        <v>0.42291666666666755</v>
      </c>
      <c r="X437" s="2">
        <f>IFERROR(VLOOKUP(W437,Table246[],2,TRUE),0)</f>
        <v>11</v>
      </c>
    </row>
    <row r="438" spans="22:24" x14ac:dyDescent="0.25">
      <c r="V438" s="17">
        <f>IFERROR(VLOOKUP(U438,Table1[],3,FALSE),0)</f>
        <v>0</v>
      </c>
      <c r="W438" s="1">
        <f t="shared" si="12"/>
        <v>0.42291666666666755</v>
      </c>
      <c r="X438" s="2">
        <f>IFERROR(VLOOKUP(W438,Table246[],2,TRUE),0)</f>
        <v>11</v>
      </c>
    </row>
    <row r="439" spans="22:24" x14ac:dyDescent="0.25">
      <c r="V439" s="17">
        <f>IFERROR(VLOOKUP(U439,Table1[],3,FALSE),0)</f>
        <v>0</v>
      </c>
      <c r="W439" s="1">
        <f t="shared" si="12"/>
        <v>0.42291666666666755</v>
      </c>
      <c r="X439" s="2">
        <f>IFERROR(VLOOKUP(W439,Table246[],2,TRUE),0)</f>
        <v>11</v>
      </c>
    </row>
    <row r="440" spans="22:24" x14ac:dyDescent="0.25">
      <c r="V440" s="17">
        <f>IFERROR(VLOOKUP(U440,Table1[],3,FALSE),0)</f>
        <v>0</v>
      </c>
      <c r="W440" s="1">
        <f t="shared" si="12"/>
        <v>0.42291666666666755</v>
      </c>
      <c r="X440" s="2">
        <f>IFERROR(VLOOKUP(W440,Table246[],2,TRUE),0)</f>
        <v>11</v>
      </c>
    </row>
    <row r="441" spans="22:24" x14ac:dyDescent="0.25">
      <c r="V441" s="17">
        <f>IFERROR(VLOOKUP(U441,Table1[],3,FALSE),0)</f>
        <v>0</v>
      </c>
      <c r="W441" s="1">
        <f t="shared" si="12"/>
        <v>0.42291666666666755</v>
      </c>
      <c r="X441" s="2">
        <f>IFERROR(VLOOKUP(W441,Table246[],2,TRUE),0)</f>
        <v>11</v>
      </c>
    </row>
    <row r="442" spans="22:24" x14ac:dyDescent="0.25">
      <c r="V442" s="17">
        <f>IFERROR(VLOOKUP(U442,Table1[],3,FALSE),0)</f>
        <v>0</v>
      </c>
      <c r="W442" s="1">
        <f t="shared" si="12"/>
        <v>0.42291666666666755</v>
      </c>
      <c r="X442" s="2">
        <f>IFERROR(VLOOKUP(W442,Table246[],2,TRUE),0)</f>
        <v>11</v>
      </c>
    </row>
    <row r="443" spans="22:24" x14ac:dyDescent="0.25">
      <c r="V443" s="17">
        <f>IFERROR(VLOOKUP(U443,Table1[],3,FALSE),0)</f>
        <v>0</v>
      </c>
      <c r="W443" s="1">
        <f t="shared" si="12"/>
        <v>0.42291666666666755</v>
      </c>
      <c r="X443" s="2">
        <f>IFERROR(VLOOKUP(W443,Table246[],2,TRUE),0)</f>
        <v>11</v>
      </c>
    </row>
    <row r="444" spans="22:24" x14ac:dyDescent="0.25">
      <c r="V444" s="17">
        <f>IFERROR(VLOOKUP(U444,Table1[],3,FALSE),0)</f>
        <v>0</v>
      </c>
      <c r="W444" s="1">
        <f t="shared" si="12"/>
        <v>0.42291666666666755</v>
      </c>
      <c r="X444" s="2">
        <f>IFERROR(VLOOKUP(W444,Table246[],2,TRUE),0)</f>
        <v>11</v>
      </c>
    </row>
    <row r="445" spans="22:24" x14ac:dyDescent="0.25">
      <c r="V445" s="17">
        <f>IFERROR(VLOOKUP(U445,Table1[],3,FALSE),0)</f>
        <v>0</v>
      </c>
      <c r="W445" s="1">
        <f t="shared" si="12"/>
        <v>0.42291666666666755</v>
      </c>
      <c r="X445" s="2">
        <f>IFERROR(VLOOKUP(W445,Table246[],2,TRUE),0)</f>
        <v>11</v>
      </c>
    </row>
    <row r="446" spans="22:24" x14ac:dyDescent="0.25">
      <c r="V446" s="17">
        <f>IFERROR(VLOOKUP(U446,Table1[],3,FALSE),0)</f>
        <v>0</v>
      </c>
      <c r="W446" s="1">
        <f t="shared" si="12"/>
        <v>0.42291666666666755</v>
      </c>
      <c r="X446" s="2">
        <f>IFERROR(VLOOKUP(W446,Table246[],2,TRUE),0)</f>
        <v>11</v>
      </c>
    </row>
    <row r="447" spans="22:24" x14ac:dyDescent="0.25">
      <c r="V447" s="17">
        <f>IFERROR(VLOOKUP(U447,Table1[],3,FALSE),0)</f>
        <v>0</v>
      </c>
      <c r="W447" s="1">
        <f t="shared" si="12"/>
        <v>0.42291666666666755</v>
      </c>
      <c r="X447" s="2">
        <f>IFERROR(VLOOKUP(W447,Table246[],2,TRUE),0)</f>
        <v>11</v>
      </c>
    </row>
    <row r="448" spans="22:24" x14ac:dyDescent="0.25">
      <c r="V448" s="17">
        <f>IFERROR(VLOOKUP(U448,Table1[],3,FALSE),0)</f>
        <v>0</v>
      </c>
      <c r="W448" s="1">
        <f t="shared" si="12"/>
        <v>0.42291666666666755</v>
      </c>
      <c r="X448" s="2">
        <f>IFERROR(VLOOKUP(W448,Table246[],2,TRUE),0)</f>
        <v>11</v>
      </c>
    </row>
    <row r="449" spans="22:24" x14ac:dyDescent="0.25">
      <c r="V449" s="17">
        <f>IFERROR(VLOOKUP(U449,Table1[],3,FALSE),0)</f>
        <v>0</v>
      </c>
      <c r="W449" s="1">
        <f t="shared" si="12"/>
        <v>0.42291666666666755</v>
      </c>
      <c r="X449" s="2">
        <f>IFERROR(VLOOKUP(W449,Table246[],2,TRUE),0)</f>
        <v>11</v>
      </c>
    </row>
    <row r="450" spans="22:24" x14ac:dyDescent="0.25">
      <c r="V450" s="17">
        <f>IFERROR(VLOOKUP(U450,Table1[],3,FALSE),0)</f>
        <v>0</v>
      </c>
      <c r="W450" s="1">
        <f t="shared" si="12"/>
        <v>0.42291666666666755</v>
      </c>
      <c r="X450" s="2">
        <f>IFERROR(VLOOKUP(W450,Table246[],2,TRUE),0)</f>
        <v>11</v>
      </c>
    </row>
    <row r="451" spans="22:24" x14ac:dyDescent="0.25">
      <c r="V451" s="17">
        <f>IFERROR(VLOOKUP(U451,Table1[],3,FALSE),0)</f>
        <v>0</v>
      </c>
      <c r="W451" s="1">
        <f t="shared" si="12"/>
        <v>0.42291666666666755</v>
      </c>
      <c r="X451" s="2">
        <f>IFERROR(VLOOKUP(W451,Table246[],2,TRUE),0)</f>
        <v>11</v>
      </c>
    </row>
    <row r="452" spans="22:24" x14ac:dyDescent="0.25">
      <c r="V452" s="17">
        <f>IFERROR(VLOOKUP(U452,Table1[],3,FALSE),0)</f>
        <v>0</v>
      </c>
      <c r="W452" s="1">
        <f t="shared" ref="W452:W495" si="13">+V452+W451</f>
        <v>0.42291666666666755</v>
      </c>
      <c r="X452" s="2">
        <f>IFERROR(VLOOKUP(W452,Table246[],2,TRUE),0)</f>
        <v>11</v>
      </c>
    </row>
    <row r="453" spans="22:24" x14ac:dyDescent="0.25">
      <c r="V453" s="17">
        <f>IFERROR(VLOOKUP(U453,Table1[],3,FALSE),0)</f>
        <v>0</v>
      </c>
      <c r="W453" s="1">
        <f t="shared" si="13"/>
        <v>0.42291666666666755</v>
      </c>
      <c r="X453" s="2">
        <f>IFERROR(VLOOKUP(W453,Table246[],2,TRUE),0)</f>
        <v>11</v>
      </c>
    </row>
    <row r="454" spans="22:24" x14ac:dyDescent="0.25">
      <c r="V454" s="17">
        <f>IFERROR(VLOOKUP(U454,Table1[],3,FALSE),0)</f>
        <v>0</v>
      </c>
      <c r="W454" s="1">
        <f t="shared" si="13"/>
        <v>0.42291666666666755</v>
      </c>
      <c r="X454" s="2">
        <f>IFERROR(VLOOKUP(W454,Table246[],2,TRUE),0)</f>
        <v>11</v>
      </c>
    </row>
    <row r="455" spans="22:24" x14ac:dyDescent="0.25">
      <c r="V455" s="17">
        <f>IFERROR(VLOOKUP(U455,Table1[],3,FALSE),0)</f>
        <v>0</v>
      </c>
      <c r="W455" s="1">
        <f t="shared" si="13"/>
        <v>0.42291666666666755</v>
      </c>
      <c r="X455" s="2">
        <f>IFERROR(VLOOKUP(W455,Table246[],2,TRUE),0)</f>
        <v>11</v>
      </c>
    </row>
    <row r="456" spans="22:24" x14ac:dyDescent="0.25">
      <c r="V456" s="17">
        <f>IFERROR(VLOOKUP(U456,Table1[],3,FALSE),0)</f>
        <v>0</v>
      </c>
      <c r="W456" s="1">
        <f t="shared" si="13"/>
        <v>0.42291666666666755</v>
      </c>
      <c r="X456" s="2">
        <f>IFERROR(VLOOKUP(W456,Table246[],2,TRUE),0)</f>
        <v>11</v>
      </c>
    </row>
    <row r="457" spans="22:24" x14ac:dyDescent="0.25">
      <c r="V457" s="17">
        <f>IFERROR(VLOOKUP(U457,Table1[],3,FALSE),0)</f>
        <v>0</v>
      </c>
      <c r="W457" s="1">
        <f t="shared" si="13"/>
        <v>0.42291666666666755</v>
      </c>
      <c r="X457" s="2">
        <f>IFERROR(VLOOKUP(W457,Table246[],2,TRUE),0)</f>
        <v>11</v>
      </c>
    </row>
    <row r="458" spans="22:24" x14ac:dyDescent="0.25">
      <c r="V458" s="17">
        <f>IFERROR(VLOOKUP(U458,Table1[],3,FALSE),0)</f>
        <v>0</v>
      </c>
      <c r="W458" s="1">
        <f t="shared" si="13"/>
        <v>0.42291666666666755</v>
      </c>
      <c r="X458" s="2">
        <f>IFERROR(VLOOKUP(W458,Table246[],2,TRUE),0)</f>
        <v>11</v>
      </c>
    </row>
    <row r="459" spans="22:24" x14ac:dyDescent="0.25">
      <c r="V459" s="17">
        <f>IFERROR(VLOOKUP(U459,Table1[],3,FALSE),0)</f>
        <v>0</v>
      </c>
      <c r="W459" s="1">
        <f t="shared" si="13"/>
        <v>0.42291666666666755</v>
      </c>
      <c r="X459" s="2">
        <f>IFERROR(VLOOKUP(W459,Table246[],2,TRUE),0)</f>
        <v>11</v>
      </c>
    </row>
    <row r="460" spans="22:24" x14ac:dyDescent="0.25">
      <c r="V460" s="17">
        <f>IFERROR(VLOOKUP(U460,Table1[],3,FALSE),0)</f>
        <v>0</v>
      </c>
      <c r="W460" s="1">
        <f t="shared" si="13"/>
        <v>0.42291666666666755</v>
      </c>
      <c r="X460" s="2">
        <f>IFERROR(VLOOKUP(W460,Table246[],2,TRUE),0)</f>
        <v>11</v>
      </c>
    </row>
    <row r="461" spans="22:24" x14ac:dyDescent="0.25">
      <c r="V461" s="17">
        <f>IFERROR(VLOOKUP(U461,Table1[],3,FALSE),0)</f>
        <v>0</v>
      </c>
      <c r="W461" s="1">
        <f t="shared" si="13"/>
        <v>0.42291666666666755</v>
      </c>
      <c r="X461" s="2">
        <f>IFERROR(VLOOKUP(W461,Table246[],2,TRUE),0)</f>
        <v>11</v>
      </c>
    </row>
    <row r="462" spans="22:24" x14ac:dyDescent="0.25">
      <c r="V462" s="17">
        <f>IFERROR(VLOOKUP(U462,Table1[],3,FALSE),0)</f>
        <v>0</v>
      </c>
      <c r="W462" s="1">
        <f t="shared" si="13"/>
        <v>0.42291666666666755</v>
      </c>
      <c r="X462" s="2">
        <f>IFERROR(VLOOKUP(W462,Table246[],2,TRUE),0)</f>
        <v>11</v>
      </c>
    </row>
    <row r="463" spans="22:24" x14ac:dyDescent="0.25">
      <c r="V463" s="17">
        <f>IFERROR(VLOOKUP(U463,Table1[],3,FALSE),0)</f>
        <v>0</v>
      </c>
      <c r="W463" s="1">
        <f t="shared" si="13"/>
        <v>0.42291666666666755</v>
      </c>
      <c r="X463" s="2">
        <f>IFERROR(VLOOKUP(W463,Table246[],2,TRUE),0)</f>
        <v>11</v>
      </c>
    </row>
    <row r="464" spans="22:24" x14ac:dyDescent="0.25">
      <c r="V464" s="17">
        <f>IFERROR(VLOOKUP(U464,Table1[],3,FALSE),0)</f>
        <v>0</v>
      </c>
      <c r="W464" s="1">
        <f t="shared" si="13"/>
        <v>0.42291666666666755</v>
      </c>
      <c r="X464" s="2">
        <f>IFERROR(VLOOKUP(W464,Table246[],2,TRUE),0)</f>
        <v>11</v>
      </c>
    </row>
    <row r="465" spans="22:24" x14ac:dyDescent="0.25">
      <c r="V465" s="17">
        <f>IFERROR(VLOOKUP(U465,Table1[],3,FALSE),0)</f>
        <v>0</v>
      </c>
      <c r="W465" s="1">
        <f t="shared" si="13"/>
        <v>0.42291666666666755</v>
      </c>
      <c r="X465" s="2">
        <f>IFERROR(VLOOKUP(W465,Table246[],2,TRUE),0)</f>
        <v>11</v>
      </c>
    </row>
    <row r="466" spans="22:24" x14ac:dyDescent="0.25">
      <c r="V466" s="17">
        <f>IFERROR(VLOOKUP(U466,Table1[],3,FALSE),0)</f>
        <v>0</v>
      </c>
      <c r="W466" s="1">
        <f t="shared" si="13"/>
        <v>0.42291666666666755</v>
      </c>
      <c r="X466" s="2">
        <f>IFERROR(VLOOKUP(W466,Table246[],2,TRUE),0)</f>
        <v>11</v>
      </c>
    </row>
    <row r="467" spans="22:24" x14ac:dyDescent="0.25">
      <c r="V467" s="17">
        <f>IFERROR(VLOOKUP(U467,Table1[],3,FALSE),0)</f>
        <v>0</v>
      </c>
      <c r="W467" s="1">
        <f t="shared" si="13"/>
        <v>0.42291666666666755</v>
      </c>
      <c r="X467" s="2">
        <f>IFERROR(VLOOKUP(W467,Table246[],2,TRUE),0)</f>
        <v>11</v>
      </c>
    </row>
    <row r="468" spans="22:24" x14ac:dyDescent="0.25">
      <c r="V468" s="17">
        <f>IFERROR(VLOOKUP(U468,Table1[],3,FALSE),0)</f>
        <v>0</v>
      </c>
      <c r="W468" s="1">
        <f t="shared" si="13"/>
        <v>0.42291666666666755</v>
      </c>
      <c r="X468" s="2">
        <f>IFERROR(VLOOKUP(W468,Table246[],2,TRUE),0)</f>
        <v>11</v>
      </c>
    </row>
    <row r="469" spans="22:24" x14ac:dyDescent="0.25">
      <c r="V469" s="17">
        <f>IFERROR(VLOOKUP(U469,Table1[],3,FALSE),0)</f>
        <v>0</v>
      </c>
      <c r="W469" s="1">
        <f t="shared" si="13"/>
        <v>0.42291666666666755</v>
      </c>
      <c r="X469" s="2">
        <f>IFERROR(VLOOKUP(W469,Table246[],2,TRUE),0)</f>
        <v>11</v>
      </c>
    </row>
    <row r="470" spans="22:24" x14ac:dyDescent="0.25">
      <c r="V470" s="17">
        <f>IFERROR(VLOOKUP(U470,Table1[],3,FALSE),0)</f>
        <v>0</v>
      </c>
      <c r="W470" s="1">
        <f t="shared" si="13"/>
        <v>0.42291666666666755</v>
      </c>
      <c r="X470" s="2">
        <f>IFERROR(VLOOKUP(W470,Table246[],2,TRUE),0)</f>
        <v>11</v>
      </c>
    </row>
    <row r="471" spans="22:24" x14ac:dyDescent="0.25">
      <c r="V471" s="17">
        <f>IFERROR(VLOOKUP(U471,Table1[],3,FALSE),0)</f>
        <v>0</v>
      </c>
      <c r="W471" s="1">
        <f t="shared" si="13"/>
        <v>0.42291666666666755</v>
      </c>
      <c r="X471" s="2">
        <f>IFERROR(VLOOKUP(W471,Table246[],2,TRUE),0)</f>
        <v>11</v>
      </c>
    </row>
    <row r="472" spans="22:24" x14ac:dyDescent="0.25">
      <c r="V472" s="17">
        <f>IFERROR(VLOOKUP(U472,Table1[],3,FALSE),0)</f>
        <v>0</v>
      </c>
      <c r="W472" s="1">
        <f t="shared" si="13"/>
        <v>0.42291666666666755</v>
      </c>
      <c r="X472" s="2">
        <f>IFERROR(VLOOKUP(W472,Table246[],2,TRUE),0)</f>
        <v>11</v>
      </c>
    </row>
    <row r="473" spans="22:24" x14ac:dyDescent="0.25">
      <c r="V473" s="17">
        <f>IFERROR(VLOOKUP(U473,Table1[],3,FALSE),0)</f>
        <v>0</v>
      </c>
      <c r="W473" s="1">
        <f t="shared" si="13"/>
        <v>0.42291666666666755</v>
      </c>
      <c r="X473" s="2">
        <f>IFERROR(VLOOKUP(W473,Table246[],2,TRUE),0)</f>
        <v>11</v>
      </c>
    </row>
    <row r="474" spans="22:24" x14ac:dyDescent="0.25">
      <c r="V474" s="17">
        <f>IFERROR(VLOOKUP(U474,Table1[],3,FALSE),0)</f>
        <v>0</v>
      </c>
      <c r="W474" s="1">
        <f t="shared" si="13"/>
        <v>0.42291666666666755</v>
      </c>
      <c r="X474" s="2">
        <f>IFERROR(VLOOKUP(W474,Table246[],2,TRUE),0)</f>
        <v>11</v>
      </c>
    </row>
    <row r="475" spans="22:24" x14ac:dyDescent="0.25">
      <c r="V475" s="17">
        <f>IFERROR(VLOOKUP(U475,Table1[],3,FALSE),0)</f>
        <v>0</v>
      </c>
      <c r="W475" s="1">
        <f t="shared" si="13"/>
        <v>0.42291666666666755</v>
      </c>
      <c r="X475" s="2">
        <f>IFERROR(VLOOKUP(W475,Table246[],2,TRUE),0)</f>
        <v>11</v>
      </c>
    </row>
    <row r="476" spans="22:24" x14ac:dyDescent="0.25">
      <c r="V476" s="17">
        <f>IFERROR(VLOOKUP(U476,Table1[],3,FALSE),0)</f>
        <v>0</v>
      </c>
      <c r="W476" s="1">
        <f t="shared" si="13"/>
        <v>0.42291666666666755</v>
      </c>
      <c r="X476" s="2">
        <f>IFERROR(VLOOKUP(W476,Table246[],2,TRUE),0)</f>
        <v>11</v>
      </c>
    </row>
    <row r="477" spans="22:24" x14ac:dyDescent="0.25">
      <c r="V477" s="17">
        <f>IFERROR(VLOOKUP(U477,Table1[],3,FALSE),0)</f>
        <v>0</v>
      </c>
      <c r="W477" s="1">
        <f t="shared" si="13"/>
        <v>0.42291666666666755</v>
      </c>
      <c r="X477" s="2">
        <f>IFERROR(VLOOKUP(W477,Table246[],2,TRUE),0)</f>
        <v>11</v>
      </c>
    </row>
    <row r="478" spans="22:24" x14ac:dyDescent="0.25">
      <c r="V478" s="17">
        <f>IFERROR(VLOOKUP(U478,Table1[],3,FALSE),0)</f>
        <v>0</v>
      </c>
      <c r="W478" s="1">
        <f t="shared" si="13"/>
        <v>0.42291666666666755</v>
      </c>
      <c r="X478" s="2">
        <f>IFERROR(VLOOKUP(W478,Table246[],2,TRUE),0)</f>
        <v>11</v>
      </c>
    </row>
    <row r="479" spans="22:24" x14ac:dyDescent="0.25">
      <c r="V479" s="17">
        <f>IFERROR(VLOOKUP(U479,Table1[],3,FALSE),0)</f>
        <v>0</v>
      </c>
      <c r="W479" s="1">
        <f t="shared" si="13"/>
        <v>0.42291666666666755</v>
      </c>
      <c r="X479" s="2">
        <f>IFERROR(VLOOKUP(W479,Table246[],2,TRUE),0)</f>
        <v>11</v>
      </c>
    </row>
    <row r="480" spans="22:24" x14ac:dyDescent="0.25">
      <c r="V480" s="17">
        <f>IFERROR(VLOOKUP(U480,Table1[],3,FALSE),0)</f>
        <v>0</v>
      </c>
      <c r="W480" s="1">
        <f t="shared" si="13"/>
        <v>0.42291666666666755</v>
      </c>
      <c r="X480" s="2">
        <f>IFERROR(VLOOKUP(W480,Table246[],2,TRUE),0)</f>
        <v>11</v>
      </c>
    </row>
    <row r="481" spans="22:24" x14ac:dyDescent="0.25">
      <c r="V481" s="17">
        <f>IFERROR(VLOOKUP(U481,Table1[],3,FALSE),0)</f>
        <v>0</v>
      </c>
      <c r="W481" s="1">
        <f t="shared" si="13"/>
        <v>0.42291666666666755</v>
      </c>
      <c r="X481" s="2">
        <f>IFERROR(VLOOKUP(W481,Table246[],2,TRUE),0)</f>
        <v>11</v>
      </c>
    </row>
    <row r="482" spans="22:24" x14ac:dyDescent="0.25">
      <c r="V482" s="17">
        <f>IFERROR(VLOOKUP(U482,Table1[],3,FALSE),0)</f>
        <v>0</v>
      </c>
      <c r="W482" s="1">
        <f t="shared" si="13"/>
        <v>0.42291666666666755</v>
      </c>
      <c r="X482" s="2">
        <f>IFERROR(VLOOKUP(W482,Table246[],2,TRUE),0)</f>
        <v>11</v>
      </c>
    </row>
    <row r="483" spans="22:24" x14ac:dyDescent="0.25">
      <c r="V483" s="17">
        <f>IFERROR(VLOOKUP(U483,Table1[],3,FALSE),0)</f>
        <v>0</v>
      </c>
      <c r="W483" s="1">
        <f t="shared" si="13"/>
        <v>0.42291666666666755</v>
      </c>
      <c r="X483" s="2">
        <f>IFERROR(VLOOKUP(W483,Table246[],2,TRUE),0)</f>
        <v>11</v>
      </c>
    </row>
    <row r="484" spans="22:24" x14ac:dyDescent="0.25">
      <c r="V484" s="17">
        <f>IFERROR(VLOOKUP(U484,Table1[],3,FALSE),0)</f>
        <v>0</v>
      </c>
      <c r="W484" s="1">
        <f t="shared" si="13"/>
        <v>0.42291666666666755</v>
      </c>
      <c r="X484" s="2">
        <f>IFERROR(VLOOKUP(W484,Table246[],2,TRUE),0)</f>
        <v>11</v>
      </c>
    </row>
    <row r="485" spans="22:24" x14ac:dyDescent="0.25">
      <c r="V485" s="17">
        <f>IFERROR(VLOOKUP(U485,Table1[],3,FALSE),0)</f>
        <v>0</v>
      </c>
      <c r="W485" s="1">
        <f t="shared" si="13"/>
        <v>0.42291666666666755</v>
      </c>
      <c r="X485" s="2">
        <f>IFERROR(VLOOKUP(W485,Table246[],2,TRUE),0)</f>
        <v>11</v>
      </c>
    </row>
    <row r="486" spans="22:24" x14ac:dyDescent="0.25">
      <c r="V486" s="17">
        <f>IFERROR(VLOOKUP(U486,Table1[],3,FALSE),0)</f>
        <v>0</v>
      </c>
      <c r="W486" s="1">
        <f t="shared" si="13"/>
        <v>0.42291666666666755</v>
      </c>
      <c r="X486" s="2">
        <f>IFERROR(VLOOKUP(W486,Table246[],2,TRUE),0)</f>
        <v>11</v>
      </c>
    </row>
    <row r="487" spans="22:24" x14ac:dyDescent="0.25">
      <c r="V487" s="17">
        <f>IFERROR(VLOOKUP(U487,Table1[],3,FALSE),0)</f>
        <v>0</v>
      </c>
      <c r="W487" s="1">
        <f t="shared" si="13"/>
        <v>0.42291666666666755</v>
      </c>
      <c r="X487" s="2">
        <f>IFERROR(VLOOKUP(W487,Table246[],2,TRUE),0)</f>
        <v>11</v>
      </c>
    </row>
    <row r="488" spans="22:24" x14ac:dyDescent="0.25">
      <c r="V488" s="17">
        <f>IFERROR(VLOOKUP(U488,Table1[],3,FALSE),0)</f>
        <v>0</v>
      </c>
      <c r="W488" s="1">
        <f t="shared" si="13"/>
        <v>0.42291666666666755</v>
      </c>
      <c r="X488" s="2">
        <f>IFERROR(VLOOKUP(W488,Table246[],2,TRUE),0)</f>
        <v>11</v>
      </c>
    </row>
    <row r="489" spans="22:24" x14ac:dyDescent="0.25">
      <c r="V489" s="17">
        <f>IFERROR(VLOOKUP(U489,Table1[],3,FALSE),0)</f>
        <v>0</v>
      </c>
      <c r="W489" s="1">
        <f t="shared" si="13"/>
        <v>0.42291666666666755</v>
      </c>
      <c r="X489" s="2">
        <f>IFERROR(VLOOKUP(W489,Table246[],2,TRUE),0)</f>
        <v>11</v>
      </c>
    </row>
    <row r="490" spans="22:24" x14ac:dyDescent="0.25">
      <c r="V490" s="17">
        <f>IFERROR(VLOOKUP(U490,Table1[],3,FALSE),0)</f>
        <v>0</v>
      </c>
      <c r="W490" s="1">
        <f t="shared" si="13"/>
        <v>0.42291666666666755</v>
      </c>
      <c r="X490" s="2">
        <f>IFERROR(VLOOKUP(W490,Table246[],2,TRUE),0)</f>
        <v>11</v>
      </c>
    </row>
    <row r="491" spans="22:24" x14ac:dyDescent="0.25">
      <c r="V491" s="17">
        <f>IFERROR(VLOOKUP(U491,Table1[],3,FALSE),0)</f>
        <v>0</v>
      </c>
      <c r="W491" s="1">
        <f t="shared" si="13"/>
        <v>0.42291666666666755</v>
      </c>
      <c r="X491" s="2">
        <f>IFERROR(VLOOKUP(W491,Table246[],2,TRUE),0)</f>
        <v>11</v>
      </c>
    </row>
    <row r="492" spans="22:24" x14ac:dyDescent="0.25">
      <c r="V492" s="17">
        <f>IFERROR(VLOOKUP(U492,Table1[],3,FALSE),0)</f>
        <v>0</v>
      </c>
      <c r="W492" s="1">
        <f t="shared" si="13"/>
        <v>0.42291666666666755</v>
      </c>
      <c r="X492" s="2">
        <f>IFERROR(VLOOKUP(W492,Table246[],2,TRUE),0)</f>
        <v>11</v>
      </c>
    </row>
    <row r="493" spans="22:24" x14ac:dyDescent="0.25">
      <c r="V493" s="17">
        <f>IFERROR(VLOOKUP(U493,Table1[],3,FALSE),0)</f>
        <v>0</v>
      </c>
      <c r="W493" s="1">
        <f t="shared" si="13"/>
        <v>0.42291666666666755</v>
      </c>
      <c r="X493" s="2">
        <f>IFERROR(VLOOKUP(W493,Table246[],2,TRUE),0)</f>
        <v>11</v>
      </c>
    </row>
    <row r="494" spans="22:24" x14ac:dyDescent="0.25">
      <c r="V494" s="17">
        <f>IFERROR(VLOOKUP(U494,Table1[],3,FALSE),0)</f>
        <v>0</v>
      </c>
      <c r="W494" s="1">
        <f t="shared" si="13"/>
        <v>0.42291666666666755</v>
      </c>
      <c r="X494" s="2">
        <f>IFERROR(VLOOKUP(W494,Table246[],2,TRUE),0)</f>
        <v>11</v>
      </c>
    </row>
    <row r="495" spans="22:24" x14ac:dyDescent="0.25">
      <c r="V495" s="17">
        <f>IFERROR(VLOOKUP(U495,Table1[],3,FALSE),0)</f>
        <v>0</v>
      </c>
      <c r="W495" s="1">
        <f t="shared" si="13"/>
        <v>0.42291666666666755</v>
      </c>
      <c r="X495" s="2">
        <f>IFERROR(VLOOKUP(W495,Table246[],2,TRUE),0)</f>
        <v>11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86BB8-9368-4DC8-92B7-8927A506EBE5}">
          <x14:formula1>
            <xm:f>'data cycle'!$A$2:$A$91</xm:f>
          </x14:formula1>
          <xm:sqref>A4:A21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765-95E6-4038-B688-1BE4E9162580}">
  <dimension ref="A1:Y409"/>
  <sheetViews>
    <sheetView workbookViewId="0">
      <selection activeCell="J12" sqref="J12"/>
    </sheetView>
  </sheetViews>
  <sheetFormatPr defaultRowHeight="15" x14ac:dyDescent="0.25"/>
  <cols>
    <col min="1" max="1" width="16" customWidth="1"/>
    <col min="11" max="26" width="9.140625" customWidth="1"/>
  </cols>
  <sheetData>
    <row r="1" spans="1:25" x14ac:dyDescent="0.25">
      <c r="A1" s="41" t="s">
        <v>111</v>
      </c>
      <c r="B1" s="41"/>
    </row>
    <row r="2" spans="1:25" x14ac:dyDescent="0.25">
      <c r="A2" s="29" t="s">
        <v>102</v>
      </c>
      <c r="B2" s="29" t="s">
        <v>103</v>
      </c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2" t="s">
        <v>104</v>
      </c>
      <c r="L2" s="2"/>
      <c r="M2" s="2"/>
      <c r="N2" s="2" t="s">
        <v>105</v>
      </c>
      <c r="O2" s="2" t="s">
        <v>92</v>
      </c>
      <c r="P2" s="17" t="s">
        <v>106</v>
      </c>
      <c r="Q2" s="17">
        <v>0</v>
      </c>
      <c r="R2" s="18" t="s">
        <v>107</v>
      </c>
    </row>
    <row r="3" spans="1:25" x14ac:dyDescent="0.25">
      <c r="A3" s="29"/>
      <c r="B3" s="29"/>
      <c r="C3" s="34">
        <v>0.3125</v>
      </c>
      <c r="D3" s="34">
        <v>0.35416666666666669</v>
      </c>
      <c r="E3" s="34">
        <v>0.39583333333333298</v>
      </c>
      <c r="F3" s="34">
        <v>0.4375</v>
      </c>
      <c r="G3" s="34">
        <v>0.52083333333333337</v>
      </c>
      <c r="H3" s="34">
        <v>0.5625</v>
      </c>
      <c r="I3" s="34">
        <v>0.60416666666666696</v>
      </c>
      <c r="J3" s="34">
        <v>0.64583333333333304</v>
      </c>
      <c r="K3" s="2"/>
      <c r="L3" s="2"/>
      <c r="M3" s="2"/>
      <c r="N3" s="2"/>
      <c r="O3" s="2"/>
      <c r="P3" s="17"/>
      <c r="Q3" s="17"/>
      <c r="R3" s="18"/>
    </row>
    <row r="4" spans="1:25" x14ac:dyDescent="0.25">
      <c r="A4" s="29"/>
      <c r="B4" s="29"/>
      <c r="C4" s="34">
        <v>0.35416666666666669</v>
      </c>
      <c r="D4" s="34">
        <v>0.39583333333333331</v>
      </c>
      <c r="E4" s="34">
        <v>0.4375</v>
      </c>
      <c r="F4" s="34">
        <v>0.48958333333333331</v>
      </c>
      <c r="G4" s="34">
        <v>0.5625</v>
      </c>
      <c r="H4" s="34">
        <v>0.60416666666666663</v>
      </c>
      <c r="I4" s="34">
        <v>0.64583333333333304</v>
      </c>
      <c r="J4" s="34">
        <v>0.6875</v>
      </c>
      <c r="K4" s="2"/>
      <c r="L4" s="2"/>
      <c r="M4" s="2"/>
      <c r="N4" s="2"/>
      <c r="O4" s="2"/>
      <c r="P4" s="17"/>
      <c r="Q4" s="17"/>
      <c r="R4" s="18"/>
    </row>
    <row r="5" spans="1:25" x14ac:dyDescent="0.25">
      <c r="A5" s="19" t="s">
        <v>117</v>
      </c>
      <c r="B5" s="19">
        <v>3</v>
      </c>
      <c r="C5" s="2">
        <f t="shared" ref="C5:J14" si="0">COUNTIFS($O$5:$O$502,$A5,$R$5:$R$502,C$2)</f>
        <v>3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v>1</v>
      </c>
      <c r="L5" s="17">
        <f>IFERROR(VLOOKUP(A5,Table1[],3,FALSE),0)</f>
        <v>3.414351851851852E-3</v>
      </c>
      <c r="M5" s="17">
        <f t="shared" ref="M5:M22" si="1">+L5*B5</f>
        <v>1.0243055555555556E-2</v>
      </c>
      <c r="N5" s="2" cm="1">
        <f t="array" ref="N5:N168">_xlfn.SEQUENCE(B23)</f>
        <v>1</v>
      </c>
      <c r="O5" s="2" t="str" cm="1">
        <f t="array" ref="O5:O168">_xlfn.XLOOKUP(_xlfn.ANCHORARRAY(N5),K5:K22,A5:A22,,-1)</f>
        <v>ts190h</v>
      </c>
      <c r="P5" s="17">
        <f>IFERROR(VLOOKUP(O5,Table1[],3,FALSE),0)</f>
        <v>3.414351851851852E-3</v>
      </c>
      <c r="Q5" s="17">
        <f>+P5+Q2</f>
        <v>3.414351851851852E-3</v>
      </c>
      <c r="R5" s="2">
        <f>IFERROR(VLOOKUP(Q5,Table27[],2,TRUE),0)</f>
        <v>1</v>
      </c>
      <c r="T5" s="11"/>
      <c r="U5" s="11"/>
      <c r="V5" s="11"/>
      <c r="W5" s="11"/>
      <c r="X5" s="11"/>
      <c r="Y5" s="11"/>
    </row>
    <row r="6" spans="1:25" x14ac:dyDescent="0.25">
      <c r="A6" s="19" t="s">
        <v>118</v>
      </c>
      <c r="B6" s="19">
        <v>20</v>
      </c>
      <c r="C6" s="2">
        <f t="shared" si="0"/>
        <v>17</v>
      </c>
      <c r="D6" s="2">
        <f t="shared" si="0"/>
        <v>3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ref="K6:K22" si="2">+K5+B5</f>
        <v>4</v>
      </c>
      <c r="L6" s="17">
        <f>IFERROR(VLOOKUP(A6,Table1[],3,FALSE),0)</f>
        <v>1.7824074074074075E-3</v>
      </c>
      <c r="M6" s="17">
        <f t="shared" si="1"/>
        <v>3.5648148148148151E-2</v>
      </c>
      <c r="N6" s="2">
        <v>2</v>
      </c>
      <c r="O6" s="2" t="str">
        <v>ts190h</v>
      </c>
      <c r="P6" s="17">
        <f>IFERROR(VLOOKUP(O6,Table1[],3,FALSE),0)</f>
        <v>3.414351851851852E-3</v>
      </c>
      <c r="Q6" s="17">
        <f t="shared" ref="Q6:Q68" si="3">+P6+Q5</f>
        <v>6.828703703703704E-3</v>
      </c>
      <c r="R6" s="2">
        <f>IFERROR(VLOOKUP(Q6,Table27[],2,TRUE),0)</f>
        <v>1</v>
      </c>
      <c r="T6" s="12" t="s">
        <v>107</v>
      </c>
      <c r="U6" s="13" t="s">
        <v>108</v>
      </c>
      <c r="V6" s="11"/>
      <c r="W6" s="12" t="s">
        <v>109</v>
      </c>
      <c r="X6" s="13" t="s">
        <v>108</v>
      </c>
    </row>
    <row r="7" spans="1:25" x14ac:dyDescent="0.25">
      <c r="A7" s="19" t="s">
        <v>113</v>
      </c>
      <c r="B7" s="19">
        <v>10</v>
      </c>
      <c r="C7" s="2">
        <f t="shared" si="0"/>
        <v>0</v>
      </c>
      <c r="D7" s="2">
        <f t="shared" si="0"/>
        <v>10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2"/>
        <v>24</v>
      </c>
      <c r="L7" s="17">
        <f>IFERROR(VLOOKUP(A7,Table1[],3,FALSE),0)</f>
        <v>2.1990740740740742E-3</v>
      </c>
      <c r="M7" s="17">
        <f t="shared" si="1"/>
        <v>2.1990740740740741E-2</v>
      </c>
      <c r="N7" s="2">
        <v>3</v>
      </c>
      <c r="O7" s="2" t="str">
        <v>ts190h</v>
      </c>
      <c r="P7" s="17">
        <f>IFERROR(VLOOKUP(O7,Table1[],3,FALSE),0)</f>
        <v>3.414351851851852E-3</v>
      </c>
      <c r="Q7" s="17">
        <f t="shared" si="3"/>
        <v>1.0243055555555556E-2</v>
      </c>
      <c r="R7" s="2">
        <f>IFERROR(VLOOKUP(Q7,Table27[],2,TRUE),0)</f>
        <v>1</v>
      </c>
      <c r="T7" s="11">
        <v>0</v>
      </c>
      <c r="U7" s="12">
        <v>1</v>
      </c>
      <c r="V7" s="11"/>
      <c r="W7" s="11">
        <v>0</v>
      </c>
      <c r="X7" s="12">
        <v>1</v>
      </c>
    </row>
    <row r="8" spans="1:25" x14ac:dyDescent="0.25">
      <c r="A8" s="19" t="s">
        <v>119</v>
      </c>
      <c r="B8" s="19">
        <v>11</v>
      </c>
      <c r="C8" s="2">
        <f t="shared" si="0"/>
        <v>0</v>
      </c>
      <c r="D8" s="2">
        <f t="shared" si="0"/>
        <v>7</v>
      </c>
      <c r="E8" s="2">
        <f t="shared" si="0"/>
        <v>4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2"/>
        <v>34</v>
      </c>
      <c r="L8" s="17">
        <f>IFERROR(VLOOKUP(A8,Table1[],3,FALSE),0)</f>
        <v>2.0254629629629629E-3</v>
      </c>
      <c r="M8" s="17">
        <f t="shared" si="1"/>
        <v>2.2280092592592591E-2</v>
      </c>
      <c r="N8" s="2">
        <v>4</v>
      </c>
      <c r="O8" s="2" t="str">
        <v>tf65-h</v>
      </c>
      <c r="P8" s="17">
        <f>IFERROR(VLOOKUP(O8,Table1[],3,FALSE),0)</f>
        <v>1.7824074074074075E-3</v>
      </c>
      <c r="Q8" s="17">
        <f t="shared" si="3"/>
        <v>1.2025462962962963E-2</v>
      </c>
      <c r="R8" s="2">
        <f>IFERROR(VLOOKUP(Q8,Table27[],2,TRUE),0)</f>
        <v>1</v>
      </c>
      <c r="T8" s="11">
        <v>4.1666666666666664E-2</v>
      </c>
      <c r="U8">
        <v>2</v>
      </c>
      <c r="V8" s="11"/>
      <c r="W8" s="11">
        <v>4.1666666666666664E-2</v>
      </c>
      <c r="X8">
        <v>2</v>
      </c>
    </row>
    <row r="9" spans="1:25" x14ac:dyDescent="0.25">
      <c r="A9" s="19" t="s">
        <v>112</v>
      </c>
      <c r="B9" s="19">
        <v>10</v>
      </c>
      <c r="C9" s="2">
        <f t="shared" si="0"/>
        <v>0</v>
      </c>
      <c r="D9" s="2">
        <f t="shared" si="0"/>
        <v>0</v>
      </c>
      <c r="E9" s="2">
        <f t="shared" si="0"/>
        <v>8</v>
      </c>
      <c r="F9" s="2">
        <f t="shared" si="0"/>
        <v>2</v>
      </c>
      <c r="G9" s="2">
        <f t="shared" si="0"/>
        <v>0</v>
      </c>
      <c r="H9" s="2">
        <f t="shared" si="0"/>
        <v>0</v>
      </c>
      <c r="I9" s="2">
        <f t="shared" si="0"/>
        <v>0</v>
      </c>
      <c r="J9" s="2">
        <f t="shared" si="0"/>
        <v>0</v>
      </c>
      <c r="K9" s="2">
        <f t="shared" si="2"/>
        <v>45</v>
      </c>
      <c r="L9" s="17">
        <f>IFERROR(VLOOKUP(A9,Table1[],3,FALSE),0)</f>
        <v>3.8888888888888888E-3</v>
      </c>
      <c r="M9" s="17">
        <f t="shared" si="1"/>
        <v>3.888888888888889E-2</v>
      </c>
      <c r="N9" s="2">
        <v>5</v>
      </c>
      <c r="O9" s="2" t="str">
        <v>tf65-h</v>
      </c>
      <c r="P9" s="17">
        <f>IFERROR(VLOOKUP(O9,Table1[],3,FALSE),0)</f>
        <v>1.7824074074074075E-3</v>
      </c>
      <c r="Q9" s="17">
        <f t="shared" si="3"/>
        <v>1.3807870370370371E-2</v>
      </c>
      <c r="R9" s="2">
        <f>IFERROR(VLOOKUP(Q9,Table27[],2,TRUE),0)</f>
        <v>1</v>
      </c>
      <c r="T9" s="11">
        <v>8.3333333333333329E-2</v>
      </c>
      <c r="U9" s="12">
        <v>3</v>
      </c>
      <c r="V9" s="11"/>
      <c r="W9" s="11">
        <v>8.3333333333333329E-2</v>
      </c>
      <c r="X9" s="12">
        <v>3</v>
      </c>
    </row>
    <row r="10" spans="1:25" x14ac:dyDescent="0.25">
      <c r="A10" s="19" t="s">
        <v>120</v>
      </c>
      <c r="B10" s="19">
        <v>50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22</v>
      </c>
      <c r="G10" s="2">
        <f t="shared" si="0"/>
        <v>19</v>
      </c>
      <c r="H10" s="2">
        <f t="shared" si="0"/>
        <v>9</v>
      </c>
      <c r="I10" s="2">
        <f t="shared" si="0"/>
        <v>0</v>
      </c>
      <c r="J10" s="2">
        <f t="shared" si="0"/>
        <v>0</v>
      </c>
      <c r="K10" s="2">
        <f t="shared" si="2"/>
        <v>55</v>
      </c>
      <c r="L10" s="17">
        <f>IFERROR(VLOOKUP(A10,Table1[],3,FALSE),0)</f>
        <v>2.1412037037037038E-3</v>
      </c>
      <c r="M10" s="17">
        <f t="shared" si="1"/>
        <v>0.10706018518518519</v>
      </c>
      <c r="N10" s="2">
        <v>6</v>
      </c>
      <c r="O10" s="2" t="str">
        <v>tf65-h</v>
      </c>
      <c r="P10" s="17">
        <f>IFERROR(VLOOKUP(O10,Table1[],3,FALSE),0)</f>
        <v>1.7824074074074075E-3</v>
      </c>
      <c r="Q10" s="17">
        <f t="shared" si="3"/>
        <v>1.5590277777777779E-2</v>
      </c>
      <c r="R10" s="2">
        <f>IFERROR(VLOOKUP(Q10,Table27[],2,TRUE),0)</f>
        <v>1</v>
      </c>
      <c r="T10" s="11">
        <v>0.125</v>
      </c>
      <c r="U10">
        <v>4</v>
      </c>
      <c r="V10" s="11"/>
      <c r="W10" s="11">
        <v>0.125</v>
      </c>
      <c r="X10">
        <v>4</v>
      </c>
    </row>
    <row r="11" spans="1:25" x14ac:dyDescent="0.25">
      <c r="A11" s="19" t="s">
        <v>121</v>
      </c>
      <c r="B11" s="19">
        <v>50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11</v>
      </c>
      <c r="I11" s="2">
        <f t="shared" si="0"/>
        <v>20</v>
      </c>
      <c r="J11" s="2">
        <f t="shared" si="0"/>
        <v>19</v>
      </c>
      <c r="K11" s="2">
        <f t="shared" si="2"/>
        <v>105</v>
      </c>
      <c r="L11" s="17">
        <f>IFERROR(VLOOKUP(A11,Table1[],3,FALSE),0)</f>
        <v>2.0833333333333333E-3</v>
      </c>
      <c r="M11" s="17">
        <f t="shared" si="1"/>
        <v>0.10416666666666667</v>
      </c>
      <c r="N11" s="2">
        <v>7</v>
      </c>
      <c r="O11" s="2" t="str">
        <v>tf65-h</v>
      </c>
      <c r="P11" s="17">
        <f>IFERROR(VLOOKUP(O11,Table1[],3,FALSE),0)</f>
        <v>1.7824074074074075E-3</v>
      </c>
      <c r="Q11" s="17">
        <f t="shared" si="3"/>
        <v>1.7372685185185185E-2</v>
      </c>
      <c r="R11" s="2">
        <f>IFERROR(VLOOKUP(Q11,Table27[],2,TRUE),0)</f>
        <v>1</v>
      </c>
      <c r="T11" s="11">
        <v>0.17708333333333334</v>
      </c>
      <c r="U11" s="12">
        <v>5</v>
      </c>
      <c r="V11" s="11"/>
      <c r="W11" s="11">
        <v>0.16666666666666666</v>
      </c>
      <c r="X11" s="12">
        <v>5</v>
      </c>
    </row>
    <row r="12" spans="1:25" x14ac:dyDescent="0.25">
      <c r="A12" s="19" t="s">
        <v>122</v>
      </c>
      <c r="B12" s="19">
        <v>10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1</v>
      </c>
      <c r="K12" s="2">
        <f t="shared" si="2"/>
        <v>155</v>
      </c>
      <c r="L12" s="17">
        <f>IFERROR(VLOOKUP(A12,Table1[],3,FALSE),0)</f>
        <v>2.1990740740740742E-3</v>
      </c>
      <c r="M12" s="17">
        <f t="shared" si="1"/>
        <v>2.1990740740740741E-2</v>
      </c>
      <c r="N12" s="2">
        <v>8</v>
      </c>
      <c r="O12" s="2" t="str">
        <v>tf65-h</v>
      </c>
      <c r="P12" s="17">
        <f>IFERROR(VLOOKUP(O12,Table1[],3,FALSE),0)</f>
        <v>1.7824074074074075E-3</v>
      </c>
      <c r="Q12" s="17">
        <f t="shared" si="3"/>
        <v>1.9155092592592592E-2</v>
      </c>
      <c r="R12" s="2">
        <f>IFERROR(VLOOKUP(Q12,Table27[],2,TRUE),0)</f>
        <v>1</v>
      </c>
      <c r="T12" s="11">
        <v>0.21875</v>
      </c>
      <c r="U12">
        <v>6</v>
      </c>
      <c r="V12" s="11"/>
      <c r="W12" s="11">
        <v>0.20833333333333334</v>
      </c>
      <c r="X12">
        <v>6</v>
      </c>
    </row>
    <row r="13" spans="1:25" x14ac:dyDescent="0.25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2"/>
        <v>165</v>
      </c>
      <c r="L13" s="17">
        <f>IFERROR(VLOOKUP(A13,Table1[],3,FALSE),0)</f>
        <v>0</v>
      </c>
      <c r="M13" s="17">
        <f t="shared" si="1"/>
        <v>0</v>
      </c>
      <c r="N13" s="2">
        <v>9</v>
      </c>
      <c r="O13" s="2" t="str">
        <v>tf65-h</v>
      </c>
      <c r="P13" s="17">
        <f>IFERROR(VLOOKUP(O13,Table1[],3,FALSE),0)</f>
        <v>1.7824074074074075E-3</v>
      </c>
      <c r="Q13" s="17">
        <f t="shared" si="3"/>
        <v>2.0937499999999998E-2</v>
      </c>
      <c r="R13" s="2">
        <f>IFERROR(VLOOKUP(Q13,Table27[],2,TRUE),0)</f>
        <v>1</v>
      </c>
      <c r="T13" s="11">
        <v>0.26041666666666669</v>
      </c>
      <c r="U13" s="12">
        <v>7</v>
      </c>
      <c r="V13" s="11"/>
      <c r="W13" s="11">
        <v>0.25</v>
      </c>
      <c r="X13" s="12">
        <v>7</v>
      </c>
    </row>
    <row r="14" spans="1:25" x14ac:dyDescent="0.25">
      <c r="A14" s="19"/>
      <c r="B14" s="19">
        <v>0</v>
      </c>
      <c r="C14" s="2">
        <f t="shared" si="0"/>
        <v>0</v>
      </c>
      <c r="D14" s="2">
        <f t="shared" si="0"/>
        <v>0</v>
      </c>
      <c r="E14" s="2">
        <f t="shared" si="0"/>
        <v>0</v>
      </c>
      <c r="F14" s="2">
        <f t="shared" si="0"/>
        <v>0</v>
      </c>
      <c r="G14" s="2">
        <f t="shared" si="0"/>
        <v>0</v>
      </c>
      <c r="H14" s="2">
        <f t="shared" si="0"/>
        <v>0</v>
      </c>
      <c r="I14" s="2">
        <f t="shared" si="0"/>
        <v>0</v>
      </c>
      <c r="J14" s="2">
        <f t="shared" si="0"/>
        <v>0</v>
      </c>
      <c r="K14" s="2">
        <f t="shared" si="2"/>
        <v>165</v>
      </c>
      <c r="L14" s="17">
        <f>IFERROR(VLOOKUP(A14,Table1[],3,FALSE),0)</f>
        <v>0</v>
      </c>
      <c r="M14" s="17">
        <f t="shared" si="1"/>
        <v>0</v>
      </c>
      <c r="N14" s="2">
        <v>10</v>
      </c>
      <c r="O14" s="2" t="str">
        <v>tf65-h</v>
      </c>
      <c r="P14" s="17">
        <f>IFERROR(VLOOKUP(O14,Table1[],3,FALSE),0)</f>
        <v>1.7824074074074075E-3</v>
      </c>
      <c r="Q14" s="17">
        <f t="shared" si="3"/>
        <v>2.2719907407407404E-2</v>
      </c>
      <c r="R14" s="2">
        <f>IFERROR(VLOOKUP(Q14,Table27[],2,TRUE),0)</f>
        <v>1</v>
      </c>
      <c r="T14" s="11">
        <v>0.30208333333333331</v>
      </c>
      <c r="U14">
        <v>8</v>
      </c>
      <c r="W14" s="11">
        <v>0.29166666666666669</v>
      </c>
      <c r="X14">
        <v>8</v>
      </c>
    </row>
    <row r="15" spans="1:25" x14ac:dyDescent="0.25">
      <c r="A15" s="19"/>
      <c r="B15" s="19">
        <v>0</v>
      </c>
      <c r="C15" s="2">
        <f t="shared" ref="C15:J22" si="4">COUNTIFS($O$5:$O$502,$A15,$R$5:$R$502,C$2)</f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2"/>
        <v>165</v>
      </c>
      <c r="L15" s="17">
        <f>IFERROR(VLOOKUP(A15,Table1[],3,FALSE),0)</f>
        <v>0</v>
      </c>
      <c r="M15" s="17">
        <f t="shared" si="1"/>
        <v>0</v>
      </c>
      <c r="N15" s="2">
        <v>11</v>
      </c>
      <c r="O15" s="2" t="str">
        <v>tf65-h</v>
      </c>
      <c r="P15" s="17">
        <f>IFERROR(VLOOKUP(O15,Table1[],3,FALSE),0)</f>
        <v>1.7824074074074075E-3</v>
      </c>
      <c r="Q15" s="17">
        <f t="shared" si="3"/>
        <v>2.450231481481481E-2</v>
      </c>
      <c r="R15" s="2">
        <f>IFERROR(VLOOKUP(Q15,Table27[],2,TRUE),0)</f>
        <v>1</v>
      </c>
      <c r="T15" s="11">
        <v>0.34375</v>
      </c>
      <c r="U15" s="12">
        <v>9</v>
      </c>
      <c r="W15" s="11">
        <v>0.33333333333333298</v>
      </c>
      <c r="X15" s="12">
        <v>9</v>
      </c>
    </row>
    <row r="16" spans="1:25" x14ac:dyDescent="0.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2"/>
        <v>165</v>
      </c>
      <c r="L16" s="17">
        <f>IFERROR(VLOOKUP(A16,Table1[],3,FALSE),0)</f>
        <v>0</v>
      </c>
      <c r="M16" s="17">
        <f t="shared" si="1"/>
        <v>0</v>
      </c>
      <c r="N16" s="2">
        <v>12</v>
      </c>
      <c r="O16" s="2" t="str">
        <v>tf65-h</v>
      </c>
      <c r="P16" s="17">
        <f>IFERROR(VLOOKUP(O16,Table1[],3,FALSE),0)</f>
        <v>1.7824074074074075E-3</v>
      </c>
      <c r="Q16" s="17">
        <f t="shared" si="3"/>
        <v>2.6284722222222216E-2</v>
      </c>
      <c r="R16" s="2">
        <f>IFERROR(VLOOKUP(Q16,Table27[],2,TRUE),0)</f>
        <v>1</v>
      </c>
      <c r="T16" s="11">
        <v>0.38541666666666702</v>
      </c>
      <c r="U16">
        <v>10</v>
      </c>
      <c r="W16" s="11">
        <v>0.375</v>
      </c>
      <c r="X16">
        <v>10</v>
      </c>
    </row>
    <row r="17" spans="1:24" x14ac:dyDescent="0.25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2"/>
        <v>165</v>
      </c>
      <c r="L17" s="17">
        <f>IFERROR(VLOOKUP(A17,Table1[],3,FALSE),0)</f>
        <v>0</v>
      </c>
      <c r="M17" s="17">
        <f t="shared" si="1"/>
        <v>0</v>
      </c>
      <c r="N17" s="2">
        <v>13</v>
      </c>
      <c r="O17" s="2" t="str">
        <v>tf65-h</v>
      </c>
      <c r="P17" s="17">
        <f>IFERROR(VLOOKUP(O17,Table1[],3,FALSE),0)</f>
        <v>1.7824074074074075E-3</v>
      </c>
      <c r="Q17" s="17">
        <f t="shared" si="3"/>
        <v>2.8067129629629622E-2</v>
      </c>
      <c r="R17" s="2">
        <f>IFERROR(VLOOKUP(Q17,Table27[],2,TRUE),0)</f>
        <v>1</v>
      </c>
      <c r="T17" s="11">
        <v>0.42708333333333398</v>
      </c>
      <c r="U17" s="12">
        <v>11</v>
      </c>
      <c r="W17" s="11">
        <v>0.41666666666666702</v>
      </c>
      <c r="X17" s="12">
        <v>11</v>
      </c>
    </row>
    <row r="18" spans="1:24" x14ac:dyDescent="0.25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2"/>
        <v>165</v>
      </c>
      <c r="L18" s="17">
        <f>IFERROR(VLOOKUP(A18,Table1[],3,FALSE),0)</f>
        <v>0</v>
      </c>
      <c r="M18" s="17">
        <f t="shared" si="1"/>
        <v>0</v>
      </c>
      <c r="N18" s="2">
        <v>14</v>
      </c>
      <c r="O18" s="2" t="str">
        <v>tf65-h</v>
      </c>
      <c r="P18" s="17">
        <f>IFERROR(VLOOKUP(O18,Table1[],3,FALSE),0)</f>
        <v>1.7824074074074075E-3</v>
      </c>
      <c r="Q18" s="17">
        <f t="shared" si="3"/>
        <v>2.9849537037037029E-2</v>
      </c>
      <c r="R18" s="2">
        <f>IFERROR(VLOOKUP(Q18,Table27[],2,TRUE),0)</f>
        <v>1</v>
      </c>
      <c r="T18" s="11">
        <v>0.46875</v>
      </c>
      <c r="U18">
        <v>12</v>
      </c>
      <c r="W18" s="11">
        <v>0.45833333333333298</v>
      </c>
      <c r="X18">
        <v>12</v>
      </c>
    </row>
    <row r="19" spans="1:24" x14ac:dyDescent="0.25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2"/>
        <v>165</v>
      </c>
      <c r="L19" s="17">
        <f>IFERROR(VLOOKUP(A19,Table1[],3,FALSE),0)</f>
        <v>0</v>
      </c>
      <c r="M19" s="17">
        <f t="shared" si="1"/>
        <v>0</v>
      </c>
      <c r="N19" s="2">
        <v>15</v>
      </c>
      <c r="O19" s="2" t="str">
        <v>tf65-h</v>
      </c>
      <c r="P19" s="17">
        <f>IFERROR(VLOOKUP(O19,Table1[],3,FALSE),0)</f>
        <v>1.7824074074074075E-3</v>
      </c>
      <c r="Q19" s="17">
        <f t="shared" si="3"/>
        <v>3.1631944444444435E-2</v>
      </c>
      <c r="R19" s="2">
        <f>IFERROR(VLOOKUP(Q19,Table27[],2,TRUE),0)</f>
        <v>1</v>
      </c>
      <c r="T19" s="11">
        <v>0.51041666666666596</v>
      </c>
      <c r="U19" s="12">
        <v>13</v>
      </c>
      <c r="W19" s="11">
        <v>0.499999999999999</v>
      </c>
      <c r="X19" s="12">
        <v>13</v>
      </c>
    </row>
    <row r="20" spans="1:24" x14ac:dyDescent="0.25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2"/>
        <v>165</v>
      </c>
      <c r="L20" s="17">
        <f>IFERROR(VLOOKUP(A20,Table1[],3,FALSE),0)</f>
        <v>0</v>
      </c>
      <c r="M20" s="17">
        <f t="shared" si="1"/>
        <v>0</v>
      </c>
      <c r="N20" s="2">
        <v>16</v>
      </c>
      <c r="O20" s="2" t="str">
        <v>tf65-h</v>
      </c>
      <c r="P20" s="17">
        <f>IFERROR(VLOOKUP(O20,Table1[],3,FALSE),0)</f>
        <v>1.7824074074074075E-3</v>
      </c>
      <c r="Q20" s="17">
        <f t="shared" si="3"/>
        <v>3.3414351851851841E-2</v>
      </c>
      <c r="R20" s="2">
        <f>IFERROR(VLOOKUP(Q20,Table27[],2,TRUE),0)</f>
        <v>1</v>
      </c>
      <c r="T20" s="11">
        <v>0.55208333333333204</v>
      </c>
      <c r="U20">
        <v>14</v>
      </c>
      <c r="W20" s="11">
        <v>0.54166666666666496</v>
      </c>
      <c r="X20">
        <v>14</v>
      </c>
    </row>
    <row r="21" spans="1:24" x14ac:dyDescent="0.25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2"/>
        <v>165</v>
      </c>
      <c r="L21" s="17">
        <f>IFERROR(VLOOKUP(A21,Table1[],3,FALSE),0)</f>
        <v>0</v>
      </c>
      <c r="M21" s="17">
        <f t="shared" si="1"/>
        <v>0</v>
      </c>
      <c r="N21" s="2">
        <v>17</v>
      </c>
      <c r="O21" s="2" t="str">
        <v>tf65-h</v>
      </c>
      <c r="P21" s="17">
        <f>IFERROR(VLOOKUP(O21,Table1[],3,FALSE),0)</f>
        <v>1.7824074074074075E-3</v>
      </c>
      <c r="Q21" s="17">
        <f t="shared" si="3"/>
        <v>3.5196759259259247E-2</v>
      </c>
      <c r="R21" s="2">
        <f>IFERROR(VLOOKUP(Q21,Table27[],2,TRUE),0)</f>
        <v>1</v>
      </c>
      <c r="T21" s="11">
        <v>0.593749999999998</v>
      </c>
      <c r="U21" s="12">
        <v>15</v>
      </c>
      <c r="W21" s="11">
        <v>0.58333333333333104</v>
      </c>
      <c r="X21" s="12">
        <v>15</v>
      </c>
    </row>
    <row r="22" spans="1:24" x14ac:dyDescent="0.25">
      <c r="A22" s="19"/>
      <c r="B22" s="19">
        <v>0</v>
      </c>
      <c r="C22" s="2">
        <f t="shared" si="4"/>
        <v>0</v>
      </c>
      <c r="D22" s="2">
        <f t="shared" si="4"/>
        <v>0</v>
      </c>
      <c r="E22" s="2">
        <f t="shared" si="4"/>
        <v>0</v>
      </c>
      <c r="F22" s="2">
        <f t="shared" si="4"/>
        <v>0</v>
      </c>
      <c r="G22" s="2">
        <f t="shared" si="4"/>
        <v>0</v>
      </c>
      <c r="H22" s="2">
        <f t="shared" si="4"/>
        <v>0</v>
      </c>
      <c r="I22" s="2">
        <f t="shared" si="4"/>
        <v>0</v>
      </c>
      <c r="J22" s="2">
        <f t="shared" si="4"/>
        <v>0</v>
      </c>
      <c r="K22" s="2">
        <f t="shared" si="2"/>
        <v>165</v>
      </c>
      <c r="L22" s="17">
        <f>IFERROR(VLOOKUP(A22,Table1[],3,FALSE),0)</f>
        <v>0</v>
      </c>
      <c r="M22" s="17">
        <f t="shared" si="1"/>
        <v>0</v>
      </c>
      <c r="N22" s="2">
        <v>18</v>
      </c>
      <c r="O22" s="2" t="str">
        <v>tf65-h</v>
      </c>
      <c r="P22" s="17">
        <f>IFERROR(VLOOKUP(O22,Table1[],3,FALSE),0)</f>
        <v>1.7824074074074075E-3</v>
      </c>
      <c r="Q22" s="17">
        <f t="shared" si="3"/>
        <v>3.6979166666666653E-2</v>
      </c>
      <c r="R22" s="2">
        <f>IFERROR(VLOOKUP(Q22,Table27[],2,TRUE),0)</f>
        <v>1</v>
      </c>
    </row>
    <row r="23" spans="1:24" x14ac:dyDescent="0.25">
      <c r="A23" s="15"/>
      <c r="B23" s="15">
        <f>SUM(B5:B22)</f>
        <v>164</v>
      </c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6">
        <f>SUM(M5:M22)</f>
        <v>0.36226851851851855</v>
      </c>
      <c r="N23" s="14">
        <v>19</v>
      </c>
      <c r="O23" s="14" t="str">
        <v>tf65-h</v>
      </c>
      <c r="P23" s="17">
        <f>IFERROR(VLOOKUP(O23,Table1[],3,FALSE),0)</f>
        <v>1.7824074074074075E-3</v>
      </c>
      <c r="Q23" s="16">
        <f t="shared" si="3"/>
        <v>3.8761574074074059E-2</v>
      </c>
      <c r="R23" s="2">
        <f>IFERROR(VLOOKUP(Q23,Table27[],2,TRUE),0)</f>
        <v>1</v>
      </c>
    </row>
    <row r="24" spans="1:24" x14ac:dyDescent="0.25">
      <c r="N24">
        <v>20</v>
      </c>
      <c r="O24" t="str">
        <v>tf65-h</v>
      </c>
      <c r="P24" s="17">
        <f>IFERROR(VLOOKUP(O24,Table1[],3,FALSE),0)</f>
        <v>1.7824074074074075E-3</v>
      </c>
      <c r="Q24" s="1">
        <f t="shared" si="3"/>
        <v>4.0543981481481466E-2</v>
      </c>
      <c r="R24" s="2">
        <f>IFERROR(VLOOKUP(Q24,Table27[],2,TRUE),0)</f>
        <v>1</v>
      </c>
    </row>
    <row r="25" spans="1:24" x14ac:dyDescent="0.25">
      <c r="N25">
        <v>21</v>
      </c>
      <c r="O25" t="str">
        <v>tf65-h</v>
      </c>
      <c r="P25" s="17">
        <f>IFERROR(VLOOKUP(O25,Table1[],3,FALSE),0)</f>
        <v>1.7824074074074075E-3</v>
      </c>
      <c r="Q25" s="1">
        <f t="shared" si="3"/>
        <v>4.2326388888888872E-2</v>
      </c>
      <c r="R25" s="2">
        <f>IFERROR(VLOOKUP(Q25,Table27[],2,TRUE),0)</f>
        <v>2</v>
      </c>
    </row>
    <row r="26" spans="1:24" x14ac:dyDescent="0.25">
      <c r="N26">
        <v>22</v>
      </c>
      <c r="O26" t="str">
        <v>tf65-h</v>
      </c>
      <c r="P26" s="17">
        <f>IFERROR(VLOOKUP(O26,Table1[],3,FALSE),0)</f>
        <v>1.7824074074074075E-3</v>
      </c>
      <c r="Q26" s="1">
        <f t="shared" si="3"/>
        <v>4.4108796296296278E-2</v>
      </c>
      <c r="R26" s="2">
        <f>IFERROR(VLOOKUP(Q26,Table27[],2,TRUE),0)</f>
        <v>2</v>
      </c>
    </row>
    <row r="27" spans="1:24" x14ac:dyDescent="0.25">
      <c r="N27">
        <v>23</v>
      </c>
      <c r="O27" t="str">
        <v>tf65-h</v>
      </c>
      <c r="P27" s="17">
        <f>IFERROR(VLOOKUP(O27,Table1[],3,FALSE),0)</f>
        <v>1.7824074074074075E-3</v>
      </c>
      <c r="Q27" s="1">
        <f t="shared" si="3"/>
        <v>4.5891203703703684E-2</v>
      </c>
      <c r="R27" s="2">
        <f>IFERROR(VLOOKUP(Q27,Table27[],2,TRUE),0)</f>
        <v>2</v>
      </c>
    </row>
    <row r="28" spans="1:24" x14ac:dyDescent="0.25">
      <c r="N28">
        <v>24</v>
      </c>
      <c r="O28" t="str">
        <v>tf155h</v>
      </c>
      <c r="P28" s="17">
        <f>IFERROR(VLOOKUP(O28,Table1[],3,FALSE),0)</f>
        <v>2.1990740740740742E-3</v>
      </c>
      <c r="Q28" s="1">
        <f t="shared" si="3"/>
        <v>4.809027777777776E-2</v>
      </c>
      <c r="R28" s="2">
        <f>IFERROR(VLOOKUP(Q28,Table27[],2,TRUE),0)</f>
        <v>2</v>
      </c>
    </row>
    <row r="29" spans="1:24" x14ac:dyDescent="0.25">
      <c r="N29">
        <v>25</v>
      </c>
      <c r="O29" t="str">
        <v>tf155h</v>
      </c>
      <c r="P29" s="17">
        <f>IFERROR(VLOOKUP(O29,Table1[],3,FALSE),0)</f>
        <v>2.1990740740740742E-3</v>
      </c>
      <c r="Q29" s="1">
        <f t="shared" si="3"/>
        <v>5.0289351851851835E-2</v>
      </c>
      <c r="R29" s="2">
        <f>IFERROR(VLOOKUP(Q29,Table27[],2,TRUE),0)</f>
        <v>2</v>
      </c>
    </row>
    <row r="30" spans="1:24" x14ac:dyDescent="0.25">
      <c r="N30">
        <v>26</v>
      </c>
      <c r="O30" t="str">
        <v>tf155h</v>
      </c>
      <c r="P30" s="17">
        <f>IFERROR(VLOOKUP(O30,Table1[],3,FALSE),0)</f>
        <v>2.1990740740740742E-3</v>
      </c>
      <c r="Q30" s="1">
        <f t="shared" si="3"/>
        <v>5.2488425925925911E-2</v>
      </c>
      <c r="R30" s="2">
        <f>IFERROR(VLOOKUP(Q30,Table27[],2,TRUE),0)</f>
        <v>2</v>
      </c>
    </row>
    <row r="31" spans="1:24" x14ac:dyDescent="0.25">
      <c r="N31">
        <v>27</v>
      </c>
      <c r="O31" t="str">
        <v>tf155h</v>
      </c>
      <c r="P31" s="17">
        <f>IFERROR(VLOOKUP(O31,Table1[],3,FALSE),0)</f>
        <v>2.1990740740740742E-3</v>
      </c>
      <c r="Q31" s="1">
        <f t="shared" si="3"/>
        <v>5.4687499999999986E-2</v>
      </c>
      <c r="R31" s="2">
        <f>IFERROR(VLOOKUP(Q31,Table27[],2,TRUE),0)</f>
        <v>2</v>
      </c>
    </row>
    <row r="32" spans="1:24" x14ac:dyDescent="0.25">
      <c r="N32">
        <v>28</v>
      </c>
      <c r="O32" t="str">
        <v>tf155h</v>
      </c>
      <c r="P32" s="17">
        <f>IFERROR(VLOOKUP(O32,Table1[],3,FALSE),0)</f>
        <v>2.1990740740740742E-3</v>
      </c>
      <c r="Q32" s="1">
        <f t="shared" si="3"/>
        <v>5.6886574074074062E-2</v>
      </c>
      <c r="R32" s="2">
        <f>IFERROR(VLOOKUP(Q32,Table27[],2,TRUE),0)</f>
        <v>2</v>
      </c>
    </row>
    <row r="33" spans="14:18" x14ac:dyDescent="0.25">
      <c r="N33">
        <v>29</v>
      </c>
      <c r="O33" t="str">
        <v>tf155h</v>
      </c>
      <c r="P33" s="17">
        <f>IFERROR(VLOOKUP(O33,Table1[],3,FALSE),0)</f>
        <v>2.1990740740740742E-3</v>
      </c>
      <c r="Q33" s="1">
        <f t="shared" si="3"/>
        <v>5.9085648148148137E-2</v>
      </c>
      <c r="R33" s="2">
        <f>IFERROR(VLOOKUP(Q33,Table27[],2,TRUE),0)</f>
        <v>2</v>
      </c>
    </row>
    <row r="34" spans="14:18" x14ac:dyDescent="0.25">
      <c r="N34">
        <v>30</v>
      </c>
      <c r="O34" t="str">
        <v>tf155h</v>
      </c>
      <c r="P34" s="17">
        <f>IFERROR(VLOOKUP(O34,Table1[],3,FALSE),0)</f>
        <v>2.1990740740740742E-3</v>
      </c>
      <c r="Q34" s="1">
        <f t="shared" si="3"/>
        <v>6.1284722222222213E-2</v>
      </c>
      <c r="R34" s="2">
        <f>IFERROR(VLOOKUP(Q34,Table27[],2,TRUE),0)</f>
        <v>2</v>
      </c>
    </row>
    <row r="35" spans="14:18" x14ac:dyDescent="0.25">
      <c r="N35">
        <v>31</v>
      </c>
      <c r="O35" t="str">
        <v>tf155h</v>
      </c>
      <c r="P35" s="17">
        <f>IFERROR(VLOOKUP(O35,Table1[],3,FALSE),0)</f>
        <v>2.1990740740740742E-3</v>
      </c>
      <c r="Q35" s="1">
        <f t="shared" si="3"/>
        <v>6.3483796296296288E-2</v>
      </c>
      <c r="R35" s="2">
        <f>IFERROR(VLOOKUP(Q35,Table27[],2,TRUE),0)</f>
        <v>2</v>
      </c>
    </row>
    <row r="36" spans="14:18" x14ac:dyDescent="0.25">
      <c r="N36">
        <v>32</v>
      </c>
      <c r="O36" t="str">
        <v>tf155h</v>
      </c>
      <c r="P36" s="17">
        <f>IFERROR(VLOOKUP(O36,Table1[],3,FALSE),0)</f>
        <v>2.1990740740740742E-3</v>
      </c>
      <c r="Q36" s="1">
        <f t="shared" si="3"/>
        <v>6.5682870370370364E-2</v>
      </c>
      <c r="R36" s="2">
        <f>IFERROR(VLOOKUP(Q36,Table27[],2,TRUE),0)</f>
        <v>2</v>
      </c>
    </row>
    <row r="37" spans="14:18" x14ac:dyDescent="0.25">
      <c r="N37">
        <v>33</v>
      </c>
      <c r="O37" t="str">
        <v>tf155h</v>
      </c>
      <c r="P37" s="17">
        <f>IFERROR(VLOOKUP(O37,Table1[],3,FALSE),0)</f>
        <v>2.1990740740740742E-3</v>
      </c>
      <c r="Q37" s="1">
        <f t="shared" si="3"/>
        <v>6.7881944444444439E-2</v>
      </c>
      <c r="R37" s="2">
        <f>IFERROR(VLOOKUP(Q37,Table27[],2,TRUE),0)</f>
        <v>2</v>
      </c>
    </row>
    <row r="38" spans="14:18" x14ac:dyDescent="0.25">
      <c r="N38">
        <v>34</v>
      </c>
      <c r="O38" t="str">
        <v>tf105wl-prfmth2</v>
      </c>
      <c r="P38" s="17">
        <f>IFERROR(VLOOKUP(O38,Table1[],3,FALSE),0)</f>
        <v>2.0254629629629629E-3</v>
      </c>
      <c r="Q38" s="1">
        <f t="shared" si="3"/>
        <v>6.9907407407407404E-2</v>
      </c>
      <c r="R38" s="2">
        <f>IFERROR(VLOOKUP(Q38,Table27[],2,TRUE),0)</f>
        <v>2</v>
      </c>
    </row>
    <row r="39" spans="14:18" x14ac:dyDescent="0.25">
      <c r="N39">
        <v>35</v>
      </c>
      <c r="O39" t="str">
        <v>tf105wl-prfmth2</v>
      </c>
      <c r="P39" s="17">
        <f>IFERROR(VLOOKUP(O39,Table1[],3,FALSE),0)</f>
        <v>2.0254629629629629E-3</v>
      </c>
      <c r="Q39" s="1">
        <f t="shared" si="3"/>
        <v>7.1932870370370369E-2</v>
      </c>
      <c r="R39" s="2">
        <f>IFERROR(VLOOKUP(Q39,Table27[],2,TRUE),0)</f>
        <v>2</v>
      </c>
    </row>
    <row r="40" spans="14:18" x14ac:dyDescent="0.25">
      <c r="N40">
        <v>36</v>
      </c>
      <c r="O40" t="str">
        <v>tf105wl-prfmth2</v>
      </c>
      <c r="P40" s="17">
        <f>IFERROR(VLOOKUP(O40,Table1[],3,FALSE),0)</f>
        <v>2.0254629629629629E-3</v>
      </c>
      <c r="Q40" s="1">
        <f t="shared" si="3"/>
        <v>7.3958333333333334E-2</v>
      </c>
      <c r="R40" s="2">
        <f>IFERROR(VLOOKUP(Q40,Table27[],2,TRUE),0)</f>
        <v>2</v>
      </c>
    </row>
    <row r="41" spans="14:18" x14ac:dyDescent="0.25">
      <c r="N41">
        <v>37</v>
      </c>
      <c r="O41" t="str">
        <v>tf105wl-prfmth2</v>
      </c>
      <c r="P41" s="17">
        <f>IFERROR(VLOOKUP(O41,Table1[],3,FALSE),0)</f>
        <v>2.0254629629629629E-3</v>
      </c>
      <c r="Q41" s="1">
        <f t="shared" si="3"/>
        <v>7.5983796296296299E-2</v>
      </c>
      <c r="R41" s="2">
        <f>IFERROR(VLOOKUP(Q41,Table27[],2,TRUE),0)</f>
        <v>2</v>
      </c>
    </row>
    <row r="42" spans="14:18" x14ac:dyDescent="0.25">
      <c r="N42">
        <v>38</v>
      </c>
      <c r="O42" t="str">
        <v>tf105wl-prfmth2</v>
      </c>
      <c r="P42" s="17">
        <f>IFERROR(VLOOKUP(O42,Table1[],3,FALSE),0)</f>
        <v>2.0254629629629629E-3</v>
      </c>
      <c r="Q42" s="1">
        <f t="shared" si="3"/>
        <v>7.8009259259259264E-2</v>
      </c>
      <c r="R42" s="2">
        <f>IFERROR(VLOOKUP(Q42,Table27[],2,TRUE),0)</f>
        <v>2</v>
      </c>
    </row>
    <row r="43" spans="14:18" x14ac:dyDescent="0.25">
      <c r="N43">
        <v>39</v>
      </c>
      <c r="O43" t="str">
        <v>tf105wl-prfmth2</v>
      </c>
      <c r="P43" s="17">
        <f>IFERROR(VLOOKUP(O43,Table1[],3,FALSE),0)</f>
        <v>2.0254629629629629E-3</v>
      </c>
      <c r="Q43" s="1">
        <f t="shared" si="3"/>
        <v>8.0034722222222229E-2</v>
      </c>
      <c r="R43" s="2">
        <f>IFERROR(VLOOKUP(Q43,Table27[],2,TRUE),0)</f>
        <v>2</v>
      </c>
    </row>
    <row r="44" spans="14:18" x14ac:dyDescent="0.25">
      <c r="N44">
        <v>40</v>
      </c>
      <c r="O44" t="str">
        <v>tf105wl-prfmth2</v>
      </c>
      <c r="P44" s="17">
        <f>IFERROR(VLOOKUP(O44,Table1[],3,FALSE),0)</f>
        <v>2.0254629629629629E-3</v>
      </c>
      <c r="Q44" s="1">
        <f t="shared" si="3"/>
        <v>8.2060185185185194E-2</v>
      </c>
      <c r="R44" s="2">
        <f>IFERROR(VLOOKUP(Q44,Table27[],2,TRUE),0)</f>
        <v>2</v>
      </c>
    </row>
    <row r="45" spans="14:18" x14ac:dyDescent="0.25">
      <c r="N45">
        <v>41</v>
      </c>
      <c r="O45" t="str">
        <v>tf105wl-prfmth2</v>
      </c>
      <c r="P45" s="17">
        <f>IFERROR(VLOOKUP(O45,Table1[],3,FALSE),0)</f>
        <v>2.0254629629629629E-3</v>
      </c>
      <c r="Q45" s="1">
        <f t="shared" si="3"/>
        <v>8.4085648148148159E-2</v>
      </c>
      <c r="R45" s="2">
        <f>IFERROR(VLOOKUP(Q45,Table27[],2,TRUE),0)</f>
        <v>3</v>
      </c>
    </row>
    <row r="46" spans="14:18" x14ac:dyDescent="0.25">
      <c r="N46">
        <v>42</v>
      </c>
      <c r="O46" t="str">
        <v>tf105wl-prfmth2</v>
      </c>
      <c r="P46" s="17">
        <f>IFERROR(VLOOKUP(O46,Table1[],3,FALSE),0)</f>
        <v>2.0254629629629629E-3</v>
      </c>
      <c r="Q46" s="1">
        <f t="shared" si="3"/>
        <v>8.6111111111111124E-2</v>
      </c>
      <c r="R46" s="2">
        <f>IFERROR(VLOOKUP(Q46,Table27[],2,TRUE),0)</f>
        <v>3</v>
      </c>
    </row>
    <row r="47" spans="14:18" x14ac:dyDescent="0.25">
      <c r="N47">
        <v>43</v>
      </c>
      <c r="O47" t="str">
        <v>tf105wl-prfmth2</v>
      </c>
      <c r="P47" s="17">
        <f>IFERROR(VLOOKUP(O47,Table1[],3,FALSE),0)</f>
        <v>2.0254629629629629E-3</v>
      </c>
      <c r="Q47" s="1">
        <f t="shared" si="3"/>
        <v>8.8136574074074089E-2</v>
      </c>
      <c r="R47" s="2">
        <f>IFERROR(VLOOKUP(Q47,Table27[],2,TRUE),0)</f>
        <v>3</v>
      </c>
    </row>
    <row r="48" spans="14:18" x14ac:dyDescent="0.25">
      <c r="N48">
        <v>44</v>
      </c>
      <c r="O48" t="str">
        <v>tf105wl-prfmth2</v>
      </c>
      <c r="P48" s="17">
        <f>IFERROR(VLOOKUP(O48,Table1[],3,FALSE),0)</f>
        <v>2.0254629629629629E-3</v>
      </c>
      <c r="Q48" s="1">
        <f t="shared" si="3"/>
        <v>9.0162037037037054E-2</v>
      </c>
      <c r="R48" s="2">
        <f>IFERROR(VLOOKUP(Q48,Table27[],2,TRUE),0)</f>
        <v>3</v>
      </c>
    </row>
    <row r="49" spans="14:18" x14ac:dyDescent="0.25">
      <c r="N49">
        <v>45</v>
      </c>
      <c r="O49" t="str">
        <v>ts230h-v</v>
      </c>
      <c r="P49" s="17">
        <f>IFERROR(VLOOKUP(O49,Table1[],3,FALSE),0)</f>
        <v>3.8888888888888888E-3</v>
      </c>
      <c r="Q49" s="1">
        <f t="shared" si="3"/>
        <v>9.4050925925925941E-2</v>
      </c>
      <c r="R49" s="2">
        <f>IFERROR(VLOOKUP(Q49,Table27[],2,TRUE),0)</f>
        <v>3</v>
      </c>
    </row>
    <row r="50" spans="14:18" x14ac:dyDescent="0.25">
      <c r="N50">
        <v>46</v>
      </c>
      <c r="O50" t="str">
        <v>ts230h-v</v>
      </c>
      <c r="P50" s="17">
        <f>IFERROR(VLOOKUP(O50,Table1[],3,FALSE),0)</f>
        <v>3.8888888888888888E-3</v>
      </c>
      <c r="Q50" s="1">
        <f t="shared" si="3"/>
        <v>9.7939814814814827E-2</v>
      </c>
      <c r="R50" s="2">
        <f>IFERROR(VLOOKUP(Q50,Table27[],2,TRUE),0)</f>
        <v>3</v>
      </c>
    </row>
    <row r="51" spans="14:18" x14ac:dyDescent="0.25">
      <c r="N51">
        <v>47</v>
      </c>
      <c r="O51" t="str">
        <v>ts230h-v</v>
      </c>
      <c r="P51" s="17">
        <f>IFERROR(VLOOKUP(O51,Table1[],3,FALSE),0)</f>
        <v>3.8888888888888888E-3</v>
      </c>
      <c r="Q51" s="1">
        <f t="shared" si="3"/>
        <v>0.10182870370370371</v>
      </c>
      <c r="R51" s="2">
        <f>IFERROR(VLOOKUP(Q51,Table27[],2,TRUE),0)</f>
        <v>3</v>
      </c>
    </row>
    <row r="52" spans="14:18" x14ac:dyDescent="0.25">
      <c r="N52">
        <v>48</v>
      </c>
      <c r="O52" t="str">
        <v>ts230h-v</v>
      </c>
      <c r="P52" s="17">
        <f>IFERROR(VLOOKUP(O52,Table1[],3,FALSE),0)</f>
        <v>3.8888888888888888E-3</v>
      </c>
      <c r="Q52" s="1">
        <f t="shared" si="3"/>
        <v>0.1057175925925926</v>
      </c>
      <c r="R52" s="2">
        <f>IFERROR(VLOOKUP(Q52,Table27[],2,TRUE),0)</f>
        <v>3</v>
      </c>
    </row>
    <row r="53" spans="14:18" x14ac:dyDescent="0.25">
      <c r="N53">
        <v>49</v>
      </c>
      <c r="O53" t="str">
        <v>ts230h-v</v>
      </c>
      <c r="P53" s="17">
        <f>IFERROR(VLOOKUP(O53,Table1[],3,FALSE),0)</f>
        <v>3.8888888888888888E-3</v>
      </c>
      <c r="Q53" s="1">
        <f t="shared" si="3"/>
        <v>0.10960648148148149</v>
      </c>
      <c r="R53" s="2">
        <f>IFERROR(VLOOKUP(Q53,Table27[],2,TRUE),0)</f>
        <v>3</v>
      </c>
    </row>
    <row r="54" spans="14:18" x14ac:dyDescent="0.25">
      <c r="N54">
        <v>50</v>
      </c>
      <c r="O54" t="str">
        <v>ts230h-v</v>
      </c>
      <c r="P54" s="17">
        <f>IFERROR(VLOOKUP(O54,Table1[],3,FALSE),0)</f>
        <v>3.8888888888888888E-3</v>
      </c>
      <c r="Q54" s="1">
        <f t="shared" si="3"/>
        <v>0.11349537037037037</v>
      </c>
      <c r="R54" s="2">
        <f>IFERROR(VLOOKUP(Q54,Table27[],2,TRUE),0)</f>
        <v>3</v>
      </c>
    </row>
    <row r="55" spans="14:18" x14ac:dyDescent="0.25">
      <c r="N55">
        <v>51</v>
      </c>
      <c r="O55" t="str">
        <v>ts230h-v</v>
      </c>
      <c r="P55" s="17">
        <f>IFERROR(VLOOKUP(O55,Table1[],3,FALSE),0)</f>
        <v>3.8888888888888888E-3</v>
      </c>
      <c r="Q55" s="1">
        <f t="shared" si="3"/>
        <v>0.11738425925925926</v>
      </c>
      <c r="R55" s="2">
        <f>IFERROR(VLOOKUP(Q55,Table27[],2,TRUE),0)</f>
        <v>3</v>
      </c>
    </row>
    <row r="56" spans="14:18" x14ac:dyDescent="0.25">
      <c r="N56">
        <v>52</v>
      </c>
      <c r="O56" t="str">
        <v>ts230h-v</v>
      </c>
      <c r="P56" s="17">
        <f>IFERROR(VLOOKUP(O56,Table1[],3,FALSE),0)</f>
        <v>3.8888888888888888E-3</v>
      </c>
      <c r="Q56" s="1">
        <f t="shared" si="3"/>
        <v>0.12127314814814814</v>
      </c>
      <c r="R56" s="2">
        <f>IFERROR(VLOOKUP(Q56,Table27[],2,TRUE),0)</f>
        <v>3</v>
      </c>
    </row>
    <row r="57" spans="14:18" x14ac:dyDescent="0.25">
      <c r="N57">
        <v>53</v>
      </c>
      <c r="O57" t="str">
        <v>ts230h-v</v>
      </c>
      <c r="P57" s="17">
        <f>IFERROR(VLOOKUP(O57,Table1[],3,FALSE),0)</f>
        <v>3.8888888888888888E-3</v>
      </c>
      <c r="Q57" s="1">
        <f t="shared" si="3"/>
        <v>0.12516203703703704</v>
      </c>
      <c r="R57" s="2">
        <f>IFERROR(VLOOKUP(Q57,Table27[],2,TRUE),0)</f>
        <v>4</v>
      </c>
    </row>
    <row r="58" spans="14:18" x14ac:dyDescent="0.25">
      <c r="N58">
        <v>54</v>
      </c>
      <c r="O58" t="str">
        <v>ts230h-v</v>
      </c>
      <c r="P58" s="17">
        <f>IFERROR(VLOOKUP(O58,Table1[],3,FALSE),0)</f>
        <v>3.8888888888888888E-3</v>
      </c>
      <c r="Q58" s="1">
        <f t="shared" si="3"/>
        <v>0.12905092592592593</v>
      </c>
      <c r="R58" s="2">
        <f>IFERROR(VLOOKUP(Q58,Table27[],2,TRUE),0)</f>
        <v>4</v>
      </c>
    </row>
    <row r="59" spans="14:18" x14ac:dyDescent="0.25">
      <c r="N59">
        <v>55</v>
      </c>
      <c r="O59" t="str">
        <v>tf150nl-prfm2</v>
      </c>
      <c r="P59" s="17">
        <f>IFERROR(VLOOKUP(O59,Table1[],3,FALSE),0)</f>
        <v>2.1412037037037038E-3</v>
      </c>
      <c r="Q59" s="1">
        <f t="shared" si="3"/>
        <v>0.13119212962962964</v>
      </c>
      <c r="R59" s="2">
        <f>IFERROR(VLOOKUP(Q59,Table27[],2,TRUE),0)</f>
        <v>4</v>
      </c>
    </row>
    <row r="60" spans="14:18" x14ac:dyDescent="0.25">
      <c r="N60">
        <v>56</v>
      </c>
      <c r="O60" t="str">
        <v>tf150nl-prfm2</v>
      </c>
      <c r="P60" s="17">
        <f>IFERROR(VLOOKUP(O60,Table1[],3,FALSE),0)</f>
        <v>2.1412037037037038E-3</v>
      </c>
      <c r="Q60" s="1">
        <f t="shared" si="3"/>
        <v>0.13333333333333336</v>
      </c>
      <c r="R60" s="2">
        <f>IFERROR(VLOOKUP(Q60,Table27[],2,TRUE),0)</f>
        <v>4</v>
      </c>
    </row>
    <row r="61" spans="14:18" x14ac:dyDescent="0.25">
      <c r="N61">
        <v>57</v>
      </c>
      <c r="O61" t="str">
        <v>tf150nl-prfm2</v>
      </c>
      <c r="P61" s="17">
        <f>IFERROR(VLOOKUP(O61,Table1[],3,FALSE),0)</f>
        <v>2.1412037037037038E-3</v>
      </c>
      <c r="Q61" s="1">
        <f t="shared" si="3"/>
        <v>0.13547453703703707</v>
      </c>
      <c r="R61" s="2">
        <f>IFERROR(VLOOKUP(Q61,Table27[],2,TRUE),0)</f>
        <v>4</v>
      </c>
    </row>
    <row r="62" spans="14:18" x14ac:dyDescent="0.25">
      <c r="N62">
        <v>58</v>
      </c>
      <c r="O62" t="str">
        <v>tf150nl-prfm2</v>
      </c>
      <c r="P62" s="17">
        <f>IFERROR(VLOOKUP(O62,Table1[],3,FALSE),0)</f>
        <v>2.1412037037037038E-3</v>
      </c>
      <c r="Q62" s="1">
        <f t="shared" si="3"/>
        <v>0.13761574074074079</v>
      </c>
      <c r="R62" s="2">
        <f>IFERROR(VLOOKUP(Q62,Table27[],2,TRUE),0)</f>
        <v>4</v>
      </c>
    </row>
    <row r="63" spans="14:18" x14ac:dyDescent="0.25">
      <c r="N63">
        <v>59</v>
      </c>
      <c r="O63" t="str">
        <v>tf150nl-prfm2</v>
      </c>
      <c r="P63" s="17">
        <f>IFERROR(VLOOKUP(O63,Table1[],3,FALSE),0)</f>
        <v>2.1412037037037038E-3</v>
      </c>
      <c r="Q63" s="1">
        <f t="shared" si="3"/>
        <v>0.1397569444444445</v>
      </c>
      <c r="R63" s="2">
        <f>IFERROR(VLOOKUP(Q63,Table27[],2,TRUE),0)</f>
        <v>4</v>
      </c>
    </row>
    <row r="64" spans="14:18" x14ac:dyDescent="0.25">
      <c r="N64">
        <v>60</v>
      </c>
      <c r="O64" t="str">
        <v>tf150nl-prfm2</v>
      </c>
      <c r="P64" s="17">
        <f>IFERROR(VLOOKUP(O64,Table1[],3,FALSE),0)</f>
        <v>2.1412037037037038E-3</v>
      </c>
      <c r="Q64" s="1">
        <f t="shared" si="3"/>
        <v>0.14189814814814822</v>
      </c>
      <c r="R64" s="2">
        <f>IFERROR(VLOOKUP(Q64,Table27[],2,TRUE),0)</f>
        <v>4</v>
      </c>
    </row>
    <row r="65" spans="14:18" x14ac:dyDescent="0.25">
      <c r="N65">
        <v>61</v>
      </c>
      <c r="O65" t="str">
        <v>tf150nl-prfm2</v>
      </c>
      <c r="P65" s="17">
        <f>IFERROR(VLOOKUP(O65,Table1[],3,FALSE),0)</f>
        <v>2.1412037037037038E-3</v>
      </c>
      <c r="Q65" s="1">
        <f t="shared" si="3"/>
        <v>0.14403935185185193</v>
      </c>
      <c r="R65" s="2">
        <f>IFERROR(VLOOKUP(Q65,Table27[],2,TRUE),0)</f>
        <v>4</v>
      </c>
    </row>
    <row r="66" spans="14:18" x14ac:dyDescent="0.25">
      <c r="N66">
        <v>62</v>
      </c>
      <c r="O66" t="str">
        <v>tf150nl-prfm2</v>
      </c>
      <c r="P66" s="17">
        <f>IFERROR(VLOOKUP(O66,Table1[],3,FALSE),0)</f>
        <v>2.1412037037037038E-3</v>
      </c>
      <c r="Q66" s="1">
        <f t="shared" si="3"/>
        <v>0.14618055555555565</v>
      </c>
      <c r="R66" s="2">
        <f>IFERROR(VLOOKUP(Q66,Table27[],2,TRUE),0)</f>
        <v>4</v>
      </c>
    </row>
    <row r="67" spans="14:18" x14ac:dyDescent="0.25">
      <c r="N67">
        <v>63</v>
      </c>
      <c r="O67" t="str">
        <v>tf150nl-prfm2</v>
      </c>
      <c r="P67" s="17">
        <f>IFERROR(VLOOKUP(O67,Table1[],3,FALSE),0)</f>
        <v>2.1412037037037038E-3</v>
      </c>
      <c r="Q67" s="1">
        <f t="shared" si="3"/>
        <v>0.14832175925925936</v>
      </c>
      <c r="R67" s="2">
        <f>IFERROR(VLOOKUP(Q67,Table27[],2,TRUE),0)</f>
        <v>4</v>
      </c>
    </row>
    <row r="68" spans="14:18" x14ac:dyDescent="0.25">
      <c r="N68">
        <v>64</v>
      </c>
      <c r="O68" t="str">
        <v>tf150nl-prfm2</v>
      </c>
      <c r="P68" s="17">
        <f>IFERROR(VLOOKUP(O68,Table1[],3,FALSE),0)</f>
        <v>2.1412037037037038E-3</v>
      </c>
      <c r="Q68" s="1">
        <f t="shared" si="3"/>
        <v>0.15046296296296308</v>
      </c>
      <c r="R68" s="2">
        <f>IFERROR(VLOOKUP(Q68,Table27[],2,TRUE),0)</f>
        <v>4</v>
      </c>
    </row>
    <row r="69" spans="14:18" x14ac:dyDescent="0.25">
      <c r="N69">
        <v>65</v>
      </c>
      <c r="O69" t="str">
        <v>tf150nl-prfm2</v>
      </c>
      <c r="P69" s="17">
        <f>IFERROR(VLOOKUP(O69,Table1[],3,FALSE),0)</f>
        <v>2.1412037037037038E-3</v>
      </c>
      <c r="Q69" s="1">
        <f t="shared" ref="Q69:Q132" si="5">+P69+Q68</f>
        <v>0.15260416666666679</v>
      </c>
      <c r="R69" s="2">
        <f>IFERROR(VLOOKUP(Q69,Table27[],2,TRUE),0)</f>
        <v>4</v>
      </c>
    </row>
    <row r="70" spans="14:18" x14ac:dyDescent="0.25">
      <c r="N70">
        <v>66</v>
      </c>
      <c r="O70" t="str">
        <v>tf150nl-prfm2</v>
      </c>
      <c r="P70" s="17">
        <f>IFERROR(VLOOKUP(O70,Table1[],3,FALSE),0)</f>
        <v>2.1412037037037038E-3</v>
      </c>
      <c r="Q70" s="1">
        <f t="shared" si="5"/>
        <v>0.15474537037037051</v>
      </c>
      <c r="R70" s="2">
        <f>IFERROR(VLOOKUP(Q70,Table27[],2,TRUE),0)</f>
        <v>4</v>
      </c>
    </row>
    <row r="71" spans="14:18" x14ac:dyDescent="0.25">
      <c r="N71">
        <v>67</v>
      </c>
      <c r="O71" t="str">
        <v>tf150nl-prfm2</v>
      </c>
      <c r="P71" s="17">
        <f>IFERROR(VLOOKUP(O71,Table1[],3,FALSE),0)</f>
        <v>2.1412037037037038E-3</v>
      </c>
      <c r="Q71" s="1">
        <f t="shared" si="5"/>
        <v>0.15688657407407422</v>
      </c>
      <c r="R71" s="2">
        <f>IFERROR(VLOOKUP(Q71,Table27[],2,TRUE),0)</f>
        <v>4</v>
      </c>
    </row>
    <row r="72" spans="14:18" x14ac:dyDescent="0.25">
      <c r="N72">
        <v>68</v>
      </c>
      <c r="O72" t="str">
        <v>tf150nl-prfm2</v>
      </c>
      <c r="P72" s="17">
        <f>IFERROR(VLOOKUP(O72,Table1[],3,FALSE),0)</f>
        <v>2.1412037037037038E-3</v>
      </c>
      <c r="Q72" s="1">
        <f t="shared" si="5"/>
        <v>0.15902777777777793</v>
      </c>
      <c r="R72" s="2">
        <f>IFERROR(VLOOKUP(Q72,Table27[],2,TRUE),0)</f>
        <v>4</v>
      </c>
    </row>
    <row r="73" spans="14:18" x14ac:dyDescent="0.25">
      <c r="N73">
        <v>69</v>
      </c>
      <c r="O73" t="str">
        <v>tf150nl-prfm2</v>
      </c>
      <c r="P73" s="17">
        <f>IFERROR(VLOOKUP(O73,Table1[],3,FALSE),0)</f>
        <v>2.1412037037037038E-3</v>
      </c>
      <c r="Q73" s="1">
        <f t="shared" si="5"/>
        <v>0.16116898148148165</v>
      </c>
      <c r="R73" s="2">
        <f>IFERROR(VLOOKUP(Q73,Table27[],2,TRUE),0)</f>
        <v>4</v>
      </c>
    </row>
    <row r="74" spans="14:18" x14ac:dyDescent="0.25">
      <c r="N74">
        <v>70</v>
      </c>
      <c r="O74" t="str">
        <v>tf150nl-prfm2</v>
      </c>
      <c r="P74" s="17">
        <f>IFERROR(VLOOKUP(O74,Table1[],3,FALSE),0)</f>
        <v>2.1412037037037038E-3</v>
      </c>
      <c r="Q74" s="1">
        <f t="shared" si="5"/>
        <v>0.16331018518518536</v>
      </c>
      <c r="R74" s="2">
        <f>IFERROR(VLOOKUP(Q74,Table27[],2,TRUE),0)</f>
        <v>4</v>
      </c>
    </row>
    <row r="75" spans="14:18" x14ac:dyDescent="0.25">
      <c r="N75">
        <v>71</v>
      </c>
      <c r="O75" t="str">
        <v>tf150nl-prfm2</v>
      </c>
      <c r="P75" s="17">
        <f>IFERROR(VLOOKUP(O75,Table1[],3,FALSE),0)</f>
        <v>2.1412037037037038E-3</v>
      </c>
      <c r="Q75" s="1">
        <f t="shared" si="5"/>
        <v>0.16545138888888908</v>
      </c>
      <c r="R75" s="2">
        <f>IFERROR(VLOOKUP(Q75,Table27[],2,TRUE),0)</f>
        <v>4</v>
      </c>
    </row>
    <row r="76" spans="14:18" x14ac:dyDescent="0.25">
      <c r="N76">
        <v>72</v>
      </c>
      <c r="O76" t="str">
        <v>tf150nl-prfm2</v>
      </c>
      <c r="P76" s="17">
        <f>IFERROR(VLOOKUP(O76,Table1[],3,FALSE),0)</f>
        <v>2.1412037037037038E-3</v>
      </c>
      <c r="Q76" s="1">
        <f t="shared" si="5"/>
        <v>0.16759259259259279</v>
      </c>
      <c r="R76" s="2">
        <f>IFERROR(VLOOKUP(Q76,Table27[],2,TRUE),0)</f>
        <v>4</v>
      </c>
    </row>
    <row r="77" spans="14:18" x14ac:dyDescent="0.25">
      <c r="N77">
        <v>73</v>
      </c>
      <c r="O77" t="str">
        <v>tf150nl-prfm2</v>
      </c>
      <c r="P77" s="17">
        <f>IFERROR(VLOOKUP(O77,Table1[],3,FALSE),0)</f>
        <v>2.1412037037037038E-3</v>
      </c>
      <c r="Q77" s="1">
        <f t="shared" si="5"/>
        <v>0.16973379629629651</v>
      </c>
      <c r="R77" s="2">
        <f>IFERROR(VLOOKUP(Q77,Table27[],2,TRUE),0)</f>
        <v>4</v>
      </c>
    </row>
    <row r="78" spans="14:18" x14ac:dyDescent="0.25">
      <c r="N78">
        <v>74</v>
      </c>
      <c r="O78" t="str">
        <v>tf150nl-prfm2</v>
      </c>
      <c r="P78" s="17">
        <f>IFERROR(VLOOKUP(O78,Table1[],3,FALSE),0)</f>
        <v>2.1412037037037038E-3</v>
      </c>
      <c r="Q78" s="1">
        <f t="shared" si="5"/>
        <v>0.17187500000000022</v>
      </c>
      <c r="R78" s="2">
        <f>IFERROR(VLOOKUP(Q78,Table27[],2,TRUE),0)</f>
        <v>4</v>
      </c>
    </row>
    <row r="79" spans="14:18" x14ac:dyDescent="0.25">
      <c r="N79">
        <v>75</v>
      </c>
      <c r="O79" t="str">
        <v>tf150nl-prfm2</v>
      </c>
      <c r="P79" s="17">
        <f>IFERROR(VLOOKUP(O79,Table1[],3,FALSE),0)</f>
        <v>2.1412037037037038E-3</v>
      </c>
      <c r="Q79" s="1">
        <f t="shared" si="5"/>
        <v>0.17401620370370394</v>
      </c>
      <c r="R79" s="2">
        <f>IFERROR(VLOOKUP(Q79,Table27[],2,TRUE),0)</f>
        <v>4</v>
      </c>
    </row>
    <row r="80" spans="14:18" x14ac:dyDescent="0.25">
      <c r="N80">
        <v>76</v>
      </c>
      <c r="O80" t="str">
        <v>tf150nl-prfm2</v>
      </c>
      <c r="P80" s="17">
        <f>IFERROR(VLOOKUP(O80,Table1[],3,FALSE),0)</f>
        <v>2.1412037037037038E-3</v>
      </c>
      <c r="Q80" s="1">
        <f t="shared" si="5"/>
        <v>0.17615740740740765</v>
      </c>
      <c r="R80" s="2">
        <f>IFERROR(VLOOKUP(Q80,Table27[],2,TRUE),0)</f>
        <v>4</v>
      </c>
    </row>
    <row r="81" spans="14:18" x14ac:dyDescent="0.25">
      <c r="N81">
        <v>77</v>
      </c>
      <c r="O81" t="str">
        <v>tf150nl-prfm2</v>
      </c>
      <c r="P81" s="17">
        <f>IFERROR(VLOOKUP(O81,Table1[],3,FALSE),0)</f>
        <v>2.1412037037037038E-3</v>
      </c>
      <c r="Q81" s="1">
        <f t="shared" si="5"/>
        <v>0.17829861111111137</v>
      </c>
      <c r="R81" s="2">
        <f>IFERROR(VLOOKUP(Q81,Table27[],2,TRUE),0)</f>
        <v>5</v>
      </c>
    </row>
    <row r="82" spans="14:18" x14ac:dyDescent="0.25">
      <c r="N82">
        <v>78</v>
      </c>
      <c r="O82" t="str">
        <v>tf150nl-prfm2</v>
      </c>
      <c r="P82" s="17">
        <f>IFERROR(VLOOKUP(O82,Table1[],3,FALSE),0)</f>
        <v>2.1412037037037038E-3</v>
      </c>
      <c r="Q82" s="1">
        <f t="shared" si="5"/>
        <v>0.18043981481481508</v>
      </c>
      <c r="R82" s="2">
        <f>IFERROR(VLOOKUP(Q82,Table27[],2,TRUE),0)</f>
        <v>5</v>
      </c>
    </row>
    <row r="83" spans="14:18" x14ac:dyDescent="0.25">
      <c r="N83">
        <v>79</v>
      </c>
      <c r="O83" t="str">
        <v>tf150nl-prfm2</v>
      </c>
      <c r="P83" s="17">
        <f>IFERROR(VLOOKUP(O83,Table1[],3,FALSE),0)</f>
        <v>2.1412037037037038E-3</v>
      </c>
      <c r="Q83" s="1">
        <f t="shared" si="5"/>
        <v>0.1825810185185188</v>
      </c>
      <c r="R83" s="2">
        <f>IFERROR(VLOOKUP(Q83,Table27[],2,TRUE),0)</f>
        <v>5</v>
      </c>
    </row>
    <row r="84" spans="14:18" x14ac:dyDescent="0.25">
      <c r="N84">
        <v>80</v>
      </c>
      <c r="O84" t="str">
        <v>tf150nl-prfm2</v>
      </c>
      <c r="P84" s="17">
        <f>IFERROR(VLOOKUP(O84,Table1[],3,FALSE),0)</f>
        <v>2.1412037037037038E-3</v>
      </c>
      <c r="Q84" s="1">
        <f t="shared" si="5"/>
        <v>0.18472222222222251</v>
      </c>
      <c r="R84" s="2">
        <f>IFERROR(VLOOKUP(Q84,Table27[],2,TRUE),0)</f>
        <v>5</v>
      </c>
    </row>
    <row r="85" spans="14:18" x14ac:dyDescent="0.25">
      <c r="N85">
        <v>81</v>
      </c>
      <c r="O85" t="str">
        <v>tf150nl-prfm2</v>
      </c>
      <c r="P85" s="17">
        <f>IFERROR(VLOOKUP(O85,Table1[],3,FALSE),0)</f>
        <v>2.1412037037037038E-3</v>
      </c>
      <c r="Q85" s="1">
        <f t="shared" si="5"/>
        <v>0.18686342592592622</v>
      </c>
      <c r="R85" s="2">
        <f>IFERROR(VLOOKUP(Q85,Table27[],2,TRUE),0)</f>
        <v>5</v>
      </c>
    </row>
    <row r="86" spans="14:18" x14ac:dyDescent="0.25">
      <c r="N86">
        <v>82</v>
      </c>
      <c r="O86" t="str">
        <v>tf150nl-prfm2</v>
      </c>
      <c r="P86" s="17">
        <f>IFERROR(VLOOKUP(O86,Table1[],3,FALSE),0)</f>
        <v>2.1412037037037038E-3</v>
      </c>
      <c r="Q86" s="1">
        <f t="shared" si="5"/>
        <v>0.18900462962962994</v>
      </c>
      <c r="R86" s="2">
        <f>IFERROR(VLOOKUP(Q86,Table27[],2,TRUE),0)</f>
        <v>5</v>
      </c>
    </row>
    <row r="87" spans="14:18" x14ac:dyDescent="0.25">
      <c r="N87">
        <v>83</v>
      </c>
      <c r="O87" t="str">
        <v>tf150nl-prfm2</v>
      </c>
      <c r="P87" s="17">
        <f>IFERROR(VLOOKUP(O87,Table1[],3,FALSE),0)</f>
        <v>2.1412037037037038E-3</v>
      </c>
      <c r="Q87" s="1">
        <f t="shared" si="5"/>
        <v>0.19114583333333365</v>
      </c>
      <c r="R87" s="2">
        <f>IFERROR(VLOOKUP(Q87,Table27[],2,TRUE),0)</f>
        <v>5</v>
      </c>
    </row>
    <row r="88" spans="14:18" x14ac:dyDescent="0.25">
      <c r="N88">
        <v>84</v>
      </c>
      <c r="O88" t="str">
        <v>tf150nl-prfm2</v>
      </c>
      <c r="P88" s="17">
        <f>IFERROR(VLOOKUP(O88,Table1[],3,FALSE),0)</f>
        <v>2.1412037037037038E-3</v>
      </c>
      <c r="Q88" s="1">
        <f t="shared" si="5"/>
        <v>0.19328703703703737</v>
      </c>
      <c r="R88" s="2">
        <f>IFERROR(VLOOKUP(Q88,Table27[],2,TRUE),0)</f>
        <v>5</v>
      </c>
    </row>
    <row r="89" spans="14:18" x14ac:dyDescent="0.25">
      <c r="N89">
        <v>85</v>
      </c>
      <c r="O89" t="str">
        <v>tf150nl-prfm2</v>
      </c>
      <c r="P89" s="17">
        <f>IFERROR(VLOOKUP(O89,Table1[],3,FALSE),0)</f>
        <v>2.1412037037037038E-3</v>
      </c>
      <c r="Q89" s="1">
        <f t="shared" si="5"/>
        <v>0.19542824074074108</v>
      </c>
      <c r="R89" s="2">
        <f>IFERROR(VLOOKUP(Q89,Table27[],2,TRUE),0)</f>
        <v>5</v>
      </c>
    </row>
    <row r="90" spans="14:18" x14ac:dyDescent="0.25">
      <c r="N90">
        <v>86</v>
      </c>
      <c r="O90" t="str">
        <v>tf150nl-prfm2</v>
      </c>
      <c r="P90" s="17">
        <f>IFERROR(VLOOKUP(O90,Table1[],3,FALSE),0)</f>
        <v>2.1412037037037038E-3</v>
      </c>
      <c r="Q90" s="1">
        <f t="shared" si="5"/>
        <v>0.1975694444444448</v>
      </c>
      <c r="R90" s="2">
        <f>IFERROR(VLOOKUP(Q90,Table27[],2,TRUE),0)</f>
        <v>5</v>
      </c>
    </row>
    <row r="91" spans="14:18" x14ac:dyDescent="0.25">
      <c r="N91">
        <v>87</v>
      </c>
      <c r="O91" t="str">
        <v>tf150nl-prfm2</v>
      </c>
      <c r="P91" s="17">
        <f>IFERROR(VLOOKUP(O91,Table1[],3,FALSE),0)</f>
        <v>2.1412037037037038E-3</v>
      </c>
      <c r="Q91" s="1">
        <f t="shared" si="5"/>
        <v>0.19971064814814851</v>
      </c>
      <c r="R91" s="2">
        <f>IFERROR(VLOOKUP(Q91,Table27[],2,TRUE),0)</f>
        <v>5</v>
      </c>
    </row>
    <row r="92" spans="14:18" x14ac:dyDescent="0.25">
      <c r="N92">
        <v>88</v>
      </c>
      <c r="O92" t="str">
        <v>tf150nl-prfm2</v>
      </c>
      <c r="P92" s="17">
        <f>IFERROR(VLOOKUP(O92,Table1[],3,FALSE),0)</f>
        <v>2.1412037037037038E-3</v>
      </c>
      <c r="Q92" s="1">
        <f t="shared" si="5"/>
        <v>0.20185185185185223</v>
      </c>
      <c r="R92" s="2">
        <f>IFERROR(VLOOKUP(Q92,Table27[],2,TRUE),0)</f>
        <v>5</v>
      </c>
    </row>
    <row r="93" spans="14:18" x14ac:dyDescent="0.25">
      <c r="N93">
        <v>89</v>
      </c>
      <c r="O93" t="str">
        <v>tf150nl-prfm2</v>
      </c>
      <c r="P93" s="17">
        <f>IFERROR(VLOOKUP(O93,Table1[],3,FALSE),0)</f>
        <v>2.1412037037037038E-3</v>
      </c>
      <c r="Q93" s="1">
        <f t="shared" si="5"/>
        <v>0.20399305555555594</v>
      </c>
      <c r="R93" s="2">
        <f>IFERROR(VLOOKUP(Q93,Table27[],2,TRUE),0)</f>
        <v>5</v>
      </c>
    </row>
    <row r="94" spans="14:18" x14ac:dyDescent="0.25">
      <c r="N94">
        <v>90</v>
      </c>
      <c r="O94" t="str">
        <v>tf150nl-prfm2</v>
      </c>
      <c r="P94" s="17">
        <f>IFERROR(VLOOKUP(O94,Table1[],3,FALSE),0)</f>
        <v>2.1412037037037038E-3</v>
      </c>
      <c r="Q94" s="1">
        <f t="shared" si="5"/>
        <v>0.20613425925925966</v>
      </c>
      <c r="R94" s="2">
        <f>IFERROR(VLOOKUP(Q94,Table27[],2,TRUE),0)</f>
        <v>5</v>
      </c>
    </row>
    <row r="95" spans="14:18" x14ac:dyDescent="0.25">
      <c r="N95">
        <v>91</v>
      </c>
      <c r="O95" t="str">
        <v>tf150nl-prfm2</v>
      </c>
      <c r="P95" s="17">
        <f>IFERROR(VLOOKUP(O95,Table1[],3,FALSE),0)</f>
        <v>2.1412037037037038E-3</v>
      </c>
      <c r="Q95" s="1">
        <f t="shared" si="5"/>
        <v>0.20827546296296337</v>
      </c>
      <c r="R95" s="2">
        <f>IFERROR(VLOOKUP(Q95,Table27[],2,TRUE),0)</f>
        <v>5</v>
      </c>
    </row>
    <row r="96" spans="14:18" x14ac:dyDescent="0.25">
      <c r="N96">
        <v>92</v>
      </c>
      <c r="O96" t="str">
        <v>tf150nl-prfm2</v>
      </c>
      <c r="P96" s="17">
        <f>IFERROR(VLOOKUP(O96,Table1[],3,FALSE),0)</f>
        <v>2.1412037037037038E-3</v>
      </c>
      <c r="Q96" s="1">
        <f t="shared" si="5"/>
        <v>0.21041666666666708</v>
      </c>
      <c r="R96" s="2">
        <f>IFERROR(VLOOKUP(Q96,Table27[],2,TRUE),0)</f>
        <v>5</v>
      </c>
    </row>
    <row r="97" spans="14:18" x14ac:dyDescent="0.25">
      <c r="N97">
        <v>93</v>
      </c>
      <c r="O97" t="str">
        <v>tf150nl-prfm2</v>
      </c>
      <c r="P97" s="17">
        <f>IFERROR(VLOOKUP(O97,Table1[],3,FALSE),0)</f>
        <v>2.1412037037037038E-3</v>
      </c>
      <c r="Q97" s="1">
        <f t="shared" si="5"/>
        <v>0.2125578703703708</v>
      </c>
      <c r="R97" s="2">
        <f>IFERROR(VLOOKUP(Q97,Table27[],2,TRUE),0)</f>
        <v>5</v>
      </c>
    </row>
    <row r="98" spans="14:18" x14ac:dyDescent="0.25">
      <c r="N98">
        <v>94</v>
      </c>
      <c r="O98" t="str">
        <v>tf150nl-prfm2</v>
      </c>
      <c r="P98" s="17">
        <f>IFERROR(VLOOKUP(O98,Table1[],3,FALSE),0)</f>
        <v>2.1412037037037038E-3</v>
      </c>
      <c r="Q98" s="1">
        <f t="shared" si="5"/>
        <v>0.21469907407407451</v>
      </c>
      <c r="R98" s="2">
        <f>IFERROR(VLOOKUP(Q98,Table27[],2,TRUE),0)</f>
        <v>5</v>
      </c>
    </row>
    <row r="99" spans="14:18" x14ac:dyDescent="0.25">
      <c r="N99">
        <v>95</v>
      </c>
      <c r="O99" t="str">
        <v>tf150nl-prfm2</v>
      </c>
      <c r="P99" s="17">
        <f>IFERROR(VLOOKUP(O99,Table1[],3,FALSE),0)</f>
        <v>2.1412037037037038E-3</v>
      </c>
      <c r="Q99" s="1">
        <f t="shared" si="5"/>
        <v>0.21684027777777823</v>
      </c>
      <c r="R99" s="2">
        <f>IFERROR(VLOOKUP(Q99,Table27[],2,TRUE),0)</f>
        <v>5</v>
      </c>
    </row>
    <row r="100" spans="14:18" x14ac:dyDescent="0.25">
      <c r="N100">
        <v>96</v>
      </c>
      <c r="O100" t="str">
        <v>tf150nl-prfm2</v>
      </c>
      <c r="P100" s="17">
        <f>IFERROR(VLOOKUP(O100,Table1[],3,FALSE),0)</f>
        <v>2.1412037037037038E-3</v>
      </c>
      <c r="Q100" s="1">
        <f t="shared" si="5"/>
        <v>0.21898148148148194</v>
      </c>
      <c r="R100" s="2">
        <f>IFERROR(VLOOKUP(Q100,Table27[],2,TRUE),0)</f>
        <v>6</v>
      </c>
    </row>
    <row r="101" spans="14:18" x14ac:dyDescent="0.25">
      <c r="N101">
        <v>97</v>
      </c>
      <c r="O101" t="str">
        <v>tf150nl-prfm2</v>
      </c>
      <c r="P101" s="17">
        <f>IFERROR(VLOOKUP(O101,Table1[],3,FALSE),0)</f>
        <v>2.1412037037037038E-3</v>
      </c>
      <c r="Q101" s="1">
        <f t="shared" si="5"/>
        <v>0.22112268518518566</v>
      </c>
      <c r="R101" s="2">
        <f>IFERROR(VLOOKUP(Q101,Table27[],2,TRUE),0)</f>
        <v>6</v>
      </c>
    </row>
    <row r="102" spans="14:18" x14ac:dyDescent="0.25">
      <c r="N102">
        <v>98</v>
      </c>
      <c r="O102" t="str">
        <v>tf150nl-prfm2</v>
      </c>
      <c r="P102" s="17">
        <f>IFERROR(VLOOKUP(O102,Table1[],3,FALSE),0)</f>
        <v>2.1412037037037038E-3</v>
      </c>
      <c r="Q102" s="1">
        <f t="shared" si="5"/>
        <v>0.22326388888888937</v>
      </c>
      <c r="R102" s="2">
        <f>IFERROR(VLOOKUP(Q102,Table27[],2,TRUE),0)</f>
        <v>6</v>
      </c>
    </row>
    <row r="103" spans="14:18" x14ac:dyDescent="0.25">
      <c r="N103">
        <v>99</v>
      </c>
      <c r="O103" t="str">
        <v>tf150nl-prfm2</v>
      </c>
      <c r="P103" s="17">
        <f>IFERROR(VLOOKUP(O103,Table1[],3,FALSE),0)</f>
        <v>2.1412037037037038E-3</v>
      </c>
      <c r="Q103" s="1">
        <f t="shared" si="5"/>
        <v>0.22540509259259309</v>
      </c>
      <c r="R103" s="2">
        <f>IFERROR(VLOOKUP(Q103,Table27[],2,TRUE),0)</f>
        <v>6</v>
      </c>
    </row>
    <row r="104" spans="14:18" x14ac:dyDescent="0.25">
      <c r="N104">
        <v>100</v>
      </c>
      <c r="O104" t="str">
        <v>tf150nl-prfm2</v>
      </c>
      <c r="P104" s="17">
        <f>IFERROR(VLOOKUP(O104,Table1[],3,FALSE),0)</f>
        <v>2.1412037037037038E-3</v>
      </c>
      <c r="Q104" s="1">
        <f t="shared" si="5"/>
        <v>0.2275462962962968</v>
      </c>
      <c r="R104" s="2">
        <f>IFERROR(VLOOKUP(Q104,Table27[],2,TRUE),0)</f>
        <v>6</v>
      </c>
    </row>
    <row r="105" spans="14:18" x14ac:dyDescent="0.25">
      <c r="N105">
        <v>101</v>
      </c>
      <c r="O105" t="str">
        <v>tf150nl-prfm2</v>
      </c>
      <c r="P105" s="17">
        <f>IFERROR(VLOOKUP(O105,Table1[],3,FALSE),0)</f>
        <v>2.1412037037037038E-3</v>
      </c>
      <c r="Q105" s="1">
        <f t="shared" si="5"/>
        <v>0.22968750000000052</v>
      </c>
      <c r="R105" s="2">
        <f>IFERROR(VLOOKUP(Q105,Table27[],2,TRUE),0)</f>
        <v>6</v>
      </c>
    </row>
    <row r="106" spans="14:18" x14ac:dyDescent="0.25">
      <c r="N106">
        <v>102</v>
      </c>
      <c r="O106" t="str">
        <v>tf150nl-prfm2</v>
      </c>
      <c r="P106" s="17">
        <f>IFERROR(VLOOKUP(O106,Table1[],3,FALSE),0)</f>
        <v>2.1412037037037038E-3</v>
      </c>
      <c r="Q106" s="1">
        <f t="shared" si="5"/>
        <v>0.23182870370370423</v>
      </c>
      <c r="R106" s="2">
        <f>IFERROR(VLOOKUP(Q106,Table27[],2,TRUE),0)</f>
        <v>6</v>
      </c>
    </row>
    <row r="107" spans="14:18" x14ac:dyDescent="0.25">
      <c r="N107">
        <v>103</v>
      </c>
      <c r="O107" t="str">
        <v>tf150nl-prfm2</v>
      </c>
      <c r="P107" s="17">
        <f>IFERROR(VLOOKUP(O107,Table1[],3,FALSE),0)</f>
        <v>2.1412037037037038E-3</v>
      </c>
      <c r="Q107" s="1">
        <f t="shared" si="5"/>
        <v>0.23396990740740795</v>
      </c>
      <c r="R107" s="2">
        <f>IFERROR(VLOOKUP(Q107,Table27[],2,TRUE),0)</f>
        <v>6</v>
      </c>
    </row>
    <row r="108" spans="14:18" x14ac:dyDescent="0.25">
      <c r="N108">
        <v>104</v>
      </c>
      <c r="O108" t="str">
        <v>tf150nl-prfm2</v>
      </c>
      <c r="P108" s="17">
        <f>IFERROR(VLOOKUP(O108,Table1[],3,FALSE),0)</f>
        <v>2.1412037037037038E-3</v>
      </c>
      <c r="Q108" s="1">
        <f t="shared" si="5"/>
        <v>0.23611111111111166</v>
      </c>
      <c r="R108" s="2">
        <f>IFERROR(VLOOKUP(Q108,Table27[],2,TRUE),0)</f>
        <v>6</v>
      </c>
    </row>
    <row r="109" spans="14:18" x14ac:dyDescent="0.25">
      <c r="N109">
        <v>105</v>
      </c>
      <c r="O109" t="str">
        <v>tf120m-is</v>
      </c>
      <c r="P109" s="17">
        <f>IFERROR(VLOOKUP(O109,Table1[],3,FALSE),0)</f>
        <v>2.0833333333333333E-3</v>
      </c>
      <c r="Q109" s="1">
        <f t="shared" si="5"/>
        <v>0.23819444444444499</v>
      </c>
      <c r="R109" s="2">
        <f>IFERROR(VLOOKUP(Q109,Table27[],2,TRUE),0)</f>
        <v>6</v>
      </c>
    </row>
    <row r="110" spans="14:18" x14ac:dyDescent="0.25">
      <c r="N110">
        <v>106</v>
      </c>
      <c r="O110" t="str">
        <v>tf120m-is</v>
      </c>
      <c r="P110" s="17">
        <f>IFERROR(VLOOKUP(O110,Table1[],3,FALSE),0)</f>
        <v>2.0833333333333333E-3</v>
      </c>
      <c r="Q110" s="1">
        <f t="shared" si="5"/>
        <v>0.24027777777777831</v>
      </c>
      <c r="R110" s="2">
        <f>IFERROR(VLOOKUP(Q110,Table27[],2,TRUE),0)</f>
        <v>6</v>
      </c>
    </row>
    <row r="111" spans="14:18" x14ac:dyDescent="0.25">
      <c r="N111">
        <v>107</v>
      </c>
      <c r="O111" t="str">
        <v>tf120m-is</v>
      </c>
      <c r="P111" s="17">
        <f>IFERROR(VLOOKUP(O111,Table1[],3,FALSE),0)</f>
        <v>2.0833333333333333E-3</v>
      </c>
      <c r="Q111" s="1">
        <f t="shared" si="5"/>
        <v>0.24236111111111164</v>
      </c>
      <c r="R111" s="2">
        <f>IFERROR(VLOOKUP(Q111,Table27[],2,TRUE),0)</f>
        <v>6</v>
      </c>
    </row>
    <row r="112" spans="14:18" x14ac:dyDescent="0.25">
      <c r="N112">
        <v>108</v>
      </c>
      <c r="O112" t="str">
        <v>tf120m-is</v>
      </c>
      <c r="P112" s="17">
        <f>IFERROR(VLOOKUP(O112,Table1[],3,FALSE),0)</f>
        <v>2.0833333333333333E-3</v>
      </c>
      <c r="Q112" s="1">
        <f t="shared" si="5"/>
        <v>0.24444444444444496</v>
      </c>
      <c r="R112" s="2">
        <f>IFERROR(VLOOKUP(Q112,Table27[],2,TRUE),0)</f>
        <v>6</v>
      </c>
    </row>
    <row r="113" spans="14:18" x14ac:dyDescent="0.25">
      <c r="N113">
        <v>109</v>
      </c>
      <c r="O113" t="str">
        <v>tf120m-is</v>
      </c>
      <c r="P113" s="17">
        <f>IFERROR(VLOOKUP(O113,Table1[],3,FALSE),0)</f>
        <v>2.0833333333333333E-3</v>
      </c>
      <c r="Q113" s="1">
        <f t="shared" si="5"/>
        <v>0.24652777777777829</v>
      </c>
      <c r="R113" s="2">
        <f>IFERROR(VLOOKUP(Q113,Table27[],2,TRUE),0)</f>
        <v>6</v>
      </c>
    </row>
    <row r="114" spans="14:18" x14ac:dyDescent="0.25">
      <c r="N114">
        <v>110</v>
      </c>
      <c r="O114" t="str">
        <v>tf120m-is</v>
      </c>
      <c r="P114" s="17">
        <f>IFERROR(VLOOKUP(O114,Table1[],3,FALSE),0)</f>
        <v>2.0833333333333333E-3</v>
      </c>
      <c r="Q114" s="1">
        <f t="shared" si="5"/>
        <v>0.24861111111111162</v>
      </c>
      <c r="R114" s="2">
        <f>IFERROR(VLOOKUP(Q114,Table27[],2,TRUE),0)</f>
        <v>6</v>
      </c>
    </row>
    <row r="115" spans="14:18" x14ac:dyDescent="0.25">
      <c r="N115">
        <v>111</v>
      </c>
      <c r="O115" t="str">
        <v>tf120m-is</v>
      </c>
      <c r="P115" s="17">
        <f>IFERROR(VLOOKUP(O115,Table1[],3,FALSE),0)</f>
        <v>2.0833333333333333E-3</v>
      </c>
      <c r="Q115" s="1">
        <f t="shared" si="5"/>
        <v>0.25069444444444494</v>
      </c>
      <c r="R115" s="2">
        <f>IFERROR(VLOOKUP(Q115,Table27[],2,TRUE),0)</f>
        <v>6</v>
      </c>
    </row>
    <row r="116" spans="14:18" x14ac:dyDescent="0.25">
      <c r="N116">
        <v>112</v>
      </c>
      <c r="O116" t="str">
        <v>tf120m-is</v>
      </c>
      <c r="P116" s="17">
        <f>IFERROR(VLOOKUP(O116,Table1[],3,FALSE),0)</f>
        <v>2.0833333333333333E-3</v>
      </c>
      <c r="Q116" s="1">
        <f t="shared" si="5"/>
        <v>0.25277777777777827</v>
      </c>
      <c r="R116" s="2">
        <f>IFERROR(VLOOKUP(Q116,Table27[],2,TRUE),0)</f>
        <v>6</v>
      </c>
    </row>
    <row r="117" spans="14:18" x14ac:dyDescent="0.25">
      <c r="N117">
        <v>113</v>
      </c>
      <c r="O117" t="str">
        <v>tf120m-is</v>
      </c>
      <c r="P117" s="17">
        <f>IFERROR(VLOOKUP(O117,Table1[],3,FALSE),0)</f>
        <v>2.0833333333333333E-3</v>
      </c>
      <c r="Q117" s="1">
        <f t="shared" si="5"/>
        <v>0.25486111111111159</v>
      </c>
      <c r="R117" s="2">
        <f>IFERROR(VLOOKUP(Q117,Table27[],2,TRUE),0)</f>
        <v>6</v>
      </c>
    </row>
    <row r="118" spans="14:18" x14ac:dyDescent="0.25">
      <c r="N118">
        <v>114</v>
      </c>
      <c r="O118" t="str">
        <v>tf120m-is</v>
      </c>
      <c r="P118" s="17">
        <f>IFERROR(VLOOKUP(O118,Table1[],3,FALSE),0)</f>
        <v>2.0833333333333333E-3</v>
      </c>
      <c r="Q118" s="1">
        <f t="shared" si="5"/>
        <v>0.25694444444444492</v>
      </c>
      <c r="R118" s="2">
        <f>IFERROR(VLOOKUP(Q118,Table27[],2,TRUE),0)</f>
        <v>6</v>
      </c>
    </row>
    <row r="119" spans="14:18" x14ac:dyDescent="0.25">
      <c r="N119">
        <v>115</v>
      </c>
      <c r="O119" t="str">
        <v>tf120m-is</v>
      </c>
      <c r="P119" s="17">
        <f>IFERROR(VLOOKUP(O119,Table1[],3,FALSE),0)</f>
        <v>2.0833333333333333E-3</v>
      </c>
      <c r="Q119" s="1">
        <f t="shared" si="5"/>
        <v>0.25902777777777825</v>
      </c>
      <c r="R119" s="2">
        <f>IFERROR(VLOOKUP(Q119,Table27[],2,TRUE),0)</f>
        <v>6</v>
      </c>
    </row>
    <row r="120" spans="14:18" x14ac:dyDescent="0.25">
      <c r="N120">
        <v>116</v>
      </c>
      <c r="O120" t="str">
        <v>tf120m-is</v>
      </c>
      <c r="P120" s="17">
        <f>IFERROR(VLOOKUP(O120,Table1[],3,FALSE),0)</f>
        <v>2.0833333333333333E-3</v>
      </c>
      <c r="Q120" s="1">
        <f t="shared" si="5"/>
        <v>0.26111111111111157</v>
      </c>
      <c r="R120" s="2">
        <f>IFERROR(VLOOKUP(Q120,Table27[],2,TRUE),0)</f>
        <v>7</v>
      </c>
    </row>
    <row r="121" spans="14:18" x14ac:dyDescent="0.25">
      <c r="N121">
        <v>117</v>
      </c>
      <c r="O121" t="str">
        <v>tf120m-is</v>
      </c>
      <c r="P121" s="17">
        <f>IFERROR(VLOOKUP(O121,Table1[],3,FALSE),0)</f>
        <v>2.0833333333333333E-3</v>
      </c>
      <c r="Q121" s="1">
        <f t="shared" si="5"/>
        <v>0.2631944444444449</v>
      </c>
      <c r="R121" s="2">
        <f>IFERROR(VLOOKUP(Q121,Table27[],2,TRUE),0)</f>
        <v>7</v>
      </c>
    </row>
    <row r="122" spans="14:18" x14ac:dyDescent="0.25">
      <c r="N122">
        <v>118</v>
      </c>
      <c r="O122" t="str">
        <v>tf120m-is</v>
      </c>
      <c r="P122" s="17">
        <f>IFERROR(VLOOKUP(O122,Table1[],3,FALSE),0)</f>
        <v>2.0833333333333333E-3</v>
      </c>
      <c r="Q122" s="1">
        <f t="shared" si="5"/>
        <v>0.26527777777777822</v>
      </c>
      <c r="R122" s="2">
        <f>IFERROR(VLOOKUP(Q122,Table27[],2,TRUE),0)</f>
        <v>7</v>
      </c>
    </row>
    <row r="123" spans="14:18" x14ac:dyDescent="0.25">
      <c r="N123">
        <v>119</v>
      </c>
      <c r="O123" t="str">
        <v>tf120m-is</v>
      </c>
      <c r="P123" s="17">
        <f>IFERROR(VLOOKUP(O123,Table1[],3,FALSE),0)</f>
        <v>2.0833333333333333E-3</v>
      </c>
      <c r="Q123" s="1">
        <f t="shared" si="5"/>
        <v>0.26736111111111155</v>
      </c>
      <c r="R123" s="2">
        <f>IFERROR(VLOOKUP(Q123,Table27[],2,TRUE),0)</f>
        <v>7</v>
      </c>
    </row>
    <row r="124" spans="14:18" x14ac:dyDescent="0.25">
      <c r="N124">
        <v>120</v>
      </c>
      <c r="O124" t="str">
        <v>tf120m-is</v>
      </c>
      <c r="P124" s="17">
        <f>IFERROR(VLOOKUP(O124,Table1[],3,FALSE),0)</f>
        <v>2.0833333333333333E-3</v>
      </c>
      <c r="Q124" s="1">
        <f t="shared" si="5"/>
        <v>0.26944444444444487</v>
      </c>
      <c r="R124" s="2">
        <f>IFERROR(VLOOKUP(Q124,Table27[],2,TRUE),0)</f>
        <v>7</v>
      </c>
    </row>
    <row r="125" spans="14:18" x14ac:dyDescent="0.25">
      <c r="N125">
        <v>121</v>
      </c>
      <c r="O125" t="str">
        <v>tf120m-is</v>
      </c>
      <c r="P125" s="17">
        <f>IFERROR(VLOOKUP(O125,Table1[],3,FALSE),0)</f>
        <v>2.0833333333333333E-3</v>
      </c>
      <c r="Q125" s="1">
        <f t="shared" si="5"/>
        <v>0.2715277777777782</v>
      </c>
      <c r="R125" s="2">
        <f>IFERROR(VLOOKUP(Q125,Table27[],2,TRUE),0)</f>
        <v>7</v>
      </c>
    </row>
    <row r="126" spans="14:18" x14ac:dyDescent="0.25">
      <c r="N126">
        <v>122</v>
      </c>
      <c r="O126" t="str">
        <v>tf120m-is</v>
      </c>
      <c r="P126" s="17">
        <f>IFERROR(VLOOKUP(O126,Table1[],3,FALSE),0)</f>
        <v>2.0833333333333333E-3</v>
      </c>
      <c r="Q126" s="1">
        <f t="shared" si="5"/>
        <v>0.27361111111111153</v>
      </c>
      <c r="R126" s="2">
        <f>IFERROR(VLOOKUP(Q126,Table27[],2,TRUE),0)</f>
        <v>7</v>
      </c>
    </row>
    <row r="127" spans="14:18" x14ac:dyDescent="0.25">
      <c r="N127">
        <v>123</v>
      </c>
      <c r="O127" t="str">
        <v>tf120m-is</v>
      </c>
      <c r="P127" s="17">
        <f>IFERROR(VLOOKUP(O127,Table1[],3,FALSE),0)</f>
        <v>2.0833333333333333E-3</v>
      </c>
      <c r="Q127" s="1">
        <f t="shared" si="5"/>
        <v>0.27569444444444485</v>
      </c>
      <c r="R127" s="2">
        <f>IFERROR(VLOOKUP(Q127,Table27[],2,TRUE),0)</f>
        <v>7</v>
      </c>
    </row>
    <row r="128" spans="14:18" x14ac:dyDescent="0.25">
      <c r="N128">
        <v>124</v>
      </c>
      <c r="O128" t="str">
        <v>tf120m-is</v>
      </c>
      <c r="P128" s="17">
        <f>IFERROR(VLOOKUP(O128,Table1[],3,FALSE),0)</f>
        <v>2.0833333333333333E-3</v>
      </c>
      <c r="Q128" s="1">
        <f t="shared" si="5"/>
        <v>0.27777777777777818</v>
      </c>
      <c r="R128" s="2">
        <f>IFERROR(VLOOKUP(Q128,Table27[],2,TRUE),0)</f>
        <v>7</v>
      </c>
    </row>
    <row r="129" spans="14:18" x14ac:dyDescent="0.25">
      <c r="N129">
        <v>125</v>
      </c>
      <c r="O129" t="str">
        <v>tf120m-is</v>
      </c>
      <c r="P129" s="17">
        <f>IFERROR(VLOOKUP(O129,Table1[],3,FALSE),0)</f>
        <v>2.0833333333333333E-3</v>
      </c>
      <c r="Q129" s="1">
        <f t="shared" si="5"/>
        <v>0.2798611111111115</v>
      </c>
      <c r="R129" s="2">
        <f>IFERROR(VLOOKUP(Q129,Table27[],2,TRUE),0)</f>
        <v>7</v>
      </c>
    </row>
    <row r="130" spans="14:18" x14ac:dyDescent="0.25">
      <c r="N130">
        <v>126</v>
      </c>
      <c r="O130" t="str">
        <v>tf120m-is</v>
      </c>
      <c r="P130" s="17">
        <f>IFERROR(VLOOKUP(O130,Table1[],3,FALSE),0)</f>
        <v>2.0833333333333333E-3</v>
      </c>
      <c r="Q130" s="1">
        <f t="shared" si="5"/>
        <v>0.28194444444444483</v>
      </c>
      <c r="R130" s="2">
        <f>IFERROR(VLOOKUP(Q130,Table27[],2,TRUE),0)</f>
        <v>7</v>
      </c>
    </row>
    <row r="131" spans="14:18" x14ac:dyDescent="0.25">
      <c r="N131">
        <v>127</v>
      </c>
      <c r="O131" t="str">
        <v>tf120m-is</v>
      </c>
      <c r="P131" s="17">
        <f>IFERROR(VLOOKUP(O131,Table1[],3,FALSE),0)</f>
        <v>2.0833333333333333E-3</v>
      </c>
      <c r="Q131" s="1">
        <f t="shared" si="5"/>
        <v>0.28402777777777816</v>
      </c>
      <c r="R131" s="2">
        <f>IFERROR(VLOOKUP(Q131,Table27[],2,TRUE),0)</f>
        <v>7</v>
      </c>
    </row>
    <row r="132" spans="14:18" x14ac:dyDescent="0.25">
      <c r="N132">
        <v>128</v>
      </c>
      <c r="O132" t="str">
        <v>tf120m-is</v>
      </c>
      <c r="P132" s="17">
        <f>IFERROR(VLOOKUP(O132,Table1[],3,FALSE),0)</f>
        <v>2.0833333333333333E-3</v>
      </c>
      <c r="Q132" s="1">
        <f t="shared" si="5"/>
        <v>0.28611111111111148</v>
      </c>
      <c r="R132" s="2">
        <f>IFERROR(VLOOKUP(Q132,Table27[],2,TRUE),0)</f>
        <v>7</v>
      </c>
    </row>
    <row r="133" spans="14:18" x14ac:dyDescent="0.25">
      <c r="N133">
        <v>129</v>
      </c>
      <c r="O133" t="str">
        <v>tf120m-is</v>
      </c>
      <c r="P133" s="17">
        <f>IFERROR(VLOOKUP(O133,Table1[],3,FALSE),0)</f>
        <v>2.0833333333333333E-3</v>
      </c>
      <c r="Q133" s="1">
        <f t="shared" ref="Q133:Q196" si="6">+P133+Q132</f>
        <v>0.28819444444444481</v>
      </c>
      <c r="R133" s="2">
        <f>IFERROR(VLOOKUP(Q133,Table27[],2,TRUE),0)</f>
        <v>7</v>
      </c>
    </row>
    <row r="134" spans="14:18" x14ac:dyDescent="0.25">
      <c r="N134">
        <v>130</v>
      </c>
      <c r="O134" t="str">
        <v>tf120m-is</v>
      </c>
      <c r="P134" s="17">
        <f>IFERROR(VLOOKUP(O134,Table1[],3,FALSE),0)</f>
        <v>2.0833333333333333E-3</v>
      </c>
      <c r="Q134" s="1">
        <f t="shared" si="6"/>
        <v>0.29027777777777813</v>
      </c>
      <c r="R134" s="2">
        <f>IFERROR(VLOOKUP(Q134,Table27[],2,TRUE),0)</f>
        <v>7</v>
      </c>
    </row>
    <row r="135" spans="14:18" x14ac:dyDescent="0.25">
      <c r="N135">
        <v>131</v>
      </c>
      <c r="O135" t="str">
        <v>tf120m-is</v>
      </c>
      <c r="P135" s="17">
        <f>IFERROR(VLOOKUP(O135,Table1[],3,FALSE),0)</f>
        <v>2.0833333333333333E-3</v>
      </c>
      <c r="Q135" s="1">
        <f t="shared" si="6"/>
        <v>0.29236111111111146</v>
      </c>
      <c r="R135" s="2">
        <f>IFERROR(VLOOKUP(Q135,Table27[],2,TRUE),0)</f>
        <v>7</v>
      </c>
    </row>
    <row r="136" spans="14:18" x14ac:dyDescent="0.25">
      <c r="N136">
        <v>132</v>
      </c>
      <c r="O136" t="str">
        <v>tf120m-is</v>
      </c>
      <c r="P136" s="17">
        <f>IFERROR(VLOOKUP(O136,Table1[],3,FALSE),0)</f>
        <v>2.0833333333333333E-3</v>
      </c>
      <c r="Q136" s="1">
        <f t="shared" si="6"/>
        <v>0.29444444444444479</v>
      </c>
      <c r="R136" s="2">
        <f>IFERROR(VLOOKUP(Q136,Table27[],2,TRUE),0)</f>
        <v>7</v>
      </c>
    </row>
    <row r="137" spans="14:18" x14ac:dyDescent="0.25">
      <c r="N137">
        <v>133</v>
      </c>
      <c r="O137" t="str">
        <v>tf120m-is</v>
      </c>
      <c r="P137" s="17">
        <f>IFERROR(VLOOKUP(O137,Table1[],3,FALSE),0)</f>
        <v>2.0833333333333333E-3</v>
      </c>
      <c r="Q137" s="1">
        <f t="shared" si="6"/>
        <v>0.29652777777777811</v>
      </c>
      <c r="R137" s="2">
        <f>IFERROR(VLOOKUP(Q137,Table27[],2,TRUE),0)</f>
        <v>7</v>
      </c>
    </row>
    <row r="138" spans="14:18" x14ac:dyDescent="0.25">
      <c r="N138">
        <v>134</v>
      </c>
      <c r="O138" t="str">
        <v>tf120m-is</v>
      </c>
      <c r="P138" s="17">
        <f>IFERROR(VLOOKUP(O138,Table1[],3,FALSE),0)</f>
        <v>2.0833333333333333E-3</v>
      </c>
      <c r="Q138" s="1">
        <f t="shared" si="6"/>
        <v>0.29861111111111144</v>
      </c>
      <c r="R138" s="2">
        <f>IFERROR(VLOOKUP(Q138,Table27[],2,TRUE),0)</f>
        <v>7</v>
      </c>
    </row>
    <row r="139" spans="14:18" x14ac:dyDescent="0.25">
      <c r="N139">
        <v>135</v>
      </c>
      <c r="O139" t="str">
        <v>tf120m-is</v>
      </c>
      <c r="P139" s="17">
        <f>IFERROR(VLOOKUP(O139,Table1[],3,FALSE),0)</f>
        <v>2.0833333333333333E-3</v>
      </c>
      <c r="Q139" s="1">
        <f t="shared" si="6"/>
        <v>0.30069444444444476</v>
      </c>
      <c r="R139" s="2">
        <f>IFERROR(VLOOKUP(Q139,Table27[],2,TRUE),0)</f>
        <v>7</v>
      </c>
    </row>
    <row r="140" spans="14:18" x14ac:dyDescent="0.25">
      <c r="N140">
        <v>136</v>
      </c>
      <c r="O140" t="str">
        <v>tf120m-is</v>
      </c>
      <c r="P140" s="17">
        <f>IFERROR(VLOOKUP(O140,Table1[],3,FALSE),0)</f>
        <v>2.0833333333333333E-3</v>
      </c>
      <c r="Q140" s="1">
        <f t="shared" si="6"/>
        <v>0.30277777777777809</v>
      </c>
      <c r="R140" s="2">
        <f>IFERROR(VLOOKUP(Q140,Table27[],2,TRUE),0)</f>
        <v>8</v>
      </c>
    </row>
    <row r="141" spans="14:18" x14ac:dyDescent="0.25">
      <c r="N141">
        <v>137</v>
      </c>
      <c r="O141" t="str">
        <v>tf120m-is</v>
      </c>
      <c r="P141" s="17">
        <f>IFERROR(VLOOKUP(O141,Table1[],3,FALSE),0)</f>
        <v>2.0833333333333333E-3</v>
      </c>
      <c r="Q141" s="1">
        <f t="shared" si="6"/>
        <v>0.30486111111111142</v>
      </c>
      <c r="R141" s="2">
        <f>IFERROR(VLOOKUP(Q141,Table27[],2,TRUE),0)</f>
        <v>8</v>
      </c>
    </row>
    <row r="142" spans="14:18" x14ac:dyDescent="0.25">
      <c r="N142">
        <v>138</v>
      </c>
      <c r="O142" t="str">
        <v>tf120m-is</v>
      </c>
      <c r="P142" s="17">
        <f>IFERROR(VLOOKUP(O142,Table1[],3,FALSE),0)</f>
        <v>2.0833333333333333E-3</v>
      </c>
      <c r="Q142" s="1">
        <f t="shared" si="6"/>
        <v>0.30694444444444474</v>
      </c>
      <c r="R142" s="2">
        <f>IFERROR(VLOOKUP(Q142,Table27[],2,TRUE),0)</f>
        <v>8</v>
      </c>
    </row>
    <row r="143" spans="14:18" x14ac:dyDescent="0.25">
      <c r="N143">
        <v>139</v>
      </c>
      <c r="O143" t="str">
        <v>tf120m-is</v>
      </c>
      <c r="P143" s="17">
        <f>IFERROR(VLOOKUP(O143,Table1[],3,FALSE),0)</f>
        <v>2.0833333333333333E-3</v>
      </c>
      <c r="Q143" s="1">
        <f t="shared" si="6"/>
        <v>0.30902777777777807</v>
      </c>
      <c r="R143" s="2">
        <f>IFERROR(VLOOKUP(Q143,Table27[],2,TRUE),0)</f>
        <v>8</v>
      </c>
    </row>
    <row r="144" spans="14:18" x14ac:dyDescent="0.25">
      <c r="N144">
        <v>140</v>
      </c>
      <c r="O144" t="str">
        <v>tf120m-is</v>
      </c>
      <c r="P144" s="17">
        <f>IFERROR(VLOOKUP(O144,Table1[],3,FALSE),0)</f>
        <v>2.0833333333333333E-3</v>
      </c>
      <c r="Q144" s="1">
        <f t="shared" si="6"/>
        <v>0.31111111111111139</v>
      </c>
      <c r="R144" s="2">
        <f>IFERROR(VLOOKUP(Q144,Table27[],2,TRUE),0)</f>
        <v>8</v>
      </c>
    </row>
    <row r="145" spans="14:18" x14ac:dyDescent="0.25">
      <c r="N145">
        <v>141</v>
      </c>
      <c r="O145" t="str">
        <v>tf120m-is</v>
      </c>
      <c r="P145" s="17">
        <f>IFERROR(VLOOKUP(O145,Table1[],3,FALSE),0)</f>
        <v>2.0833333333333333E-3</v>
      </c>
      <c r="Q145" s="1">
        <f t="shared" si="6"/>
        <v>0.31319444444444472</v>
      </c>
      <c r="R145" s="2">
        <f>IFERROR(VLOOKUP(Q145,Table27[],2,TRUE),0)</f>
        <v>8</v>
      </c>
    </row>
    <row r="146" spans="14:18" x14ac:dyDescent="0.25">
      <c r="N146">
        <v>142</v>
      </c>
      <c r="O146" t="str">
        <v>tf120m-is</v>
      </c>
      <c r="P146" s="17">
        <f>IFERROR(VLOOKUP(O146,Table1[],3,FALSE),0)</f>
        <v>2.0833333333333333E-3</v>
      </c>
      <c r="Q146" s="1">
        <f t="shared" si="6"/>
        <v>0.31527777777777805</v>
      </c>
      <c r="R146" s="2">
        <f>IFERROR(VLOOKUP(Q146,Table27[],2,TRUE),0)</f>
        <v>8</v>
      </c>
    </row>
    <row r="147" spans="14:18" x14ac:dyDescent="0.25">
      <c r="N147">
        <v>143</v>
      </c>
      <c r="O147" t="str">
        <v>tf120m-is</v>
      </c>
      <c r="P147" s="17">
        <f>IFERROR(VLOOKUP(O147,Table1[],3,FALSE),0)</f>
        <v>2.0833333333333333E-3</v>
      </c>
      <c r="Q147" s="1">
        <f t="shared" si="6"/>
        <v>0.31736111111111137</v>
      </c>
      <c r="R147" s="2">
        <f>IFERROR(VLOOKUP(Q147,Table27[],2,TRUE),0)</f>
        <v>8</v>
      </c>
    </row>
    <row r="148" spans="14:18" x14ac:dyDescent="0.25">
      <c r="N148">
        <v>144</v>
      </c>
      <c r="O148" t="str">
        <v>tf120m-is</v>
      </c>
      <c r="P148" s="17">
        <f>IFERROR(VLOOKUP(O148,Table1[],3,FALSE),0)</f>
        <v>2.0833333333333333E-3</v>
      </c>
      <c r="Q148" s="1">
        <f t="shared" si="6"/>
        <v>0.3194444444444447</v>
      </c>
      <c r="R148" s="2">
        <f>IFERROR(VLOOKUP(Q148,Table27[],2,TRUE),0)</f>
        <v>8</v>
      </c>
    </row>
    <row r="149" spans="14:18" x14ac:dyDescent="0.25">
      <c r="N149">
        <v>145</v>
      </c>
      <c r="O149" t="str">
        <v>tf120m-is</v>
      </c>
      <c r="P149" s="17">
        <f>IFERROR(VLOOKUP(O149,Table1[],3,FALSE),0)</f>
        <v>2.0833333333333333E-3</v>
      </c>
      <c r="Q149" s="1">
        <f t="shared" si="6"/>
        <v>0.32152777777777802</v>
      </c>
      <c r="R149" s="2">
        <f>IFERROR(VLOOKUP(Q149,Table27[],2,TRUE),0)</f>
        <v>8</v>
      </c>
    </row>
    <row r="150" spans="14:18" x14ac:dyDescent="0.25">
      <c r="N150">
        <v>146</v>
      </c>
      <c r="O150" t="str">
        <v>tf120m-is</v>
      </c>
      <c r="P150" s="17">
        <f>IFERROR(VLOOKUP(O150,Table1[],3,FALSE),0)</f>
        <v>2.0833333333333333E-3</v>
      </c>
      <c r="Q150" s="1">
        <f t="shared" si="6"/>
        <v>0.32361111111111135</v>
      </c>
      <c r="R150" s="2">
        <f>IFERROR(VLOOKUP(Q150,Table27[],2,TRUE),0)</f>
        <v>8</v>
      </c>
    </row>
    <row r="151" spans="14:18" x14ac:dyDescent="0.25">
      <c r="N151">
        <v>147</v>
      </c>
      <c r="O151" t="str">
        <v>tf120m-is</v>
      </c>
      <c r="P151" s="17">
        <f>IFERROR(VLOOKUP(O151,Table1[],3,FALSE),0)</f>
        <v>2.0833333333333333E-3</v>
      </c>
      <c r="Q151" s="1">
        <f t="shared" si="6"/>
        <v>0.32569444444444468</v>
      </c>
      <c r="R151" s="2">
        <f>IFERROR(VLOOKUP(Q151,Table27[],2,TRUE),0)</f>
        <v>8</v>
      </c>
    </row>
    <row r="152" spans="14:18" x14ac:dyDescent="0.25">
      <c r="N152">
        <v>148</v>
      </c>
      <c r="O152" t="str">
        <v>tf120m-is</v>
      </c>
      <c r="P152" s="17">
        <f>IFERROR(VLOOKUP(O152,Table1[],3,FALSE),0)</f>
        <v>2.0833333333333333E-3</v>
      </c>
      <c r="Q152" s="1">
        <f t="shared" si="6"/>
        <v>0.327777777777778</v>
      </c>
      <c r="R152" s="2">
        <f>IFERROR(VLOOKUP(Q152,Table27[],2,TRUE),0)</f>
        <v>8</v>
      </c>
    </row>
    <row r="153" spans="14:18" x14ac:dyDescent="0.25">
      <c r="N153">
        <v>149</v>
      </c>
      <c r="O153" t="str">
        <v>tf120m-is</v>
      </c>
      <c r="P153" s="17">
        <f>IFERROR(VLOOKUP(O153,Table1[],3,FALSE),0)</f>
        <v>2.0833333333333333E-3</v>
      </c>
      <c r="Q153" s="1">
        <f t="shared" si="6"/>
        <v>0.32986111111111133</v>
      </c>
      <c r="R153" s="2">
        <f>IFERROR(VLOOKUP(Q153,Table27[],2,TRUE),0)</f>
        <v>8</v>
      </c>
    </row>
    <row r="154" spans="14:18" x14ac:dyDescent="0.25">
      <c r="N154">
        <v>150</v>
      </c>
      <c r="O154" t="str">
        <v>tf120m-is</v>
      </c>
      <c r="P154" s="17">
        <f>IFERROR(VLOOKUP(O154,Table1[],3,FALSE),0)</f>
        <v>2.0833333333333333E-3</v>
      </c>
      <c r="Q154" s="1">
        <f t="shared" si="6"/>
        <v>0.33194444444444465</v>
      </c>
      <c r="R154" s="2">
        <f>IFERROR(VLOOKUP(Q154,Table27[],2,TRUE),0)</f>
        <v>8</v>
      </c>
    </row>
    <row r="155" spans="14:18" x14ac:dyDescent="0.25">
      <c r="N155">
        <v>151</v>
      </c>
      <c r="O155" t="str">
        <v>tf120m-is</v>
      </c>
      <c r="P155" s="17">
        <f>IFERROR(VLOOKUP(O155,Table1[],3,FALSE),0)</f>
        <v>2.0833333333333333E-3</v>
      </c>
      <c r="Q155" s="1">
        <f t="shared" si="6"/>
        <v>0.33402777777777798</v>
      </c>
      <c r="R155" s="2">
        <f>IFERROR(VLOOKUP(Q155,Table27[],2,TRUE),0)</f>
        <v>8</v>
      </c>
    </row>
    <row r="156" spans="14:18" x14ac:dyDescent="0.25">
      <c r="N156">
        <v>152</v>
      </c>
      <c r="O156" t="str">
        <v>tf120m-is</v>
      </c>
      <c r="P156" s="17">
        <f>IFERROR(VLOOKUP(O156,Table1[],3,FALSE),0)</f>
        <v>2.0833333333333333E-3</v>
      </c>
      <c r="Q156" s="1">
        <f t="shared" si="6"/>
        <v>0.3361111111111113</v>
      </c>
      <c r="R156" s="2">
        <f>IFERROR(VLOOKUP(Q156,Table27[],2,TRUE),0)</f>
        <v>8</v>
      </c>
    </row>
    <row r="157" spans="14:18" x14ac:dyDescent="0.25">
      <c r="N157">
        <v>153</v>
      </c>
      <c r="O157" t="str">
        <v>tf120m-is</v>
      </c>
      <c r="P157" s="17">
        <f>IFERROR(VLOOKUP(O157,Table1[],3,FALSE),0)</f>
        <v>2.0833333333333333E-3</v>
      </c>
      <c r="Q157" s="1">
        <f t="shared" si="6"/>
        <v>0.33819444444444463</v>
      </c>
      <c r="R157" s="2">
        <f>IFERROR(VLOOKUP(Q157,Table27[],2,TRUE),0)</f>
        <v>8</v>
      </c>
    </row>
    <row r="158" spans="14:18" x14ac:dyDescent="0.25">
      <c r="N158">
        <v>154</v>
      </c>
      <c r="O158" t="str">
        <v>tf120m-is</v>
      </c>
      <c r="P158" s="17">
        <f>IFERROR(VLOOKUP(O158,Table1[],3,FALSE),0)</f>
        <v>2.0833333333333333E-3</v>
      </c>
      <c r="Q158" s="1">
        <f t="shared" si="6"/>
        <v>0.34027777777777796</v>
      </c>
      <c r="R158" s="2">
        <f>IFERROR(VLOOKUP(Q158,Table27[],2,TRUE),0)</f>
        <v>8</v>
      </c>
    </row>
    <row r="159" spans="14:18" x14ac:dyDescent="0.25">
      <c r="N159">
        <v>155</v>
      </c>
      <c r="O159" t="str">
        <v>tf155r</v>
      </c>
      <c r="P159" s="17">
        <f>IFERROR(VLOOKUP(O159,Table1[],3,FALSE),0)</f>
        <v>2.1990740740740742E-3</v>
      </c>
      <c r="Q159" s="1">
        <f t="shared" si="6"/>
        <v>0.342476851851852</v>
      </c>
      <c r="R159" s="2">
        <f>IFERROR(VLOOKUP(Q159,Table27[],2,TRUE),0)</f>
        <v>8</v>
      </c>
    </row>
    <row r="160" spans="14:18" x14ac:dyDescent="0.25">
      <c r="N160">
        <v>156</v>
      </c>
      <c r="O160" t="str">
        <v>tf155r</v>
      </c>
      <c r="P160" s="17">
        <f>IFERROR(VLOOKUP(O160,Table1[],3,FALSE),0)</f>
        <v>2.1990740740740742E-3</v>
      </c>
      <c r="Q160" s="1">
        <f t="shared" si="6"/>
        <v>0.34467592592592605</v>
      </c>
      <c r="R160" s="2">
        <f>IFERROR(VLOOKUP(Q160,Table27[],2,TRUE),0)</f>
        <v>9</v>
      </c>
    </row>
    <row r="161" spans="14:18" x14ac:dyDescent="0.25">
      <c r="N161">
        <v>157</v>
      </c>
      <c r="O161" t="str">
        <v>tf155r</v>
      </c>
      <c r="P161" s="17">
        <f>IFERROR(VLOOKUP(O161,Table1[],3,FALSE),0)</f>
        <v>2.1990740740740742E-3</v>
      </c>
      <c r="Q161" s="1">
        <f t="shared" si="6"/>
        <v>0.3468750000000001</v>
      </c>
      <c r="R161" s="2">
        <f>IFERROR(VLOOKUP(Q161,Table27[],2,TRUE),0)</f>
        <v>9</v>
      </c>
    </row>
    <row r="162" spans="14:18" x14ac:dyDescent="0.25">
      <c r="N162">
        <v>158</v>
      </c>
      <c r="O162" t="str">
        <v>tf155r</v>
      </c>
      <c r="P162" s="17">
        <f>IFERROR(VLOOKUP(O162,Table1[],3,FALSE),0)</f>
        <v>2.1990740740740742E-3</v>
      </c>
      <c r="Q162" s="1">
        <f t="shared" si="6"/>
        <v>0.34907407407407415</v>
      </c>
      <c r="R162" s="2">
        <f>IFERROR(VLOOKUP(Q162,Table27[],2,TRUE),0)</f>
        <v>9</v>
      </c>
    </row>
    <row r="163" spans="14:18" x14ac:dyDescent="0.25">
      <c r="N163">
        <v>159</v>
      </c>
      <c r="O163" t="str">
        <v>tf155r</v>
      </c>
      <c r="P163" s="17">
        <f>IFERROR(VLOOKUP(O163,Table1[],3,FALSE),0)</f>
        <v>2.1990740740740742E-3</v>
      </c>
      <c r="Q163" s="1">
        <f t="shared" si="6"/>
        <v>0.3512731481481482</v>
      </c>
      <c r="R163" s="2">
        <f>IFERROR(VLOOKUP(Q163,Table27[],2,TRUE),0)</f>
        <v>9</v>
      </c>
    </row>
    <row r="164" spans="14:18" x14ac:dyDescent="0.25">
      <c r="N164">
        <v>160</v>
      </c>
      <c r="O164" t="str">
        <v>tf155r</v>
      </c>
      <c r="P164" s="17">
        <f>IFERROR(VLOOKUP(O164,Table1[],3,FALSE),0)</f>
        <v>2.1990740740740742E-3</v>
      </c>
      <c r="Q164" s="1">
        <f t="shared" si="6"/>
        <v>0.35347222222222224</v>
      </c>
      <c r="R164" s="2">
        <f>IFERROR(VLOOKUP(Q164,Table27[],2,TRUE),0)</f>
        <v>9</v>
      </c>
    </row>
    <row r="165" spans="14:18" x14ac:dyDescent="0.25">
      <c r="N165">
        <v>161</v>
      </c>
      <c r="O165" t="str">
        <v>tf155r</v>
      </c>
      <c r="P165" s="17">
        <f>IFERROR(VLOOKUP(O165,Table1[],3,FALSE),0)</f>
        <v>2.1990740740740742E-3</v>
      </c>
      <c r="Q165" s="1">
        <f t="shared" si="6"/>
        <v>0.35567129629629629</v>
      </c>
      <c r="R165" s="2">
        <f>IFERROR(VLOOKUP(Q165,Table27[],2,TRUE),0)</f>
        <v>9</v>
      </c>
    </row>
    <row r="166" spans="14:18" x14ac:dyDescent="0.25">
      <c r="N166">
        <v>162</v>
      </c>
      <c r="O166" t="str">
        <v>tf155r</v>
      </c>
      <c r="P166" s="17">
        <f>IFERROR(VLOOKUP(O166,Table1[],3,FALSE),0)</f>
        <v>2.1990740740740742E-3</v>
      </c>
      <c r="Q166" s="1">
        <f t="shared" si="6"/>
        <v>0.35787037037037034</v>
      </c>
      <c r="R166" s="2">
        <f>IFERROR(VLOOKUP(Q166,Table27[],2,TRUE),0)</f>
        <v>9</v>
      </c>
    </row>
    <row r="167" spans="14:18" x14ac:dyDescent="0.25">
      <c r="N167">
        <v>163</v>
      </c>
      <c r="O167" t="str">
        <v>tf155r</v>
      </c>
      <c r="P167" s="17">
        <f>IFERROR(VLOOKUP(O167,Table1[],3,FALSE),0)</f>
        <v>2.1990740740740742E-3</v>
      </c>
      <c r="Q167" s="1">
        <f t="shared" si="6"/>
        <v>0.36006944444444439</v>
      </c>
      <c r="R167" s="2">
        <f>IFERROR(VLOOKUP(Q167,Table27[],2,TRUE),0)</f>
        <v>9</v>
      </c>
    </row>
    <row r="168" spans="14:18" x14ac:dyDescent="0.25">
      <c r="N168">
        <v>164</v>
      </c>
      <c r="O168" t="str">
        <v>tf155r</v>
      </c>
      <c r="P168" s="17">
        <f>IFERROR(VLOOKUP(O168,Table1[],3,FALSE),0)</f>
        <v>2.1990740740740742E-3</v>
      </c>
      <c r="Q168" s="1">
        <f t="shared" si="6"/>
        <v>0.36226851851851843</v>
      </c>
      <c r="R168" s="2">
        <f>IFERROR(VLOOKUP(Q168,Table27[],2,TRUE),0)</f>
        <v>9</v>
      </c>
    </row>
    <row r="169" spans="14:18" x14ac:dyDescent="0.25">
      <c r="P169" s="17">
        <f>IFERROR(VLOOKUP(O169,Table1[],3,FALSE),0)</f>
        <v>0</v>
      </c>
      <c r="Q169" s="1">
        <f t="shared" si="6"/>
        <v>0.36226851851851843</v>
      </c>
      <c r="R169" s="2">
        <f>IFERROR(VLOOKUP(Q169,Table27[],2,TRUE),0)</f>
        <v>9</v>
      </c>
    </row>
    <row r="170" spans="14:18" x14ac:dyDescent="0.25">
      <c r="P170" s="17">
        <f>IFERROR(VLOOKUP(O170,Table1[],3,FALSE),0)</f>
        <v>0</v>
      </c>
      <c r="Q170" s="1">
        <f t="shared" si="6"/>
        <v>0.36226851851851843</v>
      </c>
      <c r="R170" s="2">
        <f>IFERROR(VLOOKUP(Q170,Table27[],2,TRUE),0)</f>
        <v>9</v>
      </c>
    </row>
    <row r="171" spans="14:18" x14ac:dyDescent="0.25">
      <c r="P171" s="17">
        <f>IFERROR(VLOOKUP(O171,Table1[],3,FALSE),0)</f>
        <v>0</v>
      </c>
      <c r="Q171" s="1">
        <f t="shared" si="6"/>
        <v>0.36226851851851843</v>
      </c>
      <c r="R171" s="2">
        <f>IFERROR(VLOOKUP(Q171,Table27[],2,TRUE),0)</f>
        <v>9</v>
      </c>
    </row>
    <row r="172" spans="14:18" x14ac:dyDescent="0.25">
      <c r="P172" s="17">
        <f>IFERROR(VLOOKUP(O172,Table1[],3,FALSE),0)</f>
        <v>0</v>
      </c>
      <c r="Q172" s="1">
        <f t="shared" si="6"/>
        <v>0.36226851851851843</v>
      </c>
      <c r="R172" s="2">
        <f>IFERROR(VLOOKUP(Q172,Table27[],2,TRUE),0)</f>
        <v>9</v>
      </c>
    </row>
    <row r="173" spans="14:18" x14ac:dyDescent="0.25">
      <c r="P173" s="17">
        <f>IFERROR(VLOOKUP(O173,Table1[],3,FALSE),0)</f>
        <v>0</v>
      </c>
      <c r="Q173" s="1">
        <f t="shared" si="6"/>
        <v>0.36226851851851843</v>
      </c>
      <c r="R173" s="2">
        <f>IFERROR(VLOOKUP(Q173,Table27[],2,TRUE),0)</f>
        <v>9</v>
      </c>
    </row>
    <row r="174" spans="14:18" x14ac:dyDescent="0.25">
      <c r="P174" s="17">
        <f>IFERROR(VLOOKUP(O174,Table1[],3,FALSE),0)</f>
        <v>0</v>
      </c>
      <c r="Q174" s="1">
        <f t="shared" si="6"/>
        <v>0.36226851851851843</v>
      </c>
      <c r="R174" s="2">
        <f>IFERROR(VLOOKUP(Q174,Table27[],2,TRUE),0)</f>
        <v>9</v>
      </c>
    </row>
    <row r="175" spans="14:18" x14ac:dyDescent="0.25">
      <c r="P175" s="17">
        <f>IFERROR(VLOOKUP(O175,Table1[],3,FALSE),0)</f>
        <v>0</v>
      </c>
      <c r="Q175" s="1">
        <f t="shared" si="6"/>
        <v>0.36226851851851843</v>
      </c>
      <c r="R175" s="2">
        <f>IFERROR(VLOOKUP(Q175,Table27[],2,TRUE),0)</f>
        <v>9</v>
      </c>
    </row>
    <row r="176" spans="14:18" x14ac:dyDescent="0.25">
      <c r="P176" s="17">
        <f>IFERROR(VLOOKUP(O176,Table1[],3,FALSE),0)</f>
        <v>0</v>
      </c>
      <c r="Q176" s="1">
        <f t="shared" si="6"/>
        <v>0.36226851851851843</v>
      </c>
      <c r="R176" s="2">
        <f>IFERROR(VLOOKUP(Q176,Table27[],2,TRUE),0)</f>
        <v>9</v>
      </c>
    </row>
    <row r="177" spans="16:18" x14ac:dyDescent="0.25">
      <c r="P177" s="17">
        <f>IFERROR(VLOOKUP(O177,Table1[],3,FALSE),0)</f>
        <v>0</v>
      </c>
      <c r="Q177" s="1">
        <f t="shared" si="6"/>
        <v>0.36226851851851843</v>
      </c>
      <c r="R177" s="2">
        <f>IFERROR(VLOOKUP(Q177,Table27[],2,TRUE),0)</f>
        <v>9</v>
      </c>
    </row>
    <row r="178" spans="16:18" x14ac:dyDescent="0.25">
      <c r="P178" s="17">
        <f>IFERROR(VLOOKUP(O178,Table1[],3,FALSE),0)</f>
        <v>0</v>
      </c>
      <c r="Q178" s="1">
        <f t="shared" si="6"/>
        <v>0.36226851851851843</v>
      </c>
      <c r="R178" s="2">
        <f>IFERROR(VLOOKUP(Q178,Table27[],2,TRUE),0)</f>
        <v>9</v>
      </c>
    </row>
    <row r="179" spans="16:18" x14ac:dyDescent="0.25">
      <c r="P179" s="17">
        <f>IFERROR(VLOOKUP(O179,Table1[],3,FALSE),0)</f>
        <v>0</v>
      </c>
      <c r="Q179" s="1">
        <f t="shared" si="6"/>
        <v>0.36226851851851843</v>
      </c>
      <c r="R179" s="2">
        <f>IFERROR(VLOOKUP(Q179,Table27[],2,TRUE),0)</f>
        <v>9</v>
      </c>
    </row>
    <row r="180" spans="16:18" x14ac:dyDescent="0.25">
      <c r="P180" s="17">
        <f>IFERROR(VLOOKUP(O180,Table1[],3,FALSE),0)</f>
        <v>0</v>
      </c>
      <c r="Q180" s="1">
        <f t="shared" si="6"/>
        <v>0.36226851851851843</v>
      </c>
      <c r="R180" s="2">
        <f>IFERROR(VLOOKUP(Q180,Table27[],2,TRUE),0)</f>
        <v>9</v>
      </c>
    </row>
    <row r="181" spans="16:18" x14ac:dyDescent="0.25">
      <c r="P181" s="17">
        <f>IFERROR(VLOOKUP(O181,Table1[],3,FALSE),0)</f>
        <v>0</v>
      </c>
      <c r="Q181" s="1">
        <f t="shared" si="6"/>
        <v>0.36226851851851843</v>
      </c>
      <c r="R181" s="2">
        <f>IFERROR(VLOOKUP(Q181,Table27[],2,TRUE),0)</f>
        <v>9</v>
      </c>
    </row>
    <row r="182" spans="16:18" x14ac:dyDescent="0.25">
      <c r="P182" s="17">
        <f>IFERROR(VLOOKUP(O182,Table1[],3,FALSE),0)</f>
        <v>0</v>
      </c>
      <c r="Q182" s="1">
        <f t="shared" si="6"/>
        <v>0.36226851851851843</v>
      </c>
      <c r="R182" s="2">
        <f>IFERROR(VLOOKUP(Q182,Table27[],2,TRUE),0)</f>
        <v>9</v>
      </c>
    </row>
    <row r="183" spans="16:18" x14ac:dyDescent="0.25">
      <c r="P183" s="17">
        <f>IFERROR(VLOOKUP(O183,Table1[],3,FALSE),0)</f>
        <v>0</v>
      </c>
      <c r="Q183" s="1">
        <f t="shared" si="6"/>
        <v>0.36226851851851843</v>
      </c>
      <c r="R183" s="2">
        <f>IFERROR(VLOOKUP(Q183,Table27[],2,TRUE),0)</f>
        <v>9</v>
      </c>
    </row>
    <row r="184" spans="16:18" x14ac:dyDescent="0.25">
      <c r="P184" s="17">
        <f>IFERROR(VLOOKUP(O184,Table1[],3,FALSE),0)</f>
        <v>0</v>
      </c>
      <c r="Q184" s="1">
        <f t="shared" si="6"/>
        <v>0.36226851851851843</v>
      </c>
      <c r="R184" s="2">
        <f>IFERROR(VLOOKUP(Q184,Table27[],2,TRUE),0)</f>
        <v>9</v>
      </c>
    </row>
    <row r="185" spans="16:18" x14ac:dyDescent="0.25">
      <c r="P185" s="17">
        <f>IFERROR(VLOOKUP(O185,Table1[],3,FALSE),0)</f>
        <v>0</v>
      </c>
      <c r="Q185" s="1">
        <f t="shared" si="6"/>
        <v>0.36226851851851843</v>
      </c>
      <c r="R185" s="2">
        <f>IFERROR(VLOOKUP(Q185,Table27[],2,TRUE),0)</f>
        <v>9</v>
      </c>
    </row>
    <row r="186" spans="16:18" x14ac:dyDescent="0.25">
      <c r="P186" s="17">
        <f>IFERROR(VLOOKUP(O186,Table1[],3,FALSE),0)</f>
        <v>0</v>
      </c>
      <c r="Q186" s="1">
        <f t="shared" si="6"/>
        <v>0.36226851851851843</v>
      </c>
      <c r="R186" s="2">
        <f>IFERROR(VLOOKUP(Q186,Table27[],2,TRUE),0)</f>
        <v>9</v>
      </c>
    </row>
    <row r="187" spans="16:18" x14ac:dyDescent="0.25">
      <c r="P187" s="17">
        <f>IFERROR(VLOOKUP(O187,Table1[],3,FALSE),0)</f>
        <v>0</v>
      </c>
      <c r="Q187" s="1">
        <f t="shared" si="6"/>
        <v>0.36226851851851843</v>
      </c>
      <c r="R187" s="2">
        <f>IFERROR(VLOOKUP(Q187,Table27[],2,TRUE),0)</f>
        <v>9</v>
      </c>
    </row>
    <row r="188" spans="16:18" x14ac:dyDescent="0.25">
      <c r="P188" s="17">
        <f>IFERROR(VLOOKUP(O188,Table1[],3,FALSE),0)</f>
        <v>0</v>
      </c>
      <c r="Q188" s="1">
        <f t="shared" si="6"/>
        <v>0.36226851851851843</v>
      </c>
      <c r="R188" s="2">
        <f>IFERROR(VLOOKUP(Q188,Table27[],2,TRUE),0)</f>
        <v>9</v>
      </c>
    </row>
    <row r="189" spans="16:18" x14ac:dyDescent="0.25">
      <c r="P189" s="17">
        <f>IFERROR(VLOOKUP(O189,Table1[],3,FALSE),0)</f>
        <v>0</v>
      </c>
      <c r="Q189" s="1">
        <f t="shared" si="6"/>
        <v>0.36226851851851843</v>
      </c>
      <c r="R189" s="2">
        <f>IFERROR(VLOOKUP(Q189,Table27[],2,TRUE),0)</f>
        <v>9</v>
      </c>
    </row>
    <row r="190" spans="16:18" x14ac:dyDescent="0.25">
      <c r="P190" s="17">
        <f>IFERROR(VLOOKUP(O190,Table1[],3,FALSE),0)</f>
        <v>0</v>
      </c>
      <c r="Q190" s="1">
        <f t="shared" si="6"/>
        <v>0.36226851851851843</v>
      </c>
      <c r="R190" s="2">
        <f>IFERROR(VLOOKUP(Q190,Table27[],2,TRUE),0)</f>
        <v>9</v>
      </c>
    </row>
    <row r="191" spans="16:18" x14ac:dyDescent="0.25">
      <c r="P191" s="17">
        <f>IFERROR(VLOOKUP(O191,Table1[],3,FALSE),0)</f>
        <v>0</v>
      </c>
      <c r="Q191" s="1">
        <f t="shared" si="6"/>
        <v>0.36226851851851843</v>
      </c>
      <c r="R191" s="2">
        <f>IFERROR(VLOOKUP(Q191,Table27[],2,TRUE),0)</f>
        <v>9</v>
      </c>
    </row>
    <row r="192" spans="16:18" x14ac:dyDescent="0.25">
      <c r="P192" s="17">
        <f>IFERROR(VLOOKUP(O192,Table1[],3,FALSE),0)</f>
        <v>0</v>
      </c>
      <c r="Q192" s="1">
        <f t="shared" si="6"/>
        <v>0.36226851851851843</v>
      </c>
      <c r="R192" s="2">
        <f>IFERROR(VLOOKUP(Q192,Table27[],2,TRUE),0)</f>
        <v>9</v>
      </c>
    </row>
    <row r="193" spans="16:18" x14ac:dyDescent="0.25">
      <c r="P193" s="17">
        <f>IFERROR(VLOOKUP(O193,Table1[],3,FALSE),0)</f>
        <v>0</v>
      </c>
      <c r="Q193" s="1">
        <f t="shared" si="6"/>
        <v>0.36226851851851843</v>
      </c>
      <c r="R193" s="2">
        <f>IFERROR(VLOOKUP(Q193,Table27[],2,TRUE),0)</f>
        <v>9</v>
      </c>
    </row>
    <row r="194" spans="16:18" x14ac:dyDescent="0.25">
      <c r="P194" s="17">
        <f>IFERROR(VLOOKUP(O194,Table1[],3,FALSE),0)</f>
        <v>0</v>
      </c>
      <c r="Q194" s="1">
        <f t="shared" si="6"/>
        <v>0.36226851851851843</v>
      </c>
      <c r="R194" s="2">
        <f>IFERROR(VLOOKUP(Q194,Table27[],2,TRUE),0)</f>
        <v>9</v>
      </c>
    </row>
    <row r="195" spans="16:18" x14ac:dyDescent="0.25">
      <c r="P195" s="17">
        <f>IFERROR(VLOOKUP(O195,Table1[],3,FALSE),0)</f>
        <v>0</v>
      </c>
      <c r="Q195" s="1">
        <f t="shared" si="6"/>
        <v>0.36226851851851843</v>
      </c>
      <c r="R195" s="2">
        <f>IFERROR(VLOOKUP(Q195,Table27[],2,TRUE),0)</f>
        <v>9</v>
      </c>
    </row>
    <row r="196" spans="16:18" x14ac:dyDescent="0.25">
      <c r="P196" s="17">
        <f>IFERROR(VLOOKUP(O196,Table1[],3,FALSE),0)</f>
        <v>0</v>
      </c>
      <c r="Q196" s="1">
        <f t="shared" si="6"/>
        <v>0.36226851851851843</v>
      </c>
      <c r="R196" s="2">
        <f>IFERROR(VLOOKUP(Q196,Table27[],2,TRUE),0)</f>
        <v>9</v>
      </c>
    </row>
    <row r="197" spans="16:18" x14ac:dyDescent="0.25">
      <c r="P197" s="17">
        <f>IFERROR(VLOOKUP(O197,Table1[],3,FALSE),0)</f>
        <v>0</v>
      </c>
      <c r="Q197" s="1">
        <f t="shared" ref="Q197:Q260" si="7">+P197+Q196</f>
        <v>0.36226851851851843</v>
      </c>
      <c r="R197" s="2">
        <f>IFERROR(VLOOKUP(Q197,Table27[],2,TRUE),0)</f>
        <v>9</v>
      </c>
    </row>
    <row r="198" spans="16:18" x14ac:dyDescent="0.25">
      <c r="P198" s="17">
        <f>IFERROR(VLOOKUP(O198,Table1[],3,FALSE),0)</f>
        <v>0</v>
      </c>
      <c r="Q198" s="1">
        <f t="shared" si="7"/>
        <v>0.36226851851851843</v>
      </c>
      <c r="R198" s="2">
        <f>IFERROR(VLOOKUP(Q198,Table27[],2,TRUE),0)</f>
        <v>9</v>
      </c>
    </row>
    <row r="199" spans="16:18" x14ac:dyDescent="0.25">
      <c r="P199" s="17">
        <f>IFERROR(VLOOKUP(O199,Table1[],3,FALSE),0)</f>
        <v>0</v>
      </c>
      <c r="Q199" s="1">
        <f t="shared" si="7"/>
        <v>0.36226851851851843</v>
      </c>
      <c r="R199" s="2">
        <f>IFERROR(VLOOKUP(Q199,Table27[],2,TRUE),0)</f>
        <v>9</v>
      </c>
    </row>
    <row r="200" spans="16:18" x14ac:dyDescent="0.25">
      <c r="P200" s="17">
        <f>IFERROR(VLOOKUP(O200,Table1[],3,FALSE),0)</f>
        <v>0</v>
      </c>
      <c r="Q200" s="1">
        <f t="shared" si="7"/>
        <v>0.36226851851851843</v>
      </c>
      <c r="R200" s="2">
        <f>IFERROR(VLOOKUP(Q200,Table27[],2,TRUE),0)</f>
        <v>9</v>
      </c>
    </row>
    <row r="201" spans="16:18" x14ac:dyDescent="0.25">
      <c r="P201" s="17">
        <f>IFERROR(VLOOKUP(O201,Table1[],3,FALSE),0)</f>
        <v>0</v>
      </c>
      <c r="Q201" s="1">
        <f t="shared" si="7"/>
        <v>0.36226851851851843</v>
      </c>
      <c r="R201" s="2">
        <f>IFERROR(VLOOKUP(Q201,Table27[],2,TRUE),0)</f>
        <v>9</v>
      </c>
    </row>
    <row r="202" spans="16:18" x14ac:dyDescent="0.25">
      <c r="P202" s="17">
        <f>IFERROR(VLOOKUP(O202,Table1[],3,FALSE),0)</f>
        <v>0</v>
      </c>
      <c r="Q202" s="1">
        <f t="shared" si="7"/>
        <v>0.36226851851851843</v>
      </c>
      <c r="R202" s="2">
        <f>IFERROR(VLOOKUP(Q202,Table27[],2,TRUE),0)</f>
        <v>9</v>
      </c>
    </row>
    <row r="203" spans="16:18" x14ac:dyDescent="0.25">
      <c r="P203" s="17">
        <f>IFERROR(VLOOKUP(O203,Table1[],3,FALSE),0)</f>
        <v>0</v>
      </c>
      <c r="Q203" s="1">
        <f t="shared" si="7"/>
        <v>0.36226851851851843</v>
      </c>
      <c r="R203" s="2">
        <f>IFERROR(VLOOKUP(Q203,Table27[],2,TRUE),0)</f>
        <v>9</v>
      </c>
    </row>
    <row r="204" spans="16:18" x14ac:dyDescent="0.25">
      <c r="P204" s="17">
        <f>IFERROR(VLOOKUP(O204,Table1[],3,FALSE),0)</f>
        <v>0</v>
      </c>
      <c r="Q204" s="1">
        <f t="shared" si="7"/>
        <v>0.36226851851851843</v>
      </c>
      <c r="R204" s="2">
        <f>IFERROR(VLOOKUP(Q204,Table27[],2,TRUE),0)</f>
        <v>9</v>
      </c>
    </row>
    <row r="205" spans="16:18" x14ac:dyDescent="0.25">
      <c r="P205" s="17">
        <f>IFERROR(VLOOKUP(O205,Table1[],3,FALSE),0)</f>
        <v>0</v>
      </c>
      <c r="Q205" s="1">
        <f t="shared" si="7"/>
        <v>0.36226851851851843</v>
      </c>
      <c r="R205" s="2">
        <f>IFERROR(VLOOKUP(Q205,Table27[],2,TRUE),0)</f>
        <v>9</v>
      </c>
    </row>
    <row r="206" spans="16:18" x14ac:dyDescent="0.25">
      <c r="P206" s="17">
        <f>IFERROR(VLOOKUP(O206,Table1[],3,FALSE),0)</f>
        <v>0</v>
      </c>
      <c r="Q206" s="1">
        <f t="shared" si="7"/>
        <v>0.36226851851851843</v>
      </c>
      <c r="R206" s="2">
        <f>IFERROR(VLOOKUP(Q206,Table27[],2,TRUE),0)</f>
        <v>9</v>
      </c>
    </row>
    <row r="207" spans="16:18" x14ac:dyDescent="0.25">
      <c r="P207" s="17">
        <f>IFERROR(VLOOKUP(O207,Table1[],3,FALSE),0)</f>
        <v>0</v>
      </c>
      <c r="Q207" s="1">
        <f t="shared" si="7"/>
        <v>0.36226851851851843</v>
      </c>
      <c r="R207" s="2">
        <f>IFERROR(VLOOKUP(Q207,Table27[],2,TRUE),0)</f>
        <v>9</v>
      </c>
    </row>
    <row r="208" spans="16:18" x14ac:dyDescent="0.25">
      <c r="P208" s="17">
        <f>IFERROR(VLOOKUP(O208,Table1[],3,FALSE),0)</f>
        <v>0</v>
      </c>
      <c r="Q208" s="1">
        <f t="shared" si="7"/>
        <v>0.36226851851851843</v>
      </c>
      <c r="R208" s="2">
        <f>IFERROR(VLOOKUP(Q208,Table27[],2,TRUE),0)</f>
        <v>9</v>
      </c>
    </row>
    <row r="209" spans="16:18" x14ac:dyDescent="0.25">
      <c r="P209" s="17">
        <f>IFERROR(VLOOKUP(O209,Table1[],3,FALSE),0)</f>
        <v>0</v>
      </c>
      <c r="Q209" s="1">
        <f t="shared" si="7"/>
        <v>0.36226851851851843</v>
      </c>
      <c r="R209" s="2">
        <f>IFERROR(VLOOKUP(Q209,Table27[],2,TRUE),0)</f>
        <v>9</v>
      </c>
    </row>
    <row r="210" spans="16:18" x14ac:dyDescent="0.25">
      <c r="P210" s="17">
        <f>IFERROR(VLOOKUP(O210,Table1[],3,FALSE),0)</f>
        <v>0</v>
      </c>
      <c r="Q210" s="1">
        <f t="shared" si="7"/>
        <v>0.36226851851851843</v>
      </c>
      <c r="R210" s="2">
        <f>IFERROR(VLOOKUP(Q210,Table27[],2,TRUE),0)</f>
        <v>9</v>
      </c>
    </row>
    <row r="211" spans="16:18" x14ac:dyDescent="0.25">
      <c r="P211" s="17">
        <f>IFERROR(VLOOKUP(O211,Table1[],3,FALSE),0)</f>
        <v>0</v>
      </c>
      <c r="Q211" s="1">
        <f t="shared" si="7"/>
        <v>0.36226851851851843</v>
      </c>
      <c r="R211" s="2">
        <f>IFERROR(VLOOKUP(Q211,Table27[],2,TRUE),0)</f>
        <v>9</v>
      </c>
    </row>
    <row r="212" spans="16:18" x14ac:dyDescent="0.25">
      <c r="P212" s="17">
        <f>IFERROR(VLOOKUP(O212,Table1[],3,FALSE),0)</f>
        <v>0</v>
      </c>
      <c r="Q212" s="1">
        <f t="shared" si="7"/>
        <v>0.36226851851851843</v>
      </c>
      <c r="R212" s="2">
        <f>IFERROR(VLOOKUP(Q212,Table27[],2,TRUE),0)</f>
        <v>9</v>
      </c>
    </row>
    <row r="213" spans="16:18" x14ac:dyDescent="0.25">
      <c r="P213" s="17">
        <f>IFERROR(VLOOKUP(O213,Table1[],3,FALSE),0)</f>
        <v>0</v>
      </c>
      <c r="Q213" s="1">
        <f t="shared" si="7"/>
        <v>0.36226851851851843</v>
      </c>
      <c r="R213" s="2">
        <f>IFERROR(VLOOKUP(Q213,Table27[],2,TRUE),0)</f>
        <v>9</v>
      </c>
    </row>
    <row r="214" spans="16:18" x14ac:dyDescent="0.25">
      <c r="P214" s="17">
        <f>IFERROR(VLOOKUP(O214,Table1[],3,FALSE),0)</f>
        <v>0</v>
      </c>
      <c r="Q214" s="1">
        <f t="shared" si="7"/>
        <v>0.36226851851851843</v>
      </c>
      <c r="R214" s="2">
        <f>IFERROR(VLOOKUP(Q214,Table27[],2,TRUE),0)</f>
        <v>9</v>
      </c>
    </row>
    <row r="215" spans="16:18" x14ac:dyDescent="0.25">
      <c r="P215" s="17">
        <f>IFERROR(VLOOKUP(O215,Table1[],3,FALSE),0)</f>
        <v>0</v>
      </c>
      <c r="Q215" s="1">
        <f t="shared" si="7"/>
        <v>0.36226851851851843</v>
      </c>
      <c r="R215" s="2">
        <f>IFERROR(VLOOKUP(Q215,Table27[],2,TRUE),0)</f>
        <v>9</v>
      </c>
    </row>
    <row r="216" spans="16:18" x14ac:dyDescent="0.25">
      <c r="P216" s="17">
        <f>IFERROR(VLOOKUP(O216,Table1[],3,FALSE),0)</f>
        <v>0</v>
      </c>
      <c r="Q216" s="1">
        <f t="shared" si="7"/>
        <v>0.36226851851851843</v>
      </c>
      <c r="R216" s="2">
        <f>IFERROR(VLOOKUP(Q216,Table27[],2,TRUE),0)</f>
        <v>9</v>
      </c>
    </row>
    <row r="217" spans="16:18" x14ac:dyDescent="0.25">
      <c r="P217" s="17">
        <f>IFERROR(VLOOKUP(O217,Table1[],3,FALSE),0)</f>
        <v>0</v>
      </c>
      <c r="Q217" s="1">
        <f t="shared" si="7"/>
        <v>0.36226851851851843</v>
      </c>
      <c r="R217" s="2">
        <f>IFERROR(VLOOKUP(Q217,Table27[],2,TRUE),0)</f>
        <v>9</v>
      </c>
    </row>
    <row r="218" spans="16:18" x14ac:dyDescent="0.25">
      <c r="P218" s="17">
        <f>IFERROR(VLOOKUP(O218,Table1[],3,FALSE),0)</f>
        <v>0</v>
      </c>
      <c r="Q218" s="1">
        <f t="shared" si="7"/>
        <v>0.36226851851851843</v>
      </c>
      <c r="R218" s="2">
        <f>IFERROR(VLOOKUP(Q218,Table27[],2,TRUE),0)</f>
        <v>9</v>
      </c>
    </row>
    <row r="219" spans="16:18" x14ac:dyDescent="0.25">
      <c r="P219" s="17">
        <f>IFERROR(VLOOKUP(O219,Table1[],3,FALSE),0)</f>
        <v>0</v>
      </c>
      <c r="Q219" s="1">
        <f t="shared" si="7"/>
        <v>0.36226851851851843</v>
      </c>
      <c r="R219" s="2">
        <f>IFERROR(VLOOKUP(Q219,Table27[],2,TRUE),0)</f>
        <v>9</v>
      </c>
    </row>
    <row r="220" spans="16:18" x14ac:dyDescent="0.25">
      <c r="P220" s="17">
        <f>IFERROR(VLOOKUP(O220,Table1[],3,FALSE),0)</f>
        <v>0</v>
      </c>
      <c r="Q220" s="1">
        <f t="shared" si="7"/>
        <v>0.36226851851851843</v>
      </c>
      <c r="R220" s="2">
        <f>IFERROR(VLOOKUP(Q220,Table27[],2,TRUE),0)</f>
        <v>9</v>
      </c>
    </row>
    <row r="221" spans="16:18" x14ac:dyDescent="0.25">
      <c r="P221" s="17">
        <f>IFERROR(VLOOKUP(O221,Table1[],3,FALSE),0)</f>
        <v>0</v>
      </c>
      <c r="Q221" s="1">
        <f t="shared" si="7"/>
        <v>0.36226851851851843</v>
      </c>
      <c r="R221" s="2">
        <f>IFERROR(VLOOKUP(Q221,Table27[],2,TRUE),0)</f>
        <v>9</v>
      </c>
    </row>
    <row r="222" spans="16:18" x14ac:dyDescent="0.25">
      <c r="P222" s="17">
        <f>IFERROR(VLOOKUP(O222,Table1[],3,FALSE),0)</f>
        <v>0</v>
      </c>
      <c r="Q222" s="1">
        <f t="shared" si="7"/>
        <v>0.36226851851851843</v>
      </c>
      <c r="R222" s="2">
        <f>IFERROR(VLOOKUP(Q222,Table27[],2,TRUE),0)</f>
        <v>9</v>
      </c>
    </row>
    <row r="223" spans="16:18" x14ac:dyDescent="0.25">
      <c r="P223" s="17">
        <f>IFERROR(VLOOKUP(O223,Table1[],3,FALSE),0)</f>
        <v>0</v>
      </c>
      <c r="Q223" s="1">
        <f t="shared" si="7"/>
        <v>0.36226851851851843</v>
      </c>
      <c r="R223" s="2">
        <f>IFERROR(VLOOKUP(Q223,Table27[],2,TRUE),0)</f>
        <v>9</v>
      </c>
    </row>
    <row r="224" spans="16:18" x14ac:dyDescent="0.25">
      <c r="P224" s="17">
        <f>IFERROR(VLOOKUP(O224,Table1[],3,FALSE),0)</f>
        <v>0</v>
      </c>
      <c r="Q224" s="1">
        <f t="shared" si="7"/>
        <v>0.36226851851851843</v>
      </c>
      <c r="R224" s="2">
        <f>IFERROR(VLOOKUP(Q224,Table27[],2,TRUE),0)</f>
        <v>9</v>
      </c>
    </row>
    <row r="225" spans="16:18" x14ac:dyDescent="0.25">
      <c r="P225" s="17">
        <f>IFERROR(VLOOKUP(O225,Table1[],3,FALSE),0)</f>
        <v>0</v>
      </c>
      <c r="Q225" s="1">
        <f t="shared" si="7"/>
        <v>0.36226851851851843</v>
      </c>
      <c r="R225" s="2">
        <f>IFERROR(VLOOKUP(Q225,Table27[],2,TRUE),0)</f>
        <v>9</v>
      </c>
    </row>
    <row r="226" spans="16:18" x14ac:dyDescent="0.25">
      <c r="P226" s="17">
        <f>IFERROR(VLOOKUP(O226,Table1[],3,FALSE),0)</f>
        <v>0</v>
      </c>
      <c r="Q226" s="1">
        <f t="shared" si="7"/>
        <v>0.36226851851851843</v>
      </c>
      <c r="R226" s="2">
        <f>IFERROR(VLOOKUP(Q226,Table27[],2,TRUE),0)</f>
        <v>9</v>
      </c>
    </row>
    <row r="227" spans="16:18" x14ac:dyDescent="0.25">
      <c r="P227" s="17">
        <f>IFERROR(VLOOKUP(O227,Table1[],3,FALSE),0)</f>
        <v>0</v>
      </c>
      <c r="Q227" s="1">
        <f t="shared" si="7"/>
        <v>0.36226851851851843</v>
      </c>
      <c r="R227" s="2">
        <f>IFERROR(VLOOKUP(Q227,Table27[],2,TRUE),0)</f>
        <v>9</v>
      </c>
    </row>
    <row r="228" spans="16:18" x14ac:dyDescent="0.25">
      <c r="P228" s="17">
        <f>IFERROR(VLOOKUP(O228,Table1[],3,FALSE),0)</f>
        <v>0</v>
      </c>
      <c r="Q228" s="1">
        <f t="shared" si="7"/>
        <v>0.36226851851851843</v>
      </c>
      <c r="R228" s="2">
        <f>IFERROR(VLOOKUP(Q228,Table27[],2,TRUE),0)</f>
        <v>9</v>
      </c>
    </row>
    <row r="229" spans="16:18" x14ac:dyDescent="0.25">
      <c r="P229" s="17">
        <f>IFERROR(VLOOKUP(O229,Table1[],3,FALSE),0)</f>
        <v>0</v>
      </c>
      <c r="Q229" s="1">
        <f t="shared" si="7"/>
        <v>0.36226851851851843</v>
      </c>
      <c r="R229" s="2">
        <f>IFERROR(VLOOKUP(Q229,Table27[],2,TRUE),0)</f>
        <v>9</v>
      </c>
    </row>
    <row r="230" spans="16:18" x14ac:dyDescent="0.25">
      <c r="P230" s="17">
        <f>IFERROR(VLOOKUP(O230,Table1[],3,FALSE),0)</f>
        <v>0</v>
      </c>
      <c r="Q230" s="1">
        <f t="shared" si="7"/>
        <v>0.36226851851851843</v>
      </c>
      <c r="R230" s="2">
        <f>IFERROR(VLOOKUP(Q230,Table27[],2,TRUE),0)</f>
        <v>9</v>
      </c>
    </row>
    <row r="231" spans="16:18" x14ac:dyDescent="0.25">
      <c r="P231" s="17">
        <f>IFERROR(VLOOKUP(O231,Table1[],3,FALSE),0)</f>
        <v>0</v>
      </c>
      <c r="Q231" s="1">
        <f t="shared" si="7"/>
        <v>0.36226851851851843</v>
      </c>
      <c r="R231" s="2">
        <f>IFERROR(VLOOKUP(Q231,Table27[],2,TRUE),0)</f>
        <v>9</v>
      </c>
    </row>
    <row r="232" spans="16:18" x14ac:dyDescent="0.25">
      <c r="P232" s="17">
        <f>IFERROR(VLOOKUP(O232,Table1[],3,FALSE),0)</f>
        <v>0</v>
      </c>
      <c r="Q232" s="1">
        <f t="shared" si="7"/>
        <v>0.36226851851851843</v>
      </c>
      <c r="R232" s="2">
        <f>IFERROR(VLOOKUP(Q232,Table27[],2,TRUE),0)</f>
        <v>9</v>
      </c>
    </row>
    <row r="233" spans="16:18" x14ac:dyDescent="0.25">
      <c r="P233" s="17">
        <f>IFERROR(VLOOKUP(O233,Table1[],3,FALSE),0)</f>
        <v>0</v>
      </c>
      <c r="Q233" s="1">
        <f t="shared" si="7"/>
        <v>0.36226851851851843</v>
      </c>
      <c r="R233" s="2">
        <f>IFERROR(VLOOKUP(Q233,Table27[],2,TRUE),0)</f>
        <v>9</v>
      </c>
    </row>
    <row r="234" spans="16:18" x14ac:dyDescent="0.25">
      <c r="P234" s="17">
        <f>IFERROR(VLOOKUP(O234,Table1[],3,FALSE),0)</f>
        <v>0</v>
      </c>
      <c r="Q234" s="1">
        <f t="shared" si="7"/>
        <v>0.36226851851851843</v>
      </c>
      <c r="R234" s="2">
        <f>IFERROR(VLOOKUP(Q234,Table27[],2,TRUE),0)</f>
        <v>9</v>
      </c>
    </row>
    <row r="235" spans="16:18" x14ac:dyDescent="0.25">
      <c r="P235" s="17">
        <f>IFERROR(VLOOKUP(O235,Table1[],3,FALSE),0)</f>
        <v>0</v>
      </c>
      <c r="Q235" s="1">
        <f t="shared" si="7"/>
        <v>0.36226851851851843</v>
      </c>
      <c r="R235" s="2">
        <f>IFERROR(VLOOKUP(Q235,Table27[],2,TRUE),0)</f>
        <v>9</v>
      </c>
    </row>
    <row r="236" spans="16:18" x14ac:dyDescent="0.25">
      <c r="P236" s="17">
        <f>IFERROR(VLOOKUP(O236,Table1[],3,FALSE),0)</f>
        <v>0</v>
      </c>
      <c r="Q236" s="1">
        <f t="shared" si="7"/>
        <v>0.36226851851851843</v>
      </c>
      <c r="R236" s="2">
        <f>IFERROR(VLOOKUP(Q236,Table27[],2,TRUE),0)</f>
        <v>9</v>
      </c>
    </row>
    <row r="237" spans="16:18" x14ac:dyDescent="0.25">
      <c r="P237" s="17">
        <f>IFERROR(VLOOKUP(O237,Table1[],3,FALSE),0)</f>
        <v>0</v>
      </c>
      <c r="Q237" s="1">
        <f t="shared" si="7"/>
        <v>0.36226851851851843</v>
      </c>
      <c r="R237" s="2">
        <f>IFERROR(VLOOKUP(Q237,Table27[],2,TRUE),0)</f>
        <v>9</v>
      </c>
    </row>
    <row r="238" spans="16:18" x14ac:dyDescent="0.25">
      <c r="P238" s="17">
        <f>IFERROR(VLOOKUP(O238,Table1[],3,FALSE),0)</f>
        <v>0</v>
      </c>
      <c r="Q238" s="1">
        <f t="shared" si="7"/>
        <v>0.36226851851851843</v>
      </c>
      <c r="R238" s="2">
        <f>IFERROR(VLOOKUP(Q238,Table27[],2,TRUE),0)</f>
        <v>9</v>
      </c>
    </row>
    <row r="239" spans="16:18" x14ac:dyDescent="0.25">
      <c r="P239" s="17">
        <f>IFERROR(VLOOKUP(O239,Table1[],3,FALSE),0)</f>
        <v>0</v>
      </c>
      <c r="Q239" s="1">
        <f t="shared" si="7"/>
        <v>0.36226851851851843</v>
      </c>
      <c r="R239" s="2">
        <f>IFERROR(VLOOKUP(Q239,Table27[],2,TRUE),0)</f>
        <v>9</v>
      </c>
    </row>
    <row r="240" spans="16:18" x14ac:dyDescent="0.25">
      <c r="P240" s="17">
        <f>IFERROR(VLOOKUP(O240,Table1[],3,FALSE),0)</f>
        <v>0</v>
      </c>
      <c r="Q240" s="1">
        <f t="shared" si="7"/>
        <v>0.36226851851851843</v>
      </c>
      <c r="R240" s="2">
        <f>IFERROR(VLOOKUP(Q240,Table27[],2,TRUE),0)</f>
        <v>9</v>
      </c>
    </row>
    <row r="241" spans="16:18" x14ac:dyDescent="0.25">
      <c r="P241" s="17">
        <f>IFERROR(VLOOKUP(O241,Table1[],3,FALSE),0)</f>
        <v>0</v>
      </c>
      <c r="Q241" s="1">
        <f t="shared" si="7"/>
        <v>0.36226851851851843</v>
      </c>
      <c r="R241" s="2">
        <f>IFERROR(VLOOKUP(Q241,Table27[],2,TRUE),0)</f>
        <v>9</v>
      </c>
    </row>
    <row r="242" spans="16:18" x14ac:dyDescent="0.25">
      <c r="P242" s="17">
        <f>IFERROR(VLOOKUP(O242,Table1[],3,FALSE),0)</f>
        <v>0</v>
      </c>
      <c r="Q242" s="1">
        <f t="shared" si="7"/>
        <v>0.36226851851851843</v>
      </c>
      <c r="R242" s="2">
        <f>IFERROR(VLOOKUP(Q242,Table27[],2,TRUE),0)</f>
        <v>9</v>
      </c>
    </row>
    <row r="243" spans="16:18" x14ac:dyDescent="0.25">
      <c r="P243" s="17">
        <f>IFERROR(VLOOKUP(O243,Table1[],3,FALSE),0)</f>
        <v>0</v>
      </c>
      <c r="Q243" s="1">
        <f t="shared" si="7"/>
        <v>0.36226851851851843</v>
      </c>
      <c r="R243" s="2">
        <f>IFERROR(VLOOKUP(Q243,Table27[],2,TRUE),0)</f>
        <v>9</v>
      </c>
    </row>
    <row r="244" spans="16:18" x14ac:dyDescent="0.25">
      <c r="P244" s="17">
        <f>IFERROR(VLOOKUP(O244,Table1[],3,FALSE),0)</f>
        <v>0</v>
      </c>
      <c r="Q244" s="1">
        <f t="shared" si="7"/>
        <v>0.36226851851851843</v>
      </c>
      <c r="R244" s="2">
        <f>IFERROR(VLOOKUP(Q244,Table27[],2,TRUE),0)</f>
        <v>9</v>
      </c>
    </row>
    <row r="245" spans="16:18" x14ac:dyDescent="0.25">
      <c r="P245" s="17">
        <f>IFERROR(VLOOKUP(O245,Table1[],3,FALSE),0)</f>
        <v>0</v>
      </c>
      <c r="Q245" s="1">
        <f t="shared" si="7"/>
        <v>0.36226851851851843</v>
      </c>
      <c r="R245" s="2">
        <f>IFERROR(VLOOKUP(Q245,Table27[],2,TRUE),0)</f>
        <v>9</v>
      </c>
    </row>
    <row r="246" spans="16:18" x14ac:dyDescent="0.25">
      <c r="P246" s="17">
        <f>IFERROR(VLOOKUP(O246,Table1[],3,FALSE),0)</f>
        <v>0</v>
      </c>
      <c r="Q246" s="1">
        <f t="shared" si="7"/>
        <v>0.36226851851851843</v>
      </c>
      <c r="R246" s="2">
        <f>IFERROR(VLOOKUP(Q246,Table27[],2,TRUE),0)</f>
        <v>9</v>
      </c>
    </row>
    <row r="247" spans="16:18" x14ac:dyDescent="0.25">
      <c r="P247" s="17">
        <f>IFERROR(VLOOKUP(O247,Table1[],3,FALSE),0)</f>
        <v>0</v>
      </c>
      <c r="Q247" s="1">
        <f t="shared" si="7"/>
        <v>0.36226851851851843</v>
      </c>
      <c r="R247" s="2">
        <f>IFERROR(VLOOKUP(Q247,Table27[],2,TRUE),0)</f>
        <v>9</v>
      </c>
    </row>
    <row r="248" spans="16:18" x14ac:dyDescent="0.25">
      <c r="P248" s="17">
        <f>IFERROR(VLOOKUP(O248,Table1[],3,FALSE),0)</f>
        <v>0</v>
      </c>
      <c r="Q248" s="1">
        <f t="shared" si="7"/>
        <v>0.36226851851851843</v>
      </c>
      <c r="R248" s="2">
        <f>IFERROR(VLOOKUP(Q248,Table27[],2,TRUE),0)</f>
        <v>9</v>
      </c>
    </row>
    <row r="249" spans="16:18" x14ac:dyDescent="0.25">
      <c r="P249" s="17">
        <f>IFERROR(VLOOKUP(O249,Table1[],3,FALSE),0)</f>
        <v>0</v>
      </c>
      <c r="Q249" s="1">
        <f t="shared" si="7"/>
        <v>0.36226851851851843</v>
      </c>
      <c r="R249" s="2">
        <f>IFERROR(VLOOKUP(Q249,Table27[],2,TRUE),0)</f>
        <v>9</v>
      </c>
    </row>
    <row r="250" spans="16:18" x14ac:dyDescent="0.25">
      <c r="P250" s="17">
        <f>IFERROR(VLOOKUP(O250,Table1[],3,FALSE),0)</f>
        <v>0</v>
      </c>
      <c r="Q250" s="1">
        <f t="shared" si="7"/>
        <v>0.36226851851851843</v>
      </c>
      <c r="R250" s="2">
        <f>IFERROR(VLOOKUP(Q250,Table27[],2,TRUE),0)</f>
        <v>9</v>
      </c>
    </row>
    <row r="251" spans="16:18" x14ac:dyDescent="0.25">
      <c r="P251" s="17">
        <f>IFERROR(VLOOKUP(O251,Table1[],3,FALSE),0)</f>
        <v>0</v>
      </c>
      <c r="Q251" s="1">
        <f t="shared" si="7"/>
        <v>0.36226851851851843</v>
      </c>
      <c r="R251" s="2">
        <f>IFERROR(VLOOKUP(Q251,Table27[],2,TRUE),0)</f>
        <v>9</v>
      </c>
    </row>
    <row r="252" spans="16:18" x14ac:dyDescent="0.25">
      <c r="P252" s="17">
        <f>IFERROR(VLOOKUP(O252,Table1[],3,FALSE),0)</f>
        <v>0</v>
      </c>
      <c r="Q252" s="1">
        <f t="shared" si="7"/>
        <v>0.36226851851851843</v>
      </c>
      <c r="R252" s="2">
        <f>IFERROR(VLOOKUP(Q252,Table27[],2,TRUE),0)</f>
        <v>9</v>
      </c>
    </row>
    <row r="253" spans="16:18" x14ac:dyDescent="0.25">
      <c r="P253" s="17">
        <f>IFERROR(VLOOKUP(O253,Table1[],3,FALSE),0)</f>
        <v>0</v>
      </c>
      <c r="Q253" s="1">
        <f t="shared" si="7"/>
        <v>0.36226851851851843</v>
      </c>
      <c r="R253" s="2">
        <f>IFERROR(VLOOKUP(Q253,Table27[],2,TRUE),0)</f>
        <v>9</v>
      </c>
    </row>
    <row r="254" spans="16:18" x14ac:dyDescent="0.25">
      <c r="P254" s="17">
        <f>IFERROR(VLOOKUP(O254,Table1[],3,FALSE),0)</f>
        <v>0</v>
      </c>
      <c r="Q254" s="1">
        <f t="shared" si="7"/>
        <v>0.36226851851851843</v>
      </c>
      <c r="R254" s="2">
        <f>IFERROR(VLOOKUP(Q254,Table27[],2,TRUE),0)</f>
        <v>9</v>
      </c>
    </row>
    <row r="255" spans="16:18" x14ac:dyDescent="0.25">
      <c r="P255" s="17">
        <f>IFERROR(VLOOKUP(O255,Table1[],3,FALSE),0)</f>
        <v>0</v>
      </c>
      <c r="Q255" s="1">
        <f t="shared" si="7"/>
        <v>0.36226851851851843</v>
      </c>
      <c r="R255" s="2">
        <f>IFERROR(VLOOKUP(Q255,Table27[],2,TRUE),0)</f>
        <v>9</v>
      </c>
    </row>
    <row r="256" spans="16:18" x14ac:dyDescent="0.25">
      <c r="P256" s="17">
        <f>IFERROR(VLOOKUP(O256,Table1[],3,FALSE),0)</f>
        <v>0</v>
      </c>
      <c r="Q256" s="1">
        <f t="shared" si="7"/>
        <v>0.36226851851851843</v>
      </c>
      <c r="R256" s="2">
        <f>IFERROR(VLOOKUP(Q256,Table27[],2,TRUE),0)</f>
        <v>9</v>
      </c>
    </row>
    <row r="257" spans="16:18" x14ac:dyDescent="0.25">
      <c r="P257" s="17">
        <f>IFERROR(VLOOKUP(O257,Table1[],3,FALSE),0)</f>
        <v>0</v>
      </c>
      <c r="Q257" s="1">
        <f t="shared" si="7"/>
        <v>0.36226851851851843</v>
      </c>
      <c r="R257" s="2">
        <f>IFERROR(VLOOKUP(Q257,Table27[],2,TRUE),0)</f>
        <v>9</v>
      </c>
    </row>
    <row r="258" spans="16:18" x14ac:dyDescent="0.25">
      <c r="P258" s="17">
        <f>IFERROR(VLOOKUP(O258,Table1[],3,FALSE),0)</f>
        <v>0</v>
      </c>
      <c r="Q258" s="1">
        <f t="shared" si="7"/>
        <v>0.36226851851851843</v>
      </c>
      <c r="R258" s="2">
        <f>IFERROR(VLOOKUP(Q258,Table27[],2,TRUE),0)</f>
        <v>9</v>
      </c>
    </row>
    <row r="259" spans="16:18" x14ac:dyDescent="0.25">
      <c r="P259" s="17">
        <f>IFERROR(VLOOKUP(O259,Table1[],3,FALSE),0)</f>
        <v>0</v>
      </c>
      <c r="Q259" s="1">
        <f t="shared" si="7"/>
        <v>0.36226851851851843</v>
      </c>
      <c r="R259" s="2">
        <f>IFERROR(VLOOKUP(Q259,Table27[],2,TRUE),0)</f>
        <v>9</v>
      </c>
    </row>
    <row r="260" spans="16:18" x14ac:dyDescent="0.25">
      <c r="P260" s="17">
        <f>IFERROR(VLOOKUP(O260,Table1[],3,FALSE),0)</f>
        <v>0</v>
      </c>
      <c r="Q260" s="1">
        <f t="shared" si="7"/>
        <v>0.36226851851851843</v>
      </c>
      <c r="R260" s="2">
        <f>IFERROR(VLOOKUP(Q260,Table27[],2,TRUE),0)</f>
        <v>9</v>
      </c>
    </row>
    <row r="261" spans="16:18" x14ac:dyDescent="0.25">
      <c r="P261" s="17">
        <f>IFERROR(VLOOKUP(O261,Table1[],3,FALSE),0)</f>
        <v>0</v>
      </c>
      <c r="Q261" s="1">
        <f t="shared" ref="Q261:Q324" si="8">+P261+Q260</f>
        <v>0.36226851851851843</v>
      </c>
      <c r="R261" s="2">
        <f>IFERROR(VLOOKUP(Q261,Table27[],2,TRUE),0)</f>
        <v>9</v>
      </c>
    </row>
    <row r="262" spans="16:18" x14ac:dyDescent="0.25">
      <c r="P262" s="17">
        <f>IFERROR(VLOOKUP(O262,Table1[],3,FALSE),0)</f>
        <v>0</v>
      </c>
      <c r="Q262" s="1">
        <f t="shared" si="8"/>
        <v>0.36226851851851843</v>
      </c>
      <c r="R262" s="2">
        <f>IFERROR(VLOOKUP(Q262,Table27[],2,TRUE),0)</f>
        <v>9</v>
      </c>
    </row>
    <row r="263" spans="16:18" x14ac:dyDescent="0.25">
      <c r="P263" s="17">
        <f>IFERROR(VLOOKUP(O263,Table1[],3,FALSE),0)</f>
        <v>0</v>
      </c>
      <c r="Q263" s="1">
        <f t="shared" si="8"/>
        <v>0.36226851851851843</v>
      </c>
      <c r="R263" s="2">
        <f>IFERROR(VLOOKUP(Q263,Table27[],2,TRUE),0)</f>
        <v>9</v>
      </c>
    </row>
    <row r="264" spans="16:18" x14ac:dyDescent="0.25">
      <c r="P264" s="17">
        <f>IFERROR(VLOOKUP(O264,Table1[],3,FALSE),0)</f>
        <v>0</v>
      </c>
      <c r="Q264" s="1">
        <f t="shared" si="8"/>
        <v>0.36226851851851843</v>
      </c>
      <c r="R264" s="2">
        <f>IFERROR(VLOOKUP(Q264,Table27[],2,TRUE),0)</f>
        <v>9</v>
      </c>
    </row>
    <row r="265" spans="16:18" x14ac:dyDescent="0.25">
      <c r="P265" s="17">
        <f>IFERROR(VLOOKUP(O265,Table1[],3,FALSE),0)</f>
        <v>0</v>
      </c>
      <c r="Q265" s="1">
        <f t="shared" si="8"/>
        <v>0.36226851851851843</v>
      </c>
      <c r="R265" s="2">
        <f>IFERROR(VLOOKUP(Q265,Table27[],2,TRUE),0)</f>
        <v>9</v>
      </c>
    </row>
    <row r="266" spans="16:18" x14ac:dyDescent="0.25">
      <c r="P266" s="17">
        <f>IFERROR(VLOOKUP(O266,Table1[],3,FALSE),0)</f>
        <v>0</v>
      </c>
      <c r="Q266" s="1">
        <f t="shared" si="8"/>
        <v>0.36226851851851843</v>
      </c>
      <c r="R266" s="2">
        <f>IFERROR(VLOOKUP(Q266,Table27[],2,TRUE),0)</f>
        <v>9</v>
      </c>
    </row>
    <row r="267" spans="16:18" x14ac:dyDescent="0.25">
      <c r="P267" s="17">
        <f>IFERROR(VLOOKUP(O267,Table1[],3,FALSE),0)</f>
        <v>0</v>
      </c>
      <c r="Q267" s="1">
        <f t="shared" si="8"/>
        <v>0.36226851851851843</v>
      </c>
      <c r="R267" s="2">
        <f>IFERROR(VLOOKUP(Q267,Table27[],2,TRUE),0)</f>
        <v>9</v>
      </c>
    </row>
    <row r="268" spans="16:18" x14ac:dyDescent="0.25">
      <c r="P268" s="17">
        <f>IFERROR(VLOOKUP(O268,Table1[],3,FALSE),0)</f>
        <v>0</v>
      </c>
      <c r="Q268" s="1">
        <f t="shared" si="8"/>
        <v>0.36226851851851843</v>
      </c>
      <c r="R268" s="2">
        <f>IFERROR(VLOOKUP(Q268,Table27[],2,TRUE),0)</f>
        <v>9</v>
      </c>
    </row>
    <row r="269" spans="16:18" x14ac:dyDescent="0.25">
      <c r="P269" s="17">
        <f>IFERROR(VLOOKUP(O269,Table1[],3,FALSE),0)</f>
        <v>0</v>
      </c>
      <c r="Q269" s="1">
        <f t="shared" si="8"/>
        <v>0.36226851851851843</v>
      </c>
      <c r="R269" s="2">
        <f>IFERROR(VLOOKUP(Q269,Table27[],2,TRUE),0)</f>
        <v>9</v>
      </c>
    </row>
    <row r="270" spans="16:18" x14ac:dyDescent="0.25">
      <c r="P270" s="17">
        <f>IFERROR(VLOOKUP(O270,Table1[],3,FALSE),0)</f>
        <v>0</v>
      </c>
      <c r="Q270" s="1">
        <f t="shared" si="8"/>
        <v>0.36226851851851843</v>
      </c>
      <c r="R270" s="2">
        <f>IFERROR(VLOOKUP(Q270,Table27[],2,TRUE),0)</f>
        <v>9</v>
      </c>
    </row>
    <row r="271" spans="16:18" x14ac:dyDescent="0.25">
      <c r="P271" s="17">
        <f>IFERROR(VLOOKUP(O271,Table1[],3,FALSE),0)</f>
        <v>0</v>
      </c>
      <c r="Q271" s="1">
        <f t="shared" si="8"/>
        <v>0.36226851851851843</v>
      </c>
      <c r="R271" s="2">
        <f>IFERROR(VLOOKUP(Q271,Table27[],2,TRUE),0)</f>
        <v>9</v>
      </c>
    </row>
    <row r="272" spans="16:18" x14ac:dyDescent="0.25">
      <c r="P272" s="17">
        <f>IFERROR(VLOOKUP(O272,Table1[],3,FALSE),0)</f>
        <v>0</v>
      </c>
      <c r="Q272" s="1">
        <f t="shared" si="8"/>
        <v>0.36226851851851843</v>
      </c>
      <c r="R272" s="2">
        <f>IFERROR(VLOOKUP(Q272,Table27[],2,TRUE),0)</f>
        <v>9</v>
      </c>
    </row>
    <row r="273" spans="16:18" x14ac:dyDescent="0.25">
      <c r="P273" s="17">
        <f>IFERROR(VLOOKUP(O273,Table1[],3,FALSE),0)</f>
        <v>0</v>
      </c>
      <c r="Q273" s="1">
        <f t="shared" si="8"/>
        <v>0.36226851851851843</v>
      </c>
      <c r="R273" s="2">
        <f>IFERROR(VLOOKUP(Q273,Table27[],2,TRUE),0)</f>
        <v>9</v>
      </c>
    </row>
    <row r="274" spans="16:18" x14ac:dyDescent="0.25">
      <c r="P274" s="17">
        <f>IFERROR(VLOOKUP(O274,Table1[],3,FALSE),0)</f>
        <v>0</v>
      </c>
      <c r="Q274" s="1">
        <f t="shared" si="8"/>
        <v>0.36226851851851843</v>
      </c>
      <c r="R274" s="2">
        <f>IFERROR(VLOOKUP(Q274,Table27[],2,TRUE),0)</f>
        <v>9</v>
      </c>
    </row>
    <row r="275" spans="16:18" x14ac:dyDescent="0.25">
      <c r="P275" s="17">
        <f>IFERROR(VLOOKUP(O275,Table1[],3,FALSE),0)</f>
        <v>0</v>
      </c>
      <c r="Q275" s="1">
        <f t="shared" si="8"/>
        <v>0.36226851851851843</v>
      </c>
      <c r="R275" s="2">
        <f>IFERROR(VLOOKUP(Q275,Table27[],2,TRUE),0)</f>
        <v>9</v>
      </c>
    </row>
    <row r="276" spans="16:18" x14ac:dyDescent="0.25">
      <c r="P276" s="17">
        <f>IFERROR(VLOOKUP(O276,Table1[],3,FALSE),0)</f>
        <v>0</v>
      </c>
      <c r="Q276" s="1">
        <f t="shared" si="8"/>
        <v>0.36226851851851843</v>
      </c>
      <c r="R276" s="2">
        <f>IFERROR(VLOOKUP(Q276,Table27[],2,TRUE),0)</f>
        <v>9</v>
      </c>
    </row>
    <row r="277" spans="16:18" x14ac:dyDescent="0.25">
      <c r="P277" s="17">
        <f>IFERROR(VLOOKUP(O277,Table1[],3,FALSE),0)</f>
        <v>0</v>
      </c>
      <c r="Q277" s="1">
        <f t="shared" si="8"/>
        <v>0.36226851851851843</v>
      </c>
      <c r="R277" s="2">
        <f>IFERROR(VLOOKUP(Q277,Table27[],2,TRUE),0)</f>
        <v>9</v>
      </c>
    </row>
    <row r="278" spans="16:18" x14ac:dyDescent="0.25">
      <c r="P278" s="17">
        <f>IFERROR(VLOOKUP(O278,Table1[],3,FALSE),0)</f>
        <v>0</v>
      </c>
      <c r="Q278" s="1">
        <f t="shared" si="8"/>
        <v>0.36226851851851843</v>
      </c>
      <c r="R278" s="2">
        <f>IFERROR(VLOOKUP(Q278,Table27[],2,TRUE),0)</f>
        <v>9</v>
      </c>
    </row>
    <row r="279" spans="16:18" x14ac:dyDescent="0.25">
      <c r="P279" s="17">
        <f>IFERROR(VLOOKUP(O279,Table1[],3,FALSE),0)</f>
        <v>0</v>
      </c>
      <c r="Q279" s="1">
        <f t="shared" si="8"/>
        <v>0.36226851851851843</v>
      </c>
      <c r="R279" s="2">
        <f>IFERROR(VLOOKUP(Q279,Table27[],2,TRUE),0)</f>
        <v>9</v>
      </c>
    </row>
    <row r="280" spans="16:18" x14ac:dyDescent="0.25">
      <c r="P280" s="17">
        <f>IFERROR(VLOOKUP(O280,Table1[],3,FALSE),0)</f>
        <v>0</v>
      </c>
      <c r="Q280" s="1">
        <f t="shared" si="8"/>
        <v>0.36226851851851843</v>
      </c>
      <c r="R280" s="2">
        <f>IFERROR(VLOOKUP(Q280,Table27[],2,TRUE),0)</f>
        <v>9</v>
      </c>
    </row>
    <row r="281" spans="16:18" x14ac:dyDescent="0.25">
      <c r="P281" s="17">
        <f>IFERROR(VLOOKUP(O281,Table1[],3,FALSE),0)</f>
        <v>0</v>
      </c>
      <c r="Q281" s="1">
        <f t="shared" si="8"/>
        <v>0.36226851851851843</v>
      </c>
      <c r="R281" s="2">
        <f>IFERROR(VLOOKUP(Q281,Table27[],2,TRUE),0)</f>
        <v>9</v>
      </c>
    </row>
    <row r="282" spans="16:18" x14ac:dyDescent="0.25">
      <c r="P282" s="17">
        <f>IFERROR(VLOOKUP(O282,Table1[],3,FALSE),0)</f>
        <v>0</v>
      </c>
      <c r="Q282" s="1">
        <f t="shared" si="8"/>
        <v>0.36226851851851843</v>
      </c>
      <c r="R282" s="2">
        <f>IFERROR(VLOOKUP(Q282,Table27[],2,TRUE),0)</f>
        <v>9</v>
      </c>
    </row>
    <row r="283" spans="16:18" x14ac:dyDescent="0.25">
      <c r="P283" s="17">
        <f>IFERROR(VLOOKUP(O283,Table1[],3,FALSE),0)</f>
        <v>0</v>
      </c>
      <c r="Q283" s="1">
        <f t="shared" si="8"/>
        <v>0.36226851851851843</v>
      </c>
      <c r="R283" s="2">
        <f>IFERROR(VLOOKUP(Q283,Table27[],2,TRUE),0)</f>
        <v>9</v>
      </c>
    </row>
    <row r="284" spans="16:18" x14ac:dyDescent="0.25">
      <c r="P284" s="17">
        <f>IFERROR(VLOOKUP(O284,Table1[],3,FALSE),0)</f>
        <v>0</v>
      </c>
      <c r="Q284" s="1">
        <f t="shared" si="8"/>
        <v>0.36226851851851843</v>
      </c>
      <c r="R284" s="2">
        <f>IFERROR(VLOOKUP(Q284,Table27[],2,TRUE),0)</f>
        <v>9</v>
      </c>
    </row>
    <row r="285" spans="16:18" x14ac:dyDescent="0.25">
      <c r="P285" s="17">
        <f>IFERROR(VLOOKUP(O285,Table1[],3,FALSE),0)</f>
        <v>0</v>
      </c>
      <c r="Q285" s="1">
        <f t="shared" si="8"/>
        <v>0.36226851851851843</v>
      </c>
      <c r="R285" s="2">
        <f>IFERROR(VLOOKUP(Q285,Table27[],2,TRUE),0)</f>
        <v>9</v>
      </c>
    </row>
    <row r="286" spans="16:18" x14ac:dyDescent="0.25">
      <c r="P286" s="17">
        <f>IFERROR(VLOOKUP(O286,Table1[],3,FALSE),0)</f>
        <v>0</v>
      </c>
      <c r="Q286" s="1">
        <f t="shared" si="8"/>
        <v>0.36226851851851843</v>
      </c>
      <c r="R286" s="2">
        <f>IFERROR(VLOOKUP(Q286,Table27[],2,TRUE),0)</f>
        <v>9</v>
      </c>
    </row>
    <row r="287" spans="16:18" x14ac:dyDescent="0.25">
      <c r="P287" s="17">
        <f>IFERROR(VLOOKUP(O287,Table1[],3,FALSE),0)</f>
        <v>0</v>
      </c>
      <c r="Q287" s="1">
        <f t="shared" si="8"/>
        <v>0.36226851851851843</v>
      </c>
      <c r="R287" s="2">
        <f>IFERROR(VLOOKUP(Q287,Table27[],2,TRUE),0)</f>
        <v>9</v>
      </c>
    </row>
    <row r="288" spans="16:18" x14ac:dyDescent="0.25">
      <c r="P288" s="17">
        <f>IFERROR(VLOOKUP(O288,Table1[],3,FALSE),0)</f>
        <v>0</v>
      </c>
      <c r="Q288" s="1">
        <f t="shared" si="8"/>
        <v>0.36226851851851843</v>
      </c>
      <c r="R288" s="2">
        <f>IFERROR(VLOOKUP(Q288,Table27[],2,TRUE),0)</f>
        <v>9</v>
      </c>
    </row>
    <row r="289" spans="16:18" x14ac:dyDescent="0.25">
      <c r="P289" s="17">
        <f>IFERROR(VLOOKUP(O289,Table1[],3,FALSE),0)</f>
        <v>0</v>
      </c>
      <c r="Q289" s="1">
        <f t="shared" si="8"/>
        <v>0.36226851851851843</v>
      </c>
      <c r="R289" s="2">
        <f>IFERROR(VLOOKUP(Q289,Table27[],2,TRUE),0)</f>
        <v>9</v>
      </c>
    </row>
    <row r="290" spans="16:18" x14ac:dyDescent="0.25">
      <c r="P290" s="17">
        <f>IFERROR(VLOOKUP(O290,Table1[],3,FALSE),0)</f>
        <v>0</v>
      </c>
      <c r="Q290" s="1">
        <f t="shared" si="8"/>
        <v>0.36226851851851843</v>
      </c>
      <c r="R290" s="2">
        <f>IFERROR(VLOOKUP(Q290,Table27[],2,TRUE),0)</f>
        <v>9</v>
      </c>
    </row>
    <row r="291" spans="16:18" x14ac:dyDescent="0.25">
      <c r="P291" s="17">
        <f>IFERROR(VLOOKUP(O291,Table1[],3,FALSE),0)</f>
        <v>0</v>
      </c>
      <c r="Q291" s="1">
        <f t="shared" si="8"/>
        <v>0.36226851851851843</v>
      </c>
      <c r="R291" s="2">
        <f>IFERROR(VLOOKUP(Q291,Table27[],2,TRUE),0)</f>
        <v>9</v>
      </c>
    </row>
    <row r="292" spans="16:18" x14ac:dyDescent="0.25">
      <c r="P292" s="17">
        <f>IFERROR(VLOOKUP(O292,Table1[],3,FALSE),0)</f>
        <v>0</v>
      </c>
      <c r="Q292" s="1">
        <f t="shared" si="8"/>
        <v>0.36226851851851843</v>
      </c>
      <c r="R292" s="2">
        <f>IFERROR(VLOOKUP(Q292,Table27[],2,TRUE),0)</f>
        <v>9</v>
      </c>
    </row>
    <row r="293" spans="16:18" x14ac:dyDescent="0.25">
      <c r="P293" s="17">
        <f>IFERROR(VLOOKUP(O293,Table1[],3,FALSE),0)</f>
        <v>0</v>
      </c>
      <c r="Q293" s="1">
        <f t="shared" si="8"/>
        <v>0.36226851851851843</v>
      </c>
      <c r="R293" s="2">
        <f>IFERROR(VLOOKUP(Q293,Table27[],2,TRUE),0)</f>
        <v>9</v>
      </c>
    </row>
    <row r="294" spans="16:18" x14ac:dyDescent="0.25">
      <c r="P294" s="17">
        <f>IFERROR(VLOOKUP(O294,Table1[],3,FALSE),0)</f>
        <v>0</v>
      </c>
      <c r="Q294" s="1">
        <f t="shared" si="8"/>
        <v>0.36226851851851843</v>
      </c>
      <c r="R294" s="2">
        <f>IFERROR(VLOOKUP(Q294,Table27[],2,TRUE),0)</f>
        <v>9</v>
      </c>
    </row>
    <row r="295" spans="16:18" x14ac:dyDescent="0.25">
      <c r="P295" s="17">
        <f>IFERROR(VLOOKUP(O295,Table1[],3,FALSE),0)</f>
        <v>0</v>
      </c>
      <c r="Q295" s="1">
        <f t="shared" si="8"/>
        <v>0.36226851851851843</v>
      </c>
      <c r="R295" s="2">
        <f>IFERROR(VLOOKUP(Q295,Table27[],2,TRUE),0)</f>
        <v>9</v>
      </c>
    </row>
    <row r="296" spans="16:18" x14ac:dyDescent="0.25">
      <c r="P296" s="17">
        <f>IFERROR(VLOOKUP(O296,Table1[],3,FALSE),0)</f>
        <v>0</v>
      </c>
      <c r="Q296" s="1">
        <f t="shared" si="8"/>
        <v>0.36226851851851843</v>
      </c>
      <c r="R296" s="2">
        <f>IFERROR(VLOOKUP(Q296,Table27[],2,TRUE),0)</f>
        <v>9</v>
      </c>
    </row>
    <row r="297" spans="16:18" x14ac:dyDescent="0.25">
      <c r="P297" s="17">
        <f>IFERROR(VLOOKUP(O297,Table1[],3,FALSE),0)</f>
        <v>0</v>
      </c>
      <c r="Q297" s="1">
        <f t="shared" si="8"/>
        <v>0.36226851851851843</v>
      </c>
      <c r="R297" s="2">
        <f>IFERROR(VLOOKUP(Q297,Table27[],2,TRUE),0)</f>
        <v>9</v>
      </c>
    </row>
    <row r="298" spans="16:18" x14ac:dyDescent="0.25">
      <c r="P298" s="17">
        <f>IFERROR(VLOOKUP(O298,Table1[],3,FALSE),0)</f>
        <v>0</v>
      </c>
      <c r="Q298" s="1">
        <f t="shared" si="8"/>
        <v>0.36226851851851843</v>
      </c>
      <c r="R298" s="2">
        <f>IFERROR(VLOOKUP(Q298,Table27[],2,TRUE),0)</f>
        <v>9</v>
      </c>
    </row>
    <row r="299" spans="16:18" x14ac:dyDescent="0.25">
      <c r="P299" s="17">
        <f>IFERROR(VLOOKUP(O299,Table1[],3,FALSE),0)</f>
        <v>0</v>
      </c>
      <c r="Q299" s="1">
        <f t="shared" si="8"/>
        <v>0.36226851851851843</v>
      </c>
      <c r="R299" s="2">
        <f>IFERROR(VLOOKUP(Q299,Table27[],2,TRUE),0)</f>
        <v>9</v>
      </c>
    </row>
    <row r="300" spans="16:18" x14ac:dyDescent="0.25">
      <c r="P300" s="17">
        <f>IFERROR(VLOOKUP(O300,Table1[],3,FALSE),0)</f>
        <v>0</v>
      </c>
      <c r="Q300" s="1">
        <f t="shared" si="8"/>
        <v>0.36226851851851843</v>
      </c>
      <c r="R300" s="2">
        <f>IFERROR(VLOOKUP(Q300,Table27[],2,TRUE),0)</f>
        <v>9</v>
      </c>
    </row>
    <row r="301" spans="16:18" x14ac:dyDescent="0.25">
      <c r="P301" s="17">
        <f>IFERROR(VLOOKUP(O301,Table1[],3,FALSE),0)</f>
        <v>0</v>
      </c>
      <c r="Q301" s="1">
        <f t="shared" si="8"/>
        <v>0.36226851851851843</v>
      </c>
      <c r="R301" s="2">
        <f>IFERROR(VLOOKUP(Q301,Table27[],2,TRUE),0)</f>
        <v>9</v>
      </c>
    </row>
    <row r="302" spans="16:18" x14ac:dyDescent="0.25">
      <c r="P302" s="17">
        <f>IFERROR(VLOOKUP(O302,Table1[],3,FALSE),0)</f>
        <v>0</v>
      </c>
      <c r="Q302" s="1">
        <f t="shared" si="8"/>
        <v>0.36226851851851843</v>
      </c>
      <c r="R302" s="2">
        <f>IFERROR(VLOOKUP(Q302,Table27[],2,TRUE),0)</f>
        <v>9</v>
      </c>
    </row>
    <row r="303" spans="16:18" x14ac:dyDescent="0.25">
      <c r="P303" s="17">
        <f>IFERROR(VLOOKUP(O303,Table1[],3,FALSE),0)</f>
        <v>0</v>
      </c>
      <c r="Q303" s="1">
        <f t="shared" si="8"/>
        <v>0.36226851851851843</v>
      </c>
      <c r="R303" s="2">
        <f>IFERROR(VLOOKUP(Q303,Table27[],2,TRUE),0)</f>
        <v>9</v>
      </c>
    </row>
    <row r="304" spans="16:18" x14ac:dyDescent="0.25">
      <c r="P304" s="17">
        <f>IFERROR(VLOOKUP(O304,Table1[],3,FALSE),0)</f>
        <v>0</v>
      </c>
      <c r="Q304" s="1">
        <f t="shared" si="8"/>
        <v>0.36226851851851843</v>
      </c>
      <c r="R304" s="2">
        <f>IFERROR(VLOOKUP(Q304,Table27[],2,TRUE),0)</f>
        <v>9</v>
      </c>
    </row>
    <row r="305" spans="16:18" x14ac:dyDescent="0.25">
      <c r="P305" s="17">
        <f>IFERROR(VLOOKUP(O305,Table1[],3,FALSE),0)</f>
        <v>0</v>
      </c>
      <c r="Q305" s="1">
        <f t="shared" si="8"/>
        <v>0.36226851851851843</v>
      </c>
      <c r="R305" s="2">
        <f>IFERROR(VLOOKUP(Q305,Table27[],2,TRUE),0)</f>
        <v>9</v>
      </c>
    </row>
    <row r="306" spans="16:18" x14ac:dyDescent="0.25">
      <c r="P306" s="17">
        <f>IFERROR(VLOOKUP(O306,Table1[],3,FALSE),0)</f>
        <v>0</v>
      </c>
      <c r="Q306" s="1">
        <f t="shared" si="8"/>
        <v>0.36226851851851843</v>
      </c>
      <c r="R306" s="2">
        <f>IFERROR(VLOOKUP(Q306,Table27[],2,TRUE),0)</f>
        <v>9</v>
      </c>
    </row>
    <row r="307" spans="16:18" x14ac:dyDescent="0.25">
      <c r="P307" s="17">
        <f>IFERROR(VLOOKUP(O307,Table1[],3,FALSE),0)</f>
        <v>0</v>
      </c>
      <c r="Q307" s="1">
        <f t="shared" si="8"/>
        <v>0.36226851851851843</v>
      </c>
      <c r="R307" s="2">
        <f>IFERROR(VLOOKUP(Q307,Table27[],2,TRUE),0)</f>
        <v>9</v>
      </c>
    </row>
    <row r="308" spans="16:18" x14ac:dyDescent="0.25">
      <c r="P308" s="17">
        <f>IFERROR(VLOOKUP(O308,Table1[],3,FALSE),0)</f>
        <v>0</v>
      </c>
      <c r="Q308" s="1">
        <f t="shared" si="8"/>
        <v>0.36226851851851843</v>
      </c>
      <c r="R308" s="2">
        <f>IFERROR(VLOOKUP(Q308,Table27[],2,TRUE),0)</f>
        <v>9</v>
      </c>
    </row>
    <row r="309" spans="16:18" x14ac:dyDescent="0.25">
      <c r="P309" s="17">
        <f>IFERROR(VLOOKUP(O309,Table1[],3,FALSE),0)</f>
        <v>0</v>
      </c>
      <c r="Q309" s="1">
        <f t="shared" si="8"/>
        <v>0.36226851851851843</v>
      </c>
      <c r="R309" s="2">
        <f>IFERROR(VLOOKUP(Q309,Table27[],2,TRUE),0)</f>
        <v>9</v>
      </c>
    </row>
    <row r="310" spans="16:18" x14ac:dyDescent="0.25">
      <c r="P310" s="17">
        <f>IFERROR(VLOOKUP(O310,Table1[],3,FALSE),0)</f>
        <v>0</v>
      </c>
      <c r="Q310" s="1">
        <f t="shared" si="8"/>
        <v>0.36226851851851843</v>
      </c>
      <c r="R310" s="2">
        <f>IFERROR(VLOOKUP(Q310,Table27[],2,TRUE),0)</f>
        <v>9</v>
      </c>
    </row>
    <row r="311" spans="16:18" x14ac:dyDescent="0.25">
      <c r="P311" s="17">
        <f>IFERROR(VLOOKUP(O311,Table1[],3,FALSE),0)</f>
        <v>0</v>
      </c>
      <c r="Q311" s="1">
        <f t="shared" si="8"/>
        <v>0.36226851851851843</v>
      </c>
      <c r="R311" s="2">
        <f>IFERROR(VLOOKUP(Q311,Table27[],2,TRUE),0)</f>
        <v>9</v>
      </c>
    </row>
    <row r="312" spans="16:18" x14ac:dyDescent="0.25">
      <c r="P312" s="17">
        <f>IFERROR(VLOOKUP(O312,Table1[],3,FALSE),0)</f>
        <v>0</v>
      </c>
      <c r="Q312" s="1">
        <f t="shared" si="8"/>
        <v>0.36226851851851843</v>
      </c>
      <c r="R312" s="2">
        <f>IFERROR(VLOOKUP(Q312,Table27[],2,TRUE),0)</f>
        <v>9</v>
      </c>
    </row>
    <row r="313" spans="16:18" x14ac:dyDescent="0.25">
      <c r="P313" s="17">
        <f>IFERROR(VLOOKUP(O313,Table1[],3,FALSE),0)</f>
        <v>0</v>
      </c>
      <c r="Q313" s="1">
        <f t="shared" si="8"/>
        <v>0.36226851851851843</v>
      </c>
      <c r="R313" s="2">
        <f>IFERROR(VLOOKUP(Q313,Table27[],2,TRUE),0)</f>
        <v>9</v>
      </c>
    </row>
    <row r="314" spans="16:18" x14ac:dyDescent="0.25">
      <c r="P314" s="17">
        <f>IFERROR(VLOOKUP(O314,Table1[],3,FALSE),0)</f>
        <v>0</v>
      </c>
      <c r="Q314" s="1">
        <f t="shared" si="8"/>
        <v>0.36226851851851843</v>
      </c>
      <c r="R314" s="2">
        <f>IFERROR(VLOOKUP(Q314,Table27[],2,TRUE),0)</f>
        <v>9</v>
      </c>
    </row>
    <row r="315" spans="16:18" x14ac:dyDescent="0.25">
      <c r="P315" s="17">
        <f>IFERROR(VLOOKUP(O315,Table1[],3,FALSE),0)</f>
        <v>0</v>
      </c>
      <c r="Q315" s="1">
        <f t="shared" si="8"/>
        <v>0.36226851851851843</v>
      </c>
      <c r="R315" s="2">
        <f>IFERROR(VLOOKUP(Q315,Table27[],2,TRUE),0)</f>
        <v>9</v>
      </c>
    </row>
    <row r="316" spans="16:18" x14ac:dyDescent="0.25">
      <c r="P316" s="17">
        <f>IFERROR(VLOOKUP(O316,Table1[],3,FALSE),0)</f>
        <v>0</v>
      </c>
      <c r="Q316" s="1">
        <f t="shared" si="8"/>
        <v>0.36226851851851843</v>
      </c>
      <c r="R316" s="2">
        <f>IFERROR(VLOOKUP(Q316,Table27[],2,TRUE),0)</f>
        <v>9</v>
      </c>
    </row>
    <row r="317" spans="16:18" x14ac:dyDescent="0.25">
      <c r="P317" s="17">
        <f>IFERROR(VLOOKUP(O317,Table1[],3,FALSE),0)</f>
        <v>0</v>
      </c>
      <c r="Q317" s="1">
        <f t="shared" si="8"/>
        <v>0.36226851851851843</v>
      </c>
      <c r="R317" s="2">
        <f>IFERROR(VLOOKUP(Q317,Table27[],2,TRUE),0)</f>
        <v>9</v>
      </c>
    </row>
    <row r="318" spans="16:18" x14ac:dyDescent="0.25">
      <c r="P318" s="17">
        <f>IFERROR(VLOOKUP(O318,Table1[],3,FALSE),0)</f>
        <v>0</v>
      </c>
      <c r="Q318" s="1">
        <f t="shared" si="8"/>
        <v>0.36226851851851843</v>
      </c>
      <c r="R318" s="2">
        <f>IFERROR(VLOOKUP(Q318,Table27[],2,TRUE),0)</f>
        <v>9</v>
      </c>
    </row>
    <row r="319" spans="16:18" x14ac:dyDescent="0.25">
      <c r="P319" s="17">
        <f>IFERROR(VLOOKUP(O319,Table1[],3,FALSE),0)</f>
        <v>0</v>
      </c>
      <c r="Q319" s="1">
        <f t="shared" si="8"/>
        <v>0.36226851851851843</v>
      </c>
      <c r="R319" s="2">
        <f>IFERROR(VLOOKUP(Q319,Table27[],2,TRUE),0)</f>
        <v>9</v>
      </c>
    </row>
    <row r="320" spans="16:18" x14ac:dyDescent="0.25">
      <c r="P320" s="17">
        <f>IFERROR(VLOOKUP(O320,Table1[],3,FALSE),0)</f>
        <v>0</v>
      </c>
      <c r="Q320" s="1">
        <f t="shared" si="8"/>
        <v>0.36226851851851843</v>
      </c>
      <c r="R320" s="2">
        <f>IFERROR(VLOOKUP(Q320,Table27[],2,TRUE),0)</f>
        <v>9</v>
      </c>
    </row>
    <row r="321" spans="16:18" x14ac:dyDescent="0.25">
      <c r="P321" s="17">
        <f>IFERROR(VLOOKUP(O321,Table1[],3,FALSE),0)</f>
        <v>0</v>
      </c>
      <c r="Q321" s="1">
        <f t="shared" si="8"/>
        <v>0.36226851851851843</v>
      </c>
      <c r="R321" s="2">
        <f>IFERROR(VLOOKUP(Q321,Table27[],2,TRUE),0)</f>
        <v>9</v>
      </c>
    </row>
    <row r="322" spans="16:18" x14ac:dyDescent="0.25">
      <c r="P322" s="17">
        <f>IFERROR(VLOOKUP(O322,Table1[],3,FALSE),0)</f>
        <v>0</v>
      </c>
      <c r="Q322" s="1">
        <f t="shared" si="8"/>
        <v>0.36226851851851843</v>
      </c>
      <c r="R322" s="2">
        <f>IFERROR(VLOOKUP(Q322,Table27[],2,TRUE),0)</f>
        <v>9</v>
      </c>
    </row>
    <row r="323" spans="16:18" x14ac:dyDescent="0.25">
      <c r="P323" s="17">
        <f>IFERROR(VLOOKUP(O323,Table1[],3,FALSE),0)</f>
        <v>0</v>
      </c>
      <c r="Q323" s="1">
        <f t="shared" si="8"/>
        <v>0.36226851851851843</v>
      </c>
      <c r="R323" s="2">
        <f>IFERROR(VLOOKUP(Q323,Table27[],2,TRUE),0)</f>
        <v>9</v>
      </c>
    </row>
    <row r="324" spans="16:18" x14ac:dyDescent="0.25">
      <c r="P324" s="17">
        <f>IFERROR(VLOOKUP(O324,Table1[],3,FALSE),0)</f>
        <v>0</v>
      </c>
      <c r="Q324" s="1">
        <f t="shared" si="8"/>
        <v>0.36226851851851843</v>
      </c>
      <c r="R324" s="2">
        <f>IFERROR(VLOOKUP(Q324,Table27[],2,TRUE),0)</f>
        <v>9</v>
      </c>
    </row>
    <row r="325" spans="16:18" x14ac:dyDescent="0.25">
      <c r="P325" s="17">
        <f>IFERROR(VLOOKUP(O325,Table1[],3,FALSE),0)</f>
        <v>0</v>
      </c>
      <c r="Q325" s="1">
        <f t="shared" ref="Q325:Q388" si="9">+P325+Q324</f>
        <v>0.36226851851851843</v>
      </c>
      <c r="R325" s="2">
        <f>IFERROR(VLOOKUP(Q325,Table27[],2,TRUE),0)</f>
        <v>9</v>
      </c>
    </row>
    <row r="326" spans="16:18" x14ac:dyDescent="0.25">
      <c r="P326" s="17">
        <f>IFERROR(VLOOKUP(O326,Table1[],3,FALSE),0)</f>
        <v>0</v>
      </c>
      <c r="Q326" s="1">
        <f t="shared" si="9"/>
        <v>0.36226851851851843</v>
      </c>
      <c r="R326" s="2">
        <f>IFERROR(VLOOKUP(Q326,Table27[],2,TRUE),0)</f>
        <v>9</v>
      </c>
    </row>
    <row r="327" spans="16:18" x14ac:dyDescent="0.25">
      <c r="P327" s="17">
        <f>IFERROR(VLOOKUP(O327,Table1[],3,FALSE),0)</f>
        <v>0</v>
      </c>
      <c r="Q327" s="1">
        <f t="shared" si="9"/>
        <v>0.36226851851851843</v>
      </c>
      <c r="R327" s="2">
        <f>IFERROR(VLOOKUP(Q327,Table27[],2,TRUE),0)</f>
        <v>9</v>
      </c>
    </row>
    <row r="328" spans="16:18" x14ac:dyDescent="0.25">
      <c r="P328" s="17">
        <f>IFERROR(VLOOKUP(O328,Table1[],3,FALSE),0)</f>
        <v>0</v>
      </c>
      <c r="Q328" s="1">
        <f t="shared" si="9"/>
        <v>0.36226851851851843</v>
      </c>
      <c r="R328" s="2">
        <f>IFERROR(VLOOKUP(Q328,Table27[],2,TRUE),0)</f>
        <v>9</v>
      </c>
    </row>
    <row r="329" spans="16:18" x14ac:dyDescent="0.25">
      <c r="P329" s="17">
        <f>IFERROR(VLOOKUP(O329,Table1[],3,FALSE),0)</f>
        <v>0</v>
      </c>
      <c r="Q329" s="1">
        <f t="shared" si="9"/>
        <v>0.36226851851851843</v>
      </c>
      <c r="R329" s="2">
        <f>IFERROR(VLOOKUP(Q329,Table27[],2,TRUE),0)</f>
        <v>9</v>
      </c>
    </row>
    <row r="330" spans="16:18" x14ac:dyDescent="0.25">
      <c r="P330" s="17">
        <f>IFERROR(VLOOKUP(O330,Table1[],3,FALSE),0)</f>
        <v>0</v>
      </c>
      <c r="Q330" s="1">
        <f t="shared" si="9"/>
        <v>0.36226851851851843</v>
      </c>
      <c r="R330" s="2">
        <f>IFERROR(VLOOKUP(Q330,Table27[],2,TRUE),0)</f>
        <v>9</v>
      </c>
    </row>
    <row r="331" spans="16:18" x14ac:dyDescent="0.25">
      <c r="P331" s="17">
        <f>IFERROR(VLOOKUP(O331,Table1[],3,FALSE),0)</f>
        <v>0</v>
      </c>
      <c r="Q331" s="1">
        <f t="shared" si="9"/>
        <v>0.36226851851851843</v>
      </c>
      <c r="R331" s="2">
        <f>IFERROR(VLOOKUP(Q331,Table27[],2,TRUE),0)</f>
        <v>9</v>
      </c>
    </row>
    <row r="332" spans="16:18" x14ac:dyDescent="0.25">
      <c r="P332" s="17">
        <f>IFERROR(VLOOKUP(O332,Table1[],3,FALSE),0)</f>
        <v>0</v>
      </c>
      <c r="Q332" s="1">
        <f t="shared" si="9"/>
        <v>0.36226851851851843</v>
      </c>
      <c r="R332" s="2">
        <f>IFERROR(VLOOKUP(Q332,Table27[],2,TRUE),0)</f>
        <v>9</v>
      </c>
    </row>
    <row r="333" spans="16:18" x14ac:dyDescent="0.25">
      <c r="P333" s="17">
        <f>IFERROR(VLOOKUP(O333,Table1[],3,FALSE),0)</f>
        <v>0</v>
      </c>
      <c r="Q333" s="1">
        <f t="shared" si="9"/>
        <v>0.36226851851851843</v>
      </c>
      <c r="R333" s="2">
        <f>IFERROR(VLOOKUP(Q333,Table27[],2,TRUE),0)</f>
        <v>9</v>
      </c>
    </row>
    <row r="334" spans="16:18" x14ac:dyDescent="0.25">
      <c r="P334" s="17">
        <f>IFERROR(VLOOKUP(O334,Table1[],3,FALSE),0)</f>
        <v>0</v>
      </c>
      <c r="Q334" s="1">
        <f t="shared" si="9"/>
        <v>0.36226851851851843</v>
      </c>
      <c r="R334" s="2">
        <f>IFERROR(VLOOKUP(Q334,Table27[],2,TRUE),0)</f>
        <v>9</v>
      </c>
    </row>
    <row r="335" spans="16:18" x14ac:dyDescent="0.25">
      <c r="P335" s="17">
        <f>IFERROR(VLOOKUP(O335,Table1[],3,FALSE),0)</f>
        <v>0</v>
      </c>
      <c r="Q335" s="1">
        <f t="shared" si="9"/>
        <v>0.36226851851851843</v>
      </c>
      <c r="R335" s="2">
        <f>IFERROR(VLOOKUP(Q335,Table27[],2,TRUE),0)</f>
        <v>9</v>
      </c>
    </row>
    <row r="336" spans="16:18" x14ac:dyDescent="0.25">
      <c r="P336" s="17">
        <f>IFERROR(VLOOKUP(O336,Table1[],3,FALSE),0)</f>
        <v>0</v>
      </c>
      <c r="Q336" s="1">
        <f t="shared" si="9"/>
        <v>0.36226851851851843</v>
      </c>
      <c r="R336" s="2">
        <f>IFERROR(VLOOKUP(Q336,Table27[],2,TRUE),0)</f>
        <v>9</v>
      </c>
    </row>
    <row r="337" spans="16:18" x14ac:dyDescent="0.25">
      <c r="P337" s="17">
        <f>IFERROR(VLOOKUP(O337,Table1[],3,FALSE),0)</f>
        <v>0</v>
      </c>
      <c r="Q337" s="1">
        <f t="shared" si="9"/>
        <v>0.36226851851851843</v>
      </c>
      <c r="R337" s="2">
        <f>IFERROR(VLOOKUP(Q337,Table27[],2,TRUE),0)</f>
        <v>9</v>
      </c>
    </row>
    <row r="338" spans="16:18" x14ac:dyDescent="0.25">
      <c r="P338" s="17">
        <f>IFERROR(VLOOKUP(O338,Table1[],3,FALSE),0)</f>
        <v>0</v>
      </c>
      <c r="Q338" s="1">
        <f t="shared" si="9"/>
        <v>0.36226851851851843</v>
      </c>
      <c r="R338" s="2">
        <f>IFERROR(VLOOKUP(Q338,Table27[],2,TRUE),0)</f>
        <v>9</v>
      </c>
    </row>
    <row r="339" spans="16:18" x14ac:dyDescent="0.25">
      <c r="P339" s="17">
        <f>IFERROR(VLOOKUP(O339,Table1[],3,FALSE),0)</f>
        <v>0</v>
      </c>
      <c r="Q339" s="1">
        <f t="shared" si="9"/>
        <v>0.36226851851851843</v>
      </c>
      <c r="R339" s="2">
        <f>IFERROR(VLOOKUP(Q339,Table27[],2,TRUE),0)</f>
        <v>9</v>
      </c>
    </row>
    <row r="340" spans="16:18" x14ac:dyDescent="0.25">
      <c r="P340" s="17">
        <f>IFERROR(VLOOKUP(O340,Table1[],3,FALSE),0)</f>
        <v>0</v>
      </c>
      <c r="Q340" s="1">
        <f t="shared" si="9"/>
        <v>0.36226851851851843</v>
      </c>
      <c r="R340" s="2">
        <f>IFERROR(VLOOKUP(Q340,Table27[],2,TRUE),0)</f>
        <v>9</v>
      </c>
    </row>
    <row r="341" spans="16:18" x14ac:dyDescent="0.25">
      <c r="P341" s="17">
        <f>IFERROR(VLOOKUP(O341,Table1[],3,FALSE),0)</f>
        <v>0</v>
      </c>
      <c r="Q341" s="1">
        <f t="shared" si="9"/>
        <v>0.36226851851851843</v>
      </c>
      <c r="R341" s="2">
        <f>IFERROR(VLOOKUP(Q341,Table27[],2,TRUE),0)</f>
        <v>9</v>
      </c>
    </row>
    <row r="342" spans="16:18" x14ac:dyDescent="0.25">
      <c r="P342" s="17">
        <f>IFERROR(VLOOKUP(O342,Table1[],3,FALSE),0)</f>
        <v>0</v>
      </c>
      <c r="Q342" s="1">
        <f t="shared" si="9"/>
        <v>0.36226851851851843</v>
      </c>
      <c r="R342" s="2">
        <f>IFERROR(VLOOKUP(Q342,Table27[],2,TRUE),0)</f>
        <v>9</v>
      </c>
    </row>
    <row r="343" spans="16:18" x14ac:dyDescent="0.25">
      <c r="P343" s="17">
        <f>IFERROR(VLOOKUP(O343,Table1[],3,FALSE),0)</f>
        <v>0</v>
      </c>
      <c r="Q343" s="1">
        <f t="shared" si="9"/>
        <v>0.36226851851851843</v>
      </c>
      <c r="R343" s="2">
        <f>IFERROR(VLOOKUP(Q343,Table27[],2,TRUE),0)</f>
        <v>9</v>
      </c>
    </row>
    <row r="344" spans="16:18" x14ac:dyDescent="0.25">
      <c r="P344" s="17">
        <f>IFERROR(VLOOKUP(O344,Table1[],3,FALSE),0)</f>
        <v>0</v>
      </c>
      <c r="Q344" s="1">
        <f t="shared" si="9"/>
        <v>0.36226851851851843</v>
      </c>
      <c r="R344" s="2">
        <f>IFERROR(VLOOKUP(Q344,Table27[],2,TRUE),0)</f>
        <v>9</v>
      </c>
    </row>
    <row r="345" spans="16:18" x14ac:dyDescent="0.25">
      <c r="P345" s="17">
        <f>IFERROR(VLOOKUP(O345,Table1[],3,FALSE),0)</f>
        <v>0</v>
      </c>
      <c r="Q345" s="1">
        <f t="shared" si="9"/>
        <v>0.36226851851851843</v>
      </c>
      <c r="R345" s="2">
        <f>IFERROR(VLOOKUP(Q345,Table27[],2,TRUE),0)</f>
        <v>9</v>
      </c>
    </row>
    <row r="346" spans="16:18" x14ac:dyDescent="0.25">
      <c r="P346" s="17">
        <f>IFERROR(VLOOKUP(O346,Table1[],3,FALSE),0)</f>
        <v>0</v>
      </c>
      <c r="Q346" s="1">
        <f t="shared" si="9"/>
        <v>0.36226851851851843</v>
      </c>
      <c r="R346" s="2">
        <f>IFERROR(VLOOKUP(Q346,Table27[],2,TRUE),0)</f>
        <v>9</v>
      </c>
    </row>
    <row r="347" spans="16:18" x14ac:dyDescent="0.25">
      <c r="P347" s="17">
        <f>IFERROR(VLOOKUP(O347,Table1[],3,FALSE),0)</f>
        <v>0</v>
      </c>
      <c r="Q347" s="1">
        <f t="shared" si="9"/>
        <v>0.36226851851851843</v>
      </c>
      <c r="R347" s="2">
        <f>IFERROR(VLOOKUP(Q347,Table27[],2,TRUE),0)</f>
        <v>9</v>
      </c>
    </row>
    <row r="348" spans="16:18" x14ac:dyDescent="0.25">
      <c r="P348" s="17">
        <f>IFERROR(VLOOKUP(O348,Table1[],3,FALSE),0)</f>
        <v>0</v>
      </c>
      <c r="Q348" s="1">
        <f t="shared" si="9"/>
        <v>0.36226851851851843</v>
      </c>
      <c r="R348" s="2">
        <f>IFERROR(VLOOKUP(Q348,Table27[],2,TRUE),0)</f>
        <v>9</v>
      </c>
    </row>
    <row r="349" spans="16:18" x14ac:dyDescent="0.25">
      <c r="P349" s="17">
        <f>IFERROR(VLOOKUP(O349,Table1[],3,FALSE),0)</f>
        <v>0</v>
      </c>
      <c r="Q349" s="1">
        <f t="shared" si="9"/>
        <v>0.36226851851851843</v>
      </c>
      <c r="R349" s="2">
        <f>IFERROR(VLOOKUP(Q349,Table27[],2,TRUE),0)</f>
        <v>9</v>
      </c>
    </row>
    <row r="350" spans="16:18" x14ac:dyDescent="0.25">
      <c r="P350" s="17">
        <f>IFERROR(VLOOKUP(O350,Table1[],3,FALSE),0)</f>
        <v>0</v>
      </c>
      <c r="Q350" s="1">
        <f t="shared" si="9"/>
        <v>0.36226851851851843</v>
      </c>
      <c r="R350" s="2">
        <f>IFERROR(VLOOKUP(Q350,Table27[],2,TRUE),0)</f>
        <v>9</v>
      </c>
    </row>
    <row r="351" spans="16:18" x14ac:dyDescent="0.25">
      <c r="P351" s="17">
        <f>IFERROR(VLOOKUP(O351,Table1[],3,FALSE),0)</f>
        <v>0</v>
      </c>
      <c r="Q351" s="1">
        <f t="shared" si="9"/>
        <v>0.36226851851851843</v>
      </c>
      <c r="R351" s="2">
        <f>IFERROR(VLOOKUP(Q351,Table27[],2,TRUE),0)</f>
        <v>9</v>
      </c>
    </row>
    <row r="352" spans="16:18" x14ac:dyDescent="0.25">
      <c r="P352" s="17">
        <f>IFERROR(VLOOKUP(O352,Table1[],3,FALSE),0)</f>
        <v>0</v>
      </c>
      <c r="Q352" s="1">
        <f t="shared" si="9"/>
        <v>0.36226851851851843</v>
      </c>
      <c r="R352" s="2">
        <f>IFERROR(VLOOKUP(Q352,Table27[],2,TRUE),0)</f>
        <v>9</v>
      </c>
    </row>
    <row r="353" spans="16:18" x14ac:dyDescent="0.25">
      <c r="P353" s="17">
        <f>IFERROR(VLOOKUP(O353,Table1[],3,FALSE),0)</f>
        <v>0</v>
      </c>
      <c r="Q353" s="1">
        <f t="shared" si="9"/>
        <v>0.36226851851851843</v>
      </c>
      <c r="R353" s="2">
        <f>IFERROR(VLOOKUP(Q353,Table27[],2,TRUE),0)</f>
        <v>9</v>
      </c>
    </row>
    <row r="354" spans="16:18" x14ac:dyDescent="0.25">
      <c r="P354" s="17">
        <f>IFERROR(VLOOKUP(O354,Table1[],3,FALSE),0)</f>
        <v>0</v>
      </c>
      <c r="Q354" s="1">
        <f t="shared" si="9"/>
        <v>0.36226851851851843</v>
      </c>
      <c r="R354" s="2">
        <f>IFERROR(VLOOKUP(Q354,Table27[],2,TRUE),0)</f>
        <v>9</v>
      </c>
    </row>
    <row r="355" spans="16:18" x14ac:dyDescent="0.25">
      <c r="P355" s="17">
        <f>IFERROR(VLOOKUP(O355,Table1[],3,FALSE),0)</f>
        <v>0</v>
      </c>
      <c r="Q355" s="1">
        <f t="shared" si="9"/>
        <v>0.36226851851851843</v>
      </c>
      <c r="R355" s="2">
        <f>IFERROR(VLOOKUP(Q355,Table27[],2,TRUE),0)</f>
        <v>9</v>
      </c>
    </row>
    <row r="356" spans="16:18" x14ac:dyDescent="0.25">
      <c r="P356" s="17">
        <f>IFERROR(VLOOKUP(O356,Table1[],3,FALSE),0)</f>
        <v>0</v>
      </c>
      <c r="Q356" s="1">
        <f t="shared" si="9"/>
        <v>0.36226851851851843</v>
      </c>
      <c r="R356" s="2">
        <f>IFERROR(VLOOKUP(Q356,Table27[],2,TRUE),0)</f>
        <v>9</v>
      </c>
    </row>
    <row r="357" spans="16:18" x14ac:dyDescent="0.25">
      <c r="P357" s="17">
        <f>IFERROR(VLOOKUP(O357,Table1[],3,FALSE),0)</f>
        <v>0</v>
      </c>
      <c r="Q357" s="1">
        <f t="shared" si="9"/>
        <v>0.36226851851851843</v>
      </c>
      <c r="R357" s="2">
        <f>IFERROR(VLOOKUP(Q357,Table27[],2,TRUE),0)</f>
        <v>9</v>
      </c>
    </row>
    <row r="358" spans="16:18" x14ac:dyDescent="0.25">
      <c r="P358" s="17">
        <f>IFERROR(VLOOKUP(O358,Table1[],3,FALSE),0)</f>
        <v>0</v>
      </c>
      <c r="Q358" s="1">
        <f t="shared" si="9"/>
        <v>0.36226851851851843</v>
      </c>
      <c r="R358" s="2">
        <f>IFERROR(VLOOKUP(Q358,Table27[],2,TRUE),0)</f>
        <v>9</v>
      </c>
    </row>
    <row r="359" spans="16:18" x14ac:dyDescent="0.25">
      <c r="P359" s="17">
        <f>IFERROR(VLOOKUP(O359,Table1[],3,FALSE),0)</f>
        <v>0</v>
      </c>
      <c r="Q359" s="1">
        <f t="shared" si="9"/>
        <v>0.36226851851851843</v>
      </c>
      <c r="R359" s="2">
        <f>IFERROR(VLOOKUP(Q359,Table27[],2,TRUE),0)</f>
        <v>9</v>
      </c>
    </row>
    <row r="360" spans="16:18" x14ac:dyDescent="0.25">
      <c r="P360" s="17">
        <f>IFERROR(VLOOKUP(O360,Table1[],3,FALSE),0)</f>
        <v>0</v>
      </c>
      <c r="Q360" s="1">
        <f t="shared" si="9"/>
        <v>0.36226851851851843</v>
      </c>
      <c r="R360" s="2">
        <f>IFERROR(VLOOKUP(Q360,Table27[],2,TRUE),0)</f>
        <v>9</v>
      </c>
    </row>
    <row r="361" spans="16:18" x14ac:dyDescent="0.25">
      <c r="P361" s="17">
        <f>IFERROR(VLOOKUP(O361,Table1[],3,FALSE),0)</f>
        <v>0</v>
      </c>
      <c r="Q361" s="1">
        <f t="shared" si="9"/>
        <v>0.36226851851851843</v>
      </c>
      <c r="R361" s="2">
        <f>IFERROR(VLOOKUP(Q361,Table27[],2,TRUE),0)</f>
        <v>9</v>
      </c>
    </row>
    <row r="362" spans="16:18" x14ac:dyDescent="0.25">
      <c r="P362" s="17">
        <f>IFERROR(VLOOKUP(O362,Table1[],3,FALSE),0)</f>
        <v>0</v>
      </c>
      <c r="Q362" s="1">
        <f t="shared" si="9"/>
        <v>0.36226851851851843</v>
      </c>
      <c r="R362" s="2">
        <f>IFERROR(VLOOKUP(Q362,Table27[],2,TRUE),0)</f>
        <v>9</v>
      </c>
    </row>
    <row r="363" spans="16:18" x14ac:dyDescent="0.25">
      <c r="P363" s="17">
        <f>IFERROR(VLOOKUP(O363,Table1[],3,FALSE),0)</f>
        <v>0</v>
      </c>
      <c r="Q363" s="1">
        <f t="shared" si="9"/>
        <v>0.36226851851851843</v>
      </c>
      <c r="R363" s="2">
        <f>IFERROR(VLOOKUP(Q363,Table27[],2,TRUE),0)</f>
        <v>9</v>
      </c>
    </row>
    <row r="364" spans="16:18" x14ac:dyDescent="0.25">
      <c r="P364" s="17">
        <f>IFERROR(VLOOKUP(O364,Table1[],3,FALSE),0)</f>
        <v>0</v>
      </c>
      <c r="Q364" s="1">
        <f t="shared" si="9"/>
        <v>0.36226851851851843</v>
      </c>
      <c r="R364" s="2">
        <f>IFERROR(VLOOKUP(Q364,Table27[],2,TRUE),0)</f>
        <v>9</v>
      </c>
    </row>
    <row r="365" spans="16:18" x14ac:dyDescent="0.25">
      <c r="P365" s="17">
        <f>IFERROR(VLOOKUP(O365,Table1[],3,FALSE),0)</f>
        <v>0</v>
      </c>
      <c r="Q365" s="1">
        <f t="shared" si="9"/>
        <v>0.36226851851851843</v>
      </c>
      <c r="R365" s="2">
        <f>IFERROR(VLOOKUP(Q365,Table27[],2,TRUE),0)</f>
        <v>9</v>
      </c>
    </row>
    <row r="366" spans="16:18" x14ac:dyDescent="0.25">
      <c r="P366" s="17">
        <f>IFERROR(VLOOKUP(O366,Table1[],3,FALSE),0)</f>
        <v>0</v>
      </c>
      <c r="Q366" s="1">
        <f t="shared" si="9"/>
        <v>0.36226851851851843</v>
      </c>
      <c r="R366" s="2">
        <f>IFERROR(VLOOKUP(Q366,Table27[],2,TRUE),0)</f>
        <v>9</v>
      </c>
    </row>
    <row r="367" spans="16:18" x14ac:dyDescent="0.25">
      <c r="P367" s="17">
        <f>IFERROR(VLOOKUP(O367,Table1[],3,FALSE),0)</f>
        <v>0</v>
      </c>
      <c r="Q367" s="1">
        <f t="shared" si="9"/>
        <v>0.36226851851851843</v>
      </c>
      <c r="R367" s="2">
        <f>IFERROR(VLOOKUP(Q367,Table27[],2,TRUE),0)</f>
        <v>9</v>
      </c>
    </row>
    <row r="368" spans="16:18" x14ac:dyDescent="0.25">
      <c r="P368" s="17">
        <f>IFERROR(VLOOKUP(O368,Table1[],3,FALSE),0)</f>
        <v>0</v>
      </c>
      <c r="Q368" s="1">
        <f t="shared" si="9"/>
        <v>0.36226851851851843</v>
      </c>
      <c r="R368" s="2">
        <f>IFERROR(VLOOKUP(Q368,Table27[],2,TRUE),0)</f>
        <v>9</v>
      </c>
    </row>
    <row r="369" spans="16:18" x14ac:dyDescent="0.25">
      <c r="P369" s="17">
        <f>IFERROR(VLOOKUP(O369,Table1[],3,FALSE),0)</f>
        <v>0</v>
      </c>
      <c r="Q369" s="1">
        <f t="shared" si="9"/>
        <v>0.36226851851851843</v>
      </c>
      <c r="R369" s="2">
        <f>IFERROR(VLOOKUP(Q369,Table27[],2,TRUE),0)</f>
        <v>9</v>
      </c>
    </row>
    <row r="370" spans="16:18" x14ac:dyDescent="0.25">
      <c r="P370" s="17">
        <f>IFERROR(VLOOKUP(O370,Table1[],3,FALSE),0)</f>
        <v>0</v>
      </c>
      <c r="Q370" s="1">
        <f t="shared" si="9"/>
        <v>0.36226851851851843</v>
      </c>
      <c r="R370" s="2">
        <f>IFERROR(VLOOKUP(Q370,Table27[],2,TRUE),0)</f>
        <v>9</v>
      </c>
    </row>
    <row r="371" spans="16:18" x14ac:dyDescent="0.25">
      <c r="P371" s="17">
        <f>IFERROR(VLOOKUP(O371,Table1[],3,FALSE),0)</f>
        <v>0</v>
      </c>
      <c r="Q371" s="1">
        <f t="shared" si="9"/>
        <v>0.36226851851851843</v>
      </c>
      <c r="R371" s="2">
        <f>IFERROR(VLOOKUP(Q371,Table27[],2,TRUE),0)</f>
        <v>9</v>
      </c>
    </row>
    <row r="372" spans="16:18" x14ac:dyDescent="0.25">
      <c r="P372" s="17">
        <f>IFERROR(VLOOKUP(O372,Table1[],3,FALSE),0)</f>
        <v>0</v>
      </c>
      <c r="Q372" s="1">
        <f t="shared" si="9"/>
        <v>0.36226851851851843</v>
      </c>
      <c r="R372" s="2">
        <f>IFERROR(VLOOKUP(Q372,Table27[],2,TRUE),0)</f>
        <v>9</v>
      </c>
    </row>
    <row r="373" spans="16:18" x14ac:dyDescent="0.25">
      <c r="P373" s="17">
        <f>IFERROR(VLOOKUP(O373,Table1[],3,FALSE),0)</f>
        <v>0</v>
      </c>
      <c r="Q373" s="1">
        <f t="shared" si="9"/>
        <v>0.36226851851851843</v>
      </c>
      <c r="R373" s="2">
        <f>IFERROR(VLOOKUP(Q373,Table27[],2,TRUE),0)</f>
        <v>9</v>
      </c>
    </row>
    <row r="374" spans="16:18" x14ac:dyDescent="0.25">
      <c r="P374" s="17">
        <f>IFERROR(VLOOKUP(O374,Table1[],3,FALSE),0)</f>
        <v>0</v>
      </c>
      <c r="Q374" s="1">
        <f t="shared" si="9"/>
        <v>0.36226851851851843</v>
      </c>
      <c r="R374" s="2">
        <f>IFERROR(VLOOKUP(Q374,Table27[],2,TRUE),0)</f>
        <v>9</v>
      </c>
    </row>
    <row r="375" spans="16:18" x14ac:dyDescent="0.25">
      <c r="P375" s="17">
        <f>IFERROR(VLOOKUP(O375,Table1[],3,FALSE),0)</f>
        <v>0</v>
      </c>
      <c r="Q375" s="1">
        <f t="shared" si="9"/>
        <v>0.36226851851851843</v>
      </c>
      <c r="R375" s="2">
        <f>IFERROR(VLOOKUP(Q375,Table27[],2,TRUE),0)</f>
        <v>9</v>
      </c>
    </row>
    <row r="376" spans="16:18" x14ac:dyDescent="0.25">
      <c r="P376" s="17">
        <f>IFERROR(VLOOKUP(O376,Table1[],3,FALSE),0)</f>
        <v>0</v>
      </c>
      <c r="Q376" s="1">
        <f t="shared" si="9"/>
        <v>0.36226851851851843</v>
      </c>
      <c r="R376" s="2">
        <f>IFERROR(VLOOKUP(Q376,Table27[],2,TRUE),0)</f>
        <v>9</v>
      </c>
    </row>
    <row r="377" spans="16:18" x14ac:dyDescent="0.25">
      <c r="P377" s="17">
        <f>IFERROR(VLOOKUP(O377,Table1[],3,FALSE),0)</f>
        <v>0</v>
      </c>
      <c r="Q377" s="1">
        <f t="shared" si="9"/>
        <v>0.36226851851851843</v>
      </c>
      <c r="R377" s="2">
        <f>IFERROR(VLOOKUP(Q377,Table27[],2,TRUE),0)</f>
        <v>9</v>
      </c>
    </row>
    <row r="378" spans="16:18" x14ac:dyDescent="0.25">
      <c r="P378" s="17">
        <f>IFERROR(VLOOKUP(O378,Table1[],3,FALSE),0)</f>
        <v>0</v>
      </c>
      <c r="Q378" s="1">
        <f t="shared" si="9"/>
        <v>0.36226851851851843</v>
      </c>
      <c r="R378" s="2">
        <f>IFERROR(VLOOKUP(Q378,Table27[],2,TRUE),0)</f>
        <v>9</v>
      </c>
    </row>
    <row r="379" spans="16:18" x14ac:dyDescent="0.25">
      <c r="P379" s="17">
        <f>IFERROR(VLOOKUP(O379,Table1[],3,FALSE),0)</f>
        <v>0</v>
      </c>
      <c r="Q379" s="1">
        <f t="shared" si="9"/>
        <v>0.36226851851851843</v>
      </c>
      <c r="R379" s="2">
        <f>IFERROR(VLOOKUP(Q379,Table27[],2,TRUE),0)</f>
        <v>9</v>
      </c>
    </row>
    <row r="380" spans="16:18" x14ac:dyDescent="0.25">
      <c r="P380" s="17">
        <f>IFERROR(VLOOKUP(O380,Table1[],3,FALSE),0)</f>
        <v>0</v>
      </c>
      <c r="Q380" s="1">
        <f t="shared" si="9"/>
        <v>0.36226851851851843</v>
      </c>
      <c r="R380" s="2">
        <f>IFERROR(VLOOKUP(Q380,Table27[],2,TRUE),0)</f>
        <v>9</v>
      </c>
    </row>
    <row r="381" spans="16:18" x14ac:dyDescent="0.25">
      <c r="P381" s="17">
        <f>IFERROR(VLOOKUP(O381,Table1[],3,FALSE),0)</f>
        <v>0</v>
      </c>
      <c r="Q381" s="1">
        <f t="shared" si="9"/>
        <v>0.36226851851851843</v>
      </c>
      <c r="R381" s="2">
        <f>IFERROR(VLOOKUP(Q381,Table27[],2,TRUE),0)</f>
        <v>9</v>
      </c>
    </row>
    <row r="382" spans="16:18" x14ac:dyDescent="0.25">
      <c r="P382" s="17">
        <f>IFERROR(VLOOKUP(O382,Table1[],3,FALSE),0)</f>
        <v>0</v>
      </c>
      <c r="Q382" s="1">
        <f t="shared" si="9"/>
        <v>0.36226851851851843</v>
      </c>
      <c r="R382" s="2">
        <f>IFERROR(VLOOKUP(Q382,Table27[],2,TRUE),0)</f>
        <v>9</v>
      </c>
    </row>
    <row r="383" spans="16:18" x14ac:dyDescent="0.25">
      <c r="P383" s="17">
        <f>IFERROR(VLOOKUP(O383,Table1[],3,FALSE),0)</f>
        <v>0</v>
      </c>
      <c r="Q383" s="1">
        <f t="shared" si="9"/>
        <v>0.36226851851851843</v>
      </c>
      <c r="R383" s="2">
        <f>IFERROR(VLOOKUP(Q383,Table27[],2,TRUE),0)</f>
        <v>9</v>
      </c>
    </row>
    <row r="384" spans="16:18" x14ac:dyDescent="0.25">
      <c r="P384" s="17">
        <f>IFERROR(VLOOKUP(O384,Table1[],3,FALSE),0)</f>
        <v>0</v>
      </c>
      <c r="Q384" s="1">
        <f t="shared" si="9"/>
        <v>0.36226851851851843</v>
      </c>
      <c r="R384" s="2">
        <f>IFERROR(VLOOKUP(Q384,Table27[],2,TRUE),0)</f>
        <v>9</v>
      </c>
    </row>
    <row r="385" spans="16:18" x14ac:dyDescent="0.25">
      <c r="P385" s="17">
        <f>IFERROR(VLOOKUP(O385,Table1[],3,FALSE),0)</f>
        <v>0</v>
      </c>
      <c r="Q385" s="1">
        <f t="shared" si="9"/>
        <v>0.36226851851851843</v>
      </c>
      <c r="R385" s="2">
        <f>IFERROR(VLOOKUP(Q385,Table27[],2,TRUE),0)</f>
        <v>9</v>
      </c>
    </row>
    <row r="386" spans="16:18" x14ac:dyDescent="0.25">
      <c r="P386" s="17">
        <f>IFERROR(VLOOKUP(O386,Table1[],3,FALSE),0)</f>
        <v>0</v>
      </c>
      <c r="Q386" s="1">
        <f t="shared" si="9"/>
        <v>0.36226851851851843</v>
      </c>
      <c r="R386" s="2">
        <f>IFERROR(VLOOKUP(Q386,Table27[],2,TRUE),0)</f>
        <v>9</v>
      </c>
    </row>
    <row r="387" spans="16:18" x14ac:dyDescent="0.25">
      <c r="P387" s="17">
        <f>IFERROR(VLOOKUP(O387,Table1[],3,FALSE),0)</f>
        <v>0</v>
      </c>
      <c r="Q387" s="1">
        <f t="shared" si="9"/>
        <v>0.36226851851851843</v>
      </c>
      <c r="R387" s="2">
        <f>IFERROR(VLOOKUP(Q387,Table27[],2,TRUE),0)</f>
        <v>9</v>
      </c>
    </row>
    <row r="388" spans="16:18" x14ac:dyDescent="0.25">
      <c r="P388" s="17">
        <f>IFERROR(VLOOKUP(O388,Table1[],3,FALSE),0)</f>
        <v>0</v>
      </c>
      <c r="Q388" s="1">
        <f t="shared" si="9"/>
        <v>0.36226851851851843</v>
      </c>
      <c r="R388" s="2">
        <f>IFERROR(VLOOKUP(Q388,Table27[],2,TRUE),0)</f>
        <v>9</v>
      </c>
    </row>
    <row r="389" spans="16:18" x14ac:dyDescent="0.25">
      <c r="P389" s="17">
        <f>IFERROR(VLOOKUP(O389,Table1[],3,FALSE),0)</f>
        <v>0</v>
      </c>
      <c r="Q389" s="1">
        <f t="shared" ref="Q389:Q409" si="10">+P389+Q388</f>
        <v>0.36226851851851843</v>
      </c>
      <c r="R389" s="2">
        <f>IFERROR(VLOOKUP(Q389,Table27[],2,TRUE),0)</f>
        <v>9</v>
      </c>
    </row>
    <row r="390" spans="16:18" x14ac:dyDescent="0.25">
      <c r="P390" s="17">
        <f>IFERROR(VLOOKUP(O390,Table1[],3,FALSE),0)</f>
        <v>0</v>
      </c>
      <c r="Q390" s="1">
        <f t="shared" si="10"/>
        <v>0.36226851851851843</v>
      </c>
      <c r="R390" s="2">
        <f>IFERROR(VLOOKUP(Q390,Table27[],2,TRUE),0)</f>
        <v>9</v>
      </c>
    </row>
    <row r="391" spans="16:18" x14ac:dyDescent="0.25">
      <c r="P391" s="17">
        <f>IFERROR(VLOOKUP(O391,Table1[],3,FALSE),0)</f>
        <v>0</v>
      </c>
      <c r="Q391" s="1">
        <f t="shared" si="10"/>
        <v>0.36226851851851843</v>
      </c>
      <c r="R391" s="2">
        <f>IFERROR(VLOOKUP(Q391,Table27[],2,TRUE),0)</f>
        <v>9</v>
      </c>
    </row>
    <row r="392" spans="16:18" x14ac:dyDescent="0.25">
      <c r="P392" s="17">
        <f>IFERROR(VLOOKUP(O392,Table1[],3,FALSE),0)</f>
        <v>0</v>
      </c>
      <c r="Q392" s="1">
        <f t="shared" si="10"/>
        <v>0.36226851851851843</v>
      </c>
      <c r="R392" s="2">
        <f>IFERROR(VLOOKUP(Q392,Table27[],2,TRUE),0)</f>
        <v>9</v>
      </c>
    </row>
    <row r="393" spans="16:18" x14ac:dyDescent="0.25">
      <c r="P393" s="17">
        <f>IFERROR(VLOOKUP(O393,Table1[],3,FALSE),0)</f>
        <v>0</v>
      </c>
      <c r="Q393" s="1">
        <f t="shared" si="10"/>
        <v>0.36226851851851843</v>
      </c>
      <c r="R393" s="2">
        <f>IFERROR(VLOOKUP(Q393,Table27[],2,TRUE),0)</f>
        <v>9</v>
      </c>
    </row>
    <row r="394" spans="16:18" x14ac:dyDescent="0.25">
      <c r="P394" s="17">
        <f>IFERROR(VLOOKUP(O394,Table1[],3,FALSE),0)</f>
        <v>0</v>
      </c>
      <c r="Q394" s="1">
        <f t="shared" si="10"/>
        <v>0.36226851851851843</v>
      </c>
      <c r="R394" s="2">
        <f>IFERROR(VLOOKUP(Q394,Table27[],2,TRUE),0)</f>
        <v>9</v>
      </c>
    </row>
    <row r="395" spans="16:18" x14ac:dyDescent="0.25">
      <c r="P395" s="17">
        <f>IFERROR(VLOOKUP(O395,Table1[],3,FALSE),0)</f>
        <v>0</v>
      </c>
      <c r="Q395" s="1">
        <f t="shared" si="10"/>
        <v>0.36226851851851843</v>
      </c>
      <c r="R395" s="2">
        <f>IFERROR(VLOOKUP(Q395,Table27[],2,TRUE),0)</f>
        <v>9</v>
      </c>
    </row>
    <row r="396" spans="16:18" x14ac:dyDescent="0.25">
      <c r="P396" s="17">
        <f>IFERROR(VLOOKUP(O396,Table1[],3,FALSE),0)</f>
        <v>0</v>
      </c>
      <c r="Q396" s="1">
        <f t="shared" si="10"/>
        <v>0.36226851851851843</v>
      </c>
      <c r="R396" s="2">
        <f>IFERROR(VLOOKUP(Q396,Table27[],2,TRUE),0)</f>
        <v>9</v>
      </c>
    </row>
    <row r="397" spans="16:18" x14ac:dyDescent="0.25">
      <c r="P397" s="17">
        <f>IFERROR(VLOOKUP(O397,Table1[],3,FALSE),0)</f>
        <v>0</v>
      </c>
      <c r="Q397" s="1">
        <f t="shared" si="10"/>
        <v>0.36226851851851843</v>
      </c>
      <c r="R397" s="2">
        <f>IFERROR(VLOOKUP(Q397,Table27[],2,TRUE),0)</f>
        <v>9</v>
      </c>
    </row>
    <row r="398" spans="16:18" x14ac:dyDescent="0.25">
      <c r="P398" s="17">
        <f>IFERROR(VLOOKUP(O398,Table1[],3,FALSE),0)</f>
        <v>0</v>
      </c>
      <c r="Q398" s="1">
        <f t="shared" si="10"/>
        <v>0.36226851851851843</v>
      </c>
      <c r="R398" s="2">
        <f>IFERROR(VLOOKUP(Q398,Table27[],2,TRUE),0)</f>
        <v>9</v>
      </c>
    </row>
    <row r="399" spans="16:18" x14ac:dyDescent="0.25">
      <c r="P399" s="17">
        <f>IFERROR(VLOOKUP(O399,Table1[],3,FALSE),0)</f>
        <v>0</v>
      </c>
      <c r="Q399" s="1">
        <f t="shared" si="10"/>
        <v>0.36226851851851843</v>
      </c>
      <c r="R399" s="2">
        <f>IFERROR(VLOOKUP(Q399,Table27[],2,TRUE),0)</f>
        <v>9</v>
      </c>
    </row>
    <row r="400" spans="16:18" x14ac:dyDescent="0.25">
      <c r="P400" s="17">
        <f>IFERROR(VLOOKUP(O400,Table1[],3,FALSE),0)</f>
        <v>0</v>
      </c>
      <c r="Q400" s="1">
        <f t="shared" si="10"/>
        <v>0.36226851851851843</v>
      </c>
      <c r="R400" s="2">
        <f>IFERROR(VLOOKUP(Q400,Table27[],2,TRUE),0)</f>
        <v>9</v>
      </c>
    </row>
    <row r="401" spans="16:18" x14ac:dyDescent="0.25">
      <c r="P401" s="17">
        <f>IFERROR(VLOOKUP(O401,Table1[],3,FALSE),0)</f>
        <v>0</v>
      </c>
      <c r="Q401" s="1">
        <f t="shared" si="10"/>
        <v>0.36226851851851843</v>
      </c>
      <c r="R401" s="2">
        <f>IFERROR(VLOOKUP(Q401,Table27[],2,TRUE),0)</f>
        <v>9</v>
      </c>
    </row>
    <row r="402" spans="16:18" x14ac:dyDescent="0.25">
      <c r="P402" s="17">
        <f>IFERROR(VLOOKUP(O402,Table1[],3,FALSE),0)</f>
        <v>0</v>
      </c>
      <c r="Q402" s="1">
        <f t="shared" si="10"/>
        <v>0.36226851851851843</v>
      </c>
      <c r="R402" s="2">
        <f>IFERROR(VLOOKUP(Q402,Table27[],2,TRUE),0)</f>
        <v>9</v>
      </c>
    </row>
    <row r="403" spans="16:18" x14ac:dyDescent="0.25">
      <c r="P403" s="17">
        <f>IFERROR(VLOOKUP(O403,Table1[],3,FALSE),0)</f>
        <v>0</v>
      </c>
      <c r="Q403" s="1">
        <f t="shared" si="10"/>
        <v>0.36226851851851843</v>
      </c>
      <c r="R403" s="2">
        <f>IFERROR(VLOOKUP(Q403,Table27[],2,TRUE),0)</f>
        <v>9</v>
      </c>
    </row>
    <row r="404" spans="16:18" x14ac:dyDescent="0.25">
      <c r="P404" s="17">
        <f>IFERROR(VLOOKUP(O404,Table1[],3,FALSE),0)</f>
        <v>0</v>
      </c>
      <c r="Q404" s="1">
        <f t="shared" si="10"/>
        <v>0.36226851851851843</v>
      </c>
      <c r="R404" s="2">
        <f>IFERROR(VLOOKUP(Q404,Table27[],2,TRUE),0)</f>
        <v>9</v>
      </c>
    </row>
    <row r="405" spans="16:18" x14ac:dyDescent="0.25">
      <c r="P405" s="17">
        <f>IFERROR(VLOOKUP(O405,Table1[],3,FALSE),0)</f>
        <v>0</v>
      </c>
      <c r="Q405" s="1">
        <f t="shared" si="10"/>
        <v>0.36226851851851843</v>
      </c>
      <c r="R405" s="2">
        <f>IFERROR(VLOOKUP(Q405,Table27[],2,TRUE),0)</f>
        <v>9</v>
      </c>
    </row>
    <row r="406" spans="16:18" x14ac:dyDescent="0.25">
      <c r="P406" s="17">
        <f>IFERROR(VLOOKUP(O406,Table1[],3,FALSE),0)</f>
        <v>0</v>
      </c>
      <c r="Q406" s="1">
        <f t="shared" si="10"/>
        <v>0.36226851851851843</v>
      </c>
      <c r="R406" s="2">
        <f>IFERROR(VLOOKUP(Q406,Table27[],2,TRUE),0)</f>
        <v>9</v>
      </c>
    </row>
    <row r="407" spans="16:18" x14ac:dyDescent="0.25">
      <c r="P407" s="17">
        <f>IFERROR(VLOOKUP(O407,Table1[],3,FALSE),0)</f>
        <v>0</v>
      </c>
      <c r="Q407" s="1">
        <f t="shared" si="10"/>
        <v>0.36226851851851843</v>
      </c>
      <c r="R407" s="2">
        <f>IFERROR(VLOOKUP(Q407,Table27[],2,TRUE),0)</f>
        <v>9</v>
      </c>
    </row>
    <row r="408" spans="16:18" x14ac:dyDescent="0.25">
      <c r="P408" s="17">
        <f>IFERROR(VLOOKUP(O408,Table1[],3,FALSE),0)</f>
        <v>0</v>
      </c>
      <c r="Q408" s="1">
        <f t="shared" si="10"/>
        <v>0.36226851851851843</v>
      </c>
      <c r="R408" s="2">
        <f>IFERROR(VLOOKUP(Q408,Table27[],2,TRUE),0)</f>
        <v>9</v>
      </c>
    </row>
    <row r="409" spans="16:18" x14ac:dyDescent="0.25">
      <c r="P409" s="17">
        <f>IFERROR(VLOOKUP(O409,Table1[],3,FALSE),0)</f>
        <v>0</v>
      </c>
      <c r="Q409" s="1">
        <f t="shared" si="10"/>
        <v>0.36226851851851843</v>
      </c>
      <c r="R409" s="2">
        <f>IFERROR(VLOOKUP(Q409,Table27[],2,TRUE),0)</f>
        <v>9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C05175-88DA-45AF-9FBE-DC35BC3AED85}">
          <x14:formula1>
            <xm:f>'data cycle'!$A$2:$A$91</xm:f>
          </x14:formula1>
          <xm:sqref>A5:A23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5032-2641-4054-ACCC-1C85CBCA50E8}">
  <dimension ref="A1:AA495"/>
  <sheetViews>
    <sheetView workbookViewId="0">
      <selection activeCell="J11" sqref="J11"/>
    </sheetView>
  </sheetViews>
  <sheetFormatPr defaultRowHeight="15" x14ac:dyDescent="0.25"/>
  <cols>
    <col min="13" max="27" width="9.140625" customWidth="1"/>
  </cols>
  <sheetData>
    <row r="1" spans="1:27" x14ac:dyDescent="0.25">
      <c r="A1" s="29" t="s">
        <v>102</v>
      </c>
      <c r="B1" s="29" t="s">
        <v>103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2" t="s">
        <v>104</v>
      </c>
      <c r="N1" s="2"/>
      <c r="O1" s="2"/>
      <c r="P1" s="36" t="s">
        <v>105</v>
      </c>
      <c r="Q1" s="2" t="s">
        <v>92</v>
      </c>
      <c r="R1" s="17" t="s">
        <v>106</v>
      </c>
      <c r="S1" s="17">
        <v>0</v>
      </c>
      <c r="T1" s="18" t="s">
        <v>107</v>
      </c>
    </row>
    <row r="2" spans="1:27" x14ac:dyDescent="0.25">
      <c r="A2" s="29"/>
      <c r="B2" s="29"/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0.54166666666666663</v>
      </c>
      <c r="H2" s="34">
        <v>0.58333333333333337</v>
      </c>
      <c r="I2" s="34">
        <v>0.625</v>
      </c>
      <c r="J2" s="34">
        <v>0.66666666666666696</v>
      </c>
      <c r="K2" s="34">
        <v>0.70833333333333404</v>
      </c>
      <c r="L2" s="34">
        <v>0.750000000000001</v>
      </c>
      <c r="M2" s="2"/>
      <c r="N2" s="2"/>
      <c r="O2" s="2"/>
      <c r="P2" s="36"/>
      <c r="Q2" s="2"/>
      <c r="R2" s="17"/>
      <c r="S2" s="17"/>
      <c r="T2" s="18"/>
    </row>
    <row r="3" spans="1:27" x14ac:dyDescent="0.25">
      <c r="A3" s="29"/>
      <c r="B3" s="29"/>
      <c r="C3" s="34">
        <v>0.35416666666666669</v>
      </c>
      <c r="D3" s="34">
        <v>0.39583333333333331</v>
      </c>
      <c r="E3" s="34">
        <v>0.4375</v>
      </c>
      <c r="F3" s="34">
        <v>0.47916666666666702</v>
      </c>
      <c r="G3" s="34">
        <v>0.58333333333333337</v>
      </c>
      <c r="H3" s="34">
        <v>0.625</v>
      </c>
      <c r="I3" s="34">
        <v>0.66666666666666696</v>
      </c>
      <c r="J3" s="34">
        <v>0.70833333333333304</v>
      </c>
      <c r="K3" s="34">
        <v>0.75</v>
      </c>
      <c r="L3" s="34">
        <v>0.79166666666666596</v>
      </c>
      <c r="M3" s="2"/>
      <c r="N3" s="2"/>
      <c r="O3" s="2"/>
      <c r="P3" s="36"/>
      <c r="Q3" s="2"/>
      <c r="R3" s="17"/>
      <c r="S3" s="17"/>
      <c r="T3" s="18"/>
    </row>
    <row r="4" spans="1:27" x14ac:dyDescent="0.25">
      <c r="A4" s="19" t="s">
        <v>94</v>
      </c>
      <c r="B4" s="19">
        <v>11</v>
      </c>
      <c r="C4" s="2">
        <f t="shared" ref="C4:L13" si="0">COUNTIFS($Q$4:$Q$501,$A4,$T$4:$T$501,C$1)</f>
        <v>11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v>1</v>
      </c>
      <c r="N4" s="17">
        <f>IFERROR(VLOOKUP(A4,Table1[],3,FALSE),0)</f>
        <v>1.8518518518518519E-3</v>
      </c>
      <c r="O4" s="17">
        <f t="shared" ref="O4:O21" si="1">+N4*B4</f>
        <v>2.0370370370370372E-2</v>
      </c>
      <c r="P4" s="36" cm="1">
        <f t="array" ref="P4:P214">IFERROR(_xlfn.SEQUENCE(B22),0)</f>
        <v>1</v>
      </c>
      <c r="Q4" s="2" t="str" cm="1">
        <f t="array" ref="Q4:Q214">_xlfn.XLOOKUP(_xlfn.ANCHORARRAY(P4),M4:M21,A4:A21,,-1)</f>
        <v>TF90MGN</v>
      </c>
      <c r="R4" s="17">
        <f>IFERROR(VLOOKUP(Q4,Table1[],3,FALSE),0)</f>
        <v>1.8518518518518519E-3</v>
      </c>
      <c r="S4" s="17">
        <f>+R4+S1</f>
        <v>1.8518518518518519E-3</v>
      </c>
      <c r="T4" s="2">
        <f>IFERROR(VLOOKUP(S4,Table24610[],2,TRUE),0)</f>
        <v>1</v>
      </c>
      <c r="V4" s="11"/>
      <c r="W4" s="11"/>
      <c r="X4" s="11"/>
      <c r="Y4" s="11"/>
      <c r="Z4" s="11"/>
      <c r="AA4" s="11"/>
    </row>
    <row r="5" spans="1:27" x14ac:dyDescent="0.25">
      <c r="A5" s="19" t="s">
        <v>11</v>
      </c>
      <c r="B5" s="19">
        <v>30</v>
      </c>
      <c r="C5" s="2">
        <f t="shared" si="0"/>
        <v>11</v>
      </c>
      <c r="D5" s="2">
        <f t="shared" si="0"/>
        <v>19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ref="M5:M21" si="2">+M4+B4</f>
        <v>12</v>
      </c>
      <c r="N5" s="17">
        <f>IFERROR(VLOOKUP(A5,Table1[],3,FALSE),0)</f>
        <v>1.8518518518518519E-3</v>
      </c>
      <c r="O5" s="17">
        <f t="shared" si="1"/>
        <v>5.5555555555555559E-2</v>
      </c>
      <c r="P5" s="36">
        <v>2</v>
      </c>
      <c r="Q5" s="2" t="str">
        <v>TF90MGN</v>
      </c>
      <c r="R5" s="17">
        <f>IFERROR(VLOOKUP(Q5,Table1[],3,FALSE),0)</f>
        <v>1.8518518518518519E-3</v>
      </c>
      <c r="S5" s="17">
        <f t="shared" ref="S5:S67" si="3">+R5+S4</f>
        <v>3.7037037037037038E-3</v>
      </c>
      <c r="T5" s="2">
        <f>IFERROR(VLOOKUP(S5,Table24610[],2,TRUE),0)</f>
        <v>1</v>
      </c>
      <c r="V5" s="12" t="s">
        <v>107</v>
      </c>
      <c r="W5" s="13" t="s">
        <v>108</v>
      </c>
      <c r="X5" s="11"/>
      <c r="Y5" s="12" t="s">
        <v>109</v>
      </c>
      <c r="Z5" s="13" t="s">
        <v>108</v>
      </c>
    </row>
    <row r="6" spans="1:27" x14ac:dyDescent="0.25">
      <c r="A6" s="19" t="s">
        <v>7</v>
      </c>
      <c r="B6" s="19">
        <v>30</v>
      </c>
      <c r="C6" s="2">
        <f t="shared" si="0"/>
        <v>0</v>
      </c>
      <c r="D6" s="2">
        <f t="shared" si="0"/>
        <v>3</v>
      </c>
      <c r="E6" s="2">
        <f t="shared" si="0"/>
        <v>23</v>
      </c>
      <c r="F6" s="2">
        <f t="shared" si="0"/>
        <v>4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2"/>
        <v>42</v>
      </c>
      <c r="N6" s="17">
        <f>IFERROR(VLOOKUP(A6,Table1[],3,FALSE),0)</f>
        <v>1.8518518518518519E-3</v>
      </c>
      <c r="O6" s="17">
        <f t="shared" si="1"/>
        <v>5.5555555555555559E-2</v>
      </c>
      <c r="P6" s="36">
        <v>3</v>
      </c>
      <c r="Q6" s="2" t="str">
        <v>TF90MGN</v>
      </c>
      <c r="R6" s="17">
        <f>IFERROR(VLOOKUP(Q6,Table1[],3,FALSE),0)</f>
        <v>1.8518518518518519E-3</v>
      </c>
      <c r="S6" s="17">
        <f t="shared" si="3"/>
        <v>5.5555555555555558E-3</v>
      </c>
      <c r="T6" s="2">
        <f>IFERROR(VLOOKUP(S6,Table24610[],2,TRUE),0)</f>
        <v>1</v>
      </c>
      <c r="V6" s="11">
        <v>0</v>
      </c>
      <c r="W6" s="12">
        <v>1</v>
      </c>
      <c r="X6" s="11"/>
      <c r="Y6" s="11">
        <v>0</v>
      </c>
      <c r="Z6" s="12">
        <v>1</v>
      </c>
    </row>
    <row r="7" spans="1:27" x14ac:dyDescent="0.25">
      <c r="A7" s="19" t="s">
        <v>56</v>
      </c>
      <c r="B7" s="19">
        <v>15</v>
      </c>
      <c r="C7" s="2">
        <f t="shared" si="0"/>
        <v>0</v>
      </c>
      <c r="D7" s="2">
        <f t="shared" si="0"/>
        <v>0</v>
      </c>
      <c r="E7" s="2">
        <f t="shared" si="0"/>
        <v>0</v>
      </c>
      <c r="F7" s="2">
        <f t="shared" si="0"/>
        <v>15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2"/>
        <v>72</v>
      </c>
      <c r="N7" s="17">
        <f>IFERROR(VLOOKUP(A7,Table1[],3,FALSE),0)</f>
        <v>2.0833333333333333E-3</v>
      </c>
      <c r="O7" s="17">
        <f t="shared" si="1"/>
        <v>3.125E-2</v>
      </c>
      <c r="P7" s="36">
        <v>4</v>
      </c>
      <c r="Q7" s="2" t="str">
        <v>TF90MGN</v>
      </c>
      <c r="R7" s="17">
        <f>IFERROR(VLOOKUP(Q7,Table1[],3,FALSE),0)</f>
        <v>1.8518518518518519E-3</v>
      </c>
      <c r="S7" s="17">
        <f t="shared" si="3"/>
        <v>7.4074074074074077E-3</v>
      </c>
      <c r="T7" s="2">
        <f>IFERROR(VLOOKUP(S7,Table24610[],2,TRUE),0)</f>
        <v>1</v>
      </c>
      <c r="V7" s="11">
        <v>4.1666666666666664E-2</v>
      </c>
      <c r="W7">
        <v>2</v>
      </c>
      <c r="X7" s="11"/>
      <c r="Y7" s="11">
        <v>4.1666666666666664E-2</v>
      </c>
      <c r="Z7">
        <v>2</v>
      </c>
    </row>
    <row r="8" spans="1:27" x14ac:dyDescent="0.25">
      <c r="A8" s="19" t="s">
        <v>15</v>
      </c>
      <c r="B8" s="19">
        <v>50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</v>
      </c>
      <c r="G8" s="2">
        <f t="shared" si="0"/>
        <v>21</v>
      </c>
      <c r="H8" s="2">
        <f t="shared" si="0"/>
        <v>21</v>
      </c>
      <c r="I8" s="2">
        <f t="shared" si="0"/>
        <v>7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2"/>
        <v>87</v>
      </c>
      <c r="N8" s="17">
        <f>IFERROR(VLOOKUP(A8,Table1[],3,FALSE),0)</f>
        <v>2.0254629629629629E-3</v>
      </c>
      <c r="O8" s="17">
        <f t="shared" si="1"/>
        <v>0.10127314814814814</v>
      </c>
      <c r="P8" s="36">
        <v>5</v>
      </c>
      <c r="Q8" s="2" t="str">
        <v>TF90MGN</v>
      </c>
      <c r="R8" s="17">
        <f>IFERROR(VLOOKUP(Q8,Table1[],3,FALSE),0)</f>
        <v>1.8518518518518519E-3</v>
      </c>
      <c r="S8" s="17">
        <f t="shared" si="3"/>
        <v>9.2592592592592587E-3</v>
      </c>
      <c r="T8" s="2">
        <f>IFERROR(VLOOKUP(S8,Table24610[],2,TRUE),0)</f>
        <v>1</v>
      </c>
      <c r="V8" s="11">
        <v>8.3333333333333329E-2</v>
      </c>
      <c r="W8" s="12">
        <v>3</v>
      </c>
      <c r="X8" s="11"/>
      <c r="Y8" s="11">
        <v>8.3333333333333329E-2</v>
      </c>
      <c r="Z8" s="12">
        <v>3</v>
      </c>
    </row>
    <row r="9" spans="1:27" x14ac:dyDescent="0.25">
      <c r="A9" s="19" t="s">
        <v>38</v>
      </c>
      <c r="B9" s="19">
        <v>55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15</v>
      </c>
      <c r="J9" s="2">
        <f t="shared" si="0"/>
        <v>23</v>
      </c>
      <c r="K9" s="2">
        <f t="shared" si="0"/>
        <v>17</v>
      </c>
      <c r="L9" s="2">
        <f t="shared" si="0"/>
        <v>0</v>
      </c>
      <c r="M9" s="2">
        <f t="shared" si="2"/>
        <v>137</v>
      </c>
      <c r="N9" s="17">
        <f>IFERROR(VLOOKUP(A9,Table1[],3,FALSE),0)</f>
        <v>1.7824074074074075E-3</v>
      </c>
      <c r="O9" s="17">
        <f t="shared" si="1"/>
        <v>9.8032407407407415E-2</v>
      </c>
      <c r="P9" s="36">
        <v>6</v>
      </c>
      <c r="Q9" s="2" t="str">
        <v>TF90MGN</v>
      </c>
      <c r="R9" s="17">
        <f>IFERROR(VLOOKUP(Q9,Table1[],3,FALSE),0)</f>
        <v>1.8518518518518519E-3</v>
      </c>
      <c r="S9" s="17">
        <f t="shared" si="3"/>
        <v>1.111111111111111E-2</v>
      </c>
      <c r="T9" s="2">
        <f>IFERROR(VLOOKUP(S9,Table24610[],2,TRUE),0)</f>
        <v>1</v>
      </c>
      <c r="V9" s="11">
        <v>0.125</v>
      </c>
      <c r="W9">
        <v>4</v>
      </c>
      <c r="X9" s="11"/>
      <c r="Y9" s="11">
        <v>0.125</v>
      </c>
      <c r="Z9">
        <v>4</v>
      </c>
    </row>
    <row r="10" spans="1:27" x14ac:dyDescent="0.25">
      <c r="A10" s="19" t="s">
        <v>112</v>
      </c>
      <c r="B10" s="19">
        <v>10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0</v>
      </c>
      <c r="K10" s="2">
        <f t="shared" si="0"/>
        <v>3</v>
      </c>
      <c r="L10" s="2">
        <f t="shared" si="0"/>
        <v>7</v>
      </c>
      <c r="M10" s="2">
        <f t="shared" si="2"/>
        <v>192</v>
      </c>
      <c r="N10" s="17">
        <f>IFERROR(VLOOKUP(A10,Table1[],3,FALSE),0)</f>
        <v>3.8888888888888888E-3</v>
      </c>
      <c r="O10" s="17">
        <f t="shared" si="1"/>
        <v>3.888888888888889E-2</v>
      </c>
      <c r="P10" s="36">
        <v>7</v>
      </c>
      <c r="Q10" s="2" t="str">
        <v>TF90MGN</v>
      </c>
      <c r="R10" s="17">
        <f>IFERROR(VLOOKUP(Q10,Table1[],3,FALSE),0)</f>
        <v>1.8518518518518519E-3</v>
      </c>
      <c r="S10" s="17">
        <f t="shared" si="3"/>
        <v>1.2962962962962961E-2</v>
      </c>
      <c r="T10" s="2">
        <f>IFERROR(VLOOKUP(S10,Table24610[],2,TRUE),0)</f>
        <v>1</v>
      </c>
      <c r="V10" s="11">
        <v>0.17708333333333334</v>
      </c>
      <c r="W10" s="12">
        <v>5</v>
      </c>
      <c r="X10" s="11"/>
      <c r="Y10" s="11">
        <v>0.16666666666666666</v>
      </c>
      <c r="Z10" s="12">
        <v>5</v>
      </c>
    </row>
    <row r="11" spans="1:27" x14ac:dyDescent="0.25">
      <c r="A11" s="19" t="s">
        <v>113</v>
      </c>
      <c r="B11" s="19">
        <v>10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7</v>
      </c>
      <c r="M11" s="2">
        <f t="shared" si="2"/>
        <v>202</v>
      </c>
      <c r="N11" s="17">
        <f>IFERROR(VLOOKUP(A11,Table1[],3,FALSE),0)</f>
        <v>2.1990740740740742E-3</v>
      </c>
      <c r="O11" s="17">
        <f t="shared" si="1"/>
        <v>2.1990740740740741E-2</v>
      </c>
      <c r="P11" s="36">
        <v>8</v>
      </c>
      <c r="Q11" s="2" t="str">
        <v>TF90MGN</v>
      </c>
      <c r="R11" s="17">
        <f>IFERROR(VLOOKUP(Q11,Table1[],3,FALSE),0)</f>
        <v>1.8518518518518519E-3</v>
      </c>
      <c r="S11" s="17">
        <f t="shared" si="3"/>
        <v>1.4814814814814812E-2</v>
      </c>
      <c r="T11" s="2">
        <f>IFERROR(VLOOKUP(S11,Table24610[],2,TRUE),0)</f>
        <v>1</v>
      </c>
      <c r="V11" s="11">
        <v>0.21875</v>
      </c>
      <c r="W11">
        <v>6</v>
      </c>
      <c r="X11" s="11"/>
      <c r="Y11" s="11">
        <v>0.20833333333333334</v>
      </c>
      <c r="Z11">
        <v>6</v>
      </c>
    </row>
    <row r="12" spans="1:27" x14ac:dyDescent="0.25">
      <c r="A12" s="19" t="s">
        <v>93</v>
      </c>
      <c r="B12" s="19">
        <v>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2"/>
        <v>212</v>
      </c>
      <c r="N12" s="17">
        <f>IFERROR(VLOOKUP(A12,Table1[],3,FALSE),0)</f>
        <v>0</v>
      </c>
      <c r="O12" s="17">
        <f t="shared" si="1"/>
        <v>0</v>
      </c>
      <c r="P12" s="36">
        <v>9</v>
      </c>
      <c r="Q12" s="2" t="str">
        <v>TF90MGN</v>
      </c>
      <c r="R12" s="17">
        <f>IFERROR(VLOOKUP(Q12,Table1[],3,FALSE),0)</f>
        <v>1.8518518518518519E-3</v>
      </c>
      <c r="S12" s="17">
        <f t="shared" si="3"/>
        <v>1.6666666666666663E-2</v>
      </c>
      <c r="T12" s="2">
        <f>IFERROR(VLOOKUP(S12,Table24610[],2,TRUE),0)</f>
        <v>1</v>
      </c>
      <c r="V12" s="11">
        <v>0.26041666666666669</v>
      </c>
      <c r="W12" s="12">
        <v>7</v>
      </c>
      <c r="X12" s="11"/>
      <c r="Y12" s="11">
        <v>0.25</v>
      </c>
      <c r="Z12" s="12">
        <v>7</v>
      </c>
    </row>
    <row r="13" spans="1:27" x14ac:dyDescent="0.25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2"/>
        <v>212</v>
      </c>
      <c r="N13" s="17">
        <f>IFERROR(VLOOKUP(A13,Table1[],3,FALSE),0)</f>
        <v>0</v>
      </c>
      <c r="O13" s="17">
        <f t="shared" si="1"/>
        <v>0</v>
      </c>
      <c r="P13" s="36">
        <v>10</v>
      </c>
      <c r="Q13" s="2" t="str">
        <v>TF90MGN</v>
      </c>
      <c r="R13" s="17">
        <f>IFERROR(VLOOKUP(Q13,Table1[],3,FALSE),0)</f>
        <v>1.8518518518518519E-3</v>
      </c>
      <c r="S13" s="17">
        <f t="shared" si="3"/>
        <v>1.8518518518518514E-2</v>
      </c>
      <c r="T13" s="2">
        <f>IFERROR(VLOOKUP(S13,Table24610[],2,TRUE),0)</f>
        <v>1</v>
      </c>
      <c r="V13" s="11">
        <v>0.30208333333333331</v>
      </c>
      <c r="W13">
        <v>8</v>
      </c>
      <c r="Y13" s="11">
        <v>0.29166666666666669</v>
      </c>
      <c r="Z13">
        <v>8</v>
      </c>
    </row>
    <row r="14" spans="1:27" x14ac:dyDescent="0.25">
      <c r="A14" s="19"/>
      <c r="B14" s="19">
        <v>0</v>
      </c>
      <c r="C14" s="2">
        <f t="shared" ref="C14:L21" si="4">COUNTIFS($Q$4:$Q$501,$A14,$T$4:$T$501,C$1)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2"/>
        <v>212</v>
      </c>
      <c r="N14" s="17">
        <f>IFERROR(VLOOKUP(A14,Table1[],3,FALSE),0)</f>
        <v>0</v>
      </c>
      <c r="O14" s="17">
        <f t="shared" si="1"/>
        <v>0</v>
      </c>
      <c r="P14" s="36">
        <v>11</v>
      </c>
      <c r="Q14" s="2" t="str">
        <v>TF90MGN</v>
      </c>
      <c r="R14" s="17">
        <f>IFERROR(VLOOKUP(Q14,Table1[],3,FALSE),0)</f>
        <v>1.8518518518518519E-3</v>
      </c>
      <c r="S14" s="17">
        <f t="shared" si="3"/>
        <v>2.0370370370370365E-2</v>
      </c>
      <c r="T14" s="2">
        <f>IFERROR(VLOOKUP(S14,Table24610[],2,TRUE),0)</f>
        <v>1</v>
      </c>
      <c r="V14" s="11">
        <v>0.34375</v>
      </c>
      <c r="W14" s="12">
        <v>9</v>
      </c>
      <c r="Y14" s="13">
        <v>0.33333333333333331</v>
      </c>
      <c r="Z14">
        <v>9</v>
      </c>
    </row>
    <row r="15" spans="1:27" x14ac:dyDescent="0.25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2"/>
        <v>212</v>
      </c>
      <c r="N15" s="17">
        <f>IFERROR(VLOOKUP(A15,Table1[],3,FALSE),0)</f>
        <v>0</v>
      </c>
      <c r="O15" s="17">
        <f t="shared" si="1"/>
        <v>0</v>
      </c>
      <c r="P15" s="36">
        <v>12</v>
      </c>
      <c r="Q15" s="2" t="str">
        <v>TF85MR-E2</v>
      </c>
      <c r="R15" s="17">
        <f>IFERROR(VLOOKUP(Q15,Table1[],3,FALSE),0)</f>
        <v>1.8518518518518519E-3</v>
      </c>
      <c r="S15" s="17">
        <f t="shared" si="3"/>
        <v>2.2222222222222216E-2</v>
      </c>
      <c r="T15" s="2">
        <f>IFERROR(VLOOKUP(S15,Table24610[],2,TRUE),0)</f>
        <v>1</v>
      </c>
      <c r="V15" s="11">
        <v>0.38541666666666702</v>
      </c>
      <c r="W15">
        <v>10</v>
      </c>
      <c r="Y15" s="11">
        <v>0.375</v>
      </c>
      <c r="Z15" s="12">
        <v>10</v>
      </c>
    </row>
    <row r="16" spans="1:27" x14ac:dyDescent="0.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2"/>
        <v>212</v>
      </c>
      <c r="N16" s="17">
        <f>IFERROR(VLOOKUP(A16,Table1[],3,FALSE),0)</f>
        <v>0</v>
      </c>
      <c r="O16" s="17">
        <f t="shared" si="1"/>
        <v>0</v>
      </c>
      <c r="P16" s="36">
        <v>13</v>
      </c>
      <c r="Q16" s="2" t="str">
        <v>TF85MR-E2</v>
      </c>
      <c r="R16" s="17">
        <f>IFERROR(VLOOKUP(Q16,Table1[],3,FALSE),0)</f>
        <v>1.8518518518518519E-3</v>
      </c>
      <c r="S16" s="17">
        <f t="shared" si="3"/>
        <v>2.4074074074074067E-2</v>
      </c>
      <c r="T16" s="2">
        <f>IFERROR(VLOOKUP(S16,Table24610[],2,TRUE),0)</f>
        <v>1</v>
      </c>
      <c r="V16" s="11">
        <v>0.42708333333333398</v>
      </c>
      <c r="W16" s="12">
        <v>11</v>
      </c>
      <c r="Y16" s="13">
        <v>0.41666666666666702</v>
      </c>
      <c r="Z16">
        <v>11</v>
      </c>
    </row>
    <row r="17" spans="1:26" x14ac:dyDescent="0.25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2"/>
        <v>212</v>
      </c>
      <c r="N17" s="17">
        <f>IFERROR(VLOOKUP(A17,Table1[],3,FALSE),0)</f>
        <v>0</v>
      </c>
      <c r="O17" s="17">
        <f t="shared" si="1"/>
        <v>0</v>
      </c>
      <c r="P17" s="36">
        <v>14</v>
      </c>
      <c r="Q17" s="2" t="str">
        <v>TF85MR-E2</v>
      </c>
      <c r="R17" s="17">
        <f>IFERROR(VLOOKUP(Q17,Table1[],3,FALSE),0)</f>
        <v>1.8518518518518519E-3</v>
      </c>
      <c r="S17" s="17">
        <f t="shared" si="3"/>
        <v>2.5925925925925918E-2</v>
      </c>
      <c r="T17" s="2">
        <f>IFERROR(VLOOKUP(S17,Table24610[],2,TRUE),0)</f>
        <v>1</v>
      </c>
      <c r="V17" s="11">
        <v>0.46875</v>
      </c>
      <c r="W17">
        <v>12</v>
      </c>
      <c r="Y17" s="11">
        <v>0.45833333333333398</v>
      </c>
      <c r="Z17">
        <v>12</v>
      </c>
    </row>
    <row r="18" spans="1:26" x14ac:dyDescent="0.25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2"/>
        <v>212</v>
      </c>
      <c r="N18" s="17">
        <f>IFERROR(VLOOKUP(A18,Table1[],3,FALSE),0)</f>
        <v>0</v>
      </c>
      <c r="O18" s="17">
        <f t="shared" si="1"/>
        <v>0</v>
      </c>
      <c r="P18" s="36">
        <v>15</v>
      </c>
      <c r="Q18" s="2" t="str">
        <v>TF85MR-E2</v>
      </c>
      <c r="R18" s="17">
        <f>IFERROR(VLOOKUP(Q18,Table1[],3,FALSE),0)</f>
        <v>1.8518518518518519E-3</v>
      </c>
      <c r="S18" s="17">
        <f t="shared" si="3"/>
        <v>2.7777777777777769E-2</v>
      </c>
      <c r="T18" s="2">
        <f>IFERROR(VLOOKUP(S18,Table24610[],2,TRUE),0)</f>
        <v>1</v>
      </c>
      <c r="V18" s="11">
        <v>0.51041666666666596</v>
      </c>
      <c r="W18" s="12">
        <v>13</v>
      </c>
      <c r="Y18" s="13">
        <v>0.500000000000001</v>
      </c>
      <c r="Z18">
        <v>13</v>
      </c>
    </row>
    <row r="19" spans="1:26" x14ac:dyDescent="0.25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2"/>
        <v>212</v>
      </c>
      <c r="N19" s="17">
        <f>IFERROR(VLOOKUP(A19,Table1[],3,FALSE),0)</f>
        <v>0</v>
      </c>
      <c r="O19" s="17">
        <f t="shared" si="1"/>
        <v>0</v>
      </c>
      <c r="P19" s="36">
        <v>16</v>
      </c>
      <c r="Q19" s="2" t="str">
        <v>TF85MR-E2</v>
      </c>
      <c r="R19" s="17">
        <f>IFERROR(VLOOKUP(Q19,Table1[],3,FALSE),0)</f>
        <v>1.8518518518518519E-3</v>
      </c>
      <c r="S19" s="17">
        <f t="shared" si="3"/>
        <v>2.962962962962962E-2</v>
      </c>
      <c r="T19" s="2">
        <f>IFERROR(VLOOKUP(S19,Table24610[],2,TRUE),0)</f>
        <v>1</v>
      </c>
      <c r="V19" s="11">
        <v>0.55208333333333204</v>
      </c>
      <c r="W19">
        <v>14</v>
      </c>
      <c r="Y19" s="11">
        <v>0.54166666666666796</v>
      </c>
      <c r="Z19">
        <v>14</v>
      </c>
    </row>
    <row r="20" spans="1:26" x14ac:dyDescent="0.25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2"/>
        <v>212</v>
      </c>
      <c r="N20" s="17">
        <f>IFERROR(VLOOKUP(A20,Table1[],3,FALSE),0)</f>
        <v>0</v>
      </c>
      <c r="O20" s="17">
        <f t="shared" si="1"/>
        <v>0</v>
      </c>
      <c r="P20" s="36">
        <v>17</v>
      </c>
      <c r="Q20" s="2" t="str">
        <v>TF85MR-E2</v>
      </c>
      <c r="R20" s="17">
        <f>IFERROR(VLOOKUP(Q20,Table1[],3,FALSE),0)</f>
        <v>1.8518518518518519E-3</v>
      </c>
      <c r="S20" s="17">
        <f t="shared" si="3"/>
        <v>3.1481481481481471E-2</v>
      </c>
      <c r="T20" s="2">
        <f>IFERROR(VLOOKUP(S20,Table24610[],2,TRUE),0)</f>
        <v>1</v>
      </c>
      <c r="V20" s="11">
        <v>0.593749999999998</v>
      </c>
      <c r="W20" s="12">
        <v>15</v>
      </c>
      <c r="Y20" s="13">
        <v>0.58333333333333504</v>
      </c>
      <c r="Z20">
        <v>15</v>
      </c>
    </row>
    <row r="21" spans="1:26" x14ac:dyDescent="0.25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2"/>
        <v>212</v>
      </c>
      <c r="N21" s="17">
        <f>IFERROR(VLOOKUP(A21,Table1[],3,FALSE),0)</f>
        <v>0</v>
      </c>
      <c r="O21" s="17">
        <f t="shared" si="1"/>
        <v>0</v>
      </c>
      <c r="P21" s="36">
        <v>18</v>
      </c>
      <c r="Q21" s="2" t="str">
        <v>TF85MR-E2</v>
      </c>
      <c r="R21" s="17">
        <f>IFERROR(VLOOKUP(Q21,Table1[],3,FALSE),0)</f>
        <v>1.8518518518518519E-3</v>
      </c>
      <c r="S21" s="17">
        <f t="shared" si="3"/>
        <v>3.3333333333333326E-2</v>
      </c>
      <c r="T21" s="2">
        <f>IFERROR(VLOOKUP(S21,Table24610[],2,TRUE),0)</f>
        <v>1</v>
      </c>
      <c r="Y21" s="13"/>
    </row>
    <row r="22" spans="1:26" x14ac:dyDescent="0.25">
      <c r="A22" s="2"/>
      <c r="B22" s="2">
        <f>SUM(B4:B21)</f>
        <v>211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7">
        <f>SUM(O4:O21)</f>
        <v>0.42291666666666666</v>
      </c>
      <c r="P22" s="14">
        <v>19</v>
      </c>
      <c r="Q22" s="14" t="str">
        <v>TF85MR-E2</v>
      </c>
      <c r="R22" s="17">
        <f>IFERROR(VLOOKUP(Q22,Table1[],3,FALSE),0)</f>
        <v>1.8518518518518519E-3</v>
      </c>
      <c r="S22" s="16">
        <f t="shared" si="3"/>
        <v>3.518518518518518E-2</v>
      </c>
      <c r="T22" s="2">
        <f>IFERROR(VLOOKUP(S22,Table24610[],2,TRUE),0)</f>
        <v>1</v>
      </c>
    </row>
    <row r="23" spans="1:26" x14ac:dyDescent="0.25">
      <c r="P23">
        <v>20</v>
      </c>
      <c r="Q23" t="str">
        <v>TF85MR-E2</v>
      </c>
      <c r="R23" s="17">
        <f>IFERROR(VLOOKUP(Q23,Table1[],3,FALSE),0)</f>
        <v>1.8518518518518519E-3</v>
      </c>
      <c r="S23" s="1">
        <f t="shared" si="3"/>
        <v>3.7037037037037035E-2</v>
      </c>
      <c r="T23" s="2">
        <f>IFERROR(VLOOKUP(S23,Table24610[],2,TRUE),0)</f>
        <v>1</v>
      </c>
    </row>
    <row r="24" spans="1:26" x14ac:dyDescent="0.25">
      <c r="P24">
        <v>21</v>
      </c>
      <c r="Q24" t="str">
        <v>TF85MR-E2</v>
      </c>
      <c r="R24" s="17">
        <f>IFERROR(VLOOKUP(Q24,Table1[],3,FALSE),0)</f>
        <v>1.8518518518518519E-3</v>
      </c>
      <c r="S24" s="1">
        <f t="shared" si="3"/>
        <v>3.888888888888889E-2</v>
      </c>
      <c r="T24" s="2">
        <f>IFERROR(VLOOKUP(S24,Table24610[],2,TRUE),0)</f>
        <v>1</v>
      </c>
    </row>
    <row r="25" spans="1:26" ht="21" x14ac:dyDescent="0.35">
      <c r="E25" s="31"/>
      <c r="P25">
        <v>22</v>
      </c>
      <c r="Q25" t="str">
        <v>TF85MR-E2</v>
      </c>
      <c r="R25" s="17">
        <f>IFERROR(VLOOKUP(Q25,Table1[],3,FALSE),0)</f>
        <v>1.8518518518518519E-3</v>
      </c>
      <c r="S25" s="1">
        <f t="shared" si="3"/>
        <v>4.0740740740740744E-2</v>
      </c>
      <c r="T25" s="2">
        <f>IFERROR(VLOOKUP(S25,Table24610[],2,TRUE),0)</f>
        <v>1</v>
      </c>
    </row>
    <row r="26" spans="1:26" x14ac:dyDescent="0.25">
      <c r="P26">
        <v>23</v>
      </c>
      <c r="Q26" t="str">
        <v>TF85MR-E2</v>
      </c>
      <c r="R26" s="17">
        <f>IFERROR(VLOOKUP(Q26,Table1[],3,FALSE),0)</f>
        <v>1.8518518518518519E-3</v>
      </c>
      <c r="S26" s="1">
        <f t="shared" si="3"/>
        <v>4.2592592592592599E-2</v>
      </c>
      <c r="T26" s="2">
        <f>IFERROR(VLOOKUP(S26,Table24610[],2,TRUE),0)</f>
        <v>2</v>
      </c>
    </row>
    <row r="27" spans="1:26" x14ac:dyDescent="0.25">
      <c r="F27" s="30"/>
      <c r="G27" s="30"/>
      <c r="P27">
        <v>24</v>
      </c>
      <c r="Q27" t="str">
        <v>TF85MR-E2</v>
      </c>
      <c r="R27" s="17">
        <f>IFERROR(VLOOKUP(Q27,Table1[],3,FALSE),0)</f>
        <v>1.8518518518518519E-3</v>
      </c>
      <c r="S27" s="1">
        <f t="shared" si="3"/>
        <v>4.4444444444444453E-2</v>
      </c>
      <c r="T27" s="2">
        <f>IFERROR(VLOOKUP(S27,Table24610[],2,TRUE),0)</f>
        <v>2</v>
      </c>
    </row>
    <row r="28" spans="1:26" x14ac:dyDescent="0.25">
      <c r="A28" t="s">
        <v>110</v>
      </c>
      <c r="B28">
        <v>12345</v>
      </c>
      <c r="F28" s="30"/>
      <c r="G28" s="30"/>
      <c r="P28">
        <v>25</v>
      </c>
      <c r="Q28" t="str">
        <v>TF85MR-E2</v>
      </c>
      <c r="R28" s="17">
        <f>IFERROR(VLOOKUP(Q28,Table1[],3,FALSE),0)</f>
        <v>1.8518518518518519E-3</v>
      </c>
      <c r="S28" s="1">
        <f t="shared" si="3"/>
        <v>4.6296296296296308E-2</v>
      </c>
      <c r="T28" s="2">
        <f>IFERROR(VLOOKUP(S28,Table24610[],2,TRUE),0)</f>
        <v>2</v>
      </c>
    </row>
    <row r="29" spans="1:26" x14ac:dyDescent="0.25">
      <c r="F29" s="30"/>
      <c r="G29" s="30"/>
      <c r="P29">
        <v>26</v>
      </c>
      <c r="Q29" t="str">
        <v>TF85MR-E2</v>
      </c>
      <c r="R29" s="17">
        <f>IFERROR(VLOOKUP(Q29,Table1[],3,FALSE),0)</f>
        <v>1.8518518518518519E-3</v>
      </c>
      <c r="S29" s="1">
        <f t="shared" si="3"/>
        <v>4.8148148148148162E-2</v>
      </c>
      <c r="T29" s="2">
        <f>IFERROR(VLOOKUP(S29,Table24610[],2,TRUE),0)</f>
        <v>2</v>
      </c>
    </row>
    <row r="30" spans="1:26" x14ac:dyDescent="0.25">
      <c r="F30" s="30"/>
      <c r="G30" s="30"/>
      <c r="P30">
        <v>27</v>
      </c>
      <c r="Q30" t="str">
        <v>TF85MR-E2</v>
      </c>
      <c r="R30" s="17">
        <f>IFERROR(VLOOKUP(Q30,Table1[],3,FALSE),0)</f>
        <v>1.8518518518518519E-3</v>
      </c>
      <c r="S30" s="1">
        <f t="shared" si="3"/>
        <v>5.0000000000000017E-2</v>
      </c>
      <c r="T30" s="2">
        <f>IFERROR(VLOOKUP(S30,Table24610[],2,TRUE),0)</f>
        <v>2</v>
      </c>
    </row>
    <row r="31" spans="1:26" x14ac:dyDescent="0.25">
      <c r="F31" s="30"/>
      <c r="G31" s="30"/>
      <c r="P31">
        <v>28</v>
      </c>
      <c r="Q31" t="str">
        <v>TF85MR-E2</v>
      </c>
      <c r="R31" s="17">
        <f>IFERROR(VLOOKUP(Q31,Table1[],3,FALSE),0)</f>
        <v>1.8518518518518519E-3</v>
      </c>
      <c r="S31" s="1">
        <f t="shared" si="3"/>
        <v>5.1851851851851871E-2</v>
      </c>
      <c r="T31" s="2">
        <f>IFERROR(VLOOKUP(S31,Table24610[],2,TRUE),0)</f>
        <v>2</v>
      </c>
    </row>
    <row r="32" spans="1:26" x14ac:dyDescent="0.25">
      <c r="F32" s="30"/>
      <c r="G32" s="30"/>
      <c r="P32">
        <v>29</v>
      </c>
      <c r="Q32" t="str">
        <v>TF85MR-E2</v>
      </c>
      <c r="R32" s="17">
        <f>IFERROR(VLOOKUP(Q32,Table1[],3,FALSE),0)</f>
        <v>1.8518518518518519E-3</v>
      </c>
      <c r="S32" s="1">
        <f t="shared" si="3"/>
        <v>5.3703703703703726E-2</v>
      </c>
      <c r="T32" s="2">
        <f>IFERROR(VLOOKUP(S32,Table24610[],2,TRUE),0)</f>
        <v>2</v>
      </c>
    </row>
    <row r="33" spans="6:20" x14ac:dyDescent="0.25">
      <c r="F33" s="30"/>
      <c r="G33" s="30"/>
      <c r="P33">
        <v>30</v>
      </c>
      <c r="Q33" t="str">
        <v>TF85MR-E2</v>
      </c>
      <c r="R33" s="17">
        <f>IFERROR(VLOOKUP(Q33,Table1[],3,FALSE),0)</f>
        <v>1.8518518518518519E-3</v>
      </c>
      <c r="S33" s="1">
        <f t="shared" si="3"/>
        <v>5.555555555555558E-2</v>
      </c>
      <c r="T33" s="2">
        <f>IFERROR(VLOOKUP(S33,Table24610[],2,TRUE),0)</f>
        <v>2</v>
      </c>
    </row>
    <row r="34" spans="6:20" x14ac:dyDescent="0.25">
      <c r="F34" s="30"/>
      <c r="G34" s="30"/>
      <c r="P34">
        <v>31</v>
      </c>
      <c r="Q34" t="str">
        <v>TF85MR-E2</v>
      </c>
      <c r="R34" s="17">
        <f>IFERROR(VLOOKUP(Q34,Table1[],3,FALSE),0)</f>
        <v>1.8518518518518519E-3</v>
      </c>
      <c r="S34" s="1">
        <f t="shared" si="3"/>
        <v>5.7407407407407435E-2</v>
      </c>
      <c r="T34" s="2">
        <f>IFERROR(VLOOKUP(S34,Table24610[],2,TRUE),0)</f>
        <v>2</v>
      </c>
    </row>
    <row r="35" spans="6:20" x14ac:dyDescent="0.25">
      <c r="F35" s="30"/>
      <c r="G35" s="30"/>
      <c r="P35">
        <v>32</v>
      </c>
      <c r="Q35" t="str">
        <v>TF85MR-E2</v>
      </c>
      <c r="R35" s="17">
        <f>IFERROR(VLOOKUP(Q35,Table1[],3,FALSE),0)</f>
        <v>1.8518518518518519E-3</v>
      </c>
      <c r="S35" s="1">
        <f t="shared" si="3"/>
        <v>5.9259259259259289E-2</v>
      </c>
      <c r="T35" s="2">
        <f>IFERROR(VLOOKUP(S35,Table24610[],2,TRUE),0)</f>
        <v>2</v>
      </c>
    </row>
    <row r="36" spans="6:20" x14ac:dyDescent="0.25">
      <c r="F36" s="30"/>
      <c r="G36" s="30"/>
      <c r="P36">
        <v>33</v>
      </c>
      <c r="Q36" t="str">
        <v>TF85MR-E2</v>
      </c>
      <c r="R36" s="17">
        <f>IFERROR(VLOOKUP(Q36,Table1[],3,FALSE),0)</f>
        <v>1.8518518518518519E-3</v>
      </c>
      <c r="S36" s="1">
        <f t="shared" si="3"/>
        <v>6.1111111111111144E-2</v>
      </c>
      <c r="T36" s="2">
        <f>IFERROR(VLOOKUP(S36,Table24610[],2,TRUE),0)</f>
        <v>2</v>
      </c>
    </row>
    <row r="37" spans="6:20" x14ac:dyDescent="0.25">
      <c r="F37" s="30"/>
      <c r="G37" s="30"/>
      <c r="P37">
        <v>34</v>
      </c>
      <c r="Q37" t="str">
        <v>TF85MR-E2</v>
      </c>
      <c r="R37" s="17">
        <f>IFERROR(VLOOKUP(Q37,Table1[],3,FALSE),0)</f>
        <v>1.8518518518518519E-3</v>
      </c>
      <c r="S37" s="1">
        <f t="shared" si="3"/>
        <v>6.2962962962962998E-2</v>
      </c>
      <c r="T37" s="2">
        <f>IFERROR(VLOOKUP(S37,Table24610[],2,TRUE),0)</f>
        <v>2</v>
      </c>
    </row>
    <row r="38" spans="6:20" x14ac:dyDescent="0.25">
      <c r="F38" s="30"/>
      <c r="G38" s="30"/>
      <c r="P38">
        <v>35</v>
      </c>
      <c r="Q38" t="str">
        <v>TF85MR-E2</v>
      </c>
      <c r="R38" s="17">
        <f>IFERROR(VLOOKUP(Q38,Table1[],3,FALSE),0)</f>
        <v>1.8518518518518519E-3</v>
      </c>
      <c r="S38" s="1">
        <f t="shared" si="3"/>
        <v>6.4814814814814853E-2</v>
      </c>
      <c r="T38" s="2">
        <f>IFERROR(VLOOKUP(S38,Table24610[],2,TRUE),0)</f>
        <v>2</v>
      </c>
    </row>
    <row r="39" spans="6:20" x14ac:dyDescent="0.25">
      <c r="F39" s="30"/>
      <c r="G39" s="30"/>
      <c r="P39">
        <v>36</v>
      </c>
      <c r="Q39" t="str">
        <v>TF85MR-E2</v>
      </c>
      <c r="R39" s="17">
        <f>IFERROR(VLOOKUP(Q39,Table1[],3,FALSE),0)</f>
        <v>1.8518518518518519E-3</v>
      </c>
      <c r="S39" s="1">
        <f t="shared" si="3"/>
        <v>6.6666666666666707E-2</v>
      </c>
      <c r="T39" s="2">
        <f>IFERROR(VLOOKUP(S39,Table24610[],2,TRUE),0)</f>
        <v>2</v>
      </c>
    </row>
    <row r="40" spans="6:20" x14ac:dyDescent="0.25">
      <c r="F40" s="30"/>
      <c r="G40" s="30"/>
      <c r="P40">
        <v>37</v>
      </c>
      <c r="Q40" t="str">
        <v>TF85MR-E2</v>
      </c>
      <c r="R40" s="17">
        <f>IFERROR(VLOOKUP(Q40,Table1[],3,FALSE),0)</f>
        <v>1.8518518518518519E-3</v>
      </c>
      <c r="S40" s="1">
        <f t="shared" si="3"/>
        <v>6.8518518518518562E-2</v>
      </c>
      <c r="T40" s="2">
        <f>IFERROR(VLOOKUP(S40,Table24610[],2,TRUE),0)</f>
        <v>2</v>
      </c>
    </row>
    <row r="41" spans="6:20" x14ac:dyDescent="0.25">
      <c r="F41" s="30"/>
      <c r="G41" s="30"/>
      <c r="P41">
        <v>38</v>
      </c>
      <c r="Q41" t="str">
        <v>TF85MR-E2</v>
      </c>
      <c r="R41" s="17">
        <f>IFERROR(VLOOKUP(Q41,Table1[],3,FALSE),0)</f>
        <v>1.8518518518518519E-3</v>
      </c>
      <c r="S41" s="1">
        <f t="shared" si="3"/>
        <v>7.0370370370370416E-2</v>
      </c>
      <c r="T41" s="2">
        <f>IFERROR(VLOOKUP(S41,Table24610[],2,TRUE),0)</f>
        <v>2</v>
      </c>
    </row>
    <row r="42" spans="6:20" x14ac:dyDescent="0.25">
      <c r="P42">
        <v>39</v>
      </c>
      <c r="Q42" t="str">
        <v>TF85MR-E2</v>
      </c>
      <c r="R42" s="17">
        <f>IFERROR(VLOOKUP(Q42,Table1[],3,FALSE),0)</f>
        <v>1.8518518518518519E-3</v>
      </c>
      <c r="S42" s="1">
        <f t="shared" si="3"/>
        <v>7.2222222222222271E-2</v>
      </c>
      <c r="T42" s="2">
        <f>IFERROR(VLOOKUP(S42,Table24610[],2,TRUE),0)</f>
        <v>2</v>
      </c>
    </row>
    <row r="43" spans="6:20" x14ac:dyDescent="0.25">
      <c r="P43">
        <v>40</v>
      </c>
      <c r="Q43" t="str">
        <v>TF85MR-E2</v>
      </c>
      <c r="R43" s="17">
        <f>IFERROR(VLOOKUP(Q43,Table1[],3,FALSE),0)</f>
        <v>1.8518518518518519E-3</v>
      </c>
      <c r="S43" s="1">
        <f t="shared" si="3"/>
        <v>7.4074074074074125E-2</v>
      </c>
      <c r="T43" s="2">
        <f>IFERROR(VLOOKUP(S43,Table24610[],2,TRUE),0)</f>
        <v>2</v>
      </c>
    </row>
    <row r="44" spans="6:20" x14ac:dyDescent="0.25">
      <c r="P44">
        <v>41</v>
      </c>
      <c r="Q44" t="str">
        <v>TF85MR-E2</v>
      </c>
      <c r="R44" s="17">
        <f>IFERROR(VLOOKUP(Q44,Table1[],3,FALSE),0)</f>
        <v>1.8518518518518519E-3</v>
      </c>
      <c r="S44" s="1">
        <f t="shared" si="3"/>
        <v>7.592592592592598E-2</v>
      </c>
      <c r="T44" s="2">
        <f>IFERROR(VLOOKUP(S44,Table24610[],2,TRUE),0)</f>
        <v>2</v>
      </c>
    </row>
    <row r="45" spans="6:20" x14ac:dyDescent="0.25">
      <c r="P45">
        <v>42</v>
      </c>
      <c r="Q45" t="str">
        <v>TF85MLY</v>
      </c>
      <c r="R45" s="17">
        <f>IFERROR(VLOOKUP(Q45,Table1[],3,FALSE),0)</f>
        <v>1.8518518518518519E-3</v>
      </c>
      <c r="S45" s="1">
        <f t="shared" si="3"/>
        <v>7.7777777777777835E-2</v>
      </c>
      <c r="T45" s="2">
        <f>IFERROR(VLOOKUP(S45,Table24610[],2,TRUE),0)</f>
        <v>2</v>
      </c>
    </row>
    <row r="46" spans="6:20" x14ac:dyDescent="0.25">
      <c r="P46">
        <v>43</v>
      </c>
      <c r="Q46" t="str">
        <v>TF85MLY</v>
      </c>
      <c r="R46" s="17">
        <f>IFERROR(VLOOKUP(Q46,Table1[],3,FALSE),0)</f>
        <v>1.8518518518518519E-3</v>
      </c>
      <c r="S46" s="1">
        <f t="shared" si="3"/>
        <v>7.9629629629629689E-2</v>
      </c>
      <c r="T46" s="2">
        <f>IFERROR(VLOOKUP(S46,Table24610[],2,TRUE),0)</f>
        <v>2</v>
      </c>
    </row>
    <row r="47" spans="6:20" x14ac:dyDescent="0.25">
      <c r="P47">
        <v>44</v>
      </c>
      <c r="Q47" t="str">
        <v>TF85MLY</v>
      </c>
      <c r="R47" s="17">
        <f>IFERROR(VLOOKUP(Q47,Table1[],3,FALSE),0)</f>
        <v>1.8518518518518519E-3</v>
      </c>
      <c r="S47" s="1">
        <f t="shared" si="3"/>
        <v>8.1481481481481544E-2</v>
      </c>
      <c r="T47" s="2">
        <f>IFERROR(VLOOKUP(S47,Table24610[],2,TRUE),0)</f>
        <v>2</v>
      </c>
    </row>
    <row r="48" spans="6:20" x14ac:dyDescent="0.25">
      <c r="P48">
        <v>45</v>
      </c>
      <c r="Q48" t="str">
        <v>TF85MLY</v>
      </c>
      <c r="R48" s="17">
        <f>IFERROR(VLOOKUP(Q48,Table1[],3,FALSE),0)</f>
        <v>1.8518518518518519E-3</v>
      </c>
      <c r="S48" s="1">
        <f t="shared" si="3"/>
        <v>8.3333333333333398E-2</v>
      </c>
      <c r="T48" s="2">
        <f>IFERROR(VLOOKUP(S48,Table24610[],2,TRUE),0)</f>
        <v>3</v>
      </c>
    </row>
    <row r="49" spans="16:20" x14ac:dyDescent="0.25">
      <c r="P49">
        <v>46</v>
      </c>
      <c r="Q49" t="str">
        <v>TF85MLY</v>
      </c>
      <c r="R49" s="17">
        <f>IFERROR(VLOOKUP(Q49,Table1[],3,FALSE),0)</f>
        <v>1.8518518518518519E-3</v>
      </c>
      <c r="S49" s="1">
        <f t="shared" si="3"/>
        <v>8.5185185185185253E-2</v>
      </c>
      <c r="T49" s="2">
        <f>IFERROR(VLOOKUP(S49,Table24610[],2,TRUE),0)</f>
        <v>3</v>
      </c>
    </row>
    <row r="50" spans="16:20" x14ac:dyDescent="0.25">
      <c r="P50">
        <v>47</v>
      </c>
      <c r="Q50" t="str">
        <v>TF85MLY</v>
      </c>
      <c r="R50" s="17">
        <f>IFERROR(VLOOKUP(Q50,Table1[],3,FALSE),0)</f>
        <v>1.8518518518518519E-3</v>
      </c>
      <c r="S50" s="1">
        <f t="shared" si="3"/>
        <v>8.7037037037037107E-2</v>
      </c>
      <c r="T50" s="2">
        <f>IFERROR(VLOOKUP(S50,Table24610[],2,TRUE),0)</f>
        <v>3</v>
      </c>
    </row>
    <row r="51" spans="16:20" x14ac:dyDescent="0.25">
      <c r="P51">
        <v>48</v>
      </c>
      <c r="Q51" t="str">
        <v>TF85MLY</v>
      </c>
      <c r="R51" s="17">
        <f>IFERROR(VLOOKUP(Q51,Table1[],3,FALSE),0)</f>
        <v>1.8518518518518519E-3</v>
      </c>
      <c r="S51" s="1">
        <f t="shared" si="3"/>
        <v>8.8888888888888962E-2</v>
      </c>
      <c r="T51" s="2">
        <f>IFERROR(VLOOKUP(S51,Table24610[],2,TRUE),0)</f>
        <v>3</v>
      </c>
    </row>
    <row r="52" spans="16:20" x14ac:dyDescent="0.25">
      <c r="P52">
        <v>49</v>
      </c>
      <c r="Q52" t="str">
        <v>TF85MLY</v>
      </c>
      <c r="R52" s="17">
        <f>IFERROR(VLOOKUP(Q52,Table1[],3,FALSE),0)</f>
        <v>1.8518518518518519E-3</v>
      </c>
      <c r="S52" s="1">
        <f t="shared" si="3"/>
        <v>9.0740740740740816E-2</v>
      </c>
      <c r="T52" s="2">
        <f>IFERROR(VLOOKUP(S52,Table24610[],2,TRUE),0)</f>
        <v>3</v>
      </c>
    </row>
    <row r="53" spans="16:20" x14ac:dyDescent="0.25">
      <c r="P53">
        <v>50</v>
      </c>
      <c r="Q53" t="str">
        <v>TF85MLY</v>
      </c>
      <c r="R53" s="17">
        <f>IFERROR(VLOOKUP(Q53,Table1[],3,FALSE),0)</f>
        <v>1.8518518518518519E-3</v>
      </c>
      <c r="S53" s="1">
        <f t="shared" si="3"/>
        <v>9.2592592592592671E-2</v>
      </c>
      <c r="T53" s="2">
        <f>IFERROR(VLOOKUP(S53,Table24610[],2,TRUE),0)</f>
        <v>3</v>
      </c>
    </row>
    <row r="54" spans="16:20" x14ac:dyDescent="0.25">
      <c r="P54">
        <v>51</v>
      </c>
      <c r="Q54" t="str">
        <v>TF85MLY</v>
      </c>
      <c r="R54" s="17">
        <f>IFERROR(VLOOKUP(Q54,Table1[],3,FALSE),0)</f>
        <v>1.8518518518518519E-3</v>
      </c>
      <c r="S54" s="1">
        <f t="shared" si="3"/>
        <v>9.4444444444444525E-2</v>
      </c>
      <c r="T54" s="2">
        <f>IFERROR(VLOOKUP(S54,Table24610[],2,TRUE),0)</f>
        <v>3</v>
      </c>
    </row>
    <row r="55" spans="16:20" x14ac:dyDescent="0.25">
      <c r="P55">
        <v>52</v>
      </c>
      <c r="Q55" t="str">
        <v>TF85MLY</v>
      </c>
      <c r="R55" s="17">
        <f>IFERROR(VLOOKUP(Q55,Table1[],3,FALSE),0)</f>
        <v>1.8518518518518519E-3</v>
      </c>
      <c r="S55" s="1">
        <f t="shared" si="3"/>
        <v>9.629629629629638E-2</v>
      </c>
      <c r="T55" s="2">
        <f>IFERROR(VLOOKUP(S55,Table24610[],2,TRUE),0)</f>
        <v>3</v>
      </c>
    </row>
    <row r="56" spans="16:20" x14ac:dyDescent="0.25">
      <c r="P56">
        <v>53</v>
      </c>
      <c r="Q56" t="str">
        <v>TF85MLY</v>
      </c>
      <c r="R56" s="17">
        <f>IFERROR(VLOOKUP(Q56,Table1[],3,FALSE),0)</f>
        <v>1.8518518518518519E-3</v>
      </c>
      <c r="S56" s="1">
        <f t="shared" si="3"/>
        <v>9.8148148148148234E-2</v>
      </c>
      <c r="T56" s="2">
        <f>IFERROR(VLOOKUP(S56,Table24610[],2,TRUE),0)</f>
        <v>3</v>
      </c>
    </row>
    <row r="57" spans="16:20" x14ac:dyDescent="0.25">
      <c r="P57">
        <v>54</v>
      </c>
      <c r="Q57" t="str">
        <v>TF85MLY</v>
      </c>
      <c r="R57" s="17">
        <f>IFERROR(VLOOKUP(Q57,Table1[],3,FALSE),0)</f>
        <v>1.8518518518518519E-3</v>
      </c>
      <c r="S57" s="1">
        <f t="shared" si="3"/>
        <v>0.10000000000000009</v>
      </c>
      <c r="T57" s="2">
        <f>IFERROR(VLOOKUP(S57,Table24610[],2,TRUE),0)</f>
        <v>3</v>
      </c>
    </row>
    <row r="58" spans="16:20" x14ac:dyDescent="0.25">
      <c r="P58">
        <v>55</v>
      </c>
      <c r="Q58" t="str">
        <v>TF85MLY</v>
      </c>
      <c r="R58" s="17">
        <f>IFERROR(VLOOKUP(Q58,Table1[],3,FALSE),0)</f>
        <v>1.8518518518518519E-3</v>
      </c>
      <c r="S58" s="1">
        <f t="shared" si="3"/>
        <v>0.10185185185185194</v>
      </c>
      <c r="T58" s="2">
        <f>IFERROR(VLOOKUP(S58,Table24610[],2,TRUE),0)</f>
        <v>3</v>
      </c>
    </row>
    <row r="59" spans="16:20" x14ac:dyDescent="0.25">
      <c r="P59">
        <v>56</v>
      </c>
      <c r="Q59" t="str">
        <v>TF85MLY</v>
      </c>
      <c r="R59" s="17">
        <f>IFERROR(VLOOKUP(Q59,Table1[],3,FALSE),0)</f>
        <v>1.8518518518518519E-3</v>
      </c>
      <c r="S59" s="1">
        <f t="shared" si="3"/>
        <v>0.1037037037037038</v>
      </c>
      <c r="T59" s="2">
        <f>IFERROR(VLOOKUP(S59,Table24610[],2,TRUE),0)</f>
        <v>3</v>
      </c>
    </row>
    <row r="60" spans="16:20" x14ac:dyDescent="0.25">
      <c r="P60">
        <v>57</v>
      </c>
      <c r="Q60" t="str">
        <v>TF85MLY</v>
      </c>
      <c r="R60" s="17">
        <f>IFERROR(VLOOKUP(Q60,Table1[],3,FALSE),0)</f>
        <v>1.8518518518518519E-3</v>
      </c>
      <c r="S60" s="1">
        <f t="shared" si="3"/>
        <v>0.10555555555555565</v>
      </c>
      <c r="T60" s="2">
        <f>IFERROR(VLOOKUP(S60,Table24610[],2,TRUE),0)</f>
        <v>3</v>
      </c>
    </row>
    <row r="61" spans="16:20" x14ac:dyDescent="0.25">
      <c r="P61">
        <v>58</v>
      </c>
      <c r="Q61" t="str">
        <v>TF85MLY</v>
      </c>
      <c r="R61" s="17">
        <f>IFERROR(VLOOKUP(Q61,Table1[],3,FALSE),0)</f>
        <v>1.8518518518518519E-3</v>
      </c>
      <c r="S61" s="1">
        <f t="shared" si="3"/>
        <v>0.10740740740740751</v>
      </c>
      <c r="T61" s="2">
        <f>IFERROR(VLOOKUP(S61,Table24610[],2,TRUE),0)</f>
        <v>3</v>
      </c>
    </row>
    <row r="62" spans="16:20" x14ac:dyDescent="0.25">
      <c r="P62">
        <v>59</v>
      </c>
      <c r="Q62" t="str">
        <v>TF85MLY</v>
      </c>
      <c r="R62" s="17">
        <f>IFERROR(VLOOKUP(Q62,Table1[],3,FALSE),0)</f>
        <v>1.8518518518518519E-3</v>
      </c>
      <c r="S62" s="1">
        <f t="shared" si="3"/>
        <v>0.10925925925925936</v>
      </c>
      <c r="T62" s="2">
        <f>IFERROR(VLOOKUP(S62,Table24610[],2,TRUE),0)</f>
        <v>3</v>
      </c>
    </row>
    <row r="63" spans="16:20" x14ac:dyDescent="0.25">
      <c r="P63">
        <v>60</v>
      </c>
      <c r="Q63" t="str">
        <v>TF85MLY</v>
      </c>
      <c r="R63" s="17">
        <f>IFERROR(VLOOKUP(Q63,Table1[],3,FALSE),0)</f>
        <v>1.8518518518518519E-3</v>
      </c>
      <c r="S63" s="1">
        <f t="shared" si="3"/>
        <v>0.11111111111111122</v>
      </c>
      <c r="T63" s="2">
        <f>IFERROR(VLOOKUP(S63,Table24610[],2,TRUE),0)</f>
        <v>3</v>
      </c>
    </row>
    <row r="64" spans="16:20" x14ac:dyDescent="0.25">
      <c r="P64">
        <v>61</v>
      </c>
      <c r="Q64" t="str">
        <v>TF85MLY</v>
      </c>
      <c r="R64" s="17">
        <f>IFERROR(VLOOKUP(Q64,Table1[],3,FALSE),0)</f>
        <v>1.8518518518518519E-3</v>
      </c>
      <c r="S64" s="1">
        <f t="shared" si="3"/>
        <v>0.11296296296296307</v>
      </c>
      <c r="T64" s="2">
        <f>IFERROR(VLOOKUP(S64,Table24610[],2,TRUE),0)</f>
        <v>3</v>
      </c>
    </row>
    <row r="65" spans="16:20" x14ac:dyDescent="0.25">
      <c r="P65">
        <v>62</v>
      </c>
      <c r="Q65" t="str">
        <v>TF85MLY</v>
      </c>
      <c r="R65" s="17">
        <f>IFERROR(VLOOKUP(Q65,Table1[],3,FALSE),0)</f>
        <v>1.8518518518518519E-3</v>
      </c>
      <c r="S65" s="1">
        <f t="shared" si="3"/>
        <v>0.11481481481481493</v>
      </c>
      <c r="T65" s="2">
        <f>IFERROR(VLOOKUP(S65,Table24610[],2,TRUE),0)</f>
        <v>3</v>
      </c>
    </row>
    <row r="66" spans="16:20" x14ac:dyDescent="0.25">
      <c r="P66">
        <v>63</v>
      </c>
      <c r="Q66" t="str">
        <v>TF85MLY</v>
      </c>
      <c r="R66" s="17">
        <f>IFERROR(VLOOKUP(Q66,Table1[],3,FALSE),0)</f>
        <v>1.8518518518518519E-3</v>
      </c>
      <c r="S66" s="1">
        <f t="shared" si="3"/>
        <v>0.11666666666666678</v>
      </c>
      <c r="T66" s="2">
        <f>IFERROR(VLOOKUP(S66,Table24610[],2,TRUE),0)</f>
        <v>3</v>
      </c>
    </row>
    <row r="67" spans="16:20" x14ac:dyDescent="0.25">
      <c r="P67">
        <v>64</v>
      </c>
      <c r="Q67" t="str">
        <v>TF85MLY</v>
      </c>
      <c r="R67" s="17">
        <f>IFERROR(VLOOKUP(Q67,Table1[],3,FALSE),0)</f>
        <v>1.8518518518518519E-3</v>
      </c>
      <c r="S67" s="1">
        <f t="shared" si="3"/>
        <v>0.11851851851851863</v>
      </c>
      <c r="T67" s="2">
        <f>IFERROR(VLOOKUP(S67,Table24610[],2,TRUE),0)</f>
        <v>3</v>
      </c>
    </row>
    <row r="68" spans="16:20" x14ac:dyDescent="0.25">
      <c r="P68">
        <v>65</v>
      </c>
      <c r="Q68" t="str">
        <v>TF85MLY</v>
      </c>
      <c r="R68" s="17">
        <f>IFERROR(VLOOKUP(Q68,Table1[],3,FALSE),0)</f>
        <v>1.8518518518518519E-3</v>
      </c>
      <c r="S68" s="1">
        <f t="shared" ref="S68:S131" si="5">+R68+S67</f>
        <v>0.12037037037037049</v>
      </c>
      <c r="T68" s="2">
        <f>IFERROR(VLOOKUP(S68,Table24610[],2,TRUE),0)</f>
        <v>3</v>
      </c>
    </row>
    <row r="69" spans="16:20" x14ac:dyDescent="0.25">
      <c r="P69">
        <v>66</v>
      </c>
      <c r="Q69" t="str">
        <v>TF85MLY</v>
      </c>
      <c r="R69" s="17">
        <f>IFERROR(VLOOKUP(Q69,Table1[],3,FALSE),0)</f>
        <v>1.8518518518518519E-3</v>
      </c>
      <c r="S69" s="1">
        <f t="shared" si="5"/>
        <v>0.12222222222222234</v>
      </c>
      <c r="T69" s="2">
        <f>IFERROR(VLOOKUP(S69,Table24610[],2,TRUE),0)</f>
        <v>3</v>
      </c>
    </row>
    <row r="70" spans="16:20" x14ac:dyDescent="0.25">
      <c r="P70">
        <v>67</v>
      </c>
      <c r="Q70" t="str">
        <v>TF85MLY</v>
      </c>
      <c r="R70" s="17">
        <f>IFERROR(VLOOKUP(Q70,Table1[],3,FALSE),0)</f>
        <v>1.8518518518518519E-3</v>
      </c>
      <c r="S70" s="1">
        <f t="shared" si="5"/>
        <v>0.1240740740740742</v>
      </c>
      <c r="T70" s="2">
        <f>IFERROR(VLOOKUP(S70,Table24610[],2,TRUE),0)</f>
        <v>3</v>
      </c>
    </row>
    <row r="71" spans="16:20" x14ac:dyDescent="0.25">
      <c r="P71">
        <v>68</v>
      </c>
      <c r="Q71" t="str">
        <v>TF85MLY</v>
      </c>
      <c r="R71" s="17">
        <f>IFERROR(VLOOKUP(Q71,Table1[],3,FALSE),0)</f>
        <v>1.8518518518518519E-3</v>
      </c>
      <c r="S71" s="1">
        <f t="shared" si="5"/>
        <v>0.12592592592592605</v>
      </c>
      <c r="T71" s="2">
        <f>IFERROR(VLOOKUP(S71,Table24610[],2,TRUE),0)</f>
        <v>4</v>
      </c>
    </row>
    <row r="72" spans="16:20" x14ac:dyDescent="0.25">
      <c r="P72">
        <v>69</v>
      </c>
      <c r="Q72" t="str">
        <v>TF85MLY</v>
      </c>
      <c r="R72" s="17">
        <f>IFERROR(VLOOKUP(Q72,Table1[],3,FALSE),0)</f>
        <v>1.8518518518518519E-3</v>
      </c>
      <c r="S72" s="1">
        <f t="shared" si="5"/>
        <v>0.12777777777777791</v>
      </c>
      <c r="T72" s="2">
        <f>IFERROR(VLOOKUP(S72,Table24610[],2,TRUE),0)</f>
        <v>4</v>
      </c>
    </row>
    <row r="73" spans="16:20" x14ac:dyDescent="0.25">
      <c r="P73">
        <v>70</v>
      </c>
      <c r="Q73" t="str">
        <v>TF85MLY</v>
      </c>
      <c r="R73" s="17">
        <f>IFERROR(VLOOKUP(Q73,Table1[],3,FALSE),0)</f>
        <v>1.8518518518518519E-3</v>
      </c>
      <c r="S73" s="1">
        <f t="shared" si="5"/>
        <v>0.12962962962962976</v>
      </c>
      <c r="T73" s="2">
        <f>IFERROR(VLOOKUP(S73,Table24610[],2,TRUE),0)</f>
        <v>4</v>
      </c>
    </row>
    <row r="74" spans="16:20" x14ac:dyDescent="0.25">
      <c r="P74">
        <v>71</v>
      </c>
      <c r="Q74" t="str">
        <v>TF85MLY</v>
      </c>
      <c r="R74" s="17">
        <f>IFERROR(VLOOKUP(Q74,Table1[],3,FALSE),0)</f>
        <v>1.8518518518518519E-3</v>
      </c>
      <c r="S74" s="1">
        <f t="shared" si="5"/>
        <v>0.13148148148148162</v>
      </c>
      <c r="T74" s="2">
        <f>IFERROR(VLOOKUP(S74,Table24610[],2,TRUE),0)</f>
        <v>4</v>
      </c>
    </row>
    <row r="75" spans="16:20" x14ac:dyDescent="0.25">
      <c r="P75">
        <v>72</v>
      </c>
      <c r="Q75" t="str">
        <v>TF120V-E2YDN</v>
      </c>
      <c r="R75" s="17">
        <f>IFERROR(VLOOKUP(Q75,Table1[],3,FALSE),0)</f>
        <v>2.0833333333333333E-3</v>
      </c>
      <c r="S75" s="1">
        <f t="shared" si="5"/>
        <v>0.13356481481481494</v>
      </c>
      <c r="T75" s="2">
        <f>IFERROR(VLOOKUP(S75,Table24610[],2,TRUE),0)</f>
        <v>4</v>
      </c>
    </row>
    <row r="76" spans="16:20" x14ac:dyDescent="0.25">
      <c r="P76">
        <v>73</v>
      </c>
      <c r="Q76" t="str">
        <v>TF120V-E2YDN</v>
      </c>
      <c r="R76" s="17">
        <f>IFERROR(VLOOKUP(Q76,Table1[],3,FALSE),0)</f>
        <v>2.0833333333333333E-3</v>
      </c>
      <c r="S76" s="1">
        <f t="shared" si="5"/>
        <v>0.13564814814814827</v>
      </c>
      <c r="T76" s="2">
        <f>IFERROR(VLOOKUP(S76,Table24610[],2,TRUE),0)</f>
        <v>4</v>
      </c>
    </row>
    <row r="77" spans="16:20" x14ac:dyDescent="0.25">
      <c r="P77">
        <v>74</v>
      </c>
      <c r="Q77" t="str">
        <v>TF120V-E2YDN</v>
      </c>
      <c r="R77" s="17">
        <f>IFERROR(VLOOKUP(Q77,Table1[],3,FALSE),0)</f>
        <v>2.0833333333333333E-3</v>
      </c>
      <c r="S77" s="1">
        <f t="shared" si="5"/>
        <v>0.13773148148148159</v>
      </c>
      <c r="T77" s="2">
        <f>IFERROR(VLOOKUP(S77,Table24610[],2,TRUE),0)</f>
        <v>4</v>
      </c>
    </row>
    <row r="78" spans="16:20" x14ac:dyDescent="0.25">
      <c r="P78">
        <v>75</v>
      </c>
      <c r="Q78" t="str">
        <v>TF120V-E2YDN</v>
      </c>
      <c r="R78" s="17">
        <f>IFERROR(VLOOKUP(Q78,Table1[],3,FALSE),0)</f>
        <v>2.0833333333333333E-3</v>
      </c>
      <c r="S78" s="1">
        <f t="shared" si="5"/>
        <v>0.13981481481481492</v>
      </c>
      <c r="T78" s="2">
        <f>IFERROR(VLOOKUP(S78,Table24610[],2,TRUE),0)</f>
        <v>4</v>
      </c>
    </row>
    <row r="79" spans="16:20" x14ac:dyDescent="0.25">
      <c r="P79">
        <v>76</v>
      </c>
      <c r="Q79" t="str">
        <v>TF120V-E2YDN</v>
      </c>
      <c r="R79" s="17">
        <f>IFERROR(VLOOKUP(Q79,Table1[],3,FALSE),0)</f>
        <v>2.0833333333333333E-3</v>
      </c>
      <c r="S79" s="1">
        <f t="shared" si="5"/>
        <v>0.14189814814814825</v>
      </c>
      <c r="T79" s="2">
        <f>IFERROR(VLOOKUP(S79,Table24610[],2,TRUE),0)</f>
        <v>4</v>
      </c>
    </row>
    <row r="80" spans="16:20" x14ac:dyDescent="0.25">
      <c r="P80">
        <v>77</v>
      </c>
      <c r="Q80" t="str">
        <v>TF120V-E2YDN</v>
      </c>
      <c r="R80" s="17">
        <f>IFERROR(VLOOKUP(Q80,Table1[],3,FALSE),0)</f>
        <v>2.0833333333333333E-3</v>
      </c>
      <c r="S80" s="1">
        <f t="shared" si="5"/>
        <v>0.14398148148148157</v>
      </c>
      <c r="T80" s="2">
        <f>IFERROR(VLOOKUP(S80,Table24610[],2,TRUE),0)</f>
        <v>4</v>
      </c>
    </row>
    <row r="81" spans="16:20" x14ac:dyDescent="0.25">
      <c r="P81">
        <v>78</v>
      </c>
      <c r="Q81" t="str">
        <v>TF120V-E2YDN</v>
      </c>
      <c r="R81" s="17">
        <f>IFERROR(VLOOKUP(Q81,Table1[],3,FALSE),0)</f>
        <v>2.0833333333333333E-3</v>
      </c>
      <c r="S81" s="1">
        <f t="shared" si="5"/>
        <v>0.1460648148148149</v>
      </c>
      <c r="T81" s="2">
        <f>IFERROR(VLOOKUP(S81,Table24610[],2,TRUE),0)</f>
        <v>4</v>
      </c>
    </row>
    <row r="82" spans="16:20" x14ac:dyDescent="0.25">
      <c r="P82">
        <v>79</v>
      </c>
      <c r="Q82" t="str">
        <v>TF120V-E2YDN</v>
      </c>
      <c r="R82" s="17">
        <f>IFERROR(VLOOKUP(Q82,Table1[],3,FALSE),0)</f>
        <v>2.0833333333333333E-3</v>
      </c>
      <c r="S82" s="1">
        <f t="shared" si="5"/>
        <v>0.14814814814814822</v>
      </c>
      <c r="T82" s="2">
        <f>IFERROR(VLOOKUP(S82,Table24610[],2,TRUE),0)</f>
        <v>4</v>
      </c>
    </row>
    <row r="83" spans="16:20" x14ac:dyDescent="0.25">
      <c r="P83">
        <v>80</v>
      </c>
      <c r="Q83" t="str">
        <v>TF120V-E2YDN</v>
      </c>
      <c r="R83" s="17">
        <f>IFERROR(VLOOKUP(Q83,Table1[],3,FALSE),0)</f>
        <v>2.0833333333333333E-3</v>
      </c>
      <c r="S83" s="1">
        <f t="shared" si="5"/>
        <v>0.15023148148148155</v>
      </c>
      <c r="T83" s="2">
        <f>IFERROR(VLOOKUP(S83,Table24610[],2,TRUE),0)</f>
        <v>4</v>
      </c>
    </row>
    <row r="84" spans="16:20" x14ac:dyDescent="0.25">
      <c r="P84">
        <v>81</v>
      </c>
      <c r="Q84" t="str">
        <v>TF120V-E2YDN</v>
      </c>
      <c r="R84" s="17">
        <f>IFERROR(VLOOKUP(Q84,Table1[],3,FALSE),0)</f>
        <v>2.0833333333333333E-3</v>
      </c>
      <c r="S84" s="1">
        <f t="shared" si="5"/>
        <v>0.15231481481481488</v>
      </c>
      <c r="T84" s="2">
        <f>IFERROR(VLOOKUP(S84,Table24610[],2,TRUE),0)</f>
        <v>4</v>
      </c>
    </row>
    <row r="85" spans="16:20" x14ac:dyDescent="0.25">
      <c r="P85">
        <v>82</v>
      </c>
      <c r="Q85" t="str">
        <v>TF120V-E2YDN</v>
      </c>
      <c r="R85" s="17">
        <f>IFERROR(VLOOKUP(Q85,Table1[],3,FALSE),0)</f>
        <v>2.0833333333333333E-3</v>
      </c>
      <c r="S85" s="1">
        <f t="shared" si="5"/>
        <v>0.1543981481481482</v>
      </c>
      <c r="T85" s="2">
        <f>IFERROR(VLOOKUP(S85,Table24610[],2,TRUE),0)</f>
        <v>4</v>
      </c>
    </row>
    <row r="86" spans="16:20" x14ac:dyDescent="0.25">
      <c r="P86">
        <v>83</v>
      </c>
      <c r="Q86" t="str">
        <v>TF120V-E2YDN</v>
      </c>
      <c r="R86" s="17">
        <f>IFERROR(VLOOKUP(Q86,Table1[],3,FALSE),0)</f>
        <v>2.0833333333333333E-3</v>
      </c>
      <c r="S86" s="1">
        <f t="shared" si="5"/>
        <v>0.15648148148148153</v>
      </c>
      <c r="T86" s="2">
        <f>IFERROR(VLOOKUP(S86,Table24610[],2,TRUE),0)</f>
        <v>4</v>
      </c>
    </row>
    <row r="87" spans="16:20" x14ac:dyDescent="0.25">
      <c r="P87">
        <v>84</v>
      </c>
      <c r="Q87" t="str">
        <v>TF120V-E2YDN</v>
      </c>
      <c r="R87" s="17">
        <f>IFERROR(VLOOKUP(Q87,Table1[],3,FALSE),0)</f>
        <v>2.0833333333333333E-3</v>
      </c>
      <c r="S87" s="1">
        <f t="shared" si="5"/>
        <v>0.15856481481481485</v>
      </c>
      <c r="T87" s="2">
        <f>IFERROR(VLOOKUP(S87,Table24610[],2,TRUE),0)</f>
        <v>4</v>
      </c>
    </row>
    <row r="88" spans="16:20" x14ac:dyDescent="0.25">
      <c r="P88">
        <v>85</v>
      </c>
      <c r="Q88" t="str">
        <v>TF120V-E2YDN</v>
      </c>
      <c r="R88" s="17">
        <f>IFERROR(VLOOKUP(Q88,Table1[],3,FALSE),0)</f>
        <v>2.0833333333333333E-3</v>
      </c>
      <c r="S88" s="1">
        <f t="shared" si="5"/>
        <v>0.16064814814814818</v>
      </c>
      <c r="T88" s="2">
        <f>IFERROR(VLOOKUP(S88,Table24610[],2,TRUE),0)</f>
        <v>4</v>
      </c>
    </row>
    <row r="89" spans="16:20" x14ac:dyDescent="0.25">
      <c r="P89">
        <v>86</v>
      </c>
      <c r="Q89" t="str">
        <v>TF120V-E2YDN</v>
      </c>
      <c r="R89" s="17">
        <f>IFERROR(VLOOKUP(Q89,Table1[],3,FALSE),0)</f>
        <v>2.0833333333333333E-3</v>
      </c>
      <c r="S89" s="1">
        <f t="shared" si="5"/>
        <v>0.1627314814814815</v>
      </c>
      <c r="T89" s="2">
        <f>IFERROR(VLOOKUP(S89,Table24610[],2,TRUE),0)</f>
        <v>4</v>
      </c>
    </row>
    <row r="90" spans="16:20" x14ac:dyDescent="0.25">
      <c r="P90">
        <v>87</v>
      </c>
      <c r="Q90" t="str">
        <v>TF105MR</v>
      </c>
      <c r="R90" s="17">
        <f>IFERROR(VLOOKUP(Q90,Table1[],3,FALSE),0)</f>
        <v>2.0254629629629629E-3</v>
      </c>
      <c r="S90" s="1">
        <f t="shared" si="5"/>
        <v>0.16475694444444447</v>
      </c>
      <c r="T90" s="2">
        <f>IFERROR(VLOOKUP(S90,Table24610[],2,TRUE),0)</f>
        <v>4</v>
      </c>
    </row>
    <row r="91" spans="16:20" x14ac:dyDescent="0.25">
      <c r="P91">
        <v>88</v>
      </c>
      <c r="Q91" t="str">
        <v>TF105MR</v>
      </c>
      <c r="R91" s="17">
        <f>IFERROR(VLOOKUP(Q91,Table1[],3,FALSE),0)</f>
        <v>2.0254629629629629E-3</v>
      </c>
      <c r="S91" s="1">
        <f t="shared" si="5"/>
        <v>0.16678240740740743</v>
      </c>
      <c r="T91" s="2">
        <f>IFERROR(VLOOKUP(S91,Table24610[],2,TRUE),0)</f>
        <v>5</v>
      </c>
    </row>
    <row r="92" spans="16:20" x14ac:dyDescent="0.25">
      <c r="P92">
        <v>89</v>
      </c>
      <c r="Q92" t="str">
        <v>TF105MR</v>
      </c>
      <c r="R92" s="17">
        <f>IFERROR(VLOOKUP(Q92,Table1[],3,FALSE),0)</f>
        <v>2.0254629629629629E-3</v>
      </c>
      <c r="S92" s="1">
        <f t="shared" si="5"/>
        <v>0.1688078703703704</v>
      </c>
      <c r="T92" s="2">
        <f>IFERROR(VLOOKUP(S92,Table24610[],2,TRUE),0)</f>
        <v>5</v>
      </c>
    </row>
    <row r="93" spans="16:20" x14ac:dyDescent="0.25">
      <c r="P93">
        <v>90</v>
      </c>
      <c r="Q93" t="str">
        <v>TF105MR</v>
      </c>
      <c r="R93" s="17">
        <f>IFERROR(VLOOKUP(Q93,Table1[],3,FALSE),0)</f>
        <v>2.0254629629629629E-3</v>
      </c>
      <c r="S93" s="1">
        <f t="shared" si="5"/>
        <v>0.17083333333333336</v>
      </c>
      <c r="T93" s="2">
        <f>IFERROR(VLOOKUP(S93,Table24610[],2,TRUE),0)</f>
        <v>5</v>
      </c>
    </row>
    <row r="94" spans="16:20" x14ac:dyDescent="0.25">
      <c r="P94">
        <v>91</v>
      </c>
      <c r="Q94" t="str">
        <v>TF105MR</v>
      </c>
      <c r="R94" s="17">
        <f>IFERROR(VLOOKUP(Q94,Table1[],3,FALSE),0)</f>
        <v>2.0254629629629629E-3</v>
      </c>
      <c r="S94" s="1">
        <f t="shared" si="5"/>
        <v>0.17285879629629633</v>
      </c>
      <c r="T94" s="2">
        <f>IFERROR(VLOOKUP(S94,Table24610[],2,TRUE),0)</f>
        <v>5</v>
      </c>
    </row>
    <row r="95" spans="16:20" x14ac:dyDescent="0.25">
      <c r="P95">
        <v>92</v>
      </c>
      <c r="Q95" t="str">
        <v>TF105MR</v>
      </c>
      <c r="R95" s="17">
        <f>IFERROR(VLOOKUP(Q95,Table1[],3,FALSE),0)</f>
        <v>2.0254629629629629E-3</v>
      </c>
      <c r="S95" s="1">
        <f t="shared" si="5"/>
        <v>0.17488425925925929</v>
      </c>
      <c r="T95" s="2">
        <f>IFERROR(VLOOKUP(S95,Table24610[],2,TRUE),0)</f>
        <v>5</v>
      </c>
    </row>
    <row r="96" spans="16:20" x14ac:dyDescent="0.25">
      <c r="P96">
        <v>93</v>
      </c>
      <c r="Q96" t="str">
        <v>TF105MR</v>
      </c>
      <c r="R96" s="17">
        <f>IFERROR(VLOOKUP(Q96,Table1[],3,FALSE),0)</f>
        <v>2.0254629629629629E-3</v>
      </c>
      <c r="S96" s="1">
        <f t="shared" si="5"/>
        <v>0.17690972222222226</v>
      </c>
      <c r="T96" s="2">
        <f>IFERROR(VLOOKUP(S96,Table24610[],2,TRUE),0)</f>
        <v>5</v>
      </c>
    </row>
    <row r="97" spans="16:20" x14ac:dyDescent="0.25">
      <c r="P97">
        <v>94</v>
      </c>
      <c r="Q97" t="str">
        <v>TF105MR</v>
      </c>
      <c r="R97" s="17">
        <f>IFERROR(VLOOKUP(Q97,Table1[],3,FALSE),0)</f>
        <v>2.0254629629629629E-3</v>
      </c>
      <c r="S97" s="1">
        <f t="shared" si="5"/>
        <v>0.17893518518518522</v>
      </c>
      <c r="T97" s="2">
        <f>IFERROR(VLOOKUP(S97,Table24610[],2,TRUE),0)</f>
        <v>5</v>
      </c>
    </row>
    <row r="98" spans="16:20" x14ac:dyDescent="0.25">
      <c r="P98">
        <v>95</v>
      </c>
      <c r="Q98" t="str">
        <v>TF105MR</v>
      </c>
      <c r="R98" s="17">
        <f>IFERROR(VLOOKUP(Q98,Table1[],3,FALSE),0)</f>
        <v>2.0254629629629629E-3</v>
      </c>
      <c r="S98" s="1">
        <f t="shared" si="5"/>
        <v>0.18096064814814819</v>
      </c>
      <c r="T98" s="2">
        <f>IFERROR(VLOOKUP(S98,Table24610[],2,TRUE),0)</f>
        <v>5</v>
      </c>
    </row>
    <row r="99" spans="16:20" x14ac:dyDescent="0.25">
      <c r="P99">
        <v>96</v>
      </c>
      <c r="Q99" t="str">
        <v>TF105MR</v>
      </c>
      <c r="R99" s="17">
        <f>IFERROR(VLOOKUP(Q99,Table1[],3,FALSE),0)</f>
        <v>2.0254629629629629E-3</v>
      </c>
      <c r="S99" s="1">
        <f t="shared" si="5"/>
        <v>0.18298611111111115</v>
      </c>
      <c r="T99" s="2">
        <f>IFERROR(VLOOKUP(S99,Table24610[],2,TRUE),0)</f>
        <v>5</v>
      </c>
    </row>
    <row r="100" spans="16:20" x14ac:dyDescent="0.25">
      <c r="P100">
        <v>97</v>
      </c>
      <c r="Q100" t="str">
        <v>TF105MR</v>
      </c>
      <c r="R100" s="17">
        <f>IFERROR(VLOOKUP(Q100,Table1[],3,FALSE),0)</f>
        <v>2.0254629629629629E-3</v>
      </c>
      <c r="S100" s="1">
        <f t="shared" si="5"/>
        <v>0.18501157407407412</v>
      </c>
      <c r="T100" s="2">
        <f>IFERROR(VLOOKUP(S100,Table24610[],2,TRUE),0)</f>
        <v>5</v>
      </c>
    </row>
    <row r="101" spans="16:20" x14ac:dyDescent="0.25">
      <c r="P101">
        <v>98</v>
      </c>
      <c r="Q101" t="str">
        <v>TF105MR</v>
      </c>
      <c r="R101" s="17">
        <f>IFERROR(VLOOKUP(Q101,Table1[],3,FALSE),0)</f>
        <v>2.0254629629629629E-3</v>
      </c>
      <c r="S101" s="1">
        <f t="shared" si="5"/>
        <v>0.18703703703703708</v>
      </c>
      <c r="T101" s="2">
        <f>IFERROR(VLOOKUP(S101,Table24610[],2,TRUE),0)</f>
        <v>5</v>
      </c>
    </row>
    <row r="102" spans="16:20" x14ac:dyDescent="0.25">
      <c r="P102">
        <v>99</v>
      </c>
      <c r="Q102" t="str">
        <v>TF105MR</v>
      </c>
      <c r="R102" s="17">
        <f>IFERROR(VLOOKUP(Q102,Table1[],3,FALSE),0)</f>
        <v>2.0254629629629629E-3</v>
      </c>
      <c r="S102" s="1">
        <f t="shared" si="5"/>
        <v>0.18906250000000005</v>
      </c>
      <c r="T102" s="2">
        <f>IFERROR(VLOOKUP(S102,Table24610[],2,TRUE),0)</f>
        <v>5</v>
      </c>
    </row>
    <row r="103" spans="16:20" x14ac:dyDescent="0.25">
      <c r="P103">
        <v>100</v>
      </c>
      <c r="Q103" t="str">
        <v>TF105MR</v>
      </c>
      <c r="R103" s="17">
        <f>IFERROR(VLOOKUP(Q103,Table1[],3,FALSE),0)</f>
        <v>2.0254629629629629E-3</v>
      </c>
      <c r="S103" s="1">
        <f t="shared" si="5"/>
        <v>0.19108796296296301</v>
      </c>
      <c r="T103" s="2">
        <f>IFERROR(VLOOKUP(S103,Table24610[],2,TRUE),0)</f>
        <v>5</v>
      </c>
    </row>
    <row r="104" spans="16:20" x14ac:dyDescent="0.25">
      <c r="P104">
        <v>101</v>
      </c>
      <c r="Q104" t="str">
        <v>TF105MR</v>
      </c>
      <c r="R104" s="17">
        <f>IFERROR(VLOOKUP(Q104,Table1[],3,FALSE),0)</f>
        <v>2.0254629629629629E-3</v>
      </c>
      <c r="S104" s="1">
        <f t="shared" si="5"/>
        <v>0.19311342592592598</v>
      </c>
      <c r="T104" s="2">
        <f>IFERROR(VLOOKUP(S104,Table24610[],2,TRUE),0)</f>
        <v>5</v>
      </c>
    </row>
    <row r="105" spans="16:20" x14ac:dyDescent="0.25">
      <c r="P105">
        <v>102</v>
      </c>
      <c r="Q105" t="str">
        <v>TF105MR</v>
      </c>
      <c r="R105" s="17">
        <f>IFERROR(VLOOKUP(Q105,Table1[],3,FALSE),0)</f>
        <v>2.0254629629629629E-3</v>
      </c>
      <c r="S105" s="1">
        <f t="shared" si="5"/>
        <v>0.19513888888888895</v>
      </c>
      <c r="T105" s="2">
        <f>IFERROR(VLOOKUP(S105,Table24610[],2,TRUE),0)</f>
        <v>5</v>
      </c>
    </row>
    <row r="106" spans="16:20" x14ac:dyDescent="0.25">
      <c r="P106">
        <v>103</v>
      </c>
      <c r="Q106" t="str">
        <v>TF105MR</v>
      </c>
      <c r="R106" s="17">
        <f>IFERROR(VLOOKUP(Q106,Table1[],3,FALSE),0)</f>
        <v>2.0254629629629629E-3</v>
      </c>
      <c r="S106" s="1">
        <f t="shared" si="5"/>
        <v>0.19716435185185191</v>
      </c>
      <c r="T106" s="2">
        <f>IFERROR(VLOOKUP(S106,Table24610[],2,TRUE),0)</f>
        <v>5</v>
      </c>
    </row>
    <row r="107" spans="16:20" x14ac:dyDescent="0.25">
      <c r="P107">
        <v>104</v>
      </c>
      <c r="Q107" t="str">
        <v>TF105MR</v>
      </c>
      <c r="R107" s="17">
        <f>IFERROR(VLOOKUP(Q107,Table1[],3,FALSE),0)</f>
        <v>2.0254629629629629E-3</v>
      </c>
      <c r="S107" s="1">
        <f t="shared" si="5"/>
        <v>0.19918981481481488</v>
      </c>
      <c r="T107" s="2">
        <f>IFERROR(VLOOKUP(S107,Table24610[],2,TRUE),0)</f>
        <v>5</v>
      </c>
    </row>
    <row r="108" spans="16:20" x14ac:dyDescent="0.25">
      <c r="P108">
        <v>105</v>
      </c>
      <c r="Q108" t="str">
        <v>TF105MR</v>
      </c>
      <c r="R108" s="17">
        <f>IFERROR(VLOOKUP(Q108,Table1[],3,FALSE),0)</f>
        <v>2.0254629629629629E-3</v>
      </c>
      <c r="S108" s="1">
        <f t="shared" si="5"/>
        <v>0.20121527777777784</v>
      </c>
      <c r="T108" s="2">
        <f>IFERROR(VLOOKUP(S108,Table24610[],2,TRUE),0)</f>
        <v>5</v>
      </c>
    </row>
    <row r="109" spans="16:20" x14ac:dyDescent="0.25">
      <c r="P109">
        <v>106</v>
      </c>
      <c r="Q109" t="str">
        <v>TF105MR</v>
      </c>
      <c r="R109" s="17">
        <f>IFERROR(VLOOKUP(Q109,Table1[],3,FALSE),0)</f>
        <v>2.0254629629629629E-3</v>
      </c>
      <c r="S109" s="1">
        <f t="shared" si="5"/>
        <v>0.20324074074074081</v>
      </c>
      <c r="T109" s="2">
        <f>IFERROR(VLOOKUP(S109,Table24610[],2,TRUE),0)</f>
        <v>5</v>
      </c>
    </row>
    <row r="110" spans="16:20" x14ac:dyDescent="0.25">
      <c r="P110">
        <v>107</v>
      </c>
      <c r="Q110" t="str">
        <v>TF105MR</v>
      </c>
      <c r="R110" s="17">
        <f>IFERROR(VLOOKUP(Q110,Table1[],3,FALSE),0)</f>
        <v>2.0254629629629629E-3</v>
      </c>
      <c r="S110" s="1">
        <f t="shared" si="5"/>
        <v>0.20526620370370377</v>
      </c>
      <c r="T110" s="2">
        <f>IFERROR(VLOOKUP(S110,Table24610[],2,TRUE),0)</f>
        <v>5</v>
      </c>
    </row>
    <row r="111" spans="16:20" x14ac:dyDescent="0.25">
      <c r="P111">
        <v>108</v>
      </c>
      <c r="Q111" t="str">
        <v>TF105MR</v>
      </c>
      <c r="R111" s="17">
        <f>IFERROR(VLOOKUP(Q111,Table1[],3,FALSE),0)</f>
        <v>2.0254629629629629E-3</v>
      </c>
      <c r="S111" s="1">
        <f t="shared" si="5"/>
        <v>0.20729166666666674</v>
      </c>
      <c r="T111" s="2">
        <f>IFERROR(VLOOKUP(S111,Table24610[],2,TRUE),0)</f>
        <v>5</v>
      </c>
    </row>
    <row r="112" spans="16:20" x14ac:dyDescent="0.25">
      <c r="P112">
        <v>109</v>
      </c>
      <c r="Q112" t="str">
        <v>TF105MR</v>
      </c>
      <c r="R112" s="17">
        <f>IFERROR(VLOOKUP(Q112,Table1[],3,FALSE),0)</f>
        <v>2.0254629629629629E-3</v>
      </c>
      <c r="S112" s="1">
        <f t="shared" si="5"/>
        <v>0.2093171296296297</v>
      </c>
      <c r="T112" s="2">
        <f>IFERROR(VLOOKUP(S112,Table24610[],2,TRUE),0)</f>
        <v>6</v>
      </c>
    </row>
    <row r="113" spans="16:20" x14ac:dyDescent="0.25">
      <c r="P113">
        <v>110</v>
      </c>
      <c r="Q113" t="str">
        <v>TF105MR</v>
      </c>
      <c r="R113" s="17">
        <f>IFERROR(VLOOKUP(Q113,Table1[],3,FALSE),0)</f>
        <v>2.0254629629629629E-3</v>
      </c>
      <c r="S113" s="1">
        <f t="shared" si="5"/>
        <v>0.21134259259259267</v>
      </c>
      <c r="T113" s="2">
        <f>IFERROR(VLOOKUP(S113,Table24610[],2,TRUE),0)</f>
        <v>6</v>
      </c>
    </row>
    <row r="114" spans="16:20" x14ac:dyDescent="0.25">
      <c r="P114">
        <v>111</v>
      </c>
      <c r="Q114" t="str">
        <v>TF105MR</v>
      </c>
      <c r="R114" s="17">
        <f>IFERROR(VLOOKUP(Q114,Table1[],3,FALSE),0)</f>
        <v>2.0254629629629629E-3</v>
      </c>
      <c r="S114" s="1">
        <f t="shared" si="5"/>
        <v>0.21336805555555563</v>
      </c>
      <c r="T114" s="2">
        <f>IFERROR(VLOOKUP(S114,Table24610[],2,TRUE),0)</f>
        <v>6</v>
      </c>
    </row>
    <row r="115" spans="16:20" x14ac:dyDescent="0.25">
      <c r="P115">
        <v>112</v>
      </c>
      <c r="Q115" t="str">
        <v>TF105MR</v>
      </c>
      <c r="R115" s="17">
        <f>IFERROR(VLOOKUP(Q115,Table1[],3,FALSE),0)</f>
        <v>2.0254629629629629E-3</v>
      </c>
      <c r="S115" s="1">
        <f t="shared" si="5"/>
        <v>0.2153935185185186</v>
      </c>
      <c r="T115" s="2">
        <f>IFERROR(VLOOKUP(S115,Table24610[],2,TRUE),0)</f>
        <v>6</v>
      </c>
    </row>
    <row r="116" spans="16:20" x14ac:dyDescent="0.25">
      <c r="P116">
        <v>113</v>
      </c>
      <c r="Q116" t="str">
        <v>TF105MR</v>
      </c>
      <c r="R116" s="17">
        <f>IFERROR(VLOOKUP(Q116,Table1[],3,FALSE),0)</f>
        <v>2.0254629629629629E-3</v>
      </c>
      <c r="S116" s="1">
        <f t="shared" si="5"/>
        <v>0.21741898148148156</v>
      </c>
      <c r="T116" s="2">
        <f>IFERROR(VLOOKUP(S116,Table24610[],2,TRUE),0)</f>
        <v>6</v>
      </c>
    </row>
    <row r="117" spans="16:20" x14ac:dyDescent="0.25">
      <c r="P117">
        <v>114</v>
      </c>
      <c r="Q117" t="str">
        <v>TF105MR</v>
      </c>
      <c r="R117" s="17">
        <f>IFERROR(VLOOKUP(Q117,Table1[],3,FALSE),0)</f>
        <v>2.0254629629629629E-3</v>
      </c>
      <c r="S117" s="1">
        <f t="shared" si="5"/>
        <v>0.21944444444444453</v>
      </c>
      <c r="T117" s="2">
        <f>IFERROR(VLOOKUP(S117,Table24610[],2,TRUE),0)</f>
        <v>6</v>
      </c>
    </row>
    <row r="118" spans="16:20" x14ac:dyDescent="0.25">
      <c r="P118">
        <v>115</v>
      </c>
      <c r="Q118" t="str">
        <v>TF105MR</v>
      </c>
      <c r="R118" s="17">
        <f>IFERROR(VLOOKUP(Q118,Table1[],3,FALSE),0)</f>
        <v>2.0254629629629629E-3</v>
      </c>
      <c r="S118" s="1">
        <f t="shared" si="5"/>
        <v>0.22146990740740749</v>
      </c>
      <c r="T118" s="2">
        <f>IFERROR(VLOOKUP(S118,Table24610[],2,TRUE),0)</f>
        <v>6</v>
      </c>
    </row>
    <row r="119" spans="16:20" x14ac:dyDescent="0.25">
      <c r="P119">
        <v>116</v>
      </c>
      <c r="Q119" t="str">
        <v>TF105MR</v>
      </c>
      <c r="R119" s="17">
        <f>IFERROR(VLOOKUP(Q119,Table1[],3,FALSE),0)</f>
        <v>2.0254629629629629E-3</v>
      </c>
      <c r="S119" s="1">
        <f t="shared" si="5"/>
        <v>0.22349537037037046</v>
      </c>
      <c r="T119" s="2">
        <f>IFERROR(VLOOKUP(S119,Table24610[],2,TRUE),0)</f>
        <v>6</v>
      </c>
    </row>
    <row r="120" spans="16:20" x14ac:dyDescent="0.25">
      <c r="P120">
        <v>117</v>
      </c>
      <c r="Q120" t="str">
        <v>TF105MR</v>
      </c>
      <c r="R120" s="17">
        <f>IFERROR(VLOOKUP(Q120,Table1[],3,FALSE),0)</f>
        <v>2.0254629629629629E-3</v>
      </c>
      <c r="S120" s="1">
        <f t="shared" si="5"/>
        <v>0.22552083333333342</v>
      </c>
      <c r="T120" s="2">
        <f>IFERROR(VLOOKUP(S120,Table24610[],2,TRUE),0)</f>
        <v>6</v>
      </c>
    </row>
    <row r="121" spans="16:20" x14ac:dyDescent="0.25">
      <c r="P121">
        <v>118</v>
      </c>
      <c r="Q121" t="str">
        <v>TF105MR</v>
      </c>
      <c r="R121" s="17">
        <f>IFERROR(VLOOKUP(Q121,Table1[],3,FALSE),0)</f>
        <v>2.0254629629629629E-3</v>
      </c>
      <c r="S121" s="1">
        <f t="shared" si="5"/>
        <v>0.22754629629629639</v>
      </c>
      <c r="T121" s="2">
        <f>IFERROR(VLOOKUP(S121,Table24610[],2,TRUE),0)</f>
        <v>6</v>
      </c>
    </row>
    <row r="122" spans="16:20" x14ac:dyDescent="0.25">
      <c r="P122">
        <v>119</v>
      </c>
      <c r="Q122" t="str">
        <v>TF105MR</v>
      </c>
      <c r="R122" s="17">
        <f>IFERROR(VLOOKUP(Q122,Table1[],3,FALSE),0)</f>
        <v>2.0254629629629629E-3</v>
      </c>
      <c r="S122" s="1">
        <f t="shared" si="5"/>
        <v>0.22957175925925935</v>
      </c>
      <c r="T122" s="2">
        <f>IFERROR(VLOOKUP(S122,Table24610[],2,TRUE),0)</f>
        <v>6</v>
      </c>
    </row>
    <row r="123" spans="16:20" x14ac:dyDescent="0.25">
      <c r="P123">
        <v>120</v>
      </c>
      <c r="Q123" t="str">
        <v>TF105MR</v>
      </c>
      <c r="R123" s="17">
        <f>IFERROR(VLOOKUP(Q123,Table1[],3,FALSE),0)</f>
        <v>2.0254629629629629E-3</v>
      </c>
      <c r="S123" s="1">
        <f t="shared" si="5"/>
        <v>0.23159722222222232</v>
      </c>
      <c r="T123" s="2">
        <f>IFERROR(VLOOKUP(S123,Table24610[],2,TRUE),0)</f>
        <v>6</v>
      </c>
    </row>
    <row r="124" spans="16:20" x14ac:dyDescent="0.25">
      <c r="P124">
        <v>121</v>
      </c>
      <c r="Q124" t="str">
        <v>TF105MR</v>
      </c>
      <c r="R124" s="17">
        <f>IFERROR(VLOOKUP(Q124,Table1[],3,FALSE),0)</f>
        <v>2.0254629629629629E-3</v>
      </c>
      <c r="S124" s="1">
        <f t="shared" si="5"/>
        <v>0.23362268518518528</v>
      </c>
      <c r="T124" s="2">
        <f>IFERROR(VLOOKUP(S124,Table24610[],2,TRUE),0)</f>
        <v>6</v>
      </c>
    </row>
    <row r="125" spans="16:20" x14ac:dyDescent="0.25">
      <c r="P125">
        <v>122</v>
      </c>
      <c r="Q125" t="str">
        <v>TF105MR</v>
      </c>
      <c r="R125" s="17">
        <f>IFERROR(VLOOKUP(Q125,Table1[],3,FALSE),0)</f>
        <v>2.0254629629629629E-3</v>
      </c>
      <c r="S125" s="1">
        <f t="shared" si="5"/>
        <v>0.23564814814814825</v>
      </c>
      <c r="T125" s="2">
        <f>IFERROR(VLOOKUP(S125,Table24610[],2,TRUE),0)</f>
        <v>6</v>
      </c>
    </row>
    <row r="126" spans="16:20" x14ac:dyDescent="0.25">
      <c r="P126">
        <v>123</v>
      </c>
      <c r="Q126" t="str">
        <v>TF105MR</v>
      </c>
      <c r="R126" s="17">
        <f>IFERROR(VLOOKUP(Q126,Table1[],3,FALSE),0)</f>
        <v>2.0254629629629629E-3</v>
      </c>
      <c r="S126" s="1">
        <f t="shared" si="5"/>
        <v>0.23767361111111121</v>
      </c>
      <c r="T126" s="2">
        <f>IFERROR(VLOOKUP(S126,Table24610[],2,TRUE),0)</f>
        <v>6</v>
      </c>
    </row>
    <row r="127" spans="16:20" x14ac:dyDescent="0.25">
      <c r="P127">
        <v>124</v>
      </c>
      <c r="Q127" t="str">
        <v>TF105MR</v>
      </c>
      <c r="R127" s="17">
        <f>IFERROR(VLOOKUP(Q127,Table1[],3,FALSE),0)</f>
        <v>2.0254629629629629E-3</v>
      </c>
      <c r="S127" s="1">
        <f t="shared" si="5"/>
        <v>0.23969907407407418</v>
      </c>
      <c r="T127" s="2">
        <f>IFERROR(VLOOKUP(S127,Table24610[],2,TRUE),0)</f>
        <v>6</v>
      </c>
    </row>
    <row r="128" spans="16:20" x14ac:dyDescent="0.25">
      <c r="P128">
        <v>125</v>
      </c>
      <c r="Q128" t="str">
        <v>TF105MR</v>
      </c>
      <c r="R128" s="17">
        <f>IFERROR(VLOOKUP(Q128,Table1[],3,FALSE),0)</f>
        <v>2.0254629629629629E-3</v>
      </c>
      <c r="S128" s="1">
        <f t="shared" si="5"/>
        <v>0.24172453703703714</v>
      </c>
      <c r="T128" s="2">
        <f>IFERROR(VLOOKUP(S128,Table24610[],2,TRUE),0)</f>
        <v>6</v>
      </c>
    </row>
    <row r="129" spans="16:20" x14ac:dyDescent="0.25">
      <c r="P129">
        <v>126</v>
      </c>
      <c r="Q129" t="str">
        <v>TF105MR</v>
      </c>
      <c r="R129" s="17">
        <f>IFERROR(VLOOKUP(Q129,Table1[],3,FALSE),0)</f>
        <v>2.0254629629629629E-3</v>
      </c>
      <c r="S129" s="1">
        <f t="shared" si="5"/>
        <v>0.24375000000000011</v>
      </c>
      <c r="T129" s="2">
        <f>IFERROR(VLOOKUP(S129,Table24610[],2,TRUE),0)</f>
        <v>6</v>
      </c>
    </row>
    <row r="130" spans="16:20" x14ac:dyDescent="0.25">
      <c r="P130">
        <v>127</v>
      </c>
      <c r="Q130" t="str">
        <v>TF105MR</v>
      </c>
      <c r="R130" s="17">
        <f>IFERROR(VLOOKUP(Q130,Table1[],3,FALSE),0)</f>
        <v>2.0254629629629629E-3</v>
      </c>
      <c r="S130" s="1">
        <f t="shared" si="5"/>
        <v>0.24577546296296307</v>
      </c>
      <c r="T130" s="2">
        <f>IFERROR(VLOOKUP(S130,Table24610[],2,TRUE),0)</f>
        <v>6</v>
      </c>
    </row>
    <row r="131" spans="16:20" x14ac:dyDescent="0.25">
      <c r="P131">
        <v>128</v>
      </c>
      <c r="Q131" t="str">
        <v>TF105MR</v>
      </c>
      <c r="R131" s="17">
        <f>IFERROR(VLOOKUP(Q131,Table1[],3,FALSE),0)</f>
        <v>2.0254629629629629E-3</v>
      </c>
      <c r="S131" s="1">
        <f t="shared" si="5"/>
        <v>0.24780092592592604</v>
      </c>
      <c r="T131" s="2">
        <f>IFERROR(VLOOKUP(S131,Table24610[],2,TRUE),0)</f>
        <v>6</v>
      </c>
    </row>
    <row r="132" spans="16:20" x14ac:dyDescent="0.25">
      <c r="P132">
        <v>129</v>
      </c>
      <c r="Q132" t="str">
        <v>TF105MR</v>
      </c>
      <c r="R132" s="17">
        <f>IFERROR(VLOOKUP(Q132,Table1[],3,FALSE),0)</f>
        <v>2.0254629629629629E-3</v>
      </c>
      <c r="S132" s="1">
        <f t="shared" ref="S132:S195" si="6">+R132+S131</f>
        <v>0.249826388888889</v>
      </c>
      <c r="T132" s="2">
        <f>IFERROR(VLOOKUP(S132,Table24610[],2,TRUE),0)</f>
        <v>6</v>
      </c>
    </row>
    <row r="133" spans="16:20" x14ac:dyDescent="0.25">
      <c r="P133">
        <v>130</v>
      </c>
      <c r="Q133" t="str">
        <v>TF105MR</v>
      </c>
      <c r="R133" s="17">
        <f>IFERROR(VLOOKUP(Q133,Table1[],3,FALSE),0)</f>
        <v>2.0254629629629629E-3</v>
      </c>
      <c r="S133" s="1">
        <f t="shared" si="6"/>
        <v>0.25185185185185194</v>
      </c>
      <c r="T133" s="2">
        <f>IFERROR(VLOOKUP(S133,Table24610[],2,TRUE),0)</f>
        <v>7</v>
      </c>
    </row>
    <row r="134" spans="16:20" x14ac:dyDescent="0.25">
      <c r="P134">
        <v>131</v>
      </c>
      <c r="Q134" t="str">
        <v>TF105MR</v>
      </c>
      <c r="R134" s="17">
        <f>IFERROR(VLOOKUP(Q134,Table1[],3,FALSE),0)</f>
        <v>2.0254629629629629E-3</v>
      </c>
      <c r="S134" s="1">
        <f t="shared" si="6"/>
        <v>0.2538773148148149</v>
      </c>
      <c r="T134" s="2">
        <f>IFERROR(VLOOKUP(S134,Table24610[],2,TRUE),0)</f>
        <v>7</v>
      </c>
    </row>
    <row r="135" spans="16:20" x14ac:dyDescent="0.25">
      <c r="P135">
        <v>132</v>
      </c>
      <c r="Q135" t="str">
        <v>TF105MR</v>
      </c>
      <c r="R135" s="17">
        <f>IFERROR(VLOOKUP(Q135,Table1[],3,FALSE),0)</f>
        <v>2.0254629629629629E-3</v>
      </c>
      <c r="S135" s="1">
        <f t="shared" si="6"/>
        <v>0.25590277777777787</v>
      </c>
      <c r="T135" s="2">
        <f>IFERROR(VLOOKUP(S135,Table24610[],2,TRUE),0)</f>
        <v>7</v>
      </c>
    </row>
    <row r="136" spans="16:20" x14ac:dyDescent="0.25">
      <c r="P136">
        <v>133</v>
      </c>
      <c r="Q136" t="str">
        <v>TF105MR</v>
      </c>
      <c r="R136" s="17">
        <f>IFERROR(VLOOKUP(Q136,Table1[],3,FALSE),0)</f>
        <v>2.0254629629629629E-3</v>
      </c>
      <c r="S136" s="1">
        <f t="shared" si="6"/>
        <v>0.25792824074074083</v>
      </c>
      <c r="T136" s="2">
        <f>IFERROR(VLOOKUP(S136,Table24610[],2,TRUE),0)</f>
        <v>7</v>
      </c>
    </row>
    <row r="137" spans="16:20" x14ac:dyDescent="0.25">
      <c r="P137">
        <v>134</v>
      </c>
      <c r="Q137" t="str">
        <v>TF105MR</v>
      </c>
      <c r="R137" s="17">
        <f>IFERROR(VLOOKUP(Q137,Table1[],3,FALSE),0)</f>
        <v>2.0254629629629629E-3</v>
      </c>
      <c r="S137" s="1">
        <f t="shared" si="6"/>
        <v>0.2599537037037038</v>
      </c>
      <c r="T137" s="2">
        <f>IFERROR(VLOOKUP(S137,Table24610[],2,TRUE),0)</f>
        <v>7</v>
      </c>
    </row>
    <row r="138" spans="16:20" x14ac:dyDescent="0.25">
      <c r="P138">
        <v>135</v>
      </c>
      <c r="Q138" t="str">
        <v>TF105MR</v>
      </c>
      <c r="R138" s="17">
        <f>IFERROR(VLOOKUP(Q138,Table1[],3,FALSE),0)</f>
        <v>2.0254629629629629E-3</v>
      </c>
      <c r="S138" s="1">
        <f t="shared" si="6"/>
        <v>0.26197916666666676</v>
      </c>
      <c r="T138" s="2">
        <f>IFERROR(VLOOKUP(S138,Table24610[],2,TRUE),0)</f>
        <v>7</v>
      </c>
    </row>
    <row r="139" spans="16:20" x14ac:dyDescent="0.25">
      <c r="P139">
        <v>136</v>
      </c>
      <c r="Q139" t="str">
        <v>TF105MR</v>
      </c>
      <c r="R139" s="17">
        <f>IFERROR(VLOOKUP(Q139,Table1[],3,FALSE),0)</f>
        <v>2.0254629629629629E-3</v>
      </c>
      <c r="S139" s="1">
        <f t="shared" si="6"/>
        <v>0.26400462962962973</v>
      </c>
      <c r="T139" s="2">
        <f>IFERROR(VLOOKUP(S139,Table24610[],2,TRUE),0)</f>
        <v>7</v>
      </c>
    </row>
    <row r="140" spans="16:20" x14ac:dyDescent="0.25">
      <c r="P140">
        <v>137</v>
      </c>
      <c r="Q140" t="str">
        <v>TF70L-IS</v>
      </c>
      <c r="R140" s="17">
        <f>IFERROR(VLOOKUP(Q140,Table1[],3,FALSE),0)</f>
        <v>1.7824074074074075E-3</v>
      </c>
      <c r="S140" s="1">
        <f t="shared" si="6"/>
        <v>0.26578703703703715</v>
      </c>
      <c r="T140" s="2">
        <f>IFERROR(VLOOKUP(S140,Table24610[],2,TRUE),0)</f>
        <v>7</v>
      </c>
    </row>
    <row r="141" spans="16:20" x14ac:dyDescent="0.25">
      <c r="P141">
        <v>138</v>
      </c>
      <c r="Q141" t="str">
        <v>TF70L-IS</v>
      </c>
      <c r="R141" s="17">
        <f>IFERROR(VLOOKUP(Q141,Table1[],3,FALSE),0)</f>
        <v>1.7824074074074075E-3</v>
      </c>
      <c r="S141" s="1">
        <f t="shared" si="6"/>
        <v>0.26756944444444458</v>
      </c>
      <c r="T141" s="2">
        <f>IFERROR(VLOOKUP(S141,Table24610[],2,TRUE),0)</f>
        <v>7</v>
      </c>
    </row>
    <row r="142" spans="16:20" x14ac:dyDescent="0.25">
      <c r="P142">
        <v>139</v>
      </c>
      <c r="Q142" t="str">
        <v>TF70L-IS</v>
      </c>
      <c r="R142" s="17">
        <f>IFERROR(VLOOKUP(Q142,Table1[],3,FALSE),0)</f>
        <v>1.7824074074074075E-3</v>
      </c>
      <c r="S142" s="1">
        <f t="shared" si="6"/>
        <v>0.26935185185185201</v>
      </c>
      <c r="T142" s="2">
        <f>IFERROR(VLOOKUP(S142,Table24610[],2,TRUE),0)</f>
        <v>7</v>
      </c>
    </row>
    <row r="143" spans="16:20" x14ac:dyDescent="0.25">
      <c r="P143">
        <v>140</v>
      </c>
      <c r="Q143" t="str">
        <v>TF70L-IS</v>
      </c>
      <c r="R143" s="17">
        <f>IFERROR(VLOOKUP(Q143,Table1[],3,FALSE),0)</f>
        <v>1.7824074074074075E-3</v>
      </c>
      <c r="S143" s="1">
        <f t="shared" si="6"/>
        <v>0.27113425925925944</v>
      </c>
      <c r="T143" s="2">
        <f>IFERROR(VLOOKUP(S143,Table24610[],2,TRUE),0)</f>
        <v>7</v>
      </c>
    </row>
    <row r="144" spans="16:20" x14ac:dyDescent="0.25">
      <c r="P144">
        <v>141</v>
      </c>
      <c r="Q144" t="str">
        <v>TF70L-IS</v>
      </c>
      <c r="R144" s="17">
        <f>IFERROR(VLOOKUP(Q144,Table1[],3,FALSE),0)</f>
        <v>1.7824074074074075E-3</v>
      </c>
      <c r="S144" s="1">
        <f t="shared" si="6"/>
        <v>0.27291666666666686</v>
      </c>
      <c r="T144" s="2">
        <f>IFERROR(VLOOKUP(S144,Table24610[],2,TRUE),0)</f>
        <v>7</v>
      </c>
    </row>
    <row r="145" spans="16:20" x14ac:dyDescent="0.25">
      <c r="P145">
        <v>142</v>
      </c>
      <c r="Q145" t="str">
        <v>TF70L-IS</v>
      </c>
      <c r="R145" s="17">
        <f>IFERROR(VLOOKUP(Q145,Table1[],3,FALSE),0)</f>
        <v>1.7824074074074075E-3</v>
      </c>
      <c r="S145" s="1">
        <f t="shared" si="6"/>
        <v>0.27469907407407429</v>
      </c>
      <c r="T145" s="2">
        <f>IFERROR(VLOOKUP(S145,Table24610[],2,TRUE),0)</f>
        <v>7</v>
      </c>
    </row>
    <row r="146" spans="16:20" x14ac:dyDescent="0.25">
      <c r="P146">
        <v>143</v>
      </c>
      <c r="Q146" t="str">
        <v>TF70L-IS</v>
      </c>
      <c r="R146" s="17">
        <f>IFERROR(VLOOKUP(Q146,Table1[],3,FALSE),0)</f>
        <v>1.7824074074074075E-3</v>
      </c>
      <c r="S146" s="1">
        <f t="shared" si="6"/>
        <v>0.27648148148148172</v>
      </c>
      <c r="T146" s="2">
        <f>IFERROR(VLOOKUP(S146,Table24610[],2,TRUE),0)</f>
        <v>7</v>
      </c>
    </row>
    <row r="147" spans="16:20" x14ac:dyDescent="0.25">
      <c r="P147">
        <v>144</v>
      </c>
      <c r="Q147" t="str">
        <v>TF70L-IS</v>
      </c>
      <c r="R147" s="17">
        <f>IFERROR(VLOOKUP(Q147,Table1[],3,FALSE),0)</f>
        <v>1.7824074074074075E-3</v>
      </c>
      <c r="S147" s="1">
        <f t="shared" si="6"/>
        <v>0.27826388888888914</v>
      </c>
      <c r="T147" s="2">
        <f>IFERROR(VLOOKUP(S147,Table24610[],2,TRUE),0)</f>
        <v>7</v>
      </c>
    </row>
    <row r="148" spans="16:20" x14ac:dyDescent="0.25">
      <c r="P148">
        <v>145</v>
      </c>
      <c r="Q148" t="str">
        <v>TF70L-IS</v>
      </c>
      <c r="R148" s="17">
        <f>IFERROR(VLOOKUP(Q148,Table1[],3,FALSE),0)</f>
        <v>1.7824074074074075E-3</v>
      </c>
      <c r="S148" s="1">
        <f t="shared" si="6"/>
        <v>0.28004629629629657</v>
      </c>
      <c r="T148" s="2">
        <f>IFERROR(VLOOKUP(S148,Table24610[],2,TRUE),0)</f>
        <v>7</v>
      </c>
    </row>
    <row r="149" spans="16:20" x14ac:dyDescent="0.25">
      <c r="P149">
        <v>146</v>
      </c>
      <c r="Q149" t="str">
        <v>TF70L-IS</v>
      </c>
      <c r="R149" s="17">
        <f>IFERROR(VLOOKUP(Q149,Table1[],3,FALSE),0)</f>
        <v>1.7824074074074075E-3</v>
      </c>
      <c r="S149" s="1">
        <f t="shared" si="6"/>
        <v>0.281828703703704</v>
      </c>
      <c r="T149" s="2">
        <f>IFERROR(VLOOKUP(S149,Table24610[],2,TRUE),0)</f>
        <v>7</v>
      </c>
    </row>
    <row r="150" spans="16:20" x14ac:dyDescent="0.25">
      <c r="P150">
        <v>147</v>
      </c>
      <c r="Q150" t="str">
        <v>TF70L-IS</v>
      </c>
      <c r="R150" s="17">
        <f>IFERROR(VLOOKUP(Q150,Table1[],3,FALSE),0)</f>
        <v>1.7824074074074075E-3</v>
      </c>
      <c r="S150" s="1">
        <f t="shared" si="6"/>
        <v>0.28361111111111142</v>
      </c>
      <c r="T150" s="2">
        <f>IFERROR(VLOOKUP(S150,Table24610[],2,TRUE),0)</f>
        <v>7</v>
      </c>
    </row>
    <row r="151" spans="16:20" x14ac:dyDescent="0.25">
      <c r="P151">
        <v>148</v>
      </c>
      <c r="Q151" t="str">
        <v>TF70L-IS</v>
      </c>
      <c r="R151" s="17">
        <f>IFERROR(VLOOKUP(Q151,Table1[],3,FALSE),0)</f>
        <v>1.7824074074074075E-3</v>
      </c>
      <c r="S151" s="1">
        <f t="shared" si="6"/>
        <v>0.28539351851851885</v>
      </c>
      <c r="T151" s="2">
        <f>IFERROR(VLOOKUP(S151,Table24610[],2,TRUE),0)</f>
        <v>7</v>
      </c>
    </row>
    <row r="152" spans="16:20" x14ac:dyDescent="0.25">
      <c r="P152">
        <v>149</v>
      </c>
      <c r="Q152" t="str">
        <v>TF70L-IS</v>
      </c>
      <c r="R152" s="17">
        <f>IFERROR(VLOOKUP(Q152,Table1[],3,FALSE),0)</f>
        <v>1.7824074074074075E-3</v>
      </c>
      <c r="S152" s="1">
        <f t="shared" si="6"/>
        <v>0.28717592592592628</v>
      </c>
      <c r="T152" s="2">
        <f>IFERROR(VLOOKUP(S152,Table24610[],2,TRUE),0)</f>
        <v>7</v>
      </c>
    </row>
    <row r="153" spans="16:20" x14ac:dyDescent="0.25">
      <c r="P153">
        <v>150</v>
      </c>
      <c r="Q153" t="str">
        <v>TF70L-IS</v>
      </c>
      <c r="R153" s="17">
        <f>IFERROR(VLOOKUP(Q153,Table1[],3,FALSE),0)</f>
        <v>1.7824074074074075E-3</v>
      </c>
      <c r="S153" s="1">
        <f t="shared" si="6"/>
        <v>0.28895833333333371</v>
      </c>
      <c r="T153" s="2">
        <f>IFERROR(VLOOKUP(S153,Table24610[],2,TRUE),0)</f>
        <v>7</v>
      </c>
    </row>
    <row r="154" spans="16:20" x14ac:dyDescent="0.25">
      <c r="P154">
        <v>151</v>
      </c>
      <c r="Q154" t="str">
        <v>TF70L-IS</v>
      </c>
      <c r="R154" s="17">
        <f>IFERROR(VLOOKUP(Q154,Table1[],3,FALSE),0)</f>
        <v>1.7824074074074075E-3</v>
      </c>
      <c r="S154" s="1">
        <f t="shared" si="6"/>
        <v>0.29074074074074113</v>
      </c>
      <c r="T154" s="2">
        <f>IFERROR(VLOOKUP(S154,Table24610[],2,TRUE),0)</f>
        <v>7</v>
      </c>
    </row>
    <row r="155" spans="16:20" x14ac:dyDescent="0.25">
      <c r="P155">
        <v>152</v>
      </c>
      <c r="Q155" t="str">
        <v>TF70L-IS</v>
      </c>
      <c r="R155" s="17">
        <f>IFERROR(VLOOKUP(Q155,Table1[],3,FALSE),0)</f>
        <v>1.7824074074074075E-3</v>
      </c>
      <c r="S155" s="1">
        <f t="shared" si="6"/>
        <v>0.29252314814814856</v>
      </c>
      <c r="T155" s="2">
        <f>IFERROR(VLOOKUP(S155,Table24610[],2,TRUE),0)</f>
        <v>8</v>
      </c>
    </row>
    <row r="156" spans="16:20" x14ac:dyDescent="0.25">
      <c r="P156">
        <v>153</v>
      </c>
      <c r="Q156" t="str">
        <v>TF70L-IS</v>
      </c>
      <c r="R156" s="17">
        <f>IFERROR(VLOOKUP(Q156,Table1[],3,FALSE),0)</f>
        <v>1.7824074074074075E-3</v>
      </c>
      <c r="S156" s="1">
        <f t="shared" si="6"/>
        <v>0.29430555555555599</v>
      </c>
      <c r="T156" s="2">
        <f>IFERROR(VLOOKUP(S156,Table24610[],2,TRUE),0)</f>
        <v>8</v>
      </c>
    </row>
    <row r="157" spans="16:20" x14ac:dyDescent="0.25">
      <c r="P157">
        <v>154</v>
      </c>
      <c r="Q157" t="str">
        <v>TF70L-IS</v>
      </c>
      <c r="R157" s="17">
        <f>IFERROR(VLOOKUP(Q157,Table1[],3,FALSE),0)</f>
        <v>1.7824074074074075E-3</v>
      </c>
      <c r="S157" s="1">
        <f t="shared" si="6"/>
        <v>0.29608796296296341</v>
      </c>
      <c r="T157" s="2">
        <f>IFERROR(VLOOKUP(S157,Table24610[],2,TRUE),0)</f>
        <v>8</v>
      </c>
    </row>
    <row r="158" spans="16:20" x14ac:dyDescent="0.25">
      <c r="P158">
        <v>155</v>
      </c>
      <c r="Q158" t="str">
        <v>TF70L-IS</v>
      </c>
      <c r="R158" s="17">
        <f>IFERROR(VLOOKUP(Q158,Table1[],3,FALSE),0)</f>
        <v>1.7824074074074075E-3</v>
      </c>
      <c r="S158" s="1">
        <f t="shared" si="6"/>
        <v>0.29787037037037084</v>
      </c>
      <c r="T158" s="2">
        <f>IFERROR(VLOOKUP(S158,Table24610[],2,TRUE),0)</f>
        <v>8</v>
      </c>
    </row>
    <row r="159" spans="16:20" x14ac:dyDescent="0.25">
      <c r="P159">
        <v>156</v>
      </c>
      <c r="Q159" t="str">
        <v>TF70L-IS</v>
      </c>
      <c r="R159" s="17">
        <f>IFERROR(VLOOKUP(Q159,Table1[],3,FALSE),0)</f>
        <v>1.7824074074074075E-3</v>
      </c>
      <c r="S159" s="1">
        <f t="shared" si="6"/>
        <v>0.29965277777777827</v>
      </c>
      <c r="T159" s="2">
        <f>IFERROR(VLOOKUP(S159,Table24610[],2,TRUE),0)</f>
        <v>8</v>
      </c>
    </row>
    <row r="160" spans="16:20" x14ac:dyDescent="0.25">
      <c r="P160">
        <v>157</v>
      </c>
      <c r="Q160" t="str">
        <v>TF70L-IS</v>
      </c>
      <c r="R160" s="17">
        <f>IFERROR(VLOOKUP(Q160,Table1[],3,FALSE),0)</f>
        <v>1.7824074074074075E-3</v>
      </c>
      <c r="S160" s="1">
        <f t="shared" si="6"/>
        <v>0.30143518518518569</v>
      </c>
      <c r="T160" s="2">
        <f>IFERROR(VLOOKUP(S160,Table24610[],2,TRUE),0)</f>
        <v>8</v>
      </c>
    </row>
    <row r="161" spans="16:20" x14ac:dyDescent="0.25">
      <c r="P161">
        <v>158</v>
      </c>
      <c r="Q161" t="str">
        <v>TF70L-IS</v>
      </c>
      <c r="R161" s="17">
        <f>IFERROR(VLOOKUP(Q161,Table1[],3,FALSE),0)</f>
        <v>1.7824074074074075E-3</v>
      </c>
      <c r="S161" s="1">
        <f t="shared" si="6"/>
        <v>0.30321759259259312</v>
      </c>
      <c r="T161" s="2">
        <f>IFERROR(VLOOKUP(S161,Table24610[],2,TRUE),0)</f>
        <v>8</v>
      </c>
    </row>
    <row r="162" spans="16:20" x14ac:dyDescent="0.25">
      <c r="P162">
        <v>159</v>
      </c>
      <c r="Q162" t="str">
        <v>TF70L-IS</v>
      </c>
      <c r="R162" s="17">
        <f>IFERROR(VLOOKUP(Q162,Table1[],3,FALSE),0)</f>
        <v>1.7824074074074075E-3</v>
      </c>
      <c r="S162" s="1">
        <f t="shared" si="6"/>
        <v>0.30500000000000055</v>
      </c>
      <c r="T162" s="2">
        <f>IFERROR(VLOOKUP(S162,Table24610[],2,TRUE),0)</f>
        <v>8</v>
      </c>
    </row>
    <row r="163" spans="16:20" x14ac:dyDescent="0.25">
      <c r="P163">
        <v>160</v>
      </c>
      <c r="Q163" t="str">
        <v>TF70L-IS</v>
      </c>
      <c r="R163" s="17">
        <f>IFERROR(VLOOKUP(Q163,Table1[],3,FALSE),0)</f>
        <v>1.7824074074074075E-3</v>
      </c>
      <c r="S163" s="1">
        <f t="shared" si="6"/>
        <v>0.30678240740740798</v>
      </c>
      <c r="T163" s="2">
        <f>IFERROR(VLOOKUP(S163,Table24610[],2,TRUE),0)</f>
        <v>8</v>
      </c>
    </row>
    <row r="164" spans="16:20" x14ac:dyDescent="0.25">
      <c r="P164">
        <v>161</v>
      </c>
      <c r="Q164" t="str">
        <v>TF70L-IS</v>
      </c>
      <c r="R164" s="17">
        <f>IFERROR(VLOOKUP(Q164,Table1[],3,FALSE),0)</f>
        <v>1.7824074074074075E-3</v>
      </c>
      <c r="S164" s="1">
        <f t="shared" si="6"/>
        <v>0.3085648148148154</v>
      </c>
      <c r="T164" s="2">
        <f>IFERROR(VLOOKUP(S164,Table24610[],2,TRUE),0)</f>
        <v>8</v>
      </c>
    </row>
    <row r="165" spans="16:20" x14ac:dyDescent="0.25">
      <c r="P165">
        <v>162</v>
      </c>
      <c r="Q165" t="str">
        <v>TF70L-IS</v>
      </c>
      <c r="R165" s="17">
        <f>IFERROR(VLOOKUP(Q165,Table1[],3,FALSE),0)</f>
        <v>1.7824074074074075E-3</v>
      </c>
      <c r="S165" s="1">
        <f t="shared" si="6"/>
        <v>0.31034722222222283</v>
      </c>
      <c r="T165" s="2">
        <f>IFERROR(VLOOKUP(S165,Table24610[],2,TRUE),0)</f>
        <v>8</v>
      </c>
    </row>
    <row r="166" spans="16:20" x14ac:dyDescent="0.25">
      <c r="P166">
        <v>163</v>
      </c>
      <c r="Q166" t="str">
        <v>TF70L-IS</v>
      </c>
      <c r="R166" s="17">
        <f>IFERROR(VLOOKUP(Q166,Table1[],3,FALSE),0)</f>
        <v>1.7824074074074075E-3</v>
      </c>
      <c r="S166" s="1">
        <f t="shared" si="6"/>
        <v>0.31212962962963026</v>
      </c>
      <c r="T166" s="2">
        <f>IFERROR(VLOOKUP(S166,Table24610[],2,TRUE),0)</f>
        <v>8</v>
      </c>
    </row>
    <row r="167" spans="16:20" x14ac:dyDescent="0.25">
      <c r="P167">
        <v>164</v>
      </c>
      <c r="Q167" t="str">
        <v>TF70L-IS</v>
      </c>
      <c r="R167" s="17">
        <f>IFERROR(VLOOKUP(Q167,Table1[],3,FALSE),0)</f>
        <v>1.7824074074074075E-3</v>
      </c>
      <c r="S167" s="1">
        <f t="shared" si="6"/>
        <v>0.31391203703703768</v>
      </c>
      <c r="T167" s="2">
        <f>IFERROR(VLOOKUP(S167,Table24610[],2,TRUE),0)</f>
        <v>8</v>
      </c>
    </row>
    <row r="168" spans="16:20" x14ac:dyDescent="0.25">
      <c r="P168">
        <v>165</v>
      </c>
      <c r="Q168" t="str">
        <v>TF70L-IS</v>
      </c>
      <c r="R168" s="17">
        <f>IFERROR(VLOOKUP(Q168,Table1[],3,FALSE),0)</f>
        <v>1.7824074074074075E-3</v>
      </c>
      <c r="S168" s="1">
        <f t="shared" si="6"/>
        <v>0.31569444444444511</v>
      </c>
      <c r="T168" s="2">
        <f>IFERROR(VLOOKUP(S168,Table24610[],2,TRUE),0)</f>
        <v>8</v>
      </c>
    </row>
    <row r="169" spans="16:20" x14ac:dyDescent="0.25">
      <c r="P169">
        <v>166</v>
      </c>
      <c r="Q169" t="str">
        <v>TF70L-IS</v>
      </c>
      <c r="R169" s="17">
        <f>IFERROR(VLOOKUP(Q169,Table1[],3,FALSE),0)</f>
        <v>1.7824074074074075E-3</v>
      </c>
      <c r="S169" s="1">
        <f t="shared" si="6"/>
        <v>0.31747685185185254</v>
      </c>
      <c r="T169" s="2">
        <f>IFERROR(VLOOKUP(S169,Table24610[],2,TRUE),0)</f>
        <v>8</v>
      </c>
    </row>
    <row r="170" spans="16:20" x14ac:dyDescent="0.25">
      <c r="P170">
        <v>167</v>
      </c>
      <c r="Q170" t="str">
        <v>TF70L-IS</v>
      </c>
      <c r="R170" s="17">
        <f>IFERROR(VLOOKUP(Q170,Table1[],3,FALSE),0)</f>
        <v>1.7824074074074075E-3</v>
      </c>
      <c r="S170" s="1">
        <f t="shared" si="6"/>
        <v>0.31925925925925996</v>
      </c>
      <c r="T170" s="2">
        <f>IFERROR(VLOOKUP(S170,Table24610[],2,TRUE),0)</f>
        <v>8</v>
      </c>
    </row>
    <row r="171" spans="16:20" x14ac:dyDescent="0.25">
      <c r="P171">
        <v>168</v>
      </c>
      <c r="Q171" t="str">
        <v>TF70L-IS</v>
      </c>
      <c r="R171" s="17">
        <f>IFERROR(VLOOKUP(Q171,Table1[],3,FALSE),0)</f>
        <v>1.7824074074074075E-3</v>
      </c>
      <c r="S171" s="1">
        <f t="shared" si="6"/>
        <v>0.32104166666666739</v>
      </c>
      <c r="T171" s="2">
        <f>IFERROR(VLOOKUP(S171,Table24610[],2,TRUE),0)</f>
        <v>8</v>
      </c>
    </row>
    <row r="172" spans="16:20" x14ac:dyDescent="0.25">
      <c r="P172">
        <v>169</v>
      </c>
      <c r="Q172" t="str">
        <v>TF70L-IS</v>
      </c>
      <c r="R172" s="17">
        <f>IFERROR(VLOOKUP(Q172,Table1[],3,FALSE),0)</f>
        <v>1.7824074074074075E-3</v>
      </c>
      <c r="S172" s="1">
        <f t="shared" si="6"/>
        <v>0.32282407407407482</v>
      </c>
      <c r="T172" s="2">
        <f>IFERROR(VLOOKUP(S172,Table24610[],2,TRUE),0)</f>
        <v>8</v>
      </c>
    </row>
    <row r="173" spans="16:20" x14ac:dyDescent="0.25">
      <c r="P173">
        <v>170</v>
      </c>
      <c r="Q173" t="str">
        <v>TF70L-IS</v>
      </c>
      <c r="R173" s="17">
        <f>IFERROR(VLOOKUP(Q173,Table1[],3,FALSE),0)</f>
        <v>1.7824074074074075E-3</v>
      </c>
      <c r="S173" s="1">
        <f t="shared" si="6"/>
        <v>0.32460648148148225</v>
      </c>
      <c r="T173" s="2">
        <f>IFERROR(VLOOKUP(S173,Table24610[],2,TRUE),0)</f>
        <v>8</v>
      </c>
    </row>
    <row r="174" spans="16:20" x14ac:dyDescent="0.25">
      <c r="P174">
        <v>171</v>
      </c>
      <c r="Q174" t="str">
        <v>TF70L-IS</v>
      </c>
      <c r="R174" s="17">
        <f>IFERROR(VLOOKUP(Q174,Table1[],3,FALSE),0)</f>
        <v>1.7824074074074075E-3</v>
      </c>
      <c r="S174" s="1">
        <f t="shared" si="6"/>
        <v>0.32638888888888967</v>
      </c>
      <c r="T174" s="2">
        <f>IFERROR(VLOOKUP(S174,Table24610[],2,TRUE),0)</f>
        <v>8</v>
      </c>
    </row>
    <row r="175" spans="16:20" x14ac:dyDescent="0.25">
      <c r="P175">
        <v>172</v>
      </c>
      <c r="Q175" t="str">
        <v>TF70L-IS</v>
      </c>
      <c r="R175" s="17">
        <f>IFERROR(VLOOKUP(Q175,Table1[],3,FALSE),0)</f>
        <v>1.7824074074074075E-3</v>
      </c>
      <c r="S175" s="1">
        <f t="shared" si="6"/>
        <v>0.3281712962962971</v>
      </c>
      <c r="T175" s="2">
        <f>IFERROR(VLOOKUP(S175,Table24610[],2,TRUE),0)</f>
        <v>8</v>
      </c>
    </row>
    <row r="176" spans="16:20" x14ac:dyDescent="0.25">
      <c r="P176">
        <v>173</v>
      </c>
      <c r="Q176" t="str">
        <v>TF70L-IS</v>
      </c>
      <c r="R176" s="17">
        <f>IFERROR(VLOOKUP(Q176,Table1[],3,FALSE),0)</f>
        <v>1.7824074074074075E-3</v>
      </c>
      <c r="S176" s="1">
        <f t="shared" si="6"/>
        <v>0.32995370370370453</v>
      </c>
      <c r="T176" s="2">
        <f>IFERROR(VLOOKUP(S176,Table24610[],2,TRUE),0)</f>
        <v>8</v>
      </c>
    </row>
    <row r="177" spans="16:20" x14ac:dyDescent="0.25">
      <c r="P177">
        <v>174</v>
      </c>
      <c r="Q177" t="str">
        <v>TF70L-IS</v>
      </c>
      <c r="R177" s="17">
        <f>IFERROR(VLOOKUP(Q177,Table1[],3,FALSE),0)</f>
        <v>1.7824074074074075E-3</v>
      </c>
      <c r="S177" s="1">
        <f t="shared" si="6"/>
        <v>0.33173611111111195</v>
      </c>
      <c r="T177" s="2">
        <f>IFERROR(VLOOKUP(S177,Table24610[],2,TRUE),0)</f>
        <v>8</v>
      </c>
    </row>
    <row r="178" spans="16:20" x14ac:dyDescent="0.25">
      <c r="P178">
        <v>175</v>
      </c>
      <c r="Q178" t="str">
        <v>TF70L-IS</v>
      </c>
      <c r="R178" s="17">
        <f>IFERROR(VLOOKUP(Q178,Table1[],3,FALSE),0)</f>
        <v>1.7824074074074075E-3</v>
      </c>
      <c r="S178" s="1">
        <f t="shared" si="6"/>
        <v>0.33351851851851938</v>
      </c>
      <c r="T178" s="2">
        <f>IFERROR(VLOOKUP(S178,Table24610[],2,TRUE),0)</f>
        <v>9</v>
      </c>
    </row>
    <row r="179" spans="16:20" x14ac:dyDescent="0.25">
      <c r="P179">
        <v>176</v>
      </c>
      <c r="Q179" t="str">
        <v>TF70L-IS</v>
      </c>
      <c r="R179" s="17">
        <f>IFERROR(VLOOKUP(Q179,Table1[],3,FALSE),0)</f>
        <v>1.7824074074074075E-3</v>
      </c>
      <c r="S179" s="1">
        <f t="shared" si="6"/>
        <v>0.33530092592592681</v>
      </c>
      <c r="T179" s="2">
        <f>IFERROR(VLOOKUP(S179,Table24610[],2,TRUE),0)</f>
        <v>9</v>
      </c>
    </row>
    <row r="180" spans="16:20" x14ac:dyDescent="0.25">
      <c r="P180">
        <v>177</v>
      </c>
      <c r="Q180" t="str">
        <v>TF70L-IS</v>
      </c>
      <c r="R180" s="17">
        <f>IFERROR(VLOOKUP(Q180,Table1[],3,FALSE),0)</f>
        <v>1.7824074074074075E-3</v>
      </c>
      <c r="S180" s="1">
        <f t="shared" si="6"/>
        <v>0.33708333333333423</v>
      </c>
      <c r="T180" s="2">
        <f>IFERROR(VLOOKUP(S180,Table24610[],2,TRUE),0)</f>
        <v>9</v>
      </c>
    </row>
    <row r="181" spans="16:20" x14ac:dyDescent="0.25">
      <c r="P181">
        <v>178</v>
      </c>
      <c r="Q181" t="str">
        <v>TF70L-IS</v>
      </c>
      <c r="R181" s="17">
        <f>IFERROR(VLOOKUP(Q181,Table1[],3,FALSE),0)</f>
        <v>1.7824074074074075E-3</v>
      </c>
      <c r="S181" s="1">
        <f t="shared" si="6"/>
        <v>0.33886574074074166</v>
      </c>
      <c r="T181" s="2">
        <f>IFERROR(VLOOKUP(S181,Table24610[],2,TRUE),0)</f>
        <v>9</v>
      </c>
    </row>
    <row r="182" spans="16:20" x14ac:dyDescent="0.25">
      <c r="P182">
        <v>179</v>
      </c>
      <c r="Q182" t="str">
        <v>TF70L-IS</v>
      </c>
      <c r="R182" s="17">
        <f>IFERROR(VLOOKUP(Q182,Table1[],3,FALSE),0)</f>
        <v>1.7824074074074075E-3</v>
      </c>
      <c r="S182" s="1">
        <f t="shared" si="6"/>
        <v>0.34064814814814909</v>
      </c>
      <c r="T182" s="2">
        <f>IFERROR(VLOOKUP(S182,Table24610[],2,TRUE),0)</f>
        <v>9</v>
      </c>
    </row>
    <row r="183" spans="16:20" x14ac:dyDescent="0.25">
      <c r="P183">
        <v>180</v>
      </c>
      <c r="Q183" t="str">
        <v>TF70L-IS</v>
      </c>
      <c r="R183" s="17">
        <f>IFERROR(VLOOKUP(Q183,Table1[],3,FALSE),0)</f>
        <v>1.7824074074074075E-3</v>
      </c>
      <c r="S183" s="1">
        <f t="shared" si="6"/>
        <v>0.34243055555555652</v>
      </c>
      <c r="T183" s="2">
        <f>IFERROR(VLOOKUP(S183,Table24610[],2,TRUE),0)</f>
        <v>9</v>
      </c>
    </row>
    <row r="184" spans="16:20" x14ac:dyDescent="0.25">
      <c r="P184">
        <v>181</v>
      </c>
      <c r="Q184" t="str">
        <v>TF70L-IS</v>
      </c>
      <c r="R184" s="17">
        <f>IFERROR(VLOOKUP(Q184,Table1[],3,FALSE),0)</f>
        <v>1.7824074074074075E-3</v>
      </c>
      <c r="S184" s="1">
        <f t="shared" si="6"/>
        <v>0.34421296296296394</v>
      </c>
      <c r="T184" s="2">
        <f>IFERROR(VLOOKUP(S184,Table24610[],2,TRUE),0)</f>
        <v>9</v>
      </c>
    </row>
    <row r="185" spans="16:20" x14ac:dyDescent="0.25">
      <c r="P185">
        <v>182</v>
      </c>
      <c r="Q185" t="str">
        <v>TF70L-IS</v>
      </c>
      <c r="R185" s="17">
        <f>IFERROR(VLOOKUP(Q185,Table1[],3,FALSE),0)</f>
        <v>1.7824074074074075E-3</v>
      </c>
      <c r="S185" s="1">
        <f t="shared" si="6"/>
        <v>0.34599537037037137</v>
      </c>
      <c r="T185" s="2">
        <f>IFERROR(VLOOKUP(S185,Table24610[],2,TRUE),0)</f>
        <v>9</v>
      </c>
    </row>
    <row r="186" spans="16:20" x14ac:dyDescent="0.25">
      <c r="P186">
        <v>183</v>
      </c>
      <c r="Q186" t="str">
        <v>TF70L-IS</v>
      </c>
      <c r="R186" s="17">
        <f>IFERROR(VLOOKUP(Q186,Table1[],3,FALSE),0)</f>
        <v>1.7824074074074075E-3</v>
      </c>
      <c r="S186" s="1">
        <f t="shared" si="6"/>
        <v>0.3477777777777788</v>
      </c>
      <c r="T186" s="2">
        <f>IFERROR(VLOOKUP(S186,Table24610[],2,TRUE),0)</f>
        <v>9</v>
      </c>
    </row>
    <row r="187" spans="16:20" x14ac:dyDescent="0.25">
      <c r="P187">
        <v>184</v>
      </c>
      <c r="Q187" t="str">
        <v>TF70L-IS</v>
      </c>
      <c r="R187" s="17">
        <f>IFERROR(VLOOKUP(Q187,Table1[],3,FALSE),0)</f>
        <v>1.7824074074074075E-3</v>
      </c>
      <c r="S187" s="1">
        <f t="shared" si="6"/>
        <v>0.34956018518518622</v>
      </c>
      <c r="T187" s="2">
        <f>IFERROR(VLOOKUP(S187,Table24610[],2,TRUE),0)</f>
        <v>9</v>
      </c>
    </row>
    <row r="188" spans="16:20" x14ac:dyDescent="0.25">
      <c r="P188">
        <v>185</v>
      </c>
      <c r="Q188" t="str">
        <v>TF70L-IS</v>
      </c>
      <c r="R188" s="17">
        <f>IFERROR(VLOOKUP(Q188,Table1[],3,FALSE),0)</f>
        <v>1.7824074074074075E-3</v>
      </c>
      <c r="S188" s="1">
        <f t="shared" si="6"/>
        <v>0.35134259259259365</v>
      </c>
      <c r="T188" s="2">
        <f>IFERROR(VLOOKUP(S188,Table24610[],2,TRUE),0)</f>
        <v>9</v>
      </c>
    </row>
    <row r="189" spans="16:20" x14ac:dyDescent="0.25">
      <c r="P189">
        <v>186</v>
      </c>
      <c r="Q189" t="str">
        <v>TF70L-IS</v>
      </c>
      <c r="R189" s="17">
        <f>IFERROR(VLOOKUP(Q189,Table1[],3,FALSE),0)</f>
        <v>1.7824074074074075E-3</v>
      </c>
      <c r="S189" s="1">
        <f t="shared" si="6"/>
        <v>0.35312500000000108</v>
      </c>
      <c r="T189" s="2">
        <f>IFERROR(VLOOKUP(S189,Table24610[],2,TRUE),0)</f>
        <v>9</v>
      </c>
    </row>
    <row r="190" spans="16:20" x14ac:dyDescent="0.25">
      <c r="P190">
        <v>187</v>
      </c>
      <c r="Q190" t="str">
        <v>TF70L-IS</v>
      </c>
      <c r="R190" s="17">
        <f>IFERROR(VLOOKUP(Q190,Table1[],3,FALSE),0)</f>
        <v>1.7824074074074075E-3</v>
      </c>
      <c r="S190" s="1">
        <f t="shared" si="6"/>
        <v>0.3549074074074085</v>
      </c>
      <c r="T190" s="2">
        <f>IFERROR(VLOOKUP(S190,Table24610[],2,TRUE),0)</f>
        <v>9</v>
      </c>
    </row>
    <row r="191" spans="16:20" x14ac:dyDescent="0.25">
      <c r="P191">
        <v>188</v>
      </c>
      <c r="Q191" t="str">
        <v>TF70L-IS</v>
      </c>
      <c r="R191" s="17">
        <f>IFERROR(VLOOKUP(Q191,Table1[],3,FALSE),0)</f>
        <v>1.7824074074074075E-3</v>
      </c>
      <c r="S191" s="1">
        <f t="shared" si="6"/>
        <v>0.35668981481481593</v>
      </c>
      <c r="T191" s="2">
        <f>IFERROR(VLOOKUP(S191,Table24610[],2,TRUE),0)</f>
        <v>9</v>
      </c>
    </row>
    <row r="192" spans="16:20" x14ac:dyDescent="0.25">
      <c r="P192">
        <v>189</v>
      </c>
      <c r="Q192" t="str">
        <v>TF70L-IS</v>
      </c>
      <c r="R192" s="17">
        <f>IFERROR(VLOOKUP(Q192,Table1[],3,FALSE),0)</f>
        <v>1.7824074074074075E-3</v>
      </c>
      <c r="S192" s="1">
        <f t="shared" si="6"/>
        <v>0.35847222222222336</v>
      </c>
      <c r="T192" s="2">
        <f>IFERROR(VLOOKUP(S192,Table24610[],2,TRUE),0)</f>
        <v>9</v>
      </c>
    </row>
    <row r="193" spans="16:20" x14ac:dyDescent="0.25">
      <c r="P193">
        <v>190</v>
      </c>
      <c r="Q193" t="str">
        <v>TF70L-IS</v>
      </c>
      <c r="R193" s="17">
        <f>IFERROR(VLOOKUP(Q193,Table1[],3,FALSE),0)</f>
        <v>1.7824074074074075E-3</v>
      </c>
      <c r="S193" s="1">
        <f t="shared" si="6"/>
        <v>0.36025462962963078</v>
      </c>
      <c r="T193" s="2">
        <f>IFERROR(VLOOKUP(S193,Table24610[],2,TRUE),0)</f>
        <v>9</v>
      </c>
    </row>
    <row r="194" spans="16:20" x14ac:dyDescent="0.25">
      <c r="P194">
        <v>191</v>
      </c>
      <c r="Q194" t="str">
        <v>TF70L-IS</v>
      </c>
      <c r="R194" s="17">
        <f>IFERROR(VLOOKUP(Q194,Table1[],3,FALSE),0)</f>
        <v>1.7824074074074075E-3</v>
      </c>
      <c r="S194" s="1">
        <f t="shared" si="6"/>
        <v>0.36203703703703821</v>
      </c>
      <c r="T194" s="2">
        <f>IFERROR(VLOOKUP(S194,Table24610[],2,TRUE),0)</f>
        <v>9</v>
      </c>
    </row>
    <row r="195" spans="16:20" x14ac:dyDescent="0.25">
      <c r="P195">
        <v>192</v>
      </c>
      <c r="Q195" t="str">
        <v>ts230h-v</v>
      </c>
      <c r="R195" s="17">
        <f>IFERROR(VLOOKUP(Q195,Table1[],3,FALSE),0)</f>
        <v>3.8888888888888888E-3</v>
      </c>
      <c r="S195" s="1">
        <f t="shared" si="6"/>
        <v>0.3659259259259271</v>
      </c>
      <c r="T195" s="2">
        <f>IFERROR(VLOOKUP(S195,Table24610[],2,TRUE),0)</f>
        <v>9</v>
      </c>
    </row>
    <row r="196" spans="16:20" x14ac:dyDescent="0.25">
      <c r="P196">
        <v>193</v>
      </c>
      <c r="Q196" t="str">
        <v>ts230h-v</v>
      </c>
      <c r="R196" s="17">
        <f>IFERROR(VLOOKUP(Q196,Table1[],3,FALSE),0)</f>
        <v>3.8888888888888888E-3</v>
      </c>
      <c r="S196" s="1">
        <f t="shared" ref="S196:S259" si="7">+R196+S195</f>
        <v>0.36981481481481598</v>
      </c>
      <c r="T196" s="2">
        <f>IFERROR(VLOOKUP(S196,Table24610[],2,TRUE),0)</f>
        <v>9</v>
      </c>
    </row>
    <row r="197" spans="16:20" x14ac:dyDescent="0.25">
      <c r="P197">
        <v>194</v>
      </c>
      <c r="Q197" t="str">
        <v>ts230h-v</v>
      </c>
      <c r="R197" s="17">
        <f>IFERROR(VLOOKUP(Q197,Table1[],3,FALSE),0)</f>
        <v>3.8888888888888888E-3</v>
      </c>
      <c r="S197" s="1">
        <f t="shared" si="7"/>
        <v>0.37370370370370487</v>
      </c>
      <c r="T197" s="2">
        <f>IFERROR(VLOOKUP(S197,Table24610[],2,TRUE),0)</f>
        <v>9</v>
      </c>
    </row>
    <row r="198" spans="16:20" x14ac:dyDescent="0.25">
      <c r="P198">
        <v>195</v>
      </c>
      <c r="Q198" t="str">
        <v>ts230h-v</v>
      </c>
      <c r="R198" s="17">
        <f>IFERROR(VLOOKUP(Q198,Table1[],3,FALSE),0)</f>
        <v>3.8888888888888888E-3</v>
      </c>
      <c r="S198" s="1">
        <f t="shared" si="7"/>
        <v>0.37759259259259376</v>
      </c>
      <c r="T198" s="2">
        <f>IFERROR(VLOOKUP(S198,Table24610[],2,TRUE),0)</f>
        <v>10</v>
      </c>
    </row>
    <row r="199" spans="16:20" x14ac:dyDescent="0.25">
      <c r="P199">
        <v>196</v>
      </c>
      <c r="Q199" t="str">
        <v>ts230h-v</v>
      </c>
      <c r="R199" s="17">
        <f>IFERROR(VLOOKUP(Q199,Table1[],3,FALSE),0)</f>
        <v>3.8888888888888888E-3</v>
      </c>
      <c r="S199" s="1">
        <f t="shared" si="7"/>
        <v>0.38148148148148264</v>
      </c>
      <c r="T199" s="2">
        <f>IFERROR(VLOOKUP(S199,Table24610[],2,TRUE),0)</f>
        <v>10</v>
      </c>
    </row>
    <row r="200" spans="16:20" x14ac:dyDescent="0.25">
      <c r="P200">
        <v>197</v>
      </c>
      <c r="Q200" t="str">
        <v>ts230h-v</v>
      </c>
      <c r="R200" s="17">
        <f>IFERROR(VLOOKUP(Q200,Table1[],3,FALSE),0)</f>
        <v>3.8888888888888888E-3</v>
      </c>
      <c r="S200" s="1">
        <f t="shared" si="7"/>
        <v>0.38537037037037153</v>
      </c>
      <c r="T200" s="2">
        <f>IFERROR(VLOOKUP(S200,Table24610[],2,TRUE),0)</f>
        <v>10</v>
      </c>
    </row>
    <row r="201" spans="16:20" x14ac:dyDescent="0.25">
      <c r="P201">
        <v>198</v>
      </c>
      <c r="Q201" t="str">
        <v>ts230h-v</v>
      </c>
      <c r="R201" s="17">
        <f>IFERROR(VLOOKUP(Q201,Table1[],3,FALSE),0)</f>
        <v>3.8888888888888888E-3</v>
      </c>
      <c r="S201" s="1">
        <f t="shared" si="7"/>
        <v>0.38925925925926042</v>
      </c>
      <c r="T201" s="2">
        <f>IFERROR(VLOOKUP(S201,Table24610[],2,TRUE),0)</f>
        <v>10</v>
      </c>
    </row>
    <row r="202" spans="16:20" x14ac:dyDescent="0.25">
      <c r="P202">
        <v>199</v>
      </c>
      <c r="Q202" t="str">
        <v>ts230h-v</v>
      </c>
      <c r="R202" s="17">
        <f>IFERROR(VLOOKUP(Q202,Table1[],3,FALSE),0)</f>
        <v>3.8888888888888888E-3</v>
      </c>
      <c r="S202" s="1">
        <f t="shared" si="7"/>
        <v>0.3931481481481493</v>
      </c>
      <c r="T202" s="2">
        <f>IFERROR(VLOOKUP(S202,Table24610[],2,TRUE),0)</f>
        <v>10</v>
      </c>
    </row>
    <row r="203" spans="16:20" x14ac:dyDescent="0.25">
      <c r="P203">
        <v>200</v>
      </c>
      <c r="Q203" t="str">
        <v>ts230h-v</v>
      </c>
      <c r="R203" s="17">
        <f>IFERROR(VLOOKUP(Q203,Table1[],3,FALSE),0)</f>
        <v>3.8888888888888888E-3</v>
      </c>
      <c r="S203" s="1">
        <f t="shared" si="7"/>
        <v>0.39703703703703819</v>
      </c>
      <c r="T203" s="2">
        <f>IFERROR(VLOOKUP(S203,Table24610[],2,TRUE),0)</f>
        <v>10</v>
      </c>
    </row>
    <row r="204" spans="16:20" x14ac:dyDescent="0.25">
      <c r="P204">
        <v>201</v>
      </c>
      <c r="Q204" t="str">
        <v>ts230h-v</v>
      </c>
      <c r="R204" s="17">
        <f>IFERROR(VLOOKUP(Q204,Table1[],3,FALSE),0)</f>
        <v>3.8888888888888888E-3</v>
      </c>
      <c r="S204" s="1">
        <f t="shared" si="7"/>
        <v>0.40092592592592707</v>
      </c>
      <c r="T204" s="2">
        <f>IFERROR(VLOOKUP(S204,Table24610[],2,TRUE),0)</f>
        <v>10</v>
      </c>
    </row>
    <row r="205" spans="16:20" x14ac:dyDescent="0.25">
      <c r="P205">
        <v>202</v>
      </c>
      <c r="Q205" t="str">
        <v>tf155h</v>
      </c>
      <c r="R205" s="17">
        <f>IFERROR(VLOOKUP(Q205,Table1[],3,FALSE),0)</f>
        <v>2.1990740740740742E-3</v>
      </c>
      <c r="S205" s="1">
        <f t="shared" si="7"/>
        <v>0.40312500000000112</v>
      </c>
      <c r="T205" s="2">
        <f>IFERROR(VLOOKUP(S205,Table24610[],2,TRUE),0)</f>
        <v>10</v>
      </c>
    </row>
    <row r="206" spans="16:20" x14ac:dyDescent="0.25">
      <c r="P206">
        <v>203</v>
      </c>
      <c r="Q206" t="str">
        <v>tf155h</v>
      </c>
      <c r="R206" s="17">
        <f>IFERROR(VLOOKUP(Q206,Table1[],3,FALSE),0)</f>
        <v>2.1990740740740742E-3</v>
      </c>
      <c r="S206" s="1">
        <f t="shared" si="7"/>
        <v>0.40532407407407517</v>
      </c>
      <c r="T206" s="2">
        <f>IFERROR(VLOOKUP(S206,Table24610[],2,TRUE),0)</f>
        <v>10</v>
      </c>
    </row>
    <row r="207" spans="16:20" x14ac:dyDescent="0.25">
      <c r="P207">
        <v>204</v>
      </c>
      <c r="Q207" t="str">
        <v>tf155h</v>
      </c>
      <c r="R207" s="17">
        <f>IFERROR(VLOOKUP(Q207,Table1[],3,FALSE),0)</f>
        <v>2.1990740740740742E-3</v>
      </c>
      <c r="S207" s="1">
        <f t="shared" si="7"/>
        <v>0.40752314814814922</v>
      </c>
      <c r="T207" s="2">
        <f>IFERROR(VLOOKUP(S207,Table24610[],2,TRUE),0)</f>
        <v>10</v>
      </c>
    </row>
    <row r="208" spans="16:20" x14ac:dyDescent="0.25">
      <c r="P208">
        <v>205</v>
      </c>
      <c r="Q208" t="str">
        <v>tf155h</v>
      </c>
      <c r="R208" s="17">
        <f>IFERROR(VLOOKUP(Q208,Table1[],3,FALSE),0)</f>
        <v>2.1990740740740742E-3</v>
      </c>
      <c r="S208" s="1">
        <f t="shared" si="7"/>
        <v>0.40972222222222326</v>
      </c>
      <c r="T208" s="2">
        <f>IFERROR(VLOOKUP(S208,Table24610[],2,TRUE),0)</f>
        <v>10</v>
      </c>
    </row>
    <row r="209" spans="16:20" x14ac:dyDescent="0.25">
      <c r="P209">
        <v>206</v>
      </c>
      <c r="Q209" t="str">
        <v>tf155h</v>
      </c>
      <c r="R209" s="17">
        <f>IFERROR(VLOOKUP(Q209,Table1[],3,FALSE),0)</f>
        <v>2.1990740740740742E-3</v>
      </c>
      <c r="S209" s="1">
        <f t="shared" si="7"/>
        <v>0.41192129629629731</v>
      </c>
      <c r="T209" s="2">
        <f>IFERROR(VLOOKUP(S209,Table24610[],2,TRUE),0)</f>
        <v>10</v>
      </c>
    </row>
    <row r="210" spans="16:20" x14ac:dyDescent="0.25">
      <c r="P210">
        <v>207</v>
      </c>
      <c r="Q210" t="str">
        <v>tf155h</v>
      </c>
      <c r="R210" s="17">
        <f>IFERROR(VLOOKUP(Q210,Table1[],3,FALSE),0)</f>
        <v>2.1990740740740742E-3</v>
      </c>
      <c r="S210" s="1">
        <f t="shared" si="7"/>
        <v>0.41412037037037136</v>
      </c>
      <c r="T210" s="2">
        <f>IFERROR(VLOOKUP(S210,Table24610[],2,TRUE),0)</f>
        <v>10</v>
      </c>
    </row>
    <row r="211" spans="16:20" x14ac:dyDescent="0.25">
      <c r="P211">
        <v>208</v>
      </c>
      <c r="Q211" t="str">
        <v>tf155h</v>
      </c>
      <c r="R211" s="17">
        <f>IFERROR(VLOOKUP(Q211,Table1[],3,FALSE),0)</f>
        <v>2.1990740740740742E-3</v>
      </c>
      <c r="S211" s="1">
        <f t="shared" si="7"/>
        <v>0.41631944444444541</v>
      </c>
      <c r="T211" s="2">
        <f>IFERROR(VLOOKUP(S211,Table24610[],2,TRUE),0)</f>
        <v>10</v>
      </c>
    </row>
    <row r="212" spans="16:20" x14ac:dyDescent="0.25">
      <c r="P212">
        <v>209</v>
      </c>
      <c r="Q212" t="str">
        <v>tf155h</v>
      </c>
      <c r="R212" s="17">
        <f>IFERROR(VLOOKUP(Q212,Table1[],3,FALSE),0)</f>
        <v>2.1990740740740742E-3</v>
      </c>
      <c r="S212" s="1">
        <f t="shared" si="7"/>
        <v>0.41851851851851946</v>
      </c>
      <c r="T212" s="2">
        <f>IFERROR(VLOOKUP(S212,Table24610[],2,TRUE),0)</f>
        <v>11</v>
      </c>
    </row>
    <row r="213" spans="16:20" x14ac:dyDescent="0.25">
      <c r="P213">
        <v>210</v>
      </c>
      <c r="Q213" t="str">
        <v>tf155h</v>
      </c>
      <c r="R213" s="17">
        <f>IFERROR(VLOOKUP(Q213,Table1[],3,FALSE),0)</f>
        <v>2.1990740740740742E-3</v>
      </c>
      <c r="S213" s="1">
        <f t="shared" si="7"/>
        <v>0.4207175925925935</v>
      </c>
      <c r="T213" s="2">
        <f>IFERROR(VLOOKUP(S213,Table24610[],2,TRUE),0)</f>
        <v>11</v>
      </c>
    </row>
    <row r="214" spans="16:20" x14ac:dyDescent="0.25">
      <c r="P214">
        <v>211</v>
      </c>
      <c r="Q214" t="str">
        <v>tf155h</v>
      </c>
      <c r="R214" s="17">
        <f>IFERROR(VLOOKUP(Q214,Table1[],3,FALSE),0)</f>
        <v>2.1990740740740742E-3</v>
      </c>
      <c r="S214" s="1">
        <f t="shared" si="7"/>
        <v>0.42291666666666755</v>
      </c>
      <c r="T214" s="2">
        <f>IFERROR(VLOOKUP(S214,Table24610[],2,TRUE),0)</f>
        <v>11</v>
      </c>
    </row>
    <row r="215" spans="16:20" x14ac:dyDescent="0.25">
      <c r="R215" s="17">
        <f>IFERROR(VLOOKUP(Q215,Table1[],3,FALSE),0)</f>
        <v>0</v>
      </c>
      <c r="S215" s="1">
        <f t="shared" si="7"/>
        <v>0.42291666666666755</v>
      </c>
      <c r="T215" s="2">
        <f>IFERROR(VLOOKUP(S215,Table24610[],2,TRUE),0)</f>
        <v>11</v>
      </c>
    </row>
    <row r="216" spans="16:20" x14ac:dyDescent="0.25">
      <c r="R216" s="17">
        <f>IFERROR(VLOOKUP(Q216,Table1[],3,FALSE),0)</f>
        <v>0</v>
      </c>
      <c r="S216" s="1">
        <f t="shared" si="7"/>
        <v>0.42291666666666755</v>
      </c>
      <c r="T216" s="2">
        <f>IFERROR(VLOOKUP(S216,Table24610[],2,TRUE),0)</f>
        <v>11</v>
      </c>
    </row>
    <row r="217" spans="16:20" x14ac:dyDescent="0.25">
      <c r="R217" s="17">
        <f>IFERROR(VLOOKUP(Q217,Table1[],3,FALSE),0)</f>
        <v>0</v>
      </c>
      <c r="S217" s="1">
        <f t="shared" si="7"/>
        <v>0.42291666666666755</v>
      </c>
      <c r="T217" s="2">
        <f>IFERROR(VLOOKUP(S217,Table24610[],2,TRUE),0)</f>
        <v>11</v>
      </c>
    </row>
    <row r="218" spans="16:20" x14ac:dyDescent="0.25">
      <c r="R218" s="17">
        <f>IFERROR(VLOOKUP(Q218,Table1[],3,FALSE),0)</f>
        <v>0</v>
      </c>
      <c r="S218" s="1">
        <f t="shared" si="7"/>
        <v>0.42291666666666755</v>
      </c>
      <c r="T218" s="2">
        <f>IFERROR(VLOOKUP(S218,Table24610[],2,TRUE),0)</f>
        <v>11</v>
      </c>
    </row>
    <row r="219" spans="16:20" x14ac:dyDescent="0.25">
      <c r="R219" s="17">
        <f>IFERROR(VLOOKUP(Q219,Table1[],3,FALSE),0)</f>
        <v>0</v>
      </c>
      <c r="S219" s="1">
        <f t="shared" si="7"/>
        <v>0.42291666666666755</v>
      </c>
      <c r="T219" s="2">
        <f>IFERROR(VLOOKUP(S219,Table24610[],2,TRUE),0)</f>
        <v>11</v>
      </c>
    </row>
    <row r="220" spans="16:20" x14ac:dyDescent="0.25">
      <c r="R220" s="17">
        <f>IFERROR(VLOOKUP(Q220,Table1[],3,FALSE),0)</f>
        <v>0</v>
      </c>
      <c r="S220" s="1">
        <f t="shared" si="7"/>
        <v>0.42291666666666755</v>
      </c>
      <c r="T220" s="2">
        <f>IFERROR(VLOOKUP(S220,Table24610[],2,TRUE),0)</f>
        <v>11</v>
      </c>
    </row>
    <row r="221" spans="16:20" x14ac:dyDescent="0.25">
      <c r="R221" s="17">
        <f>IFERROR(VLOOKUP(Q221,Table1[],3,FALSE),0)</f>
        <v>0</v>
      </c>
      <c r="S221" s="1">
        <f t="shared" si="7"/>
        <v>0.42291666666666755</v>
      </c>
      <c r="T221" s="2">
        <f>IFERROR(VLOOKUP(S221,Table24610[],2,TRUE),0)</f>
        <v>11</v>
      </c>
    </row>
    <row r="222" spans="16:20" x14ac:dyDescent="0.25">
      <c r="R222" s="17">
        <f>IFERROR(VLOOKUP(Q222,Table1[],3,FALSE),0)</f>
        <v>0</v>
      </c>
      <c r="S222" s="1">
        <f t="shared" si="7"/>
        <v>0.42291666666666755</v>
      </c>
      <c r="T222" s="2">
        <f>IFERROR(VLOOKUP(S222,Table24610[],2,TRUE),0)</f>
        <v>11</v>
      </c>
    </row>
    <row r="223" spans="16:20" x14ac:dyDescent="0.25">
      <c r="R223" s="17">
        <f>IFERROR(VLOOKUP(Q223,Table1[],3,FALSE),0)</f>
        <v>0</v>
      </c>
      <c r="S223" s="1">
        <f t="shared" si="7"/>
        <v>0.42291666666666755</v>
      </c>
      <c r="T223" s="2">
        <f>IFERROR(VLOOKUP(S223,Table24610[],2,TRUE),0)</f>
        <v>11</v>
      </c>
    </row>
    <row r="224" spans="16:20" x14ac:dyDescent="0.25">
      <c r="R224" s="17">
        <f>IFERROR(VLOOKUP(Q224,Table1[],3,FALSE),0)</f>
        <v>0</v>
      </c>
      <c r="S224" s="1">
        <f t="shared" si="7"/>
        <v>0.42291666666666755</v>
      </c>
      <c r="T224" s="2">
        <f>IFERROR(VLOOKUP(S224,Table24610[],2,TRUE),0)</f>
        <v>11</v>
      </c>
    </row>
    <row r="225" spans="18:20" x14ac:dyDescent="0.25">
      <c r="R225" s="17">
        <f>IFERROR(VLOOKUP(Q225,Table1[],3,FALSE),0)</f>
        <v>0</v>
      </c>
      <c r="S225" s="1">
        <f t="shared" si="7"/>
        <v>0.42291666666666755</v>
      </c>
      <c r="T225" s="2">
        <f>IFERROR(VLOOKUP(S225,Table24610[],2,TRUE),0)</f>
        <v>11</v>
      </c>
    </row>
    <row r="226" spans="18:20" x14ac:dyDescent="0.25">
      <c r="R226" s="17">
        <f>IFERROR(VLOOKUP(Q226,Table1[],3,FALSE),0)</f>
        <v>0</v>
      </c>
      <c r="S226" s="1">
        <f t="shared" si="7"/>
        <v>0.42291666666666755</v>
      </c>
      <c r="T226" s="2">
        <f>IFERROR(VLOOKUP(S226,Table24610[],2,TRUE),0)</f>
        <v>11</v>
      </c>
    </row>
    <row r="227" spans="18:20" x14ac:dyDescent="0.25">
      <c r="R227" s="17">
        <f>IFERROR(VLOOKUP(Q227,Table1[],3,FALSE),0)</f>
        <v>0</v>
      </c>
      <c r="S227" s="1">
        <f t="shared" si="7"/>
        <v>0.42291666666666755</v>
      </c>
      <c r="T227" s="2">
        <f>IFERROR(VLOOKUP(S227,Table24610[],2,TRUE),0)</f>
        <v>11</v>
      </c>
    </row>
    <row r="228" spans="18:20" x14ac:dyDescent="0.25">
      <c r="R228" s="17">
        <f>IFERROR(VLOOKUP(Q228,Table1[],3,FALSE),0)</f>
        <v>0</v>
      </c>
      <c r="S228" s="1">
        <f t="shared" si="7"/>
        <v>0.42291666666666755</v>
      </c>
      <c r="T228" s="2">
        <f>IFERROR(VLOOKUP(S228,Table24610[],2,TRUE),0)</f>
        <v>11</v>
      </c>
    </row>
    <row r="229" spans="18:20" x14ac:dyDescent="0.25">
      <c r="R229" s="17">
        <f>IFERROR(VLOOKUP(Q229,Table1[],3,FALSE),0)</f>
        <v>0</v>
      </c>
      <c r="S229" s="1">
        <f t="shared" si="7"/>
        <v>0.42291666666666755</v>
      </c>
      <c r="T229" s="2">
        <f>IFERROR(VLOOKUP(S229,Table24610[],2,TRUE),0)</f>
        <v>11</v>
      </c>
    </row>
    <row r="230" spans="18:20" x14ac:dyDescent="0.25">
      <c r="R230" s="17">
        <f>IFERROR(VLOOKUP(Q230,Table1[],3,FALSE),0)</f>
        <v>0</v>
      </c>
      <c r="S230" s="1">
        <f t="shared" si="7"/>
        <v>0.42291666666666755</v>
      </c>
      <c r="T230" s="2">
        <f>IFERROR(VLOOKUP(S230,Table24610[],2,TRUE),0)</f>
        <v>11</v>
      </c>
    </row>
    <row r="231" spans="18:20" x14ac:dyDescent="0.25">
      <c r="R231" s="17">
        <f>IFERROR(VLOOKUP(Q231,Table1[],3,FALSE),0)</f>
        <v>0</v>
      </c>
      <c r="S231" s="1">
        <f t="shared" si="7"/>
        <v>0.42291666666666755</v>
      </c>
      <c r="T231" s="2">
        <f>IFERROR(VLOOKUP(S231,Table24610[],2,TRUE),0)</f>
        <v>11</v>
      </c>
    </row>
    <row r="232" spans="18:20" x14ac:dyDescent="0.25">
      <c r="R232" s="17">
        <f>IFERROR(VLOOKUP(Q232,Table1[],3,FALSE),0)</f>
        <v>0</v>
      </c>
      <c r="S232" s="1">
        <f t="shared" si="7"/>
        <v>0.42291666666666755</v>
      </c>
      <c r="T232" s="2">
        <f>IFERROR(VLOOKUP(S232,Table24610[],2,TRUE),0)</f>
        <v>11</v>
      </c>
    </row>
    <row r="233" spans="18:20" x14ac:dyDescent="0.25">
      <c r="R233" s="17">
        <f>IFERROR(VLOOKUP(Q233,Table1[],3,FALSE),0)</f>
        <v>0</v>
      </c>
      <c r="S233" s="1">
        <f t="shared" si="7"/>
        <v>0.42291666666666755</v>
      </c>
      <c r="T233" s="2">
        <f>IFERROR(VLOOKUP(S233,Table24610[],2,TRUE),0)</f>
        <v>11</v>
      </c>
    </row>
    <row r="234" spans="18:20" x14ac:dyDescent="0.25">
      <c r="R234" s="17">
        <f>IFERROR(VLOOKUP(Q234,Table1[],3,FALSE),0)</f>
        <v>0</v>
      </c>
      <c r="S234" s="1">
        <f t="shared" si="7"/>
        <v>0.42291666666666755</v>
      </c>
      <c r="T234" s="2">
        <f>IFERROR(VLOOKUP(S234,Table24610[],2,TRUE),0)</f>
        <v>11</v>
      </c>
    </row>
    <row r="235" spans="18:20" x14ac:dyDescent="0.25">
      <c r="R235" s="17">
        <f>IFERROR(VLOOKUP(Q235,Table1[],3,FALSE),0)</f>
        <v>0</v>
      </c>
      <c r="S235" s="1">
        <f t="shared" si="7"/>
        <v>0.42291666666666755</v>
      </c>
      <c r="T235" s="2">
        <f>IFERROR(VLOOKUP(S235,Table24610[],2,TRUE),0)</f>
        <v>11</v>
      </c>
    </row>
    <row r="236" spans="18:20" x14ac:dyDescent="0.25">
      <c r="R236" s="17">
        <f>IFERROR(VLOOKUP(Q236,Table1[],3,FALSE),0)</f>
        <v>0</v>
      </c>
      <c r="S236" s="1">
        <f t="shared" si="7"/>
        <v>0.42291666666666755</v>
      </c>
      <c r="T236" s="2">
        <f>IFERROR(VLOOKUP(S236,Table24610[],2,TRUE),0)</f>
        <v>11</v>
      </c>
    </row>
    <row r="237" spans="18:20" x14ac:dyDescent="0.25">
      <c r="R237" s="17">
        <f>IFERROR(VLOOKUP(Q237,Table1[],3,FALSE),0)</f>
        <v>0</v>
      </c>
      <c r="S237" s="1">
        <f t="shared" si="7"/>
        <v>0.42291666666666755</v>
      </c>
      <c r="T237" s="2">
        <f>IFERROR(VLOOKUP(S237,Table24610[],2,TRUE),0)</f>
        <v>11</v>
      </c>
    </row>
    <row r="238" spans="18:20" x14ac:dyDescent="0.25">
      <c r="R238" s="17">
        <f>IFERROR(VLOOKUP(Q238,Table1[],3,FALSE),0)</f>
        <v>0</v>
      </c>
      <c r="S238" s="1">
        <f t="shared" si="7"/>
        <v>0.42291666666666755</v>
      </c>
      <c r="T238" s="2">
        <f>IFERROR(VLOOKUP(S238,Table24610[],2,TRUE),0)</f>
        <v>11</v>
      </c>
    </row>
    <row r="239" spans="18:20" x14ac:dyDescent="0.25">
      <c r="R239" s="17">
        <f>IFERROR(VLOOKUP(Q239,Table1[],3,FALSE),0)</f>
        <v>0</v>
      </c>
      <c r="S239" s="1">
        <f t="shared" si="7"/>
        <v>0.42291666666666755</v>
      </c>
      <c r="T239" s="2">
        <f>IFERROR(VLOOKUP(S239,Table24610[],2,TRUE),0)</f>
        <v>11</v>
      </c>
    </row>
    <row r="240" spans="18:20" x14ac:dyDescent="0.25">
      <c r="R240" s="17">
        <f>IFERROR(VLOOKUP(Q240,Table1[],3,FALSE),0)</f>
        <v>0</v>
      </c>
      <c r="S240" s="1">
        <f t="shared" si="7"/>
        <v>0.42291666666666755</v>
      </c>
      <c r="T240" s="2">
        <f>IFERROR(VLOOKUP(S240,Table24610[],2,TRUE),0)</f>
        <v>11</v>
      </c>
    </row>
    <row r="241" spans="18:20" x14ac:dyDescent="0.25">
      <c r="R241" s="17">
        <f>IFERROR(VLOOKUP(Q241,Table1[],3,FALSE),0)</f>
        <v>0</v>
      </c>
      <c r="S241" s="1">
        <f t="shared" si="7"/>
        <v>0.42291666666666755</v>
      </c>
      <c r="T241" s="2">
        <f>IFERROR(VLOOKUP(S241,Table24610[],2,TRUE),0)</f>
        <v>11</v>
      </c>
    </row>
    <row r="242" spans="18:20" x14ac:dyDescent="0.25">
      <c r="R242" s="17">
        <f>IFERROR(VLOOKUP(Q242,Table1[],3,FALSE),0)</f>
        <v>0</v>
      </c>
      <c r="S242" s="1">
        <f t="shared" si="7"/>
        <v>0.42291666666666755</v>
      </c>
      <c r="T242" s="2">
        <f>IFERROR(VLOOKUP(S242,Table24610[],2,TRUE),0)</f>
        <v>11</v>
      </c>
    </row>
    <row r="243" spans="18:20" x14ac:dyDescent="0.25">
      <c r="R243" s="17">
        <f>IFERROR(VLOOKUP(Q243,Table1[],3,FALSE),0)</f>
        <v>0</v>
      </c>
      <c r="S243" s="1">
        <f t="shared" si="7"/>
        <v>0.42291666666666755</v>
      </c>
      <c r="T243" s="2">
        <f>IFERROR(VLOOKUP(S243,Table24610[],2,TRUE),0)</f>
        <v>11</v>
      </c>
    </row>
    <row r="244" spans="18:20" x14ac:dyDescent="0.25">
      <c r="R244" s="17">
        <f>IFERROR(VLOOKUP(Q244,Table1[],3,FALSE),0)</f>
        <v>0</v>
      </c>
      <c r="S244" s="1">
        <f t="shared" si="7"/>
        <v>0.42291666666666755</v>
      </c>
      <c r="T244" s="2">
        <f>IFERROR(VLOOKUP(S244,Table24610[],2,TRUE),0)</f>
        <v>11</v>
      </c>
    </row>
    <row r="245" spans="18:20" x14ac:dyDescent="0.25">
      <c r="R245" s="17">
        <f>IFERROR(VLOOKUP(Q245,Table1[],3,FALSE),0)</f>
        <v>0</v>
      </c>
      <c r="S245" s="1">
        <f t="shared" si="7"/>
        <v>0.42291666666666755</v>
      </c>
      <c r="T245" s="2">
        <f>IFERROR(VLOOKUP(S245,Table24610[],2,TRUE),0)</f>
        <v>11</v>
      </c>
    </row>
    <row r="246" spans="18:20" x14ac:dyDescent="0.25">
      <c r="R246" s="17">
        <f>IFERROR(VLOOKUP(Q246,Table1[],3,FALSE),0)</f>
        <v>0</v>
      </c>
      <c r="S246" s="1">
        <f t="shared" si="7"/>
        <v>0.42291666666666755</v>
      </c>
      <c r="T246" s="2">
        <f>IFERROR(VLOOKUP(S246,Table24610[],2,TRUE),0)</f>
        <v>11</v>
      </c>
    </row>
    <row r="247" spans="18:20" x14ac:dyDescent="0.25">
      <c r="R247" s="17">
        <f>IFERROR(VLOOKUP(Q247,Table1[],3,FALSE),0)</f>
        <v>0</v>
      </c>
      <c r="S247" s="1">
        <f t="shared" si="7"/>
        <v>0.42291666666666755</v>
      </c>
      <c r="T247" s="2">
        <f>IFERROR(VLOOKUP(S247,Table24610[],2,TRUE),0)</f>
        <v>11</v>
      </c>
    </row>
    <row r="248" spans="18:20" x14ac:dyDescent="0.25">
      <c r="R248" s="17">
        <f>IFERROR(VLOOKUP(Q248,Table1[],3,FALSE),0)</f>
        <v>0</v>
      </c>
      <c r="S248" s="1">
        <f t="shared" si="7"/>
        <v>0.42291666666666755</v>
      </c>
      <c r="T248" s="2">
        <f>IFERROR(VLOOKUP(S248,Table24610[],2,TRUE),0)</f>
        <v>11</v>
      </c>
    </row>
    <row r="249" spans="18:20" x14ac:dyDescent="0.25">
      <c r="R249" s="17">
        <f>IFERROR(VLOOKUP(Q249,Table1[],3,FALSE),0)</f>
        <v>0</v>
      </c>
      <c r="S249" s="1">
        <f t="shared" si="7"/>
        <v>0.42291666666666755</v>
      </c>
      <c r="T249" s="2">
        <f>IFERROR(VLOOKUP(S249,Table24610[],2,TRUE),0)</f>
        <v>11</v>
      </c>
    </row>
    <row r="250" spans="18:20" x14ac:dyDescent="0.25">
      <c r="R250" s="17">
        <f>IFERROR(VLOOKUP(Q250,Table1[],3,FALSE),0)</f>
        <v>0</v>
      </c>
      <c r="S250" s="1">
        <f t="shared" si="7"/>
        <v>0.42291666666666755</v>
      </c>
      <c r="T250" s="2">
        <f>IFERROR(VLOOKUP(S250,Table24610[],2,TRUE),0)</f>
        <v>11</v>
      </c>
    </row>
    <row r="251" spans="18:20" x14ac:dyDescent="0.25">
      <c r="R251" s="17">
        <f>IFERROR(VLOOKUP(Q251,Table1[],3,FALSE),0)</f>
        <v>0</v>
      </c>
      <c r="S251" s="1">
        <f t="shared" si="7"/>
        <v>0.42291666666666755</v>
      </c>
      <c r="T251" s="2">
        <f>IFERROR(VLOOKUP(S251,Table24610[],2,TRUE),0)</f>
        <v>11</v>
      </c>
    </row>
    <row r="252" spans="18:20" x14ac:dyDescent="0.25">
      <c r="R252" s="17">
        <f>IFERROR(VLOOKUP(Q252,Table1[],3,FALSE),0)</f>
        <v>0</v>
      </c>
      <c r="S252" s="1">
        <f t="shared" si="7"/>
        <v>0.42291666666666755</v>
      </c>
      <c r="T252" s="2">
        <f>IFERROR(VLOOKUP(S252,Table24610[],2,TRUE),0)</f>
        <v>11</v>
      </c>
    </row>
    <row r="253" spans="18:20" x14ac:dyDescent="0.25">
      <c r="R253" s="17">
        <f>IFERROR(VLOOKUP(Q253,Table1[],3,FALSE),0)</f>
        <v>0</v>
      </c>
      <c r="S253" s="1">
        <f t="shared" si="7"/>
        <v>0.42291666666666755</v>
      </c>
      <c r="T253" s="2">
        <f>IFERROR(VLOOKUP(S253,Table24610[],2,TRUE),0)</f>
        <v>11</v>
      </c>
    </row>
    <row r="254" spans="18:20" x14ac:dyDescent="0.25">
      <c r="R254" s="17">
        <f>IFERROR(VLOOKUP(Q254,Table1[],3,FALSE),0)</f>
        <v>0</v>
      </c>
      <c r="S254" s="1">
        <f t="shared" si="7"/>
        <v>0.42291666666666755</v>
      </c>
      <c r="T254" s="2">
        <f>IFERROR(VLOOKUP(S254,Table24610[],2,TRUE),0)</f>
        <v>11</v>
      </c>
    </row>
    <row r="255" spans="18:20" x14ac:dyDescent="0.25">
      <c r="R255" s="17">
        <f>IFERROR(VLOOKUP(Q255,Table1[],3,FALSE),0)</f>
        <v>0</v>
      </c>
      <c r="S255" s="1">
        <f t="shared" si="7"/>
        <v>0.42291666666666755</v>
      </c>
      <c r="T255" s="2">
        <f>IFERROR(VLOOKUP(S255,Table24610[],2,TRUE),0)</f>
        <v>11</v>
      </c>
    </row>
    <row r="256" spans="18:20" x14ac:dyDescent="0.25">
      <c r="R256" s="17">
        <f>IFERROR(VLOOKUP(Q256,Table1[],3,FALSE),0)</f>
        <v>0</v>
      </c>
      <c r="S256" s="1">
        <f t="shared" si="7"/>
        <v>0.42291666666666755</v>
      </c>
      <c r="T256" s="2">
        <f>IFERROR(VLOOKUP(S256,Table24610[],2,TRUE),0)</f>
        <v>11</v>
      </c>
    </row>
    <row r="257" spans="18:20" x14ac:dyDescent="0.25">
      <c r="R257" s="17">
        <f>IFERROR(VLOOKUP(Q257,Table1[],3,FALSE),0)</f>
        <v>0</v>
      </c>
      <c r="S257" s="1">
        <f t="shared" si="7"/>
        <v>0.42291666666666755</v>
      </c>
      <c r="T257" s="2">
        <f>IFERROR(VLOOKUP(S257,Table24610[],2,TRUE),0)</f>
        <v>11</v>
      </c>
    </row>
    <row r="258" spans="18:20" x14ac:dyDescent="0.25">
      <c r="R258" s="17">
        <f>IFERROR(VLOOKUP(Q258,Table1[],3,FALSE),0)</f>
        <v>0</v>
      </c>
      <c r="S258" s="1">
        <f t="shared" si="7"/>
        <v>0.42291666666666755</v>
      </c>
      <c r="T258" s="2">
        <f>IFERROR(VLOOKUP(S258,Table24610[],2,TRUE),0)</f>
        <v>11</v>
      </c>
    </row>
    <row r="259" spans="18:20" x14ac:dyDescent="0.25">
      <c r="R259" s="17">
        <f>IFERROR(VLOOKUP(Q259,Table1[],3,FALSE),0)</f>
        <v>0</v>
      </c>
      <c r="S259" s="1">
        <f t="shared" si="7"/>
        <v>0.42291666666666755</v>
      </c>
      <c r="T259" s="2">
        <f>IFERROR(VLOOKUP(S259,Table24610[],2,TRUE),0)</f>
        <v>11</v>
      </c>
    </row>
    <row r="260" spans="18:20" x14ac:dyDescent="0.25">
      <c r="R260" s="17">
        <f>IFERROR(VLOOKUP(Q260,Table1[],3,FALSE),0)</f>
        <v>0</v>
      </c>
      <c r="S260" s="1">
        <f t="shared" ref="S260:S323" si="8">+R260+S259</f>
        <v>0.42291666666666755</v>
      </c>
      <c r="T260" s="2">
        <f>IFERROR(VLOOKUP(S260,Table24610[],2,TRUE),0)</f>
        <v>11</v>
      </c>
    </row>
    <row r="261" spans="18:20" x14ac:dyDescent="0.25">
      <c r="R261" s="17">
        <f>IFERROR(VLOOKUP(Q261,Table1[],3,FALSE),0)</f>
        <v>0</v>
      </c>
      <c r="S261" s="1">
        <f t="shared" si="8"/>
        <v>0.42291666666666755</v>
      </c>
      <c r="T261" s="2">
        <f>IFERROR(VLOOKUP(S261,Table24610[],2,TRUE),0)</f>
        <v>11</v>
      </c>
    </row>
    <row r="262" spans="18:20" x14ac:dyDescent="0.25">
      <c r="R262" s="17">
        <f>IFERROR(VLOOKUP(Q262,Table1[],3,FALSE),0)</f>
        <v>0</v>
      </c>
      <c r="S262" s="1">
        <f t="shared" si="8"/>
        <v>0.42291666666666755</v>
      </c>
      <c r="T262" s="2">
        <f>IFERROR(VLOOKUP(S262,Table24610[],2,TRUE),0)</f>
        <v>11</v>
      </c>
    </row>
    <row r="263" spans="18:20" x14ac:dyDescent="0.25">
      <c r="R263" s="17">
        <f>IFERROR(VLOOKUP(Q263,Table1[],3,FALSE),0)</f>
        <v>0</v>
      </c>
      <c r="S263" s="1">
        <f t="shared" si="8"/>
        <v>0.42291666666666755</v>
      </c>
      <c r="T263" s="2">
        <f>IFERROR(VLOOKUP(S263,Table24610[],2,TRUE),0)</f>
        <v>11</v>
      </c>
    </row>
    <row r="264" spans="18:20" x14ac:dyDescent="0.25">
      <c r="R264" s="17">
        <f>IFERROR(VLOOKUP(Q264,Table1[],3,FALSE),0)</f>
        <v>0</v>
      </c>
      <c r="S264" s="1">
        <f t="shared" si="8"/>
        <v>0.42291666666666755</v>
      </c>
      <c r="T264" s="2">
        <f>IFERROR(VLOOKUP(S264,Table24610[],2,TRUE),0)</f>
        <v>11</v>
      </c>
    </row>
    <row r="265" spans="18:20" x14ac:dyDescent="0.25">
      <c r="R265" s="17">
        <f>IFERROR(VLOOKUP(Q265,Table1[],3,FALSE),0)</f>
        <v>0</v>
      </c>
      <c r="S265" s="1">
        <f t="shared" si="8"/>
        <v>0.42291666666666755</v>
      </c>
      <c r="T265" s="2">
        <f>IFERROR(VLOOKUP(S265,Table24610[],2,TRUE),0)</f>
        <v>11</v>
      </c>
    </row>
    <row r="266" spans="18:20" x14ac:dyDescent="0.25">
      <c r="R266" s="17">
        <f>IFERROR(VLOOKUP(Q266,Table1[],3,FALSE),0)</f>
        <v>0</v>
      </c>
      <c r="S266" s="1">
        <f t="shared" si="8"/>
        <v>0.42291666666666755</v>
      </c>
      <c r="T266" s="2">
        <f>IFERROR(VLOOKUP(S266,Table24610[],2,TRUE),0)</f>
        <v>11</v>
      </c>
    </row>
    <row r="267" spans="18:20" x14ac:dyDescent="0.25">
      <c r="R267" s="17">
        <f>IFERROR(VLOOKUP(Q267,Table1[],3,FALSE),0)</f>
        <v>0</v>
      </c>
      <c r="S267" s="1">
        <f t="shared" si="8"/>
        <v>0.42291666666666755</v>
      </c>
      <c r="T267" s="2">
        <f>IFERROR(VLOOKUP(S267,Table24610[],2,TRUE),0)</f>
        <v>11</v>
      </c>
    </row>
    <row r="268" spans="18:20" x14ac:dyDescent="0.25">
      <c r="R268" s="17">
        <f>IFERROR(VLOOKUP(Q268,Table1[],3,FALSE),0)</f>
        <v>0</v>
      </c>
      <c r="S268" s="1">
        <f t="shared" si="8"/>
        <v>0.42291666666666755</v>
      </c>
      <c r="T268" s="2">
        <f>IFERROR(VLOOKUP(S268,Table24610[],2,TRUE),0)</f>
        <v>11</v>
      </c>
    </row>
    <row r="269" spans="18:20" x14ac:dyDescent="0.25">
      <c r="R269" s="17">
        <f>IFERROR(VLOOKUP(Q269,Table1[],3,FALSE),0)</f>
        <v>0</v>
      </c>
      <c r="S269" s="1">
        <f t="shared" si="8"/>
        <v>0.42291666666666755</v>
      </c>
      <c r="T269" s="2">
        <f>IFERROR(VLOOKUP(S269,Table24610[],2,TRUE),0)</f>
        <v>11</v>
      </c>
    </row>
    <row r="270" spans="18:20" x14ac:dyDescent="0.25">
      <c r="R270" s="17">
        <f>IFERROR(VLOOKUP(Q270,Table1[],3,FALSE),0)</f>
        <v>0</v>
      </c>
      <c r="S270" s="1">
        <f t="shared" si="8"/>
        <v>0.42291666666666755</v>
      </c>
      <c r="T270" s="2">
        <f>IFERROR(VLOOKUP(S270,Table24610[],2,TRUE),0)</f>
        <v>11</v>
      </c>
    </row>
    <row r="271" spans="18:20" x14ac:dyDescent="0.25">
      <c r="R271" s="17">
        <f>IFERROR(VLOOKUP(Q271,Table1[],3,FALSE),0)</f>
        <v>0</v>
      </c>
      <c r="S271" s="1">
        <f t="shared" si="8"/>
        <v>0.42291666666666755</v>
      </c>
      <c r="T271" s="2">
        <f>IFERROR(VLOOKUP(S271,Table24610[],2,TRUE),0)</f>
        <v>11</v>
      </c>
    </row>
    <row r="272" spans="18:20" x14ac:dyDescent="0.25">
      <c r="R272" s="17">
        <f>IFERROR(VLOOKUP(Q272,Table1[],3,FALSE),0)</f>
        <v>0</v>
      </c>
      <c r="S272" s="1">
        <f t="shared" si="8"/>
        <v>0.42291666666666755</v>
      </c>
      <c r="T272" s="2">
        <f>IFERROR(VLOOKUP(S272,Table24610[],2,TRUE),0)</f>
        <v>11</v>
      </c>
    </row>
    <row r="273" spans="18:20" x14ac:dyDescent="0.25">
      <c r="R273" s="17">
        <f>IFERROR(VLOOKUP(Q273,Table1[],3,FALSE),0)</f>
        <v>0</v>
      </c>
      <c r="S273" s="1">
        <f t="shared" si="8"/>
        <v>0.42291666666666755</v>
      </c>
      <c r="T273" s="2">
        <f>IFERROR(VLOOKUP(S273,Table24610[],2,TRUE),0)</f>
        <v>11</v>
      </c>
    </row>
    <row r="274" spans="18:20" x14ac:dyDescent="0.25">
      <c r="R274" s="17">
        <f>IFERROR(VLOOKUP(Q274,Table1[],3,FALSE),0)</f>
        <v>0</v>
      </c>
      <c r="S274" s="1">
        <f t="shared" si="8"/>
        <v>0.42291666666666755</v>
      </c>
      <c r="T274" s="2">
        <f>IFERROR(VLOOKUP(S274,Table24610[],2,TRUE),0)</f>
        <v>11</v>
      </c>
    </row>
    <row r="275" spans="18:20" x14ac:dyDescent="0.25">
      <c r="R275" s="17">
        <f>IFERROR(VLOOKUP(Q275,Table1[],3,FALSE),0)</f>
        <v>0</v>
      </c>
      <c r="S275" s="1">
        <f t="shared" si="8"/>
        <v>0.42291666666666755</v>
      </c>
      <c r="T275" s="2">
        <f>IFERROR(VLOOKUP(S275,Table24610[],2,TRUE),0)</f>
        <v>11</v>
      </c>
    </row>
    <row r="276" spans="18:20" x14ac:dyDescent="0.25">
      <c r="R276" s="17">
        <f>IFERROR(VLOOKUP(Q276,Table1[],3,FALSE),0)</f>
        <v>0</v>
      </c>
      <c r="S276" s="1">
        <f t="shared" si="8"/>
        <v>0.42291666666666755</v>
      </c>
      <c r="T276" s="2">
        <f>IFERROR(VLOOKUP(S276,Table24610[],2,TRUE),0)</f>
        <v>11</v>
      </c>
    </row>
    <row r="277" spans="18:20" x14ac:dyDescent="0.25">
      <c r="R277" s="17">
        <f>IFERROR(VLOOKUP(Q277,Table1[],3,FALSE),0)</f>
        <v>0</v>
      </c>
      <c r="S277" s="1">
        <f t="shared" si="8"/>
        <v>0.42291666666666755</v>
      </c>
      <c r="T277" s="2">
        <f>IFERROR(VLOOKUP(S277,Table24610[],2,TRUE),0)</f>
        <v>11</v>
      </c>
    </row>
    <row r="278" spans="18:20" x14ac:dyDescent="0.25">
      <c r="R278" s="17">
        <f>IFERROR(VLOOKUP(Q278,Table1[],3,FALSE),0)</f>
        <v>0</v>
      </c>
      <c r="S278" s="1">
        <f t="shared" si="8"/>
        <v>0.42291666666666755</v>
      </c>
      <c r="T278" s="2">
        <f>IFERROR(VLOOKUP(S278,Table24610[],2,TRUE),0)</f>
        <v>11</v>
      </c>
    </row>
    <row r="279" spans="18:20" x14ac:dyDescent="0.25">
      <c r="R279" s="17">
        <f>IFERROR(VLOOKUP(Q279,Table1[],3,FALSE),0)</f>
        <v>0</v>
      </c>
      <c r="S279" s="1">
        <f t="shared" si="8"/>
        <v>0.42291666666666755</v>
      </c>
      <c r="T279" s="2">
        <f>IFERROR(VLOOKUP(S279,Table24610[],2,TRUE),0)</f>
        <v>11</v>
      </c>
    </row>
    <row r="280" spans="18:20" x14ac:dyDescent="0.25">
      <c r="R280" s="17">
        <f>IFERROR(VLOOKUP(Q280,Table1[],3,FALSE),0)</f>
        <v>0</v>
      </c>
      <c r="S280" s="1">
        <f t="shared" si="8"/>
        <v>0.42291666666666755</v>
      </c>
      <c r="T280" s="2">
        <f>IFERROR(VLOOKUP(S280,Table24610[],2,TRUE),0)</f>
        <v>11</v>
      </c>
    </row>
    <row r="281" spans="18:20" x14ac:dyDescent="0.25">
      <c r="R281" s="17">
        <f>IFERROR(VLOOKUP(Q281,Table1[],3,FALSE),0)</f>
        <v>0</v>
      </c>
      <c r="S281" s="1">
        <f t="shared" si="8"/>
        <v>0.42291666666666755</v>
      </c>
      <c r="T281" s="2">
        <f>IFERROR(VLOOKUP(S281,Table24610[],2,TRUE),0)</f>
        <v>11</v>
      </c>
    </row>
    <row r="282" spans="18:20" x14ac:dyDescent="0.25">
      <c r="R282" s="17">
        <f>IFERROR(VLOOKUP(Q282,Table1[],3,FALSE),0)</f>
        <v>0</v>
      </c>
      <c r="S282" s="1">
        <f t="shared" si="8"/>
        <v>0.42291666666666755</v>
      </c>
      <c r="T282" s="2">
        <f>IFERROR(VLOOKUP(S282,Table24610[],2,TRUE),0)</f>
        <v>11</v>
      </c>
    </row>
    <row r="283" spans="18:20" x14ac:dyDescent="0.25">
      <c r="R283" s="17">
        <f>IFERROR(VLOOKUP(Q283,Table1[],3,FALSE),0)</f>
        <v>0</v>
      </c>
      <c r="S283" s="1">
        <f t="shared" si="8"/>
        <v>0.42291666666666755</v>
      </c>
      <c r="T283" s="2">
        <f>IFERROR(VLOOKUP(S283,Table24610[],2,TRUE),0)</f>
        <v>11</v>
      </c>
    </row>
    <row r="284" spans="18:20" x14ac:dyDescent="0.25">
      <c r="R284" s="17">
        <f>IFERROR(VLOOKUP(Q284,Table1[],3,FALSE),0)</f>
        <v>0</v>
      </c>
      <c r="S284" s="1">
        <f t="shared" si="8"/>
        <v>0.42291666666666755</v>
      </c>
      <c r="T284" s="2">
        <f>IFERROR(VLOOKUP(S284,Table24610[],2,TRUE),0)</f>
        <v>11</v>
      </c>
    </row>
    <row r="285" spans="18:20" x14ac:dyDescent="0.25">
      <c r="R285" s="17">
        <f>IFERROR(VLOOKUP(Q285,Table1[],3,FALSE),0)</f>
        <v>0</v>
      </c>
      <c r="S285" s="1">
        <f t="shared" si="8"/>
        <v>0.42291666666666755</v>
      </c>
      <c r="T285" s="2">
        <f>IFERROR(VLOOKUP(S285,Table24610[],2,TRUE),0)</f>
        <v>11</v>
      </c>
    </row>
    <row r="286" spans="18:20" x14ac:dyDescent="0.25">
      <c r="R286" s="17">
        <f>IFERROR(VLOOKUP(Q286,Table1[],3,FALSE),0)</f>
        <v>0</v>
      </c>
      <c r="S286" s="1">
        <f t="shared" si="8"/>
        <v>0.42291666666666755</v>
      </c>
      <c r="T286" s="2">
        <f>IFERROR(VLOOKUP(S286,Table24610[],2,TRUE),0)</f>
        <v>11</v>
      </c>
    </row>
    <row r="287" spans="18:20" x14ac:dyDescent="0.25">
      <c r="R287" s="17">
        <f>IFERROR(VLOOKUP(Q287,Table1[],3,FALSE),0)</f>
        <v>0</v>
      </c>
      <c r="S287" s="1">
        <f t="shared" si="8"/>
        <v>0.42291666666666755</v>
      </c>
      <c r="T287" s="2">
        <f>IFERROR(VLOOKUP(S287,Table24610[],2,TRUE),0)</f>
        <v>11</v>
      </c>
    </row>
    <row r="288" spans="18:20" x14ac:dyDescent="0.25">
      <c r="R288" s="17">
        <f>IFERROR(VLOOKUP(Q288,Table1[],3,FALSE),0)</f>
        <v>0</v>
      </c>
      <c r="S288" s="1">
        <f t="shared" si="8"/>
        <v>0.42291666666666755</v>
      </c>
      <c r="T288" s="2">
        <f>IFERROR(VLOOKUP(S288,Table24610[],2,TRUE),0)</f>
        <v>11</v>
      </c>
    </row>
    <row r="289" spans="18:20" x14ac:dyDescent="0.25">
      <c r="R289" s="17">
        <f>IFERROR(VLOOKUP(Q289,Table1[],3,FALSE),0)</f>
        <v>0</v>
      </c>
      <c r="S289" s="1">
        <f t="shared" si="8"/>
        <v>0.42291666666666755</v>
      </c>
      <c r="T289" s="2">
        <f>IFERROR(VLOOKUP(S289,Table24610[],2,TRUE),0)</f>
        <v>11</v>
      </c>
    </row>
    <row r="290" spans="18:20" x14ac:dyDescent="0.25">
      <c r="R290" s="17">
        <f>IFERROR(VLOOKUP(Q290,Table1[],3,FALSE),0)</f>
        <v>0</v>
      </c>
      <c r="S290" s="1">
        <f t="shared" si="8"/>
        <v>0.42291666666666755</v>
      </c>
      <c r="T290" s="2">
        <f>IFERROR(VLOOKUP(S290,Table24610[],2,TRUE),0)</f>
        <v>11</v>
      </c>
    </row>
    <row r="291" spans="18:20" x14ac:dyDescent="0.25">
      <c r="R291" s="17">
        <f>IFERROR(VLOOKUP(Q291,Table1[],3,FALSE),0)</f>
        <v>0</v>
      </c>
      <c r="S291" s="1">
        <f t="shared" si="8"/>
        <v>0.42291666666666755</v>
      </c>
      <c r="T291" s="2">
        <f>IFERROR(VLOOKUP(S291,Table24610[],2,TRUE),0)</f>
        <v>11</v>
      </c>
    </row>
    <row r="292" spans="18:20" x14ac:dyDescent="0.25">
      <c r="R292" s="17">
        <f>IFERROR(VLOOKUP(Q292,Table1[],3,FALSE),0)</f>
        <v>0</v>
      </c>
      <c r="S292" s="1">
        <f t="shared" si="8"/>
        <v>0.42291666666666755</v>
      </c>
      <c r="T292" s="2">
        <f>IFERROR(VLOOKUP(S292,Table24610[],2,TRUE),0)</f>
        <v>11</v>
      </c>
    </row>
    <row r="293" spans="18:20" x14ac:dyDescent="0.25">
      <c r="R293" s="17">
        <f>IFERROR(VLOOKUP(Q293,Table1[],3,FALSE),0)</f>
        <v>0</v>
      </c>
      <c r="S293" s="1">
        <f t="shared" si="8"/>
        <v>0.42291666666666755</v>
      </c>
      <c r="T293" s="2">
        <f>IFERROR(VLOOKUP(S293,Table24610[],2,TRUE),0)</f>
        <v>11</v>
      </c>
    </row>
    <row r="294" spans="18:20" x14ac:dyDescent="0.25">
      <c r="R294" s="17">
        <f>IFERROR(VLOOKUP(Q294,Table1[],3,FALSE),0)</f>
        <v>0</v>
      </c>
      <c r="S294" s="1">
        <f t="shared" si="8"/>
        <v>0.42291666666666755</v>
      </c>
      <c r="T294" s="2">
        <f>IFERROR(VLOOKUP(S294,Table24610[],2,TRUE),0)</f>
        <v>11</v>
      </c>
    </row>
    <row r="295" spans="18:20" x14ac:dyDescent="0.25">
      <c r="R295" s="17">
        <f>IFERROR(VLOOKUP(Q295,Table1[],3,FALSE),0)</f>
        <v>0</v>
      </c>
      <c r="S295" s="1">
        <f t="shared" si="8"/>
        <v>0.42291666666666755</v>
      </c>
      <c r="T295" s="2">
        <f>IFERROR(VLOOKUP(S295,Table24610[],2,TRUE),0)</f>
        <v>11</v>
      </c>
    </row>
    <row r="296" spans="18:20" x14ac:dyDescent="0.25">
      <c r="R296" s="17">
        <f>IFERROR(VLOOKUP(Q296,Table1[],3,FALSE),0)</f>
        <v>0</v>
      </c>
      <c r="S296" s="1">
        <f t="shared" si="8"/>
        <v>0.42291666666666755</v>
      </c>
      <c r="T296" s="2">
        <f>IFERROR(VLOOKUP(S296,Table24610[],2,TRUE),0)</f>
        <v>11</v>
      </c>
    </row>
    <row r="297" spans="18:20" x14ac:dyDescent="0.25">
      <c r="R297" s="17">
        <f>IFERROR(VLOOKUP(Q297,Table1[],3,FALSE),0)</f>
        <v>0</v>
      </c>
      <c r="S297" s="1">
        <f t="shared" si="8"/>
        <v>0.42291666666666755</v>
      </c>
      <c r="T297" s="2">
        <f>IFERROR(VLOOKUP(S297,Table24610[],2,TRUE),0)</f>
        <v>11</v>
      </c>
    </row>
    <row r="298" spans="18:20" x14ac:dyDescent="0.25">
      <c r="R298" s="17">
        <f>IFERROR(VLOOKUP(Q298,Table1[],3,FALSE),0)</f>
        <v>0</v>
      </c>
      <c r="S298" s="1">
        <f t="shared" si="8"/>
        <v>0.42291666666666755</v>
      </c>
      <c r="T298" s="2">
        <f>IFERROR(VLOOKUP(S298,Table24610[],2,TRUE),0)</f>
        <v>11</v>
      </c>
    </row>
    <row r="299" spans="18:20" x14ac:dyDescent="0.25">
      <c r="R299" s="17">
        <f>IFERROR(VLOOKUP(Q299,Table1[],3,FALSE),0)</f>
        <v>0</v>
      </c>
      <c r="S299" s="1">
        <f t="shared" si="8"/>
        <v>0.42291666666666755</v>
      </c>
      <c r="T299" s="2">
        <f>IFERROR(VLOOKUP(S299,Table24610[],2,TRUE),0)</f>
        <v>11</v>
      </c>
    </row>
    <row r="300" spans="18:20" x14ac:dyDescent="0.25">
      <c r="R300" s="17">
        <f>IFERROR(VLOOKUP(Q300,Table1[],3,FALSE),0)</f>
        <v>0</v>
      </c>
      <c r="S300" s="1">
        <f t="shared" si="8"/>
        <v>0.42291666666666755</v>
      </c>
      <c r="T300" s="2">
        <f>IFERROR(VLOOKUP(S300,Table24610[],2,TRUE),0)</f>
        <v>11</v>
      </c>
    </row>
    <row r="301" spans="18:20" x14ac:dyDescent="0.25">
      <c r="R301" s="17">
        <f>IFERROR(VLOOKUP(Q301,Table1[],3,FALSE),0)</f>
        <v>0</v>
      </c>
      <c r="S301" s="1">
        <f t="shared" si="8"/>
        <v>0.42291666666666755</v>
      </c>
      <c r="T301" s="2">
        <f>IFERROR(VLOOKUP(S301,Table24610[],2,TRUE),0)</f>
        <v>11</v>
      </c>
    </row>
    <row r="302" spans="18:20" x14ac:dyDescent="0.25">
      <c r="R302" s="17">
        <f>IFERROR(VLOOKUP(Q302,Table1[],3,FALSE),0)</f>
        <v>0</v>
      </c>
      <c r="S302" s="1">
        <f t="shared" si="8"/>
        <v>0.42291666666666755</v>
      </c>
      <c r="T302" s="2">
        <f>IFERROR(VLOOKUP(S302,Table24610[],2,TRUE),0)</f>
        <v>11</v>
      </c>
    </row>
    <row r="303" spans="18:20" x14ac:dyDescent="0.25">
      <c r="R303" s="17">
        <f>IFERROR(VLOOKUP(Q303,Table1[],3,FALSE),0)</f>
        <v>0</v>
      </c>
      <c r="S303" s="1">
        <f t="shared" si="8"/>
        <v>0.42291666666666755</v>
      </c>
      <c r="T303" s="2">
        <f>IFERROR(VLOOKUP(S303,Table24610[],2,TRUE),0)</f>
        <v>11</v>
      </c>
    </row>
    <row r="304" spans="18:20" x14ac:dyDescent="0.25">
      <c r="R304" s="17">
        <f>IFERROR(VLOOKUP(Q304,Table1[],3,FALSE),0)</f>
        <v>0</v>
      </c>
      <c r="S304" s="1">
        <f t="shared" si="8"/>
        <v>0.42291666666666755</v>
      </c>
      <c r="T304" s="2">
        <f>IFERROR(VLOOKUP(S304,Table24610[],2,TRUE),0)</f>
        <v>11</v>
      </c>
    </row>
    <row r="305" spans="18:20" x14ac:dyDescent="0.25">
      <c r="R305" s="17">
        <f>IFERROR(VLOOKUP(Q305,Table1[],3,FALSE),0)</f>
        <v>0</v>
      </c>
      <c r="S305" s="1">
        <f t="shared" si="8"/>
        <v>0.42291666666666755</v>
      </c>
      <c r="T305" s="2">
        <f>IFERROR(VLOOKUP(S305,Table24610[],2,TRUE),0)</f>
        <v>11</v>
      </c>
    </row>
    <row r="306" spans="18:20" x14ac:dyDescent="0.25">
      <c r="R306" s="17">
        <f>IFERROR(VLOOKUP(Q306,Table1[],3,FALSE),0)</f>
        <v>0</v>
      </c>
      <c r="S306" s="1">
        <f t="shared" si="8"/>
        <v>0.42291666666666755</v>
      </c>
      <c r="T306" s="2">
        <f>IFERROR(VLOOKUP(S306,Table24610[],2,TRUE),0)</f>
        <v>11</v>
      </c>
    </row>
    <row r="307" spans="18:20" x14ac:dyDescent="0.25">
      <c r="R307" s="17">
        <f>IFERROR(VLOOKUP(Q307,Table1[],3,FALSE),0)</f>
        <v>0</v>
      </c>
      <c r="S307" s="1">
        <f t="shared" si="8"/>
        <v>0.42291666666666755</v>
      </c>
      <c r="T307" s="2">
        <f>IFERROR(VLOOKUP(S307,Table24610[],2,TRUE),0)</f>
        <v>11</v>
      </c>
    </row>
    <row r="308" spans="18:20" x14ac:dyDescent="0.25">
      <c r="R308" s="17">
        <f>IFERROR(VLOOKUP(Q308,Table1[],3,FALSE),0)</f>
        <v>0</v>
      </c>
      <c r="S308" s="1">
        <f t="shared" si="8"/>
        <v>0.42291666666666755</v>
      </c>
      <c r="T308" s="2">
        <f>IFERROR(VLOOKUP(S308,Table24610[],2,TRUE),0)</f>
        <v>11</v>
      </c>
    </row>
    <row r="309" spans="18:20" x14ac:dyDescent="0.25">
      <c r="R309" s="17">
        <f>IFERROR(VLOOKUP(Q309,Table1[],3,FALSE),0)</f>
        <v>0</v>
      </c>
      <c r="S309" s="1">
        <f t="shared" si="8"/>
        <v>0.42291666666666755</v>
      </c>
      <c r="T309" s="2">
        <f>IFERROR(VLOOKUP(S309,Table24610[],2,TRUE),0)</f>
        <v>11</v>
      </c>
    </row>
    <row r="310" spans="18:20" x14ac:dyDescent="0.25">
      <c r="R310" s="17">
        <f>IFERROR(VLOOKUP(Q310,Table1[],3,FALSE),0)</f>
        <v>0</v>
      </c>
      <c r="S310" s="1">
        <f t="shared" si="8"/>
        <v>0.42291666666666755</v>
      </c>
      <c r="T310" s="2">
        <f>IFERROR(VLOOKUP(S310,Table24610[],2,TRUE),0)</f>
        <v>11</v>
      </c>
    </row>
    <row r="311" spans="18:20" x14ac:dyDescent="0.25">
      <c r="R311" s="17">
        <f>IFERROR(VLOOKUP(Q311,Table1[],3,FALSE),0)</f>
        <v>0</v>
      </c>
      <c r="S311" s="1">
        <f t="shared" si="8"/>
        <v>0.42291666666666755</v>
      </c>
      <c r="T311" s="2">
        <f>IFERROR(VLOOKUP(S311,Table24610[],2,TRUE),0)</f>
        <v>11</v>
      </c>
    </row>
    <row r="312" spans="18:20" x14ac:dyDescent="0.25">
      <c r="R312" s="17">
        <f>IFERROR(VLOOKUP(Q312,Table1[],3,FALSE),0)</f>
        <v>0</v>
      </c>
      <c r="S312" s="1">
        <f t="shared" si="8"/>
        <v>0.42291666666666755</v>
      </c>
      <c r="T312" s="2">
        <f>IFERROR(VLOOKUP(S312,Table24610[],2,TRUE),0)</f>
        <v>11</v>
      </c>
    </row>
    <row r="313" spans="18:20" x14ac:dyDescent="0.25">
      <c r="R313" s="17">
        <f>IFERROR(VLOOKUP(Q313,Table1[],3,FALSE),0)</f>
        <v>0</v>
      </c>
      <c r="S313" s="1">
        <f t="shared" si="8"/>
        <v>0.42291666666666755</v>
      </c>
      <c r="T313" s="2">
        <f>IFERROR(VLOOKUP(S313,Table24610[],2,TRUE),0)</f>
        <v>11</v>
      </c>
    </row>
    <row r="314" spans="18:20" x14ac:dyDescent="0.25">
      <c r="R314" s="17">
        <f>IFERROR(VLOOKUP(Q314,Table1[],3,FALSE),0)</f>
        <v>0</v>
      </c>
      <c r="S314" s="1">
        <f t="shared" si="8"/>
        <v>0.42291666666666755</v>
      </c>
      <c r="T314" s="2">
        <f>IFERROR(VLOOKUP(S314,Table24610[],2,TRUE),0)</f>
        <v>11</v>
      </c>
    </row>
    <row r="315" spans="18:20" x14ac:dyDescent="0.25">
      <c r="R315" s="17">
        <f>IFERROR(VLOOKUP(Q315,Table1[],3,FALSE),0)</f>
        <v>0</v>
      </c>
      <c r="S315" s="1">
        <f t="shared" si="8"/>
        <v>0.42291666666666755</v>
      </c>
      <c r="T315" s="2">
        <f>IFERROR(VLOOKUP(S315,Table24610[],2,TRUE),0)</f>
        <v>11</v>
      </c>
    </row>
    <row r="316" spans="18:20" x14ac:dyDescent="0.25">
      <c r="R316" s="17">
        <f>IFERROR(VLOOKUP(Q316,Table1[],3,FALSE),0)</f>
        <v>0</v>
      </c>
      <c r="S316" s="1">
        <f t="shared" si="8"/>
        <v>0.42291666666666755</v>
      </c>
      <c r="T316" s="2">
        <f>IFERROR(VLOOKUP(S316,Table24610[],2,TRUE),0)</f>
        <v>11</v>
      </c>
    </row>
    <row r="317" spans="18:20" x14ac:dyDescent="0.25">
      <c r="R317" s="17">
        <f>IFERROR(VLOOKUP(Q317,Table1[],3,FALSE),0)</f>
        <v>0</v>
      </c>
      <c r="S317" s="1">
        <f t="shared" si="8"/>
        <v>0.42291666666666755</v>
      </c>
      <c r="T317" s="2">
        <f>IFERROR(VLOOKUP(S317,Table24610[],2,TRUE),0)</f>
        <v>11</v>
      </c>
    </row>
    <row r="318" spans="18:20" x14ac:dyDescent="0.25">
      <c r="R318" s="17">
        <f>IFERROR(VLOOKUP(Q318,Table1[],3,FALSE),0)</f>
        <v>0</v>
      </c>
      <c r="S318" s="1">
        <f t="shared" si="8"/>
        <v>0.42291666666666755</v>
      </c>
      <c r="T318" s="2">
        <f>IFERROR(VLOOKUP(S318,Table24610[],2,TRUE),0)</f>
        <v>11</v>
      </c>
    </row>
    <row r="319" spans="18:20" x14ac:dyDescent="0.25">
      <c r="R319" s="17">
        <f>IFERROR(VLOOKUP(Q319,Table1[],3,FALSE),0)</f>
        <v>0</v>
      </c>
      <c r="S319" s="1">
        <f t="shared" si="8"/>
        <v>0.42291666666666755</v>
      </c>
      <c r="T319" s="2">
        <f>IFERROR(VLOOKUP(S319,Table24610[],2,TRUE),0)</f>
        <v>11</v>
      </c>
    </row>
    <row r="320" spans="18:20" x14ac:dyDescent="0.25">
      <c r="R320" s="17">
        <f>IFERROR(VLOOKUP(Q320,Table1[],3,FALSE),0)</f>
        <v>0</v>
      </c>
      <c r="S320" s="1">
        <f t="shared" si="8"/>
        <v>0.42291666666666755</v>
      </c>
      <c r="T320" s="2">
        <f>IFERROR(VLOOKUP(S320,Table24610[],2,TRUE),0)</f>
        <v>11</v>
      </c>
    </row>
    <row r="321" spans="18:20" x14ac:dyDescent="0.25">
      <c r="R321" s="17">
        <f>IFERROR(VLOOKUP(Q321,Table1[],3,FALSE),0)</f>
        <v>0</v>
      </c>
      <c r="S321" s="1">
        <f t="shared" si="8"/>
        <v>0.42291666666666755</v>
      </c>
      <c r="T321" s="2">
        <f>IFERROR(VLOOKUP(S321,Table24610[],2,TRUE),0)</f>
        <v>11</v>
      </c>
    </row>
    <row r="322" spans="18:20" x14ac:dyDescent="0.25">
      <c r="R322" s="17">
        <f>IFERROR(VLOOKUP(Q322,Table1[],3,FALSE),0)</f>
        <v>0</v>
      </c>
      <c r="S322" s="1">
        <f t="shared" si="8"/>
        <v>0.42291666666666755</v>
      </c>
      <c r="T322" s="2">
        <f>IFERROR(VLOOKUP(S322,Table24610[],2,TRUE),0)</f>
        <v>11</v>
      </c>
    </row>
    <row r="323" spans="18:20" x14ac:dyDescent="0.25">
      <c r="R323" s="17">
        <f>IFERROR(VLOOKUP(Q323,Table1[],3,FALSE),0)</f>
        <v>0</v>
      </c>
      <c r="S323" s="1">
        <f t="shared" si="8"/>
        <v>0.42291666666666755</v>
      </c>
      <c r="T323" s="2">
        <f>IFERROR(VLOOKUP(S323,Table24610[],2,TRUE),0)</f>
        <v>11</v>
      </c>
    </row>
    <row r="324" spans="18:20" x14ac:dyDescent="0.25">
      <c r="R324" s="17">
        <f>IFERROR(VLOOKUP(Q324,Table1[],3,FALSE),0)</f>
        <v>0</v>
      </c>
      <c r="S324" s="1">
        <f t="shared" ref="S324:S387" si="9">+R324+S323</f>
        <v>0.42291666666666755</v>
      </c>
      <c r="T324" s="2">
        <f>IFERROR(VLOOKUP(S324,Table24610[],2,TRUE),0)</f>
        <v>11</v>
      </c>
    </row>
    <row r="325" spans="18:20" x14ac:dyDescent="0.25">
      <c r="R325" s="17">
        <f>IFERROR(VLOOKUP(Q325,Table1[],3,FALSE),0)</f>
        <v>0</v>
      </c>
      <c r="S325" s="1">
        <f t="shared" si="9"/>
        <v>0.42291666666666755</v>
      </c>
      <c r="T325" s="2">
        <f>IFERROR(VLOOKUP(S325,Table24610[],2,TRUE),0)</f>
        <v>11</v>
      </c>
    </row>
    <row r="326" spans="18:20" x14ac:dyDescent="0.25">
      <c r="R326" s="17">
        <f>IFERROR(VLOOKUP(Q326,Table1[],3,FALSE),0)</f>
        <v>0</v>
      </c>
      <c r="S326" s="1">
        <f t="shared" si="9"/>
        <v>0.42291666666666755</v>
      </c>
      <c r="T326" s="2">
        <f>IFERROR(VLOOKUP(S326,Table24610[],2,TRUE),0)</f>
        <v>11</v>
      </c>
    </row>
    <row r="327" spans="18:20" x14ac:dyDescent="0.25">
      <c r="R327" s="17">
        <f>IFERROR(VLOOKUP(Q327,Table1[],3,FALSE),0)</f>
        <v>0</v>
      </c>
      <c r="S327" s="1">
        <f t="shared" si="9"/>
        <v>0.42291666666666755</v>
      </c>
      <c r="T327" s="2">
        <f>IFERROR(VLOOKUP(S327,Table24610[],2,TRUE),0)</f>
        <v>11</v>
      </c>
    </row>
    <row r="328" spans="18:20" x14ac:dyDescent="0.25">
      <c r="R328" s="17">
        <f>IFERROR(VLOOKUP(Q328,Table1[],3,FALSE),0)</f>
        <v>0</v>
      </c>
      <c r="S328" s="1">
        <f t="shared" si="9"/>
        <v>0.42291666666666755</v>
      </c>
      <c r="T328" s="2">
        <f>IFERROR(VLOOKUP(S328,Table24610[],2,TRUE),0)</f>
        <v>11</v>
      </c>
    </row>
    <row r="329" spans="18:20" x14ac:dyDescent="0.25">
      <c r="R329" s="17">
        <f>IFERROR(VLOOKUP(Q329,Table1[],3,FALSE),0)</f>
        <v>0</v>
      </c>
      <c r="S329" s="1">
        <f t="shared" si="9"/>
        <v>0.42291666666666755</v>
      </c>
      <c r="T329" s="2">
        <f>IFERROR(VLOOKUP(S329,Table24610[],2,TRUE),0)</f>
        <v>11</v>
      </c>
    </row>
    <row r="330" spans="18:20" x14ac:dyDescent="0.25">
      <c r="R330" s="17">
        <f>IFERROR(VLOOKUP(Q330,Table1[],3,FALSE),0)</f>
        <v>0</v>
      </c>
      <c r="S330" s="1">
        <f t="shared" si="9"/>
        <v>0.42291666666666755</v>
      </c>
      <c r="T330" s="2">
        <f>IFERROR(VLOOKUP(S330,Table24610[],2,TRUE),0)</f>
        <v>11</v>
      </c>
    </row>
    <row r="331" spans="18:20" x14ac:dyDescent="0.25">
      <c r="R331" s="17">
        <f>IFERROR(VLOOKUP(Q331,Table1[],3,FALSE),0)</f>
        <v>0</v>
      </c>
      <c r="S331" s="1">
        <f t="shared" si="9"/>
        <v>0.42291666666666755</v>
      </c>
      <c r="T331" s="2">
        <f>IFERROR(VLOOKUP(S331,Table24610[],2,TRUE),0)</f>
        <v>11</v>
      </c>
    </row>
    <row r="332" spans="18:20" x14ac:dyDescent="0.25">
      <c r="R332" s="17">
        <f>IFERROR(VLOOKUP(Q332,Table1[],3,FALSE),0)</f>
        <v>0</v>
      </c>
      <c r="S332" s="1">
        <f t="shared" si="9"/>
        <v>0.42291666666666755</v>
      </c>
      <c r="T332" s="2">
        <f>IFERROR(VLOOKUP(S332,Table24610[],2,TRUE),0)</f>
        <v>11</v>
      </c>
    </row>
    <row r="333" spans="18:20" x14ac:dyDescent="0.25">
      <c r="R333" s="17">
        <f>IFERROR(VLOOKUP(Q333,Table1[],3,FALSE),0)</f>
        <v>0</v>
      </c>
      <c r="S333" s="1">
        <f t="shared" si="9"/>
        <v>0.42291666666666755</v>
      </c>
      <c r="T333" s="2">
        <f>IFERROR(VLOOKUP(S333,Table24610[],2,TRUE),0)</f>
        <v>11</v>
      </c>
    </row>
    <row r="334" spans="18:20" x14ac:dyDescent="0.25">
      <c r="R334" s="17">
        <f>IFERROR(VLOOKUP(Q334,Table1[],3,FALSE),0)</f>
        <v>0</v>
      </c>
      <c r="S334" s="1">
        <f t="shared" si="9"/>
        <v>0.42291666666666755</v>
      </c>
      <c r="T334" s="2">
        <f>IFERROR(VLOOKUP(S334,Table24610[],2,TRUE),0)</f>
        <v>11</v>
      </c>
    </row>
    <row r="335" spans="18:20" x14ac:dyDescent="0.25">
      <c r="R335" s="17">
        <f>IFERROR(VLOOKUP(Q335,Table1[],3,FALSE),0)</f>
        <v>0</v>
      </c>
      <c r="S335" s="1">
        <f t="shared" si="9"/>
        <v>0.42291666666666755</v>
      </c>
      <c r="T335" s="2">
        <f>IFERROR(VLOOKUP(S335,Table24610[],2,TRUE),0)</f>
        <v>11</v>
      </c>
    </row>
    <row r="336" spans="18:20" x14ac:dyDescent="0.25">
      <c r="R336" s="17">
        <f>IFERROR(VLOOKUP(Q336,Table1[],3,FALSE),0)</f>
        <v>0</v>
      </c>
      <c r="S336" s="1">
        <f t="shared" si="9"/>
        <v>0.42291666666666755</v>
      </c>
      <c r="T336" s="2">
        <f>IFERROR(VLOOKUP(S336,Table24610[],2,TRUE),0)</f>
        <v>11</v>
      </c>
    </row>
    <row r="337" spans="18:20" x14ac:dyDescent="0.25">
      <c r="R337" s="17">
        <f>IFERROR(VLOOKUP(Q337,Table1[],3,FALSE),0)</f>
        <v>0</v>
      </c>
      <c r="S337" s="1">
        <f t="shared" si="9"/>
        <v>0.42291666666666755</v>
      </c>
      <c r="T337" s="2">
        <f>IFERROR(VLOOKUP(S337,Table24610[],2,TRUE),0)</f>
        <v>11</v>
      </c>
    </row>
    <row r="338" spans="18:20" x14ac:dyDescent="0.25">
      <c r="R338" s="17">
        <f>IFERROR(VLOOKUP(Q338,Table1[],3,FALSE),0)</f>
        <v>0</v>
      </c>
      <c r="S338" s="1">
        <f t="shared" si="9"/>
        <v>0.42291666666666755</v>
      </c>
      <c r="T338" s="2">
        <f>IFERROR(VLOOKUP(S338,Table24610[],2,TRUE),0)</f>
        <v>11</v>
      </c>
    </row>
    <row r="339" spans="18:20" x14ac:dyDescent="0.25">
      <c r="R339" s="17">
        <f>IFERROR(VLOOKUP(Q339,Table1[],3,FALSE),0)</f>
        <v>0</v>
      </c>
      <c r="S339" s="1">
        <f t="shared" si="9"/>
        <v>0.42291666666666755</v>
      </c>
      <c r="T339" s="2">
        <f>IFERROR(VLOOKUP(S339,Table24610[],2,TRUE),0)</f>
        <v>11</v>
      </c>
    </row>
    <row r="340" spans="18:20" x14ac:dyDescent="0.25">
      <c r="R340" s="17">
        <f>IFERROR(VLOOKUP(Q340,Table1[],3,FALSE),0)</f>
        <v>0</v>
      </c>
      <c r="S340" s="1">
        <f t="shared" si="9"/>
        <v>0.42291666666666755</v>
      </c>
      <c r="T340" s="2">
        <f>IFERROR(VLOOKUP(S340,Table24610[],2,TRUE),0)</f>
        <v>11</v>
      </c>
    </row>
    <row r="341" spans="18:20" x14ac:dyDescent="0.25">
      <c r="R341" s="17">
        <f>IFERROR(VLOOKUP(Q341,Table1[],3,FALSE),0)</f>
        <v>0</v>
      </c>
      <c r="S341" s="1">
        <f t="shared" si="9"/>
        <v>0.42291666666666755</v>
      </c>
      <c r="T341" s="2">
        <f>IFERROR(VLOOKUP(S341,Table24610[],2,TRUE),0)</f>
        <v>11</v>
      </c>
    </row>
    <row r="342" spans="18:20" x14ac:dyDescent="0.25">
      <c r="R342" s="17">
        <f>IFERROR(VLOOKUP(Q342,Table1[],3,FALSE),0)</f>
        <v>0</v>
      </c>
      <c r="S342" s="1">
        <f t="shared" si="9"/>
        <v>0.42291666666666755</v>
      </c>
      <c r="T342" s="2">
        <f>IFERROR(VLOOKUP(S342,Table24610[],2,TRUE),0)</f>
        <v>11</v>
      </c>
    </row>
    <row r="343" spans="18:20" x14ac:dyDescent="0.25">
      <c r="R343" s="17">
        <f>IFERROR(VLOOKUP(Q343,Table1[],3,FALSE),0)</f>
        <v>0</v>
      </c>
      <c r="S343" s="1">
        <f t="shared" si="9"/>
        <v>0.42291666666666755</v>
      </c>
      <c r="T343" s="2">
        <f>IFERROR(VLOOKUP(S343,Table24610[],2,TRUE),0)</f>
        <v>11</v>
      </c>
    </row>
    <row r="344" spans="18:20" x14ac:dyDescent="0.25">
      <c r="R344" s="17">
        <f>IFERROR(VLOOKUP(Q344,Table1[],3,FALSE),0)</f>
        <v>0</v>
      </c>
      <c r="S344" s="1">
        <f t="shared" si="9"/>
        <v>0.42291666666666755</v>
      </c>
      <c r="T344" s="2">
        <f>IFERROR(VLOOKUP(S344,Table24610[],2,TRUE),0)</f>
        <v>11</v>
      </c>
    </row>
    <row r="345" spans="18:20" x14ac:dyDescent="0.25">
      <c r="R345" s="17">
        <f>IFERROR(VLOOKUP(Q345,Table1[],3,FALSE),0)</f>
        <v>0</v>
      </c>
      <c r="S345" s="1">
        <f t="shared" si="9"/>
        <v>0.42291666666666755</v>
      </c>
      <c r="T345" s="2">
        <f>IFERROR(VLOOKUP(S345,Table24610[],2,TRUE),0)</f>
        <v>11</v>
      </c>
    </row>
    <row r="346" spans="18:20" x14ac:dyDescent="0.25">
      <c r="R346" s="17">
        <f>IFERROR(VLOOKUP(Q346,Table1[],3,FALSE),0)</f>
        <v>0</v>
      </c>
      <c r="S346" s="1">
        <f t="shared" si="9"/>
        <v>0.42291666666666755</v>
      </c>
      <c r="T346" s="2">
        <f>IFERROR(VLOOKUP(S346,Table24610[],2,TRUE),0)</f>
        <v>11</v>
      </c>
    </row>
    <row r="347" spans="18:20" x14ac:dyDescent="0.25">
      <c r="R347" s="17">
        <f>IFERROR(VLOOKUP(Q347,Table1[],3,FALSE),0)</f>
        <v>0</v>
      </c>
      <c r="S347" s="1">
        <f t="shared" si="9"/>
        <v>0.42291666666666755</v>
      </c>
      <c r="T347" s="2">
        <f>IFERROR(VLOOKUP(S347,Table24610[],2,TRUE),0)</f>
        <v>11</v>
      </c>
    </row>
    <row r="348" spans="18:20" x14ac:dyDescent="0.25">
      <c r="R348" s="17">
        <f>IFERROR(VLOOKUP(Q348,Table1[],3,FALSE),0)</f>
        <v>0</v>
      </c>
      <c r="S348" s="1">
        <f t="shared" si="9"/>
        <v>0.42291666666666755</v>
      </c>
      <c r="T348" s="2">
        <f>IFERROR(VLOOKUP(S348,Table24610[],2,TRUE),0)</f>
        <v>11</v>
      </c>
    </row>
    <row r="349" spans="18:20" x14ac:dyDescent="0.25">
      <c r="R349" s="17">
        <f>IFERROR(VLOOKUP(Q349,Table1[],3,FALSE),0)</f>
        <v>0</v>
      </c>
      <c r="S349" s="1">
        <f t="shared" si="9"/>
        <v>0.42291666666666755</v>
      </c>
      <c r="T349" s="2">
        <f>IFERROR(VLOOKUP(S349,Table24610[],2,TRUE),0)</f>
        <v>11</v>
      </c>
    </row>
    <row r="350" spans="18:20" x14ac:dyDescent="0.25">
      <c r="R350" s="17">
        <f>IFERROR(VLOOKUP(Q350,Table1[],3,FALSE),0)</f>
        <v>0</v>
      </c>
      <c r="S350" s="1">
        <f t="shared" si="9"/>
        <v>0.42291666666666755</v>
      </c>
      <c r="T350" s="2">
        <f>IFERROR(VLOOKUP(S350,Table24610[],2,TRUE),0)</f>
        <v>11</v>
      </c>
    </row>
    <row r="351" spans="18:20" x14ac:dyDescent="0.25">
      <c r="R351" s="17">
        <f>IFERROR(VLOOKUP(Q351,Table1[],3,FALSE),0)</f>
        <v>0</v>
      </c>
      <c r="S351" s="1">
        <f t="shared" si="9"/>
        <v>0.42291666666666755</v>
      </c>
      <c r="T351" s="2">
        <f>IFERROR(VLOOKUP(S351,Table24610[],2,TRUE),0)</f>
        <v>11</v>
      </c>
    </row>
    <row r="352" spans="18:20" x14ac:dyDescent="0.25">
      <c r="R352" s="17">
        <f>IFERROR(VLOOKUP(Q352,Table1[],3,FALSE),0)</f>
        <v>0</v>
      </c>
      <c r="S352" s="1">
        <f t="shared" si="9"/>
        <v>0.42291666666666755</v>
      </c>
      <c r="T352" s="2">
        <f>IFERROR(VLOOKUP(S352,Table24610[],2,TRUE),0)</f>
        <v>11</v>
      </c>
    </row>
    <row r="353" spans="18:20" x14ac:dyDescent="0.25">
      <c r="R353" s="17">
        <f>IFERROR(VLOOKUP(Q353,Table1[],3,FALSE),0)</f>
        <v>0</v>
      </c>
      <c r="S353" s="1">
        <f t="shared" si="9"/>
        <v>0.42291666666666755</v>
      </c>
      <c r="T353" s="2">
        <f>IFERROR(VLOOKUP(S353,Table24610[],2,TRUE),0)</f>
        <v>11</v>
      </c>
    </row>
    <row r="354" spans="18:20" x14ac:dyDescent="0.25">
      <c r="R354" s="17">
        <f>IFERROR(VLOOKUP(Q354,Table1[],3,FALSE),0)</f>
        <v>0</v>
      </c>
      <c r="S354" s="1">
        <f t="shared" si="9"/>
        <v>0.42291666666666755</v>
      </c>
      <c r="T354" s="2">
        <f>IFERROR(VLOOKUP(S354,Table24610[],2,TRUE),0)</f>
        <v>11</v>
      </c>
    </row>
    <row r="355" spans="18:20" x14ac:dyDescent="0.25">
      <c r="R355" s="17">
        <f>IFERROR(VLOOKUP(Q355,Table1[],3,FALSE),0)</f>
        <v>0</v>
      </c>
      <c r="S355" s="1">
        <f t="shared" si="9"/>
        <v>0.42291666666666755</v>
      </c>
      <c r="T355" s="2">
        <f>IFERROR(VLOOKUP(S355,Table24610[],2,TRUE),0)</f>
        <v>11</v>
      </c>
    </row>
    <row r="356" spans="18:20" x14ac:dyDescent="0.25">
      <c r="R356" s="17">
        <f>IFERROR(VLOOKUP(Q356,Table1[],3,FALSE),0)</f>
        <v>0</v>
      </c>
      <c r="S356" s="1">
        <f t="shared" si="9"/>
        <v>0.42291666666666755</v>
      </c>
      <c r="T356" s="2">
        <f>IFERROR(VLOOKUP(S356,Table24610[],2,TRUE),0)</f>
        <v>11</v>
      </c>
    </row>
    <row r="357" spans="18:20" x14ac:dyDescent="0.25">
      <c r="R357" s="17">
        <f>IFERROR(VLOOKUP(Q357,Table1[],3,FALSE),0)</f>
        <v>0</v>
      </c>
      <c r="S357" s="1">
        <f t="shared" si="9"/>
        <v>0.42291666666666755</v>
      </c>
      <c r="T357" s="2">
        <f>IFERROR(VLOOKUP(S357,Table24610[],2,TRUE),0)</f>
        <v>11</v>
      </c>
    </row>
    <row r="358" spans="18:20" x14ac:dyDescent="0.25">
      <c r="R358" s="17">
        <f>IFERROR(VLOOKUP(Q358,Table1[],3,FALSE),0)</f>
        <v>0</v>
      </c>
      <c r="S358" s="1">
        <f t="shared" si="9"/>
        <v>0.42291666666666755</v>
      </c>
      <c r="T358" s="2">
        <f>IFERROR(VLOOKUP(S358,Table24610[],2,TRUE),0)</f>
        <v>11</v>
      </c>
    </row>
    <row r="359" spans="18:20" x14ac:dyDescent="0.25">
      <c r="R359" s="17">
        <f>IFERROR(VLOOKUP(Q359,Table1[],3,FALSE),0)</f>
        <v>0</v>
      </c>
      <c r="S359" s="1">
        <f t="shared" si="9"/>
        <v>0.42291666666666755</v>
      </c>
      <c r="T359" s="2">
        <f>IFERROR(VLOOKUP(S359,Table24610[],2,TRUE),0)</f>
        <v>11</v>
      </c>
    </row>
    <row r="360" spans="18:20" x14ac:dyDescent="0.25">
      <c r="R360" s="17">
        <f>IFERROR(VLOOKUP(Q360,Table1[],3,FALSE),0)</f>
        <v>0</v>
      </c>
      <c r="S360" s="1">
        <f t="shared" si="9"/>
        <v>0.42291666666666755</v>
      </c>
      <c r="T360" s="2">
        <f>IFERROR(VLOOKUP(S360,Table24610[],2,TRUE),0)</f>
        <v>11</v>
      </c>
    </row>
    <row r="361" spans="18:20" x14ac:dyDescent="0.25">
      <c r="R361" s="17">
        <f>IFERROR(VLOOKUP(Q361,Table1[],3,FALSE),0)</f>
        <v>0</v>
      </c>
      <c r="S361" s="1">
        <f t="shared" si="9"/>
        <v>0.42291666666666755</v>
      </c>
      <c r="T361" s="2">
        <f>IFERROR(VLOOKUP(S361,Table24610[],2,TRUE),0)</f>
        <v>11</v>
      </c>
    </row>
    <row r="362" spans="18:20" x14ac:dyDescent="0.25">
      <c r="R362" s="17">
        <f>IFERROR(VLOOKUP(Q362,Table1[],3,FALSE),0)</f>
        <v>0</v>
      </c>
      <c r="S362" s="1">
        <f t="shared" si="9"/>
        <v>0.42291666666666755</v>
      </c>
      <c r="T362" s="2">
        <f>IFERROR(VLOOKUP(S362,Table24610[],2,TRUE),0)</f>
        <v>11</v>
      </c>
    </row>
    <row r="363" spans="18:20" x14ac:dyDescent="0.25">
      <c r="R363" s="17">
        <f>IFERROR(VLOOKUP(Q363,Table1[],3,FALSE),0)</f>
        <v>0</v>
      </c>
      <c r="S363" s="1">
        <f t="shared" si="9"/>
        <v>0.42291666666666755</v>
      </c>
      <c r="T363" s="2">
        <f>IFERROR(VLOOKUP(S363,Table24610[],2,TRUE),0)</f>
        <v>11</v>
      </c>
    </row>
    <row r="364" spans="18:20" x14ac:dyDescent="0.25">
      <c r="R364" s="17">
        <f>IFERROR(VLOOKUP(Q364,Table1[],3,FALSE),0)</f>
        <v>0</v>
      </c>
      <c r="S364" s="1">
        <f t="shared" si="9"/>
        <v>0.42291666666666755</v>
      </c>
      <c r="T364" s="2">
        <f>IFERROR(VLOOKUP(S364,Table24610[],2,TRUE),0)</f>
        <v>11</v>
      </c>
    </row>
    <row r="365" spans="18:20" x14ac:dyDescent="0.25">
      <c r="R365" s="17">
        <f>IFERROR(VLOOKUP(Q365,Table1[],3,FALSE),0)</f>
        <v>0</v>
      </c>
      <c r="S365" s="1">
        <f t="shared" si="9"/>
        <v>0.42291666666666755</v>
      </c>
      <c r="T365" s="2">
        <f>IFERROR(VLOOKUP(S365,Table24610[],2,TRUE),0)</f>
        <v>11</v>
      </c>
    </row>
    <row r="366" spans="18:20" x14ac:dyDescent="0.25">
      <c r="R366" s="17">
        <f>IFERROR(VLOOKUP(Q366,Table1[],3,FALSE),0)</f>
        <v>0</v>
      </c>
      <c r="S366" s="1">
        <f t="shared" si="9"/>
        <v>0.42291666666666755</v>
      </c>
      <c r="T366" s="2">
        <f>IFERROR(VLOOKUP(S366,Table24610[],2,TRUE),0)</f>
        <v>11</v>
      </c>
    </row>
    <row r="367" spans="18:20" x14ac:dyDescent="0.25">
      <c r="R367" s="17">
        <f>IFERROR(VLOOKUP(Q367,Table1[],3,FALSE),0)</f>
        <v>0</v>
      </c>
      <c r="S367" s="1">
        <f t="shared" si="9"/>
        <v>0.42291666666666755</v>
      </c>
      <c r="T367" s="2">
        <f>IFERROR(VLOOKUP(S367,Table24610[],2,TRUE),0)</f>
        <v>11</v>
      </c>
    </row>
    <row r="368" spans="18:20" x14ac:dyDescent="0.25">
      <c r="R368" s="17">
        <f>IFERROR(VLOOKUP(Q368,Table1[],3,FALSE),0)</f>
        <v>0</v>
      </c>
      <c r="S368" s="1">
        <f t="shared" si="9"/>
        <v>0.42291666666666755</v>
      </c>
      <c r="T368" s="2">
        <f>IFERROR(VLOOKUP(S368,Table24610[],2,TRUE),0)</f>
        <v>11</v>
      </c>
    </row>
    <row r="369" spans="18:20" x14ac:dyDescent="0.25">
      <c r="R369" s="17">
        <f>IFERROR(VLOOKUP(Q369,Table1[],3,FALSE),0)</f>
        <v>0</v>
      </c>
      <c r="S369" s="1">
        <f t="shared" si="9"/>
        <v>0.42291666666666755</v>
      </c>
      <c r="T369" s="2">
        <f>IFERROR(VLOOKUP(S369,Table24610[],2,TRUE),0)</f>
        <v>11</v>
      </c>
    </row>
    <row r="370" spans="18:20" x14ac:dyDescent="0.25">
      <c r="R370" s="17">
        <f>IFERROR(VLOOKUP(Q370,Table1[],3,FALSE),0)</f>
        <v>0</v>
      </c>
      <c r="S370" s="1">
        <f t="shared" si="9"/>
        <v>0.42291666666666755</v>
      </c>
      <c r="T370" s="2">
        <f>IFERROR(VLOOKUP(S370,Table24610[],2,TRUE),0)</f>
        <v>11</v>
      </c>
    </row>
    <row r="371" spans="18:20" x14ac:dyDescent="0.25">
      <c r="R371" s="17">
        <f>IFERROR(VLOOKUP(Q371,Table1[],3,FALSE),0)</f>
        <v>0</v>
      </c>
      <c r="S371" s="1">
        <f t="shared" si="9"/>
        <v>0.42291666666666755</v>
      </c>
      <c r="T371" s="2">
        <f>IFERROR(VLOOKUP(S371,Table24610[],2,TRUE),0)</f>
        <v>11</v>
      </c>
    </row>
    <row r="372" spans="18:20" x14ac:dyDescent="0.25">
      <c r="R372" s="17">
        <f>IFERROR(VLOOKUP(Q372,Table1[],3,FALSE),0)</f>
        <v>0</v>
      </c>
      <c r="S372" s="1">
        <f t="shared" si="9"/>
        <v>0.42291666666666755</v>
      </c>
      <c r="T372" s="2">
        <f>IFERROR(VLOOKUP(S372,Table24610[],2,TRUE),0)</f>
        <v>11</v>
      </c>
    </row>
    <row r="373" spans="18:20" x14ac:dyDescent="0.25">
      <c r="R373" s="17">
        <f>IFERROR(VLOOKUP(Q373,Table1[],3,FALSE),0)</f>
        <v>0</v>
      </c>
      <c r="S373" s="1">
        <f t="shared" si="9"/>
        <v>0.42291666666666755</v>
      </c>
      <c r="T373" s="2">
        <f>IFERROR(VLOOKUP(S373,Table24610[],2,TRUE),0)</f>
        <v>11</v>
      </c>
    </row>
    <row r="374" spans="18:20" x14ac:dyDescent="0.25">
      <c r="R374" s="17">
        <f>IFERROR(VLOOKUP(Q374,Table1[],3,FALSE),0)</f>
        <v>0</v>
      </c>
      <c r="S374" s="1">
        <f t="shared" si="9"/>
        <v>0.42291666666666755</v>
      </c>
      <c r="T374" s="2">
        <f>IFERROR(VLOOKUP(S374,Table24610[],2,TRUE),0)</f>
        <v>11</v>
      </c>
    </row>
    <row r="375" spans="18:20" x14ac:dyDescent="0.25">
      <c r="R375" s="17">
        <f>IFERROR(VLOOKUP(Q375,Table1[],3,FALSE),0)</f>
        <v>0</v>
      </c>
      <c r="S375" s="1">
        <f t="shared" si="9"/>
        <v>0.42291666666666755</v>
      </c>
      <c r="T375" s="2">
        <f>IFERROR(VLOOKUP(S375,Table24610[],2,TRUE),0)</f>
        <v>11</v>
      </c>
    </row>
    <row r="376" spans="18:20" x14ac:dyDescent="0.25">
      <c r="R376" s="17">
        <f>IFERROR(VLOOKUP(Q376,Table1[],3,FALSE),0)</f>
        <v>0</v>
      </c>
      <c r="S376" s="1">
        <f t="shared" si="9"/>
        <v>0.42291666666666755</v>
      </c>
      <c r="T376" s="2">
        <f>IFERROR(VLOOKUP(S376,Table24610[],2,TRUE),0)</f>
        <v>11</v>
      </c>
    </row>
    <row r="377" spans="18:20" x14ac:dyDescent="0.25">
      <c r="R377" s="17">
        <f>IFERROR(VLOOKUP(Q377,Table1[],3,FALSE),0)</f>
        <v>0</v>
      </c>
      <c r="S377" s="1">
        <f t="shared" si="9"/>
        <v>0.42291666666666755</v>
      </c>
      <c r="T377" s="2">
        <f>IFERROR(VLOOKUP(S377,Table24610[],2,TRUE),0)</f>
        <v>11</v>
      </c>
    </row>
    <row r="378" spans="18:20" x14ac:dyDescent="0.25">
      <c r="R378" s="17">
        <f>IFERROR(VLOOKUP(Q378,Table1[],3,FALSE),0)</f>
        <v>0</v>
      </c>
      <c r="S378" s="1">
        <f t="shared" si="9"/>
        <v>0.42291666666666755</v>
      </c>
      <c r="T378" s="2">
        <f>IFERROR(VLOOKUP(S378,Table24610[],2,TRUE),0)</f>
        <v>11</v>
      </c>
    </row>
    <row r="379" spans="18:20" x14ac:dyDescent="0.25">
      <c r="R379" s="17">
        <f>IFERROR(VLOOKUP(Q379,Table1[],3,FALSE),0)</f>
        <v>0</v>
      </c>
      <c r="S379" s="1">
        <f t="shared" si="9"/>
        <v>0.42291666666666755</v>
      </c>
      <c r="T379" s="2">
        <f>IFERROR(VLOOKUP(S379,Table24610[],2,TRUE),0)</f>
        <v>11</v>
      </c>
    </row>
    <row r="380" spans="18:20" x14ac:dyDescent="0.25">
      <c r="R380" s="17">
        <f>IFERROR(VLOOKUP(Q380,Table1[],3,FALSE),0)</f>
        <v>0</v>
      </c>
      <c r="S380" s="1">
        <f t="shared" si="9"/>
        <v>0.42291666666666755</v>
      </c>
      <c r="T380" s="2">
        <f>IFERROR(VLOOKUP(S380,Table24610[],2,TRUE),0)</f>
        <v>11</v>
      </c>
    </row>
    <row r="381" spans="18:20" x14ac:dyDescent="0.25">
      <c r="R381" s="17">
        <f>IFERROR(VLOOKUP(Q381,Table1[],3,FALSE),0)</f>
        <v>0</v>
      </c>
      <c r="S381" s="1">
        <f t="shared" si="9"/>
        <v>0.42291666666666755</v>
      </c>
      <c r="T381" s="2">
        <f>IFERROR(VLOOKUP(S381,Table24610[],2,TRUE),0)</f>
        <v>11</v>
      </c>
    </row>
    <row r="382" spans="18:20" x14ac:dyDescent="0.25">
      <c r="R382" s="17">
        <f>IFERROR(VLOOKUP(Q382,Table1[],3,FALSE),0)</f>
        <v>0</v>
      </c>
      <c r="S382" s="1">
        <f t="shared" si="9"/>
        <v>0.42291666666666755</v>
      </c>
      <c r="T382" s="2">
        <f>IFERROR(VLOOKUP(S382,Table24610[],2,TRUE),0)</f>
        <v>11</v>
      </c>
    </row>
    <row r="383" spans="18:20" x14ac:dyDescent="0.25">
      <c r="R383" s="17">
        <f>IFERROR(VLOOKUP(Q383,Table1[],3,FALSE),0)</f>
        <v>0</v>
      </c>
      <c r="S383" s="1">
        <f t="shared" si="9"/>
        <v>0.42291666666666755</v>
      </c>
      <c r="T383" s="2">
        <f>IFERROR(VLOOKUP(S383,Table24610[],2,TRUE),0)</f>
        <v>11</v>
      </c>
    </row>
    <row r="384" spans="18:20" x14ac:dyDescent="0.25">
      <c r="R384" s="17">
        <f>IFERROR(VLOOKUP(Q384,Table1[],3,FALSE),0)</f>
        <v>0</v>
      </c>
      <c r="S384" s="1">
        <f t="shared" si="9"/>
        <v>0.42291666666666755</v>
      </c>
      <c r="T384" s="2">
        <f>IFERROR(VLOOKUP(S384,Table24610[],2,TRUE),0)</f>
        <v>11</v>
      </c>
    </row>
    <row r="385" spans="18:20" x14ac:dyDescent="0.25">
      <c r="R385" s="17">
        <f>IFERROR(VLOOKUP(Q385,Table1[],3,FALSE),0)</f>
        <v>0</v>
      </c>
      <c r="S385" s="1">
        <f t="shared" si="9"/>
        <v>0.42291666666666755</v>
      </c>
      <c r="T385" s="2">
        <f>IFERROR(VLOOKUP(S385,Table24610[],2,TRUE),0)</f>
        <v>11</v>
      </c>
    </row>
    <row r="386" spans="18:20" x14ac:dyDescent="0.25">
      <c r="R386" s="17">
        <f>IFERROR(VLOOKUP(Q386,Table1[],3,FALSE),0)</f>
        <v>0</v>
      </c>
      <c r="S386" s="1">
        <f t="shared" si="9"/>
        <v>0.42291666666666755</v>
      </c>
      <c r="T386" s="2">
        <f>IFERROR(VLOOKUP(S386,Table24610[],2,TRUE),0)</f>
        <v>11</v>
      </c>
    </row>
    <row r="387" spans="18:20" x14ac:dyDescent="0.25">
      <c r="R387" s="17">
        <f>IFERROR(VLOOKUP(Q387,Table1[],3,FALSE),0)</f>
        <v>0</v>
      </c>
      <c r="S387" s="1">
        <f t="shared" si="9"/>
        <v>0.42291666666666755</v>
      </c>
      <c r="T387" s="2">
        <f>IFERROR(VLOOKUP(S387,Table24610[],2,TRUE),0)</f>
        <v>11</v>
      </c>
    </row>
    <row r="388" spans="18:20" x14ac:dyDescent="0.25">
      <c r="R388" s="17">
        <f>IFERROR(VLOOKUP(Q388,Table1[],3,FALSE),0)</f>
        <v>0</v>
      </c>
      <c r="S388" s="1">
        <f t="shared" ref="S388:S451" si="10">+R388+S387</f>
        <v>0.42291666666666755</v>
      </c>
      <c r="T388" s="2">
        <f>IFERROR(VLOOKUP(S388,Table24610[],2,TRUE),0)</f>
        <v>11</v>
      </c>
    </row>
    <row r="389" spans="18:20" x14ac:dyDescent="0.25">
      <c r="R389" s="17">
        <f>IFERROR(VLOOKUP(Q389,Table1[],3,FALSE),0)</f>
        <v>0</v>
      </c>
      <c r="S389" s="1">
        <f t="shared" si="10"/>
        <v>0.42291666666666755</v>
      </c>
      <c r="T389" s="2">
        <f>IFERROR(VLOOKUP(S389,Table24610[],2,TRUE),0)</f>
        <v>11</v>
      </c>
    </row>
    <row r="390" spans="18:20" x14ac:dyDescent="0.25">
      <c r="R390" s="17">
        <f>IFERROR(VLOOKUP(Q390,Table1[],3,FALSE),0)</f>
        <v>0</v>
      </c>
      <c r="S390" s="1">
        <f t="shared" si="10"/>
        <v>0.42291666666666755</v>
      </c>
      <c r="T390" s="2">
        <f>IFERROR(VLOOKUP(S390,Table24610[],2,TRUE),0)</f>
        <v>11</v>
      </c>
    </row>
    <row r="391" spans="18:20" x14ac:dyDescent="0.25">
      <c r="R391" s="17">
        <f>IFERROR(VLOOKUP(Q391,Table1[],3,FALSE),0)</f>
        <v>0</v>
      </c>
      <c r="S391" s="1">
        <f t="shared" si="10"/>
        <v>0.42291666666666755</v>
      </c>
      <c r="T391" s="2">
        <f>IFERROR(VLOOKUP(S391,Table24610[],2,TRUE),0)</f>
        <v>11</v>
      </c>
    </row>
    <row r="392" spans="18:20" x14ac:dyDescent="0.25">
      <c r="R392" s="17">
        <f>IFERROR(VLOOKUP(Q392,Table1[],3,FALSE),0)</f>
        <v>0</v>
      </c>
      <c r="S392" s="1">
        <f t="shared" si="10"/>
        <v>0.42291666666666755</v>
      </c>
      <c r="T392" s="2">
        <f>IFERROR(VLOOKUP(S392,Table24610[],2,TRUE),0)</f>
        <v>11</v>
      </c>
    </row>
    <row r="393" spans="18:20" x14ac:dyDescent="0.25">
      <c r="R393" s="17">
        <f>IFERROR(VLOOKUP(Q393,Table1[],3,FALSE),0)</f>
        <v>0</v>
      </c>
      <c r="S393" s="1">
        <f t="shared" si="10"/>
        <v>0.42291666666666755</v>
      </c>
      <c r="T393" s="2">
        <f>IFERROR(VLOOKUP(S393,Table24610[],2,TRUE),0)</f>
        <v>11</v>
      </c>
    </row>
    <row r="394" spans="18:20" x14ac:dyDescent="0.25">
      <c r="R394" s="17">
        <f>IFERROR(VLOOKUP(Q394,Table1[],3,FALSE),0)</f>
        <v>0</v>
      </c>
      <c r="S394" s="1">
        <f t="shared" si="10"/>
        <v>0.42291666666666755</v>
      </c>
      <c r="T394" s="2">
        <f>IFERROR(VLOOKUP(S394,Table24610[],2,TRUE),0)</f>
        <v>11</v>
      </c>
    </row>
    <row r="395" spans="18:20" x14ac:dyDescent="0.25">
      <c r="R395" s="17">
        <f>IFERROR(VLOOKUP(Q395,Table1[],3,FALSE),0)</f>
        <v>0</v>
      </c>
      <c r="S395" s="1">
        <f t="shared" si="10"/>
        <v>0.42291666666666755</v>
      </c>
      <c r="T395" s="2">
        <f>IFERROR(VLOOKUP(S395,Table24610[],2,TRUE),0)</f>
        <v>11</v>
      </c>
    </row>
    <row r="396" spans="18:20" x14ac:dyDescent="0.25">
      <c r="R396" s="17">
        <f>IFERROR(VLOOKUP(Q396,Table1[],3,FALSE),0)</f>
        <v>0</v>
      </c>
      <c r="S396" s="1">
        <f t="shared" si="10"/>
        <v>0.42291666666666755</v>
      </c>
      <c r="T396" s="2">
        <f>IFERROR(VLOOKUP(S396,Table24610[],2,TRUE),0)</f>
        <v>11</v>
      </c>
    </row>
    <row r="397" spans="18:20" x14ac:dyDescent="0.25">
      <c r="R397" s="17">
        <f>IFERROR(VLOOKUP(Q397,Table1[],3,FALSE),0)</f>
        <v>0</v>
      </c>
      <c r="S397" s="1">
        <f t="shared" si="10"/>
        <v>0.42291666666666755</v>
      </c>
      <c r="T397" s="2">
        <f>IFERROR(VLOOKUP(S397,Table24610[],2,TRUE),0)</f>
        <v>11</v>
      </c>
    </row>
    <row r="398" spans="18:20" x14ac:dyDescent="0.25">
      <c r="R398" s="17">
        <f>IFERROR(VLOOKUP(Q398,Table1[],3,FALSE),0)</f>
        <v>0</v>
      </c>
      <c r="S398" s="1">
        <f t="shared" si="10"/>
        <v>0.42291666666666755</v>
      </c>
      <c r="T398" s="2">
        <f>IFERROR(VLOOKUP(S398,Table24610[],2,TRUE),0)</f>
        <v>11</v>
      </c>
    </row>
    <row r="399" spans="18:20" x14ac:dyDescent="0.25">
      <c r="R399" s="17">
        <f>IFERROR(VLOOKUP(Q399,Table1[],3,FALSE),0)</f>
        <v>0</v>
      </c>
      <c r="S399" s="1">
        <f t="shared" si="10"/>
        <v>0.42291666666666755</v>
      </c>
      <c r="T399" s="2">
        <f>IFERROR(VLOOKUP(S399,Table24610[],2,TRUE),0)</f>
        <v>11</v>
      </c>
    </row>
    <row r="400" spans="18:20" x14ac:dyDescent="0.25">
      <c r="R400" s="17">
        <f>IFERROR(VLOOKUP(Q400,Table1[],3,FALSE),0)</f>
        <v>0</v>
      </c>
      <c r="S400" s="1">
        <f t="shared" si="10"/>
        <v>0.42291666666666755</v>
      </c>
      <c r="T400" s="2">
        <f>IFERROR(VLOOKUP(S400,Table24610[],2,TRUE),0)</f>
        <v>11</v>
      </c>
    </row>
    <row r="401" spans="18:20" x14ac:dyDescent="0.25">
      <c r="R401" s="17">
        <f>IFERROR(VLOOKUP(Q401,Table1[],3,FALSE),0)</f>
        <v>0</v>
      </c>
      <c r="S401" s="1">
        <f t="shared" si="10"/>
        <v>0.42291666666666755</v>
      </c>
      <c r="T401" s="2">
        <f>IFERROR(VLOOKUP(S401,Table24610[],2,TRUE),0)</f>
        <v>11</v>
      </c>
    </row>
    <row r="402" spans="18:20" x14ac:dyDescent="0.25">
      <c r="R402" s="17">
        <f>IFERROR(VLOOKUP(Q402,Table1[],3,FALSE),0)</f>
        <v>0</v>
      </c>
      <c r="S402" s="1">
        <f t="shared" si="10"/>
        <v>0.42291666666666755</v>
      </c>
      <c r="T402" s="2">
        <f>IFERROR(VLOOKUP(S402,Table24610[],2,TRUE),0)</f>
        <v>11</v>
      </c>
    </row>
    <row r="403" spans="18:20" x14ac:dyDescent="0.25">
      <c r="R403" s="17">
        <f>IFERROR(VLOOKUP(Q403,Table1[],3,FALSE),0)</f>
        <v>0</v>
      </c>
      <c r="S403" s="1">
        <f t="shared" si="10"/>
        <v>0.42291666666666755</v>
      </c>
      <c r="T403" s="2">
        <f>IFERROR(VLOOKUP(S403,Table24610[],2,TRUE),0)</f>
        <v>11</v>
      </c>
    </row>
    <row r="404" spans="18:20" x14ac:dyDescent="0.25">
      <c r="R404" s="17">
        <f>IFERROR(VLOOKUP(Q404,Table1[],3,FALSE),0)</f>
        <v>0</v>
      </c>
      <c r="S404" s="1">
        <f t="shared" si="10"/>
        <v>0.42291666666666755</v>
      </c>
      <c r="T404" s="2">
        <f>IFERROR(VLOOKUP(S404,Table24610[],2,TRUE),0)</f>
        <v>11</v>
      </c>
    </row>
    <row r="405" spans="18:20" x14ac:dyDescent="0.25">
      <c r="R405" s="17">
        <f>IFERROR(VLOOKUP(Q405,Table1[],3,FALSE),0)</f>
        <v>0</v>
      </c>
      <c r="S405" s="1">
        <f t="shared" si="10"/>
        <v>0.42291666666666755</v>
      </c>
      <c r="T405" s="2">
        <f>IFERROR(VLOOKUP(S405,Table24610[],2,TRUE),0)</f>
        <v>11</v>
      </c>
    </row>
    <row r="406" spans="18:20" x14ac:dyDescent="0.25">
      <c r="R406" s="17">
        <f>IFERROR(VLOOKUP(Q406,Table1[],3,FALSE),0)</f>
        <v>0</v>
      </c>
      <c r="S406" s="1">
        <f t="shared" si="10"/>
        <v>0.42291666666666755</v>
      </c>
      <c r="T406" s="2">
        <f>IFERROR(VLOOKUP(S406,Table24610[],2,TRUE),0)</f>
        <v>11</v>
      </c>
    </row>
    <row r="407" spans="18:20" x14ac:dyDescent="0.25">
      <c r="R407" s="17">
        <f>IFERROR(VLOOKUP(Q407,Table1[],3,FALSE),0)</f>
        <v>0</v>
      </c>
      <c r="S407" s="1">
        <f t="shared" si="10"/>
        <v>0.42291666666666755</v>
      </c>
      <c r="T407" s="2">
        <f>IFERROR(VLOOKUP(S407,Table24610[],2,TRUE),0)</f>
        <v>11</v>
      </c>
    </row>
    <row r="408" spans="18:20" x14ac:dyDescent="0.25">
      <c r="R408" s="17">
        <f>IFERROR(VLOOKUP(Q408,Table1[],3,FALSE),0)</f>
        <v>0</v>
      </c>
      <c r="S408" s="1">
        <f t="shared" si="10"/>
        <v>0.42291666666666755</v>
      </c>
      <c r="T408" s="2">
        <f>IFERROR(VLOOKUP(S408,Table24610[],2,TRUE),0)</f>
        <v>11</v>
      </c>
    </row>
    <row r="409" spans="18:20" x14ac:dyDescent="0.25">
      <c r="R409" s="17">
        <f>IFERROR(VLOOKUP(Q409,Table1[],3,FALSE),0)</f>
        <v>0</v>
      </c>
      <c r="S409" s="1">
        <f t="shared" si="10"/>
        <v>0.42291666666666755</v>
      </c>
      <c r="T409" s="2">
        <f>IFERROR(VLOOKUP(S409,Table24610[],2,TRUE),0)</f>
        <v>11</v>
      </c>
    </row>
    <row r="410" spans="18:20" x14ac:dyDescent="0.25">
      <c r="R410" s="17">
        <f>IFERROR(VLOOKUP(Q410,Table1[],3,FALSE),0)</f>
        <v>0</v>
      </c>
      <c r="S410" s="1">
        <f t="shared" si="10"/>
        <v>0.42291666666666755</v>
      </c>
      <c r="T410" s="2">
        <f>IFERROR(VLOOKUP(S410,Table24610[],2,TRUE),0)</f>
        <v>11</v>
      </c>
    </row>
    <row r="411" spans="18:20" x14ac:dyDescent="0.25">
      <c r="R411" s="17">
        <f>IFERROR(VLOOKUP(Q411,Table1[],3,FALSE),0)</f>
        <v>0</v>
      </c>
      <c r="S411" s="1">
        <f t="shared" si="10"/>
        <v>0.42291666666666755</v>
      </c>
      <c r="T411" s="2">
        <f>IFERROR(VLOOKUP(S411,Table24610[],2,TRUE),0)</f>
        <v>11</v>
      </c>
    </row>
    <row r="412" spans="18:20" x14ac:dyDescent="0.25">
      <c r="R412" s="17">
        <f>IFERROR(VLOOKUP(Q412,Table1[],3,FALSE),0)</f>
        <v>0</v>
      </c>
      <c r="S412" s="1">
        <f t="shared" si="10"/>
        <v>0.42291666666666755</v>
      </c>
      <c r="T412" s="2">
        <f>IFERROR(VLOOKUP(S412,Table24610[],2,TRUE),0)</f>
        <v>11</v>
      </c>
    </row>
    <row r="413" spans="18:20" x14ac:dyDescent="0.25">
      <c r="R413" s="17">
        <f>IFERROR(VLOOKUP(Q413,Table1[],3,FALSE),0)</f>
        <v>0</v>
      </c>
      <c r="S413" s="1">
        <f t="shared" si="10"/>
        <v>0.42291666666666755</v>
      </c>
      <c r="T413" s="2">
        <f>IFERROR(VLOOKUP(S413,Table24610[],2,TRUE),0)</f>
        <v>11</v>
      </c>
    </row>
    <row r="414" spans="18:20" x14ac:dyDescent="0.25">
      <c r="R414" s="17">
        <f>IFERROR(VLOOKUP(Q414,Table1[],3,FALSE),0)</f>
        <v>0</v>
      </c>
      <c r="S414" s="1">
        <f t="shared" si="10"/>
        <v>0.42291666666666755</v>
      </c>
      <c r="T414" s="2">
        <f>IFERROR(VLOOKUP(S414,Table24610[],2,TRUE),0)</f>
        <v>11</v>
      </c>
    </row>
    <row r="415" spans="18:20" x14ac:dyDescent="0.25">
      <c r="R415" s="17">
        <f>IFERROR(VLOOKUP(Q415,Table1[],3,FALSE),0)</f>
        <v>0</v>
      </c>
      <c r="S415" s="1">
        <f t="shared" si="10"/>
        <v>0.42291666666666755</v>
      </c>
      <c r="T415" s="2">
        <f>IFERROR(VLOOKUP(S415,Table24610[],2,TRUE),0)</f>
        <v>11</v>
      </c>
    </row>
    <row r="416" spans="18:20" x14ac:dyDescent="0.25">
      <c r="R416" s="17">
        <f>IFERROR(VLOOKUP(Q416,Table1[],3,FALSE),0)</f>
        <v>0</v>
      </c>
      <c r="S416" s="1">
        <f t="shared" si="10"/>
        <v>0.42291666666666755</v>
      </c>
      <c r="T416" s="2">
        <f>IFERROR(VLOOKUP(S416,Table24610[],2,TRUE),0)</f>
        <v>11</v>
      </c>
    </row>
    <row r="417" spans="18:20" x14ac:dyDescent="0.25">
      <c r="R417" s="17">
        <f>IFERROR(VLOOKUP(Q417,Table1[],3,FALSE),0)</f>
        <v>0</v>
      </c>
      <c r="S417" s="1">
        <f t="shared" si="10"/>
        <v>0.42291666666666755</v>
      </c>
      <c r="T417" s="2">
        <f>IFERROR(VLOOKUP(S417,Table24610[],2,TRUE),0)</f>
        <v>11</v>
      </c>
    </row>
    <row r="418" spans="18:20" x14ac:dyDescent="0.25">
      <c r="R418" s="17">
        <f>IFERROR(VLOOKUP(Q418,Table1[],3,FALSE),0)</f>
        <v>0</v>
      </c>
      <c r="S418" s="1">
        <f t="shared" si="10"/>
        <v>0.42291666666666755</v>
      </c>
      <c r="T418" s="2">
        <f>IFERROR(VLOOKUP(S418,Table24610[],2,TRUE),0)</f>
        <v>11</v>
      </c>
    </row>
    <row r="419" spans="18:20" x14ac:dyDescent="0.25">
      <c r="R419" s="17">
        <f>IFERROR(VLOOKUP(Q419,Table1[],3,FALSE),0)</f>
        <v>0</v>
      </c>
      <c r="S419" s="1">
        <f t="shared" si="10"/>
        <v>0.42291666666666755</v>
      </c>
      <c r="T419" s="2">
        <f>IFERROR(VLOOKUP(S419,Table24610[],2,TRUE),0)</f>
        <v>11</v>
      </c>
    </row>
    <row r="420" spans="18:20" x14ac:dyDescent="0.25">
      <c r="R420" s="17">
        <f>IFERROR(VLOOKUP(Q420,Table1[],3,FALSE),0)</f>
        <v>0</v>
      </c>
      <c r="S420" s="1">
        <f t="shared" si="10"/>
        <v>0.42291666666666755</v>
      </c>
      <c r="T420" s="2">
        <f>IFERROR(VLOOKUP(S420,Table24610[],2,TRUE),0)</f>
        <v>11</v>
      </c>
    </row>
    <row r="421" spans="18:20" x14ac:dyDescent="0.25">
      <c r="R421" s="17">
        <f>IFERROR(VLOOKUP(Q421,Table1[],3,FALSE),0)</f>
        <v>0</v>
      </c>
      <c r="S421" s="1">
        <f t="shared" si="10"/>
        <v>0.42291666666666755</v>
      </c>
      <c r="T421" s="2">
        <f>IFERROR(VLOOKUP(S421,Table24610[],2,TRUE),0)</f>
        <v>11</v>
      </c>
    </row>
    <row r="422" spans="18:20" x14ac:dyDescent="0.25">
      <c r="R422" s="17">
        <f>IFERROR(VLOOKUP(Q422,Table1[],3,FALSE),0)</f>
        <v>0</v>
      </c>
      <c r="S422" s="1">
        <f t="shared" si="10"/>
        <v>0.42291666666666755</v>
      </c>
      <c r="T422" s="2">
        <f>IFERROR(VLOOKUP(S422,Table24610[],2,TRUE),0)</f>
        <v>11</v>
      </c>
    </row>
    <row r="423" spans="18:20" x14ac:dyDescent="0.25">
      <c r="R423" s="17">
        <f>IFERROR(VLOOKUP(Q423,Table1[],3,FALSE),0)</f>
        <v>0</v>
      </c>
      <c r="S423" s="1">
        <f t="shared" si="10"/>
        <v>0.42291666666666755</v>
      </c>
      <c r="T423" s="2">
        <f>IFERROR(VLOOKUP(S423,Table24610[],2,TRUE),0)</f>
        <v>11</v>
      </c>
    </row>
    <row r="424" spans="18:20" x14ac:dyDescent="0.25">
      <c r="R424" s="17">
        <f>IFERROR(VLOOKUP(Q424,Table1[],3,FALSE),0)</f>
        <v>0</v>
      </c>
      <c r="S424" s="1">
        <f t="shared" si="10"/>
        <v>0.42291666666666755</v>
      </c>
      <c r="T424" s="2">
        <f>IFERROR(VLOOKUP(S424,Table24610[],2,TRUE),0)</f>
        <v>11</v>
      </c>
    </row>
    <row r="425" spans="18:20" x14ac:dyDescent="0.25">
      <c r="R425" s="17">
        <f>IFERROR(VLOOKUP(Q425,Table1[],3,FALSE),0)</f>
        <v>0</v>
      </c>
      <c r="S425" s="1">
        <f t="shared" si="10"/>
        <v>0.42291666666666755</v>
      </c>
      <c r="T425" s="2">
        <f>IFERROR(VLOOKUP(S425,Table24610[],2,TRUE),0)</f>
        <v>11</v>
      </c>
    </row>
    <row r="426" spans="18:20" x14ac:dyDescent="0.25">
      <c r="R426" s="17">
        <f>IFERROR(VLOOKUP(Q426,Table1[],3,FALSE),0)</f>
        <v>0</v>
      </c>
      <c r="S426" s="1">
        <f t="shared" si="10"/>
        <v>0.42291666666666755</v>
      </c>
      <c r="T426" s="2">
        <f>IFERROR(VLOOKUP(S426,Table24610[],2,TRUE),0)</f>
        <v>11</v>
      </c>
    </row>
    <row r="427" spans="18:20" x14ac:dyDescent="0.25">
      <c r="R427" s="17">
        <f>IFERROR(VLOOKUP(Q427,Table1[],3,FALSE),0)</f>
        <v>0</v>
      </c>
      <c r="S427" s="1">
        <f t="shared" si="10"/>
        <v>0.42291666666666755</v>
      </c>
      <c r="T427" s="2">
        <f>IFERROR(VLOOKUP(S427,Table24610[],2,TRUE),0)</f>
        <v>11</v>
      </c>
    </row>
    <row r="428" spans="18:20" x14ac:dyDescent="0.25">
      <c r="R428" s="17">
        <f>IFERROR(VLOOKUP(Q428,Table1[],3,FALSE),0)</f>
        <v>0</v>
      </c>
      <c r="S428" s="1">
        <f t="shared" si="10"/>
        <v>0.42291666666666755</v>
      </c>
      <c r="T428" s="2">
        <f>IFERROR(VLOOKUP(S428,Table24610[],2,TRUE),0)</f>
        <v>11</v>
      </c>
    </row>
    <row r="429" spans="18:20" x14ac:dyDescent="0.25">
      <c r="R429" s="17">
        <f>IFERROR(VLOOKUP(Q429,Table1[],3,FALSE),0)</f>
        <v>0</v>
      </c>
      <c r="S429" s="1">
        <f t="shared" si="10"/>
        <v>0.42291666666666755</v>
      </c>
      <c r="T429" s="2">
        <f>IFERROR(VLOOKUP(S429,Table24610[],2,TRUE),0)</f>
        <v>11</v>
      </c>
    </row>
    <row r="430" spans="18:20" x14ac:dyDescent="0.25">
      <c r="R430" s="17">
        <f>IFERROR(VLOOKUP(Q430,Table1[],3,FALSE),0)</f>
        <v>0</v>
      </c>
      <c r="S430" s="1">
        <f t="shared" si="10"/>
        <v>0.42291666666666755</v>
      </c>
      <c r="T430" s="2">
        <f>IFERROR(VLOOKUP(S430,Table24610[],2,TRUE),0)</f>
        <v>11</v>
      </c>
    </row>
    <row r="431" spans="18:20" x14ac:dyDescent="0.25">
      <c r="R431" s="17">
        <f>IFERROR(VLOOKUP(Q431,Table1[],3,FALSE),0)</f>
        <v>0</v>
      </c>
      <c r="S431" s="1">
        <f t="shared" si="10"/>
        <v>0.42291666666666755</v>
      </c>
      <c r="T431" s="2">
        <f>IFERROR(VLOOKUP(S431,Table24610[],2,TRUE),0)</f>
        <v>11</v>
      </c>
    </row>
    <row r="432" spans="18:20" x14ac:dyDescent="0.25">
      <c r="R432" s="17">
        <f>IFERROR(VLOOKUP(Q432,Table1[],3,FALSE),0)</f>
        <v>0</v>
      </c>
      <c r="S432" s="1">
        <f t="shared" si="10"/>
        <v>0.42291666666666755</v>
      </c>
      <c r="T432" s="2">
        <f>IFERROR(VLOOKUP(S432,Table24610[],2,TRUE),0)</f>
        <v>11</v>
      </c>
    </row>
    <row r="433" spans="18:20" x14ac:dyDescent="0.25">
      <c r="R433" s="17">
        <f>IFERROR(VLOOKUP(Q433,Table1[],3,FALSE),0)</f>
        <v>0</v>
      </c>
      <c r="S433" s="1">
        <f t="shared" si="10"/>
        <v>0.42291666666666755</v>
      </c>
      <c r="T433" s="2">
        <f>IFERROR(VLOOKUP(S433,Table24610[],2,TRUE),0)</f>
        <v>11</v>
      </c>
    </row>
    <row r="434" spans="18:20" x14ac:dyDescent="0.25">
      <c r="R434" s="17">
        <f>IFERROR(VLOOKUP(Q434,Table1[],3,FALSE),0)</f>
        <v>0</v>
      </c>
      <c r="S434" s="1">
        <f t="shared" si="10"/>
        <v>0.42291666666666755</v>
      </c>
      <c r="T434" s="2">
        <f>IFERROR(VLOOKUP(S434,Table24610[],2,TRUE),0)</f>
        <v>11</v>
      </c>
    </row>
    <row r="435" spans="18:20" x14ac:dyDescent="0.25">
      <c r="R435" s="17">
        <f>IFERROR(VLOOKUP(Q435,Table1[],3,FALSE),0)</f>
        <v>0</v>
      </c>
      <c r="S435" s="1">
        <f t="shared" si="10"/>
        <v>0.42291666666666755</v>
      </c>
      <c r="T435" s="2">
        <f>IFERROR(VLOOKUP(S435,Table24610[],2,TRUE),0)</f>
        <v>11</v>
      </c>
    </row>
    <row r="436" spans="18:20" x14ac:dyDescent="0.25">
      <c r="R436" s="17">
        <f>IFERROR(VLOOKUP(Q436,Table1[],3,FALSE),0)</f>
        <v>0</v>
      </c>
      <c r="S436" s="1">
        <f t="shared" si="10"/>
        <v>0.42291666666666755</v>
      </c>
      <c r="T436" s="2">
        <f>IFERROR(VLOOKUP(S436,Table24610[],2,TRUE),0)</f>
        <v>11</v>
      </c>
    </row>
    <row r="437" spans="18:20" x14ac:dyDescent="0.25">
      <c r="R437" s="17">
        <f>IFERROR(VLOOKUP(Q437,Table1[],3,FALSE),0)</f>
        <v>0</v>
      </c>
      <c r="S437" s="1">
        <f t="shared" si="10"/>
        <v>0.42291666666666755</v>
      </c>
      <c r="T437" s="2">
        <f>IFERROR(VLOOKUP(S437,Table24610[],2,TRUE),0)</f>
        <v>11</v>
      </c>
    </row>
    <row r="438" spans="18:20" x14ac:dyDescent="0.25">
      <c r="R438" s="17">
        <f>IFERROR(VLOOKUP(Q438,Table1[],3,FALSE),0)</f>
        <v>0</v>
      </c>
      <c r="S438" s="1">
        <f t="shared" si="10"/>
        <v>0.42291666666666755</v>
      </c>
      <c r="T438" s="2">
        <f>IFERROR(VLOOKUP(S438,Table24610[],2,TRUE),0)</f>
        <v>11</v>
      </c>
    </row>
    <row r="439" spans="18:20" x14ac:dyDescent="0.25">
      <c r="R439" s="17">
        <f>IFERROR(VLOOKUP(Q439,Table1[],3,FALSE),0)</f>
        <v>0</v>
      </c>
      <c r="S439" s="1">
        <f t="shared" si="10"/>
        <v>0.42291666666666755</v>
      </c>
      <c r="T439" s="2">
        <f>IFERROR(VLOOKUP(S439,Table24610[],2,TRUE),0)</f>
        <v>11</v>
      </c>
    </row>
    <row r="440" spans="18:20" x14ac:dyDescent="0.25">
      <c r="R440" s="17">
        <f>IFERROR(VLOOKUP(Q440,Table1[],3,FALSE),0)</f>
        <v>0</v>
      </c>
      <c r="S440" s="1">
        <f t="shared" si="10"/>
        <v>0.42291666666666755</v>
      </c>
      <c r="T440" s="2">
        <f>IFERROR(VLOOKUP(S440,Table24610[],2,TRUE),0)</f>
        <v>11</v>
      </c>
    </row>
    <row r="441" spans="18:20" x14ac:dyDescent="0.25">
      <c r="R441" s="17">
        <f>IFERROR(VLOOKUP(Q441,Table1[],3,FALSE),0)</f>
        <v>0</v>
      </c>
      <c r="S441" s="1">
        <f t="shared" si="10"/>
        <v>0.42291666666666755</v>
      </c>
      <c r="T441" s="2">
        <f>IFERROR(VLOOKUP(S441,Table24610[],2,TRUE),0)</f>
        <v>11</v>
      </c>
    </row>
    <row r="442" spans="18:20" x14ac:dyDescent="0.25">
      <c r="R442" s="17">
        <f>IFERROR(VLOOKUP(Q442,Table1[],3,FALSE),0)</f>
        <v>0</v>
      </c>
      <c r="S442" s="1">
        <f t="shared" si="10"/>
        <v>0.42291666666666755</v>
      </c>
      <c r="T442" s="2">
        <f>IFERROR(VLOOKUP(S442,Table24610[],2,TRUE),0)</f>
        <v>11</v>
      </c>
    </row>
    <row r="443" spans="18:20" x14ac:dyDescent="0.25">
      <c r="R443" s="17">
        <f>IFERROR(VLOOKUP(Q443,Table1[],3,FALSE),0)</f>
        <v>0</v>
      </c>
      <c r="S443" s="1">
        <f t="shared" si="10"/>
        <v>0.42291666666666755</v>
      </c>
      <c r="T443" s="2">
        <f>IFERROR(VLOOKUP(S443,Table24610[],2,TRUE),0)</f>
        <v>11</v>
      </c>
    </row>
    <row r="444" spans="18:20" x14ac:dyDescent="0.25">
      <c r="R444" s="17">
        <f>IFERROR(VLOOKUP(Q444,Table1[],3,FALSE),0)</f>
        <v>0</v>
      </c>
      <c r="S444" s="1">
        <f t="shared" si="10"/>
        <v>0.42291666666666755</v>
      </c>
      <c r="T444" s="2">
        <f>IFERROR(VLOOKUP(S444,Table24610[],2,TRUE),0)</f>
        <v>11</v>
      </c>
    </row>
    <row r="445" spans="18:20" x14ac:dyDescent="0.25">
      <c r="R445" s="17">
        <f>IFERROR(VLOOKUP(Q445,Table1[],3,FALSE),0)</f>
        <v>0</v>
      </c>
      <c r="S445" s="1">
        <f t="shared" si="10"/>
        <v>0.42291666666666755</v>
      </c>
      <c r="T445" s="2">
        <f>IFERROR(VLOOKUP(S445,Table24610[],2,TRUE),0)</f>
        <v>11</v>
      </c>
    </row>
    <row r="446" spans="18:20" x14ac:dyDescent="0.25">
      <c r="R446" s="17">
        <f>IFERROR(VLOOKUP(Q446,Table1[],3,FALSE),0)</f>
        <v>0</v>
      </c>
      <c r="S446" s="1">
        <f t="shared" si="10"/>
        <v>0.42291666666666755</v>
      </c>
      <c r="T446" s="2">
        <f>IFERROR(VLOOKUP(S446,Table24610[],2,TRUE),0)</f>
        <v>11</v>
      </c>
    </row>
    <row r="447" spans="18:20" x14ac:dyDescent="0.25">
      <c r="R447" s="17">
        <f>IFERROR(VLOOKUP(Q447,Table1[],3,FALSE),0)</f>
        <v>0</v>
      </c>
      <c r="S447" s="1">
        <f t="shared" si="10"/>
        <v>0.42291666666666755</v>
      </c>
      <c r="T447" s="2">
        <f>IFERROR(VLOOKUP(S447,Table24610[],2,TRUE),0)</f>
        <v>11</v>
      </c>
    </row>
    <row r="448" spans="18:20" x14ac:dyDescent="0.25">
      <c r="R448" s="17">
        <f>IFERROR(VLOOKUP(Q448,Table1[],3,FALSE),0)</f>
        <v>0</v>
      </c>
      <c r="S448" s="1">
        <f t="shared" si="10"/>
        <v>0.42291666666666755</v>
      </c>
      <c r="T448" s="2">
        <f>IFERROR(VLOOKUP(S448,Table24610[],2,TRUE),0)</f>
        <v>11</v>
      </c>
    </row>
    <row r="449" spans="18:20" x14ac:dyDescent="0.25">
      <c r="R449" s="17">
        <f>IFERROR(VLOOKUP(Q449,Table1[],3,FALSE),0)</f>
        <v>0</v>
      </c>
      <c r="S449" s="1">
        <f t="shared" si="10"/>
        <v>0.42291666666666755</v>
      </c>
      <c r="T449" s="2">
        <f>IFERROR(VLOOKUP(S449,Table24610[],2,TRUE),0)</f>
        <v>11</v>
      </c>
    </row>
    <row r="450" spans="18:20" x14ac:dyDescent="0.25">
      <c r="R450" s="17">
        <f>IFERROR(VLOOKUP(Q450,Table1[],3,FALSE),0)</f>
        <v>0</v>
      </c>
      <c r="S450" s="1">
        <f t="shared" si="10"/>
        <v>0.42291666666666755</v>
      </c>
      <c r="T450" s="2">
        <f>IFERROR(VLOOKUP(S450,Table24610[],2,TRUE),0)</f>
        <v>11</v>
      </c>
    </row>
    <row r="451" spans="18:20" x14ac:dyDescent="0.25">
      <c r="R451" s="17">
        <f>IFERROR(VLOOKUP(Q451,Table1[],3,FALSE),0)</f>
        <v>0</v>
      </c>
      <c r="S451" s="1">
        <f t="shared" si="10"/>
        <v>0.42291666666666755</v>
      </c>
      <c r="T451" s="2">
        <f>IFERROR(VLOOKUP(S451,Table24610[],2,TRUE),0)</f>
        <v>11</v>
      </c>
    </row>
    <row r="452" spans="18:20" x14ac:dyDescent="0.25">
      <c r="R452" s="17">
        <f>IFERROR(VLOOKUP(Q452,Table1[],3,FALSE),0)</f>
        <v>0</v>
      </c>
      <c r="S452" s="1">
        <f t="shared" ref="S452:S495" si="11">+R452+S451</f>
        <v>0.42291666666666755</v>
      </c>
      <c r="T452" s="2">
        <f>IFERROR(VLOOKUP(S452,Table24610[],2,TRUE),0)</f>
        <v>11</v>
      </c>
    </row>
    <row r="453" spans="18:20" x14ac:dyDescent="0.25">
      <c r="R453" s="17">
        <f>IFERROR(VLOOKUP(Q453,Table1[],3,FALSE),0)</f>
        <v>0</v>
      </c>
      <c r="S453" s="1">
        <f t="shared" si="11"/>
        <v>0.42291666666666755</v>
      </c>
      <c r="T453" s="2">
        <f>IFERROR(VLOOKUP(S453,Table24610[],2,TRUE),0)</f>
        <v>11</v>
      </c>
    </row>
    <row r="454" spans="18:20" x14ac:dyDescent="0.25">
      <c r="R454" s="17">
        <f>IFERROR(VLOOKUP(Q454,Table1[],3,FALSE),0)</f>
        <v>0</v>
      </c>
      <c r="S454" s="1">
        <f t="shared" si="11"/>
        <v>0.42291666666666755</v>
      </c>
      <c r="T454" s="2">
        <f>IFERROR(VLOOKUP(S454,Table24610[],2,TRUE),0)</f>
        <v>11</v>
      </c>
    </row>
    <row r="455" spans="18:20" x14ac:dyDescent="0.25">
      <c r="R455" s="17">
        <f>IFERROR(VLOOKUP(Q455,Table1[],3,FALSE),0)</f>
        <v>0</v>
      </c>
      <c r="S455" s="1">
        <f t="shared" si="11"/>
        <v>0.42291666666666755</v>
      </c>
      <c r="T455" s="2">
        <f>IFERROR(VLOOKUP(S455,Table24610[],2,TRUE),0)</f>
        <v>11</v>
      </c>
    </row>
    <row r="456" spans="18:20" x14ac:dyDescent="0.25">
      <c r="R456" s="17">
        <f>IFERROR(VLOOKUP(Q456,Table1[],3,FALSE),0)</f>
        <v>0</v>
      </c>
      <c r="S456" s="1">
        <f t="shared" si="11"/>
        <v>0.42291666666666755</v>
      </c>
      <c r="T456" s="2">
        <f>IFERROR(VLOOKUP(S456,Table24610[],2,TRUE),0)</f>
        <v>11</v>
      </c>
    </row>
    <row r="457" spans="18:20" x14ac:dyDescent="0.25">
      <c r="R457" s="17">
        <f>IFERROR(VLOOKUP(Q457,Table1[],3,FALSE),0)</f>
        <v>0</v>
      </c>
      <c r="S457" s="1">
        <f t="shared" si="11"/>
        <v>0.42291666666666755</v>
      </c>
      <c r="T457" s="2">
        <f>IFERROR(VLOOKUP(S457,Table24610[],2,TRUE),0)</f>
        <v>11</v>
      </c>
    </row>
    <row r="458" spans="18:20" x14ac:dyDescent="0.25">
      <c r="R458" s="17">
        <f>IFERROR(VLOOKUP(Q458,Table1[],3,FALSE),0)</f>
        <v>0</v>
      </c>
      <c r="S458" s="1">
        <f t="shared" si="11"/>
        <v>0.42291666666666755</v>
      </c>
      <c r="T458" s="2">
        <f>IFERROR(VLOOKUP(S458,Table24610[],2,TRUE),0)</f>
        <v>11</v>
      </c>
    </row>
    <row r="459" spans="18:20" x14ac:dyDescent="0.25">
      <c r="R459" s="17">
        <f>IFERROR(VLOOKUP(Q459,Table1[],3,FALSE),0)</f>
        <v>0</v>
      </c>
      <c r="S459" s="1">
        <f t="shared" si="11"/>
        <v>0.42291666666666755</v>
      </c>
      <c r="T459" s="2">
        <f>IFERROR(VLOOKUP(S459,Table24610[],2,TRUE),0)</f>
        <v>11</v>
      </c>
    </row>
    <row r="460" spans="18:20" x14ac:dyDescent="0.25">
      <c r="R460" s="17">
        <f>IFERROR(VLOOKUP(Q460,Table1[],3,FALSE),0)</f>
        <v>0</v>
      </c>
      <c r="S460" s="1">
        <f t="shared" si="11"/>
        <v>0.42291666666666755</v>
      </c>
      <c r="T460" s="2">
        <f>IFERROR(VLOOKUP(S460,Table24610[],2,TRUE),0)</f>
        <v>11</v>
      </c>
    </row>
    <row r="461" spans="18:20" x14ac:dyDescent="0.25">
      <c r="R461" s="17">
        <f>IFERROR(VLOOKUP(Q461,Table1[],3,FALSE),0)</f>
        <v>0</v>
      </c>
      <c r="S461" s="1">
        <f t="shared" si="11"/>
        <v>0.42291666666666755</v>
      </c>
      <c r="T461" s="2">
        <f>IFERROR(VLOOKUP(S461,Table24610[],2,TRUE),0)</f>
        <v>11</v>
      </c>
    </row>
    <row r="462" spans="18:20" x14ac:dyDescent="0.25">
      <c r="R462" s="17">
        <f>IFERROR(VLOOKUP(Q462,Table1[],3,FALSE),0)</f>
        <v>0</v>
      </c>
      <c r="S462" s="1">
        <f t="shared" si="11"/>
        <v>0.42291666666666755</v>
      </c>
      <c r="T462" s="2">
        <f>IFERROR(VLOOKUP(S462,Table24610[],2,TRUE),0)</f>
        <v>11</v>
      </c>
    </row>
    <row r="463" spans="18:20" x14ac:dyDescent="0.25">
      <c r="R463" s="17">
        <f>IFERROR(VLOOKUP(Q463,Table1[],3,FALSE),0)</f>
        <v>0</v>
      </c>
      <c r="S463" s="1">
        <f t="shared" si="11"/>
        <v>0.42291666666666755</v>
      </c>
      <c r="T463" s="2">
        <f>IFERROR(VLOOKUP(S463,Table24610[],2,TRUE),0)</f>
        <v>11</v>
      </c>
    </row>
    <row r="464" spans="18:20" x14ac:dyDescent="0.25">
      <c r="R464" s="17">
        <f>IFERROR(VLOOKUP(Q464,Table1[],3,FALSE),0)</f>
        <v>0</v>
      </c>
      <c r="S464" s="1">
        <f t="shared" si="11"/>
        <v>0.42291666666666755</v>
      </c>
      <c r="T464" s="2">
        <f>IFERROR(VLOOKUP(S464,Table24610[],2,TRUE),0)</f>
        <v>11</v>
      </c>
    </row>
    <row r="465" spans="18:20" x14ac:dyDescent="0.25">
      <c r="R465" s="17">
        <f>IFERROR(VLOOKUP(Q465,Table1[],3,FALSE),0)</f>
        <v>0</v>
      </c>
      <c r="S465" s="1">
        <f t="shared" si="11"/>
        <v>0.42291666666666755</v>
      </c>
      <c r="T465" s="2">
        <f>IFERROR(VLOOKUP(S465,Table24610[],2,TRUE),0)</f>
        <v>11</v>
      </c>
    </row>
    <row r="466" spans="18:20" x14ac:dyDescent="0.25">
      <c r="R466" s="17">
        <f>IFERROR(VLOOKUP(Q466,Table1[],3,FALSE),0)</f>
        <v>0</v>
      </c>
      <c r="S466" s="1">
        <f t="shared" si="11"/>
        <v>0.42291666666666755</v>
      </c>
      <c r="T466" s="2">
        <f>IFERROR(VLOOKUP(S466,Table24610[],2,TRUE),0)</f>
        <v>11</v>
      </c>
    </row>
    <row r="467" spans="18:20" x14ac:dyDescent="0.25">
      <c r="R467" s="17">
        <f>IFERROR(VLOOKUP(Q467,Table1[],3,FALSE),0)</f>
        <v>0</v>
      </c>
      <c r="S467" s="1">
        <f t="shared" si="11"/>
        <v>0.42291666666666755</v>
      </c>
      <c r="T467" s="2">
        <f>IFERROR(VLOOKUP(S467,Table24610[],2,TRUE),0)</f>
        <v>11</v>
      </c>
    </row>
    <row r="468" spans="18:20" x14ac:dyDescent="0.25">
      <c r="R468" s="17">
        <f>IFERROR(VLOOKUP(Q468,Table1[],3,FALSE),0)</f>
        <v>0</v>
      </c>
      <c r="S468" s="1">
        <f t="shared" si="11"/>
        <v>0.42291666666666755</v>
      </c>
      <c r="T468" s="2">
        <f>IFERROR(VLOOKUP(S468,Table24610[],2,TRUE),0)</f>
        <v>11</v>
      </c>
    </row>
    <row r="469" spans="18:20" x14ac:dyDescent="0.25">
      <c r="R469" s="17">
        <f>IFERROR(VLOOKUP(Q469,Table1[],3,FALSE),0)</f>
        <v>0</v>
      </c>
      <c r="S469" s="1">
        <f t="shared" si="11"/>
        <v>0.42291666666666755</v>
      </c>
      <c r="T469" s="2">
        <f>IFERROR(VLOOKUP(S469,Table24610[],2,TRUE),0)</f>
        <v>11</v>
      </c>
    </row>
    <row r="470" spans="18:20" x14ac:dyDescent="0.25">
      <c r="R470" s="17">
        <f>IFERROR(VLOOKUP(Q470,Table1[],3,FALSE),0)</f>
        <v>0</v>
      </c>
      <c r="S470" s="1">
        <f t="shared" si="11"/>
        <v>0.42291666666666755</v>
      </c>
      <c r="T470" s="2">
        <f>IFERROR(VLOOKUP(S470,Table24610[],2,TRUE),0)</f>
        <v>11</v>
      </c>
    </row>
    <row r="471" spans="18:20" x14ac:dyDescent="0.25">
      <c r="R471" s="17">
        <f>IFERROR(VLOOKUP(Q471,Table1[],3,FALSE),0)</f>
        <v>0</v>
      </c>
      <c r="S471" s="1">
        <f t="shared" si="11"/>
        <v>0.42291666666666755</v>
      </c>
      <c r="T471" s="2">
        <f>IFERROR(VLOOKUP(S471,Table24610[],2,TRUE),0)</f>
        <v>11</v>
      </c>
    </row>
    <row r="472" spans="18:20" x14ac:dyDescent="0.25">
      <c r="R472" s="17">
        <f>IFERROR(VLOOKUP(Q472,Table1[],3,FALSE),0)</f>
        <v>0</v>
      </c>
      <c r="S472" s="1">
        <f t="shared" si="11"/>
        <v>0.42291666666666755</v>
      </c>
      <c r="T472" s="2">
        <f>IFERROR(VLOOKUP(S472,Table24610[],2,TRUE),0)</f>
        <v>11</v>
      </c>
    </row>
    <row r="473" spans="18:20" x14ac:dyDescent="0.25">
      <c r="R473" s="17">
        <f>IFERROR(VLOOKUP(Q473,Table1[],3,FALSE),0)</f>
        <v>0</v>
      </c>
      <c r="S473" s="1">
        <f t="shared" si="11"/>
        <v>0.42291666666666755</v>
      </c>
      <c r="T473" s="2">
        <f>IFERROR(VLOOKUP(S473,Table24610[],2,TRUE),0)</f>
        <v>11</v>
      </c>
    </row>
    <row r="474" spans="18:20" x14ac:dyDescent="0.25">
      <c r="R474" s="17">
        <f>IFERROR(VLOOKUP(Q474,Table1[],3,FALSE),0)</f>
        <v>0</v>
      </c>
      <c r="S474" s="1">
        <f t="shared" si="11"/>
        <v>0.42291666666666755</v>
      </c>
      <c r="T474" s="2">
        <f>IFERROR(VLOOKUP(S474,Table24610[],2,TRUE),0)</f>
        <v>11</v>
      </c>
    </row>
    <row r="475" spans="18:20" x14ac:dyDescent="0.25">
      <c r="R475" s="17">
        <f>IFERROR(VLOOKUP(Q475,Table1[],3,FALSE),0)</f>
        <v>0</v>
      </c>
      <c r="S475" s="1">
        <f t="shared" si="11"/>
        <v>0.42291666666666755</v>
      </c>
      <c r="T475" s="2">
        <f>IFERROR(VLOOKUP(S475,Table24610[],2,TRUE),0)</f>
        <v>11</v>
      </c>
    </row>
    <row r="476" spans="18:20" x14ac:dyDescent="0.25">
      <c r="R476" s="17">
        <f>IFERROR(VLOOKUP(Q476,Table1[],3,FALSE),0)</f>
        <v>0</v>
      </c>
      <c r="S476" s="1">
        <f t="shared" si="11"/>
        <v>0.42291666666666755</v>
      </c>
      <c r="T476" s="2">
        <f>IFERROR(VLOOKUP(S476,Table24610[],2,TRUE),0)</f>
        <v>11</v>
      </c>
    </row>
    <row r="477" spans="18:20" x14ac:dyDescent="0.25">
      <c r="R477" s="17">
        <f>IFERROR(VLOOKUP(Q477,Table1[],3,FALSE),0)</f>
        <v>0</v>
      </c>
      <c r="S477" s="1">
        <f t="shared" si="11"/>
        <v>0.42291666666666755</v>
      </c>
      <c r="T477" s="2">
        <f>IFERROR(VLOOKUP(S477,Table24610[],2,TRUE),0)</f>
        <v>11</v>
      </c>
    </row>
    <row r="478" spans="18:20" x14ac:dyDescent="0.25">
      <c r="R478" s="17">
        <f>IFERROR(VLOOKUP(Q478,Table1[],3,FALSE),0)</f>
        <v>0</v>
      </c>
      <c r="S478" s="1">
        <f t="shared" si="11"/>
        <v>0.42291666666666755</v>
      </c>
      <c r="T478" s="2">
        <f>IFERROR(VLOOKUP(S478,Table24610[],2,TRUE),0)</f>
        <v>11</v>
      </c>
    </row>
    <row r="479" spans="18:20" x14ac:dyDescent="0.25">
      <c r="R479" s="17">
        <f>IFERROR(VLOOKUP(Q479,Table1[],3,FALSE),0)</f>
        <v>0</v>
      </c>
      <c r="S479" s="1">
        <f t="shared" si="11"/>
        <v>0.42291666666666755</v>
      </c>
      <c r="T479" s="2">
        <f>IFERROR(VLOOKUP(S479,Table24610[],2,TRUE),0)</f>
        <v>11</v>
      </c>
    </row>
    <row r="480" spans="18:20" x14ac:dyDescent="0.25">
      <c r="R480" s="17">
        <f>IFERROR(VLOOKUP(Q480,Table1[],3,FALSE),0)</f>
        <v>0</v>
      </c>
      <c r="S480" s="1">
        <f t="shared" si="11"/>
        <v>0.42291666666666755</v>
      </c>
      <c r="T480" s="2">
        <f>IFERROR(VLOOKUP(S480,Table24610[],2,TRUE),0)</f>
        <v>11</v>
      </c>
    </row>
    <row r="481" spans="18:20" x14ac:dyDescent="0.25">
      <c r="R481" s="17">
        <f>IFERROR(VLOOKUP(Q481,Table1[],3,FALSE),0)</f>
        <v>0</v>
      </c>
      <c r="S481" s="1">
        <f t="shared" si="11"/>
        <v>0.42291666666666755</v>
      </c>
      <c r="T481" s="2">
        <f>IFERROR(VLOOKUP(S481,Table24610[],2,TRUE),0)</f>
        <v>11</v>
      </c>
    </row>
    <row r="482" spans="18:20" x14ac:dyDescent="0.25">
      <c r="R482" s="17">
        <f>IFERROR(VLOOKUP(Q482,Table1[],3,FALSE),0)</f>
        <v>0</v>
      </c>
      <c r="S482" s="1">
        <f t="shared" si="11"/>
        <v>0.42291666666666755</v>
      </c>
      <c r="T482" s="2">
        <f>IFERROR(VLOOKUP(S482,Table24610[],2,TRUE),0)</f>
        <v>11</v>
      </c>
    </row>
    <row r="483" spans="18:20" x14ac:dyDescent="0.25">
      <c r="R483" s="17">
        <f>IFERROR(VLOOKUP(Q483,Table1[],3,FALSE),0)</f>
        <v>0</v>
      </c>
      <c r="S483" s="1">
        <f t="shared" si="11"/>
        <v>0.42291666666666755</v>
      </c>
      <c r="T483" s="2">
        <f>IFERROR(VLOOKUP(S483,Table24610[],2,TRUE),0)</f>
        <v>11</v>
      </c>
    </row>
    <row r="484" spans="18:20" x14ac:dyDescent="0.25">
      <c r="R484" s="17">
        <f>IFERROR(VLOOKUP(Q484,Table1[],3,FALSE),0)</f>
        <v>0</v>
      </c>
      <c r="S484" s="1">
        <f t="shared" si="11"/>
        <v>0.42291666666666755</v>
      </c>
      <c r="T484" s="2">
        <f>IFERROR(VLOOKUP(S484,Table24610[],2,TRUE),0)</f>
        <v>11</v>
      </c>
    </row>
    <row r="485" spans="18:20" x14ac:dyDescent="0.25">
      <c r="R485" s="17">
        <f>IFERROR(VLOOKUP(Q485,Table1[],3,FALSE),0)</f>
        <v>0</v>
      </c>
      <c r="S485" s="1">
        <f t="shared" si="11"/>
        <v>0.42291666666666755</v>
      </c>
      <c r="T485" s="2">
        <f>IFERROR(VLOOKUP(S485,Table24610[],2,TRUE),0)</f>
        <v>11</v>
      </c>
    </row>
    <row r="486" spans="18:20" x14ac:dyDescent="0.25">
      <c r="R486" s="17">
        <f>IFERROR(VLOOKUP(Q486,Table1[],3,FALSE),0)</f>
        <v>0</v>
      </c>
      <c r="S486" s="1">
        <f t="shared" si="11"/>
        <v>0.42291666666666755</v>
      </c>
      <c r="T486" s="2">
        <f>IFERROR(VLOOKUP(S486,Table24610[],2,TRUE),0)</f>
        <v>11</v>
      </c>
    </row>
    <row r="487" spans="18:20" x14ac:dyDescent="0.25">
      <c r="R487" s="17">
        <f>IFERROR(VLOOKUP(Q487,Table1[],3,FALSE),0)</f>
        <v>0</v>
      </c>
      <c r="S487" s="1">
        <f t="shared" si="11"/>
        <v>0.42291666666666755</v>
      </c>
      <c r="T487" s="2">
        <f>IFERROR(VLOOKUP(S487,Table24610[],2,TRUE),0)</f>
        <v>11</v>
      </c>
    </row>
    <row r="488" spans="18:20" x14ac:dyDescent="0.25">
      <c r="R488" s="17">
        <f>IFERROR(VLOOKUP(Q488,Table1[],3,FALSE),0)</f>
        <v>0</v>
      </c>
      <c r="S488" s="1">
        <f t="shared" si="11"/>
        <v>0.42291666666666755</v>
      </c>
      <c r="T488" s="2">
        <f>IFERROR(VLOOKUP(S488,Table24610[],2,TRUE),0)</f>
        <v>11</v>
      </c>
    </row>
    <row r="489" spans="18:20" x14ac:dyDescent="0.25">
      <c r="R489" s="17">
        <f>IFERROR(VLOOKUP(Q489,Table1[],3,FALSE),0)</f>
        <v>0</v>
      </c>
      <c r="S489" s="1">
        <f t="shared" si="11"/>
        <v>0.42291666666666755</v>
      </c>
      <c r="T489" s="2">
        <f>IFERROR(VLOOKUP(S489,Table24610[],2,TRUE),0)</f>
        <v>11</v>
      </c>
    </row>
    <row r="490" spans="18:20" x14ac:dyDescent="0.25">
      <c r="R490" s="17">
        <f>IFERROR(VLOOKUP(Q490,Table1[],3,FALSE),0)</f>
        <v>0</v>
      </c>
      <c r="S490" s="1">
        <f t="shared" si="11"/>
        <v>0.42291666666666755</v>
      </c>
      <c r="T490" s="2">
        <f>IFERROR(VLOOKUP(S490,Table24610[],2,TRUE),0)</f>
        <v>11</v>
      </c>
    </row>
    <row r="491" spans="18:20" x14ac:dyDescent="0.25">
      <c r="R491" s="17">
        <f>IFERROR(VLOOKUP(Q491,Table1[],3,FALSE),0)</f>
        <v>0</v>
      </c>
      <c r="S491" s="1">
        <f t="shared" si="11"/>
        <v>0.42291666666666755</v>
      </c>
      <c r="T491" s="2">
        <f>IFERROR(VLOOKUP(S491,Table24610[],2,TRUE),0)</f>
        <v>11</v>
      </c>
    </row>
    <row r="492" spans="18:20" x14ac:dyDescent="0.25">
      <c r="R492" s="17">
        <f>IFERROR(VLOOKUP(Q492,Table1[],3,FALSE),0)</f>
        <v>0</v>
      </c>
      <c r="S492" s="1">
        <f t="shared" si="11"/>
        <v>0.42291666666666755</v>
      </c>
      <c r="T492" s="2">
        <f>IFERROR(VLOOKUP(S492,Table24610[],2,TRUE),0)</f>
        <v>11</v>
      </c>
    </row>
    <row r="493" spans="18:20" x14ac:dyDescent="0.25">
      <c r="R493" s="17">
        <f>IFERROR(VLOOKUP(Q493,Table1[],3,FALSE),0)</f>
        <v>0</v>
      </c>
      <c r="S493" s="1">
        <f t="shared" si="11"/>
        <v>0.42291666666666755</v>
      </c>
      <c r="T493" s="2">
        <f>IFERROR(VLOOKUP(S493,Table24610[],2,TRUE),0)</f>
        <v>11</v>
      </c>
    </row>
    <row r="494" spans="18:20" x14ac:dyDescent="0.25">
      <c r="R494" s="17">
        <f>IFERROR(VLOOKUP(Q494,Table1[],3,FALSE),0)</f>
        <v>0</v>
      </c>
      <c r="S494" s="1">
        <f t="shared" si="11"/>
        <v>0.42291666666666755</v>
      </c>
      <c r="T494" s="2">
        <f>IFERROR(VLOOKUP(S494,Table24610[],2,TRUE),0)</f>
        <v>11</v>
      </c>
    </row>
    <row r="495" spans="18:20" x14ac:dyDescent="0.25">
      <c r="R495" s="17">
        <f>IFERROR(VLOOKUP(Q495,Table1[],3,FALSE),0)</f>
        <v>0</v>
      </c>
      <c r="S495" s="1">
        <f t="shared" si="11"/>
        <v>0.42291666666666755</v>
      </c>
      <c r="T495" s="2">
        <f>IFERROR(VLOOKUP(S495,Table24610[],2,TRUE),0)</f>
        <v>11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325793-8F8D-427E-90AC-29E96F313802}">
          <x14:formula1>
            <xm:f>'data cycle'!$A$2:$A$91</xm:f>
          </x14:formula1>
          <xm:sqref>A4:A21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opLeftCell="A63" workbookViewId="0">
      <selection activeCell="A26" sqref="A2:D96"/>
    </sheetView>
  </sheetViews>
  <sheetFormatPr defaultColWidth="14.42578125" defaultRowHeight="15" customHeight="1" x14ac:dyDescent="0.25"/>
  <cols>
    <col min="1" max="1" width="20.42578125" style="21" customWidth="1"/>
    <col min="2" max="2" width="9.42578125" style="21" customWidth="1"/>
    <col min="3" max="4" width="8.7109375" style="21" customWidth="1"/>
    <col min="5" max="5" width="14.42578125" style="21"/>
  </cols>
  <sheetData>
    <row r="1" spans="1:5" ht="15" customHeight="1" x14ac:dyDescent="0.25">
      <c r="A1" s="20" t="s">
        <v>89</v>
      </c>
      <c r="B1" s="20" t="s">
        <v>90</v>
      </c>
      <c r="C1" s="20" t="s">
        <v>91</v>
      </c>
      <c r="D1" s="20" t="s">
        <v>96</v>
      </c>
    </row>
    <row r="2" spans="1:5" ht="15" customHeight="1" x14ac:dyDescent="0.25">
      <c r="A2" s="22" t="s">
        <v>93</v>
      </c>
      <c r="B2" s="20">
        <v>0</v>
      </c>
      <c r="C2" s="23">
        <v>0</v>
      </c>
      <c r="D2" s="20"/>
    </row>
    <row r="3" spans="1:5" ht="14.25" customHeight="1" x14ac:dyDescent="0.25">
      <c r="A3" s="22" t="s">
        <v>12</v>
      </c>
      <c r="B3" s="20">
        <v>20</v>
      </c>
      <c r="C3" s="23">
        <v>2.0254629629629629E-3</v>
      </c>
      <c r="D3" s="20"/>
    </row>
    <row r="4" spans="1:5" ht="14.25" customHeight="1" x14ac:dyDescent="0.25">
      <c r="A4" s="22" t="s">
        <v>13</v>
      </c>
      <c r="B4" s="20">
        <v>20</v>
      </c>
      <c r="C4" s="23">
        <v>2.0254629629629629E-3</v>
      </c>
      <c r="D4" s="20"/>
    </row>
    <row r="5" spans="1:5" ht="14.25" hidden="1" customHeight="1" x14ac:dyDescent="0.25">
      <c r="A5" s="7" t="s">
        <v>15</v>
      </c>
      <c r="B5" s="3">
        <v>20</v>
      </c>
      <c r="C5" s="4">
        <v>2.0254629629629629E-3</v>
      </c>
      <c r="D5" s="3" t="s">
        <v>95</v>
      </c>
      <c r="E5"/>
    </row>
    <row r="6" spans="1:5" ht="14.25" customHeight="1" x14ac:dyDescent="0.25">
      <c r="A6" s="22" t="s">
        <v>16</v>
      </c>
      <c r="B6" s="20">
        <v>20</v>
      </c>
      <c r="C6" s="23">
        <v>2.0254629629629629E-3</v>
      </c>
      <c r="D6" s="20"/>
    </row>
    <row r="7" spans="1:5" ht="14.25" customHeight="1" x14ac:dyDescent="0.25">
      <c r="A7" s="22" t="s">
        <v>14</v>
      </c>
      <c r="B7" s="20">
        <v>20</v>
      </c>
      <c r="C7" s="23">
        <v>2.0254629629629629E-3</v>
      </c>
      <c r="D7" s="20"/>
    </row>
    <row r="8" spans="1:5" ht="14.25" customHeight="1" x14ac:dyDescent="0.25">
      <c r="A8" s="24" t="s">
        <v>54</v>
      </c>
      <c r="B8" s="20">
        <v>20</v>
      </c>
      <c r="C8" s="23">
        <v>2.0254629629629629E-3</v>
      </c>
      <c r="D8" s="20"/>
    </row>
    <row r="9" spans="1:5" ht="14.25" customHeight="1" x14ac:dyDescent="0.25">
      <c r="A9" s="22" t="s">
        <v>53</v>
      </c>
      <c r="B9" s="20">
        <v>20</v>
      </c>
      <c r="C9" s="23">
        <v>2.0254629629629629E-3</v>
      </c>
      <c r="D9" s="20"/>
    </row>
    <row r="10" spans="1:5" ht="14.25" customHeight="1" x14ac:dyDescent="0.25">
      <c r="A10" s="22" t="s">
        <v>52</v>
      </c>
      <c r="B10" s="20">
        <v>20</v>
      </c>
      <c r="C10" s="23">
        <v>2.0254629629629629E-3</v>
      </c>
      <c r="D10" s="20"/>
    </row>
    <row r="11" spans="1:5" ht="14.25" hidden="1" customHeight="1" x14ac:dyDescent="0.25">
      <c r="A11" s="7" t="s">
        <v>17</v>
      </c>
      <c r="B11" s="3">
        <v>20</v>
      </c>
      <c r="C11" s="4">
        <v>2.0833333333333333E-3</v>
      </c>
      <c r="D11" s="3" t="s">
        <v>95</v>
      </c>
      <c r="E11"/>
    </row>
    <row r="12" spans="1:5" ht="14.25" hidden="1" customHeight="1" x14ac:dyDescent="0.25">
      <c r="A12" s="7" t="s">
        <v>18</v>
      </c>
      <c r="B12" s="3">
        <v>20</v>
      </c>
      <c r="C12" s="4">
        <v>2.0833333333333333E-3</v>
      </c>
      <c r="D12" s="3" t="s">
        <v>95</v>
      </c>
      <c r="E12"/>
    </row>
    <row r="13" spans="1:5" ht="14.25" customHeight="1" x14ac:dyDescent="0.25">
      <c r="A13" s="22" t="s">
        <v>19</v>
      </c>
      <c r="B13" s="20">
        <v>20</v>
      </c>
      <c r="C13" s="23">
        <v>2.0833333333333333E-3</v>
      </c>
      <c r="D13" s="20"/>
    </row>
    <row r="14" spans="1:5" ht="14.25" customHeight="1" x14ac:dyDescent="0.25">
      <c r="A14" s="24" t="s">
        <v>55</v>
      </c>
      <c r="B14" s="20">
        <v>20</v>
      </c>
      <c r="C14" s="23">
        <v>2.0833333333333333E-3</v>
      </c>
      <c r="D14" s="20"/>
    </row>
    <row r="15" spans="1:5" ht="14.25" hidden="1" customHeight="1" x14ac:dyDescent="0.25">
      <c r="A15" s="7" t="s">
        <v>97</v>
      </c>
      <c r="B15" s="3">
        <v>20</v>
      </c>
      <c r="C15" s="4">
        <v>2.0833333333333333E-3</v>
      </c>
      <c r="D15" s="3" t="s">
        <v>98</v>
      </c>
      <c r="E15"/>
    </row>
    <row r="16" spans="1:5" ht="14.25" hidden="1" customHeight="1" x14ac:dyDescent="0.25">
      <c r="A16" s="7" t="s">
        <v>58</v>
      </c>
      <c r="B16" s="3">
        <v>20</v>
      </c>
      <c r="C16" s="4">
        <v>2.0833333333333333E-3</v>
      </c>
      <c r="D16" s="3" t="s">
        <v>95</v>
      </c>
      <c r="E16"/>
    </row>
    <row r="17" spans="1:5" ht="14.25" hidden="1" customHeight="1" x14ac:dyDescent="0.25">
      <c r="A17" s="7" t="s">
        <v>60</v>
      </c>
      <c r="B17" s="3">
        <v>20</v>
      </c>
      <c r="C17" s="4">
        <v>2.0833333333333333E-3</v>
      </c>
      <c r="D17" s="3" t="s">
        <v>95</v>
      </c>
      <c r="E17"/>
    </row>
    <row r="18" spans="1:5" ht="14.25" customHeight="1" x14ac:dyDescent="0.25">
      <c r="A18" s="22" t="s">
        <v>62</v>
      </c>
      <c r="B18" s="20">
        <v>20</v>
      </c>
      <c r="C18" s="23">
        <v>2.0833333333333333E-3</v>
      </c>
      <c r="D18" s="20"/>
    </row>
    <row r="19" spans="1:5" ht="14.25" customHeight="1" x14ac:dyDescent="0.25">
      <c r="A19" s="22" t="s">
        <v>57</v>
      </c>
      <c r="B19" s="20">
        <v>20</v>
      </c>
      <c r="C19" s="23">
        <v>2.0833333333333333E-3</v>
      </c>
      <c r="D19" s="20"/>
    </row>
    <row r="20" spans="1:5" ht="14.25" customHeight="1" x14ac:dyDescent="0.25">
      <c r="A20" s="22" t="s">
        <v>59</v>
      </c>
      <c r="B20" s="20">
        <v>20</v>
      </c>
      <c r="C20" s="23">
        <v>2.0833333333333333E-3</v>
      </c>
      <c r="D20" s="20"/>
    </row>
    <row r="21" spans="1:5" ht="14.25" customHeight="1" x14ac:dyDescent="0.25">
      <c r="A21" s="22" t="s">
        <v>61</v>
      </c>
      <c r="B21" s="20">
        <v>20</v>
      </c>
      <c r="C21" s="23">
        <v>2.0833333333333333E-3</v>
      </c>
      <c r="D21" s="20"/>
    </row>
    <row r="22" spans="1:5" ht="14.25" customHeight="1" x14ac:dyDescent="0.25">
      <c r="A22" s="24" t="s">
        <v>63</v>
      </c>
      <c r="B22" s="20">
        <v>20</v>
      </c>
      <c r="C22" s="23">
        <v>2.0833333333333333E-3</v>
      </c>
      <c r="D22" s="20"/>
    </row>
    <row r="23" spans="1:5" ht="14.25" customHeight="1" x14ac:dyDescent="0.25">
      <c r="A23" s="24" t="s">
        <v>66</v>
      </c>
      <c r="B23" s="20">
        <v>20</v>
      </c>
      <c r="C23" s="23">
        <v>2.0833333333333333E-3</v>
      </c>
      <c r="D23" s="20"/>
    </row>
    <row r="24" spans="1:5" ht="14.25" customHeight="1" x14ac:dyDescent="0.25">
      <c r="A24" s="24" t="s">
        <v>64</v>
      </c>
      <c r="B24" s="20">
        <v>20</v>
      </c>
      <c r="C24" s="23">
        <v>2.0833333333333333E-3</v>
      </c>
      <c r="D24" s="20"/>
    </row>
    <row r="25" spans="1:5" ht="14.25" hidden="1" customHeight="1" x14ac:dyDescent="0.25">
      <c r="A25" s="9" t="s">
        <v>56</v>
      </c>
      <c r="B25" s="3">
        <v>20</v>
      </c>
      <c r="C25" s="4">
        <v>2.0833333333333333E-3</v>
      </c>
      <c r="D25" s="3" t="s">
        <v>95</v>
      </c>
      <c r="E25"/>
    </row>
    <row r="26" spans="1:5" ht="14.25" customHeight="1" x14ac:dyDescent="0.25">
      <c r="A26" s="24" t="s">
        <v>67</v>
      </c>
      <c r="B26" s="20">
        <v>19</v>
      </c>
      <c r="C26" s="23">
        <v>2.1412037037037038E-3</v>
      </c>
      <c r="D26" s="20"/>
    </row>
    <row r="27" spans="1:5" ht="14.25" customHeight="1" x14ac:dyDescent="0.25">
      <c r="A27" s="24" t="s">
        <v>65</v>
      </c>
      <c r="B27" s="20">
        <v>19</v>
      </c>
      <c r="C27" s="23">
        <v>2.1412037037037038E-3</v>
      </c>
      <c r="D27" s="20"/>
    </row>
    <row r="28" spans="1:5" ht="14.25" hidden="1" customHeight="1" x14ac:dyDescent="0.25">
      <c r="A28" s="7" t="s">
        <v>20</v>
      </c>
      <c r="B28" s="3">
        <v>18</v>
      </c>
      <c r="C28" s="4">
        <v>2.1990740740740742E-3</v>
      </c>
      <c r="D28" s="3" t="s">
        <v>95</v>
      </c>
      <c r="E28"/>
    </row>
    <row r="29" spans="1:5" ht="14.25" hidden="1" customHeight="1" x14ac:dyDescent="0.25">
      <c r="A29" s="7" t="s">
        <v>21</v>
      </c>
      <c r="B29" s="3">
        <v>18</v>
      </c>
      <c r="C29" s="4">
        <v>2.1990740740740742E-3</v>
      </c>
      <c r="D29" s="3" t="s">
        <v>95</v>
      </c>
      <c r="E29"/>
    </row>
    <row r="30" spans="1:5" ht="14.25" hidden="1" customHeight="1" x14ac:dyDescent="0.25">
      <c r="A30" s="7" t="s">
        <v>22</v>
      </c>
      <c r="B30" s="3">
        <v>18</v>
      </c>
      <c r="C30" s="4">
        <v>2.1990740740740742E-3</v>
      </c>
      <c r="D30" s="3" t="s">
        <v>95</v>
      </c>
      <c r="E30"/>
    </row>
    <row r="31" spans="1:5" ht="14.25" customHeight="1" x14ac:dyDescent="0.25">
      <c r="A31" s="22" t="s">
        <v>23</v>
      </c>
      <c r="B31" s="20">
        <v>18</v>
      </c>
      <c r="C31" s="23">
        <v>2.1990740740740742E-3</v>
      </c>
      <c r="D31" s="20"/>
    </row>
    <row r="32" spans="1:5" ht="14.25" hidden="1" customHeight="1" x14ac:dyDescent="0.25">
      <c r="A32" s="7" t="s">
        <v>100</v>
      </c>
      <c r="B32" s="3">
        <v>18</v>
      </c>
      <c r="C32" s="4">
        <v>2.1990740740740742E-3</v>
      </c>
      <c r="D32" s="3" t="s">
        <v>95</v>
      </c>
      <c r="E32"/>
    </row>
    <row r="33" spans="1:5" ht="14.25" hidden="1" customHeight="1" x14ac:dyDescent="0.25">
      <c r="A33" s="8" t="s">
        <v>69</v>
      </c>
      <c r="B33" s="3">
        <v>18</v>
      </c>
      <c r="C33" s="4">
        <v>2.1990740740740742E-3</v>
      </c>
      <c r="D33" s="3" t="s">
        <v>95</v>
      </c>
      <c r="E33"/>
    </row>
    <row r="34" spans="1:5" ht="14.25" hidden="1" customHeight="1" x14ac:dyDescent="0.25">
      <c r="A34" s="7" t="s">
        <v>71</v>
      </c>
      <c r="B34" s="3">
        <v>18</v>
      </c>
      <c r="C34" s="4">
        <v>2.1990740740740742E-3</v>
      </c>
      <c r="D34" s="3" t="s">
        <v>95</v>
      </c>
      <c r="E34"/>
    </row>
    <row r="35" spans="1:5" ht="14.25" customHeight="1" x14ac:dyDescent="0.25">
      <c r="A35" s="22" t="s">
        <v>73</v>
      </c>
      <c r="B35" s="20">
        <v>18</v>
      </c>
      <c r="C35" s="23">
        <v>2.1990740740740742E-3</v>
      </c>
      <c r="D35" s="20"/>
    </row>
    <row r="36" spans="1:5" ht="14.25" hidden="1" customHeight="1" x14ac:dyDescent="0.25">
      <c r="A36" s="7" t="s">
        <v>99</v>
      </c>
      <c r="B36" s="3">
        <v>18</v>
      </c>
      <c r="C36" s="4">
        <v>2.1990740740740742E-3</v>
      </c>
      <c r="D36" s="3" t="s">
        <v>95</v>
      </c>
      <c r="E36"/>
    </row>
    <row r="37" spans="1:5" ht="14.25" customHeight="1" x14ac:dyDescent="0.25">
      <c r="A37" s="24" t="s">
        <v>76</v>
      </c>
      <c r="B37" s="20">
        <v>18</v>
      </c>
      <c r="C37" s="23">
        <v>2.1990740740740742E-3</v>
      </c>
      <c r="D37" s="20"/>
    </row>
    <row r="38" spans="1:5" ht="14.25" customHeight="1" x14ac:dyDescent="0.25">
      <c r="A38" s="22" t="s">
        <v>68</v>
      </c>
      <c r="B38" s="20">
        <v>18</v>
      </c>
      <c r="C38" s="23">
        <v>2.1990740740740742E-3</v>
      </c>
      <c r="D38" s="20"/>
    </row>
    <row r="39" spans="1:5" ht="14.25" customHeight="1" x14ac:dyDescent="0.25">
      <c r="A39" s="22" t="s">
        <v>70</v>
      </c>
      <c r="B39" s="20">
        <v>18</v>
      </c>
      <c r="C39" s="23">
        <v>2.1990740740740742E-3</v>
      </c>
      <c r="D39" s="20"/>
    </row>
    <row r="40" spans="1:5" ht="14.25" customHeight="1" x14ac:dyDescent="0.25">
      <c r="A40" s="22" t="s">
        <v>72</v>
      </c>
      <c r="B40" s="20">
        <v>18</v>
      </c>
      <c r="C40" s="23">
        <v>2.1990740740740742E-3</v>
      </c>
      <c r="D40" s="20"/>
    </row>
    <row r="41" spans="1:5" ht="14.25" customHeight="1" x14ac:dyDescent="0.25">
      <c r="A41" s="24" t="s">
        <v>75</v>
      </c>
      <c r="B41" s="20">
        <v>18</v>
      </c>
      <c r="C41" s="23">
        <v>2.1990740740740742E-3</v>
      </c>
      <c r="D41" s="20"/>
    </row>
    <row r="42" spans="1:5" ht="14.25" customHeight="1" x14ac:dyDescent="0.25">
      <c r="A42" s="24" t="s">
        <v>74</v>
      </c>
      <c r="B42" s="20">
        <v>18</v>
      </c>
      <c r="C42" s="23">
        <v>2.1990740740740742E-3</v>
      </c>
      <c r="D42" s="20"/>
    </row>
    <row r="43" spans="1:5" ht="14.25" customHeight="1" x14ac:dyDescent="0.25">
      <c r="A43" s="22" t="s">
        <v>30</v>
      </c>
      <c r="B43" s="20">
        <v>12</v>
      </c>
      <c r="C43" s="23">
        <v>3.472222222222222E-3</v>
      </c>
      <c r="D43" s="20"/>
    </row>
    <row r="44" spans="1:5" ht="14.25" customHeight="1" x14ac:dyDescent="0.25">
      <c r="A44" s="22" t="s">
        <v>88</v>
      </c>
      <c r="B44" s="20">
        <v>12</v>
      </c>
      <c r="C44" s="23">
        <v>3.472222222222222E-3</v>
      </c>
      <c r="D44" s="20"/>
    </row>
    <row r="45" spans="1:5" ht="14.25" hidden="1" customHeight="1" x14ac:dyDescent="0.25">
      <c r="A45" s="7" t="s">
        <v>0</v>
      </c>
      <c r="B45" s="3">
        <v>23</v>
      </c>
      <c r="C45" s="4">
        <v>1.7824074074074075E-3</v>
      </c>
      <c r="D45" s="3" t="s">
        <v>95</v>
      </c>
      <c r="E45"/>
    </row>
    <row r="46" spans="1:5" ht="14.25" customHeight="1" x14ac:dyDescent="0.25">
      <c r="A46" s="22" t="s">
        <v>1</v>
      </c>
      <c r="B46" s="20">
        <v>23</v>
      </c>
      <c r="C46" s="23">
        <v>1.7824074074074075E-3</v>
      </c>
      <c r="D46" s="20"/>
    </row>
    <row r="47" spans="1:5" ht="14.25" hidden="1" customHeight="1" x14ac:dyDescent="0.25">
      <c r="A47" s="7" t="s">
        <v>2</v>
      </c>
      <c r="B47" s="3">
        <v>23</v>
      </c>
      <c r="C47" s="4">
        <v>1.7824074074074075E-3</v>
      </c>
      <c r="D47" s="3" t="s">
        <v>95</v>
      </c>
      <c r="E47"/>
    </row>
    <row r="48" spans="1:5" ht="14.25" hidden="1" customHeight="1" x14ac:dyDescent="0.25">
      <c r="A48" s="7" t="s">
        <v>3</v>
      </c>
      <c r="B48" s="3">
        <v>23</v>
      </c>
      <c r="C48" s="4">
        <v>1.7824074074074075E-3</v>
      </c>
      <c r="D48" s="3" t="s">
        <v>95</v>
      </c>
      <c r="E48"/>
    </row>
    <row r="49" spans="1:5" ht="14.25" customHeight="1" x14ac:dyDescent="0.25">
      <c r="A49" s="22" t="s">
        <v>32</v>
      </c>
      <c r="B49" s="20">
        <v>23</v>
      </c>
      <c r="C49" s="23">
        <v>1.7824074074074075E-3</v>
      </c>
      <c r="D49" s="20" t="s">
        <v>95</v>
      </c>
    </row>
    <row r="50" spans="1:5" ht="14.25" hidden="1" customHeight="1" x14ac:dyDescent="0.25">
      <c r="A50" s="7" t="s">
        <v>34</v>
      </c>
      <c r="B50" s="3">
        <v>23</v>
      </c>
      <c r="C50" s="4">
        <v>1.7824074074074075E-3</v>
      </c>
      <c r="D50" s="3" t="s">
        <v>95</v>
      </c>
      <c r="E50"/>
    </row>
    <row r="51" spans="1:5" ht="14.25" customHeight="1" x14ac:dyDescent="0.25">
      <c r="A51" s="22" t="s">
        <v>37</v>
      </c>
      <c r="B51" s="20">
        <v>23</v>
      </c>
      <c r="C51" s="23">
        <v>1.7824074074074075E-3</v>
      </c>
      <c r="D51" s="20"/>
    </row>
    <row r="52" spans="1:5" ht="14.25" customHeight="1" x14ac:dyDescent="0.25">
      <c r="A52" s="22" t="s">
        <v>35</v>
      </c>
      <c r="B52" s="20">
        <v>23</v>
      </c>
      <c r="C52" s="23">
        <v>1.7824074074074075E-3</v>
      </c>
      <c r="D52" s="20"/>
    </row>
    <row r="53" spans="1:5" ht="14.25" customHeight="1" x14ac:dyDescent="0.25">
      <c r="A53" s="22" t="s">
        <v>31</v>
      </c>
      <c r="B53" s="20">
        <v>23</v>
      </c>
      <c r="C53" s="23">
        <v>1.7824074074074075E-3</v>
      </c>
      <c r="D53" s="20"/>
    </row>
    <row r="54" spans="1:5" ht="14.25" customHeight="1" x14ac:dyDescent="0.25">
      <c r="A54" s="22" t="s">
        <v>33</v>
      </c>
      <c r="B54" s="20">
        <v>23</v>
      </c>
      <c r="C54" s="23">
        <v>1.7824074074074075E-3</v>
      </c>
      <c r="D54" s="20" t="s">
        <v>95</v>
      </c>
    </row>
    <row r="55" spans="1:5" ht="14.25" customHeight="1" x14ac:dyDescent="0.25">
      <c r="A55" s="22" t="s">
        <v>36</v>
      </c>
      <c r="B55" s="20">
        <v>23</v>
      </c>
      <c r="C55" s="23">
        <v>1.7824074074074075E-3</v>
      </c>
      <c r="D55" s="20"/>
    </row>
    <row r="56" spans="1:5" ht="14.25" hidden="1" customHeight="1" x14ac:dyDescent="0.25">
      <c r="A56" s="7" t="s">
        <v>38</v>
      </c>
      <c r="B56" s="3">
        <v>23</v>
      </c>
      <c r="C56" s="4">
        <v>1.7824074074074075E-3</v>
      </c>
      <c r="D56" s="3" t="s">
        <v>95</v>
      </c>
      <c r="E56"/>
    </row>
    <row r="57" spans="1:5" ht="14.25" hidden="1" customHeight="1" x14ac:dyDescent="0.25">
      <c r="A57" s="7" t="s">
        <v>4</v>
      </c>
      <c r="B57" s="3">
        <v>23</v>
      </c>
      <c r="C57" s="4">
        <v>1.7824074074074075E-3</v>
      </c>
      <c r="D57" s="3" t="s">
        <v>95</v>
      </c>
      <c r="E57"/>
    </row>
    <row r="58" spans="1:5" ht="14.25" customHeight="1" x14ac:dyDescent="0.25">
      <c r="A58" s="24" t="s">
        <v>39</v>
      </c>
      <c r="B58" s="20">
        <v>23</v>
      </c>
      <c r="C58" s="23">
        <v>1.7824074074074075E-3</v>
      </c>
      <c r="D58" s="20" t="s">
        <v>95</v>
      </c>
    </row>
    <row r="59" spans="1:5" ht="14.25" customHeight="1" x14ac:dyDescent="0.25">
      <c r="A59" s="24" t="s">
        <v>40</v>
      </c>
      <c r="B59" s="20">
        <v>23</v>
      </c>
      <c r="C59" s="23">
        <v>1.7824074074074075E-3</v>
      </c>
      <c r="D59" s="20"/>
    </row>
    <row r="60" spans="1:5" ht="14.25" customHeight="1" x14ac:dyDescent="0.25">
      <c r="A60" s="24" t="s">
        <v>41</v>
      </c>
      <c r="B60" s="20">
        <v>23</v>
      </c>
      <c r="C60" s="23">
        <v>1.7824074074074075E-3</v>
      </c>
      <c r="D60" s="20" t="s">
        <v>95</v>
      </c>
    </row>
    <row r="61" spans="1:5" ht="14.25" customHeight="1" x14ac:dyDescent="0.25">
      <c r="A61" s="22" t="s">
        <v>5</v>
      </c>
      <c r="B61" s="20">
        <v>22</v>
      </c>
      <c r="C61" s="23">
        <v>1.8518518518518519E-3</v>
      </c>
      <c r="D61" s="20"/>
    </row>
    <row r="62" spans="1:5" ht="14.25" customHeight="1" x14ac:dyDescent="0.25">
      <c r="A62" s="22" t="s">
        <v>6</v>
      </c>
      <c r="B62" s="20">
        <v>22</v>
      </c>
      <c r="C62" s="23">
        <v>1.8518518518518519E-3</v>
      </c>
      <c r="D62" s="20"/>
    </row>
    <row r="63" spans="1:5" ht="14.25" customHeight="1" x14ac:dyDescent="0.25">
      <c r="A63" s="22" t="s">
        <v>7</v>
      </c>
      <c r="B63" s="20">
        <v>22</v>
      </c>
      <c r="C63" s="23">
        <v>1.8518518518518519E-3</v>
      </c>
      <c r="D63" s="20"/>
    </row>
    <row r="64" spans="1:5" ht="14.25" hidden="1" customHeight="1" x14ac:dyDescent="0.25">
      <c r="A64" s="7" t="s">
        <v>8</v>
      </c>
      <c r="B64" s="3">
        <v>22</v>
      </c>
      <c r="C64" s="4">
        <v>1.8518518518518519E-3</v>
      </c>
      <c r="D64" s="3" t="s">
        <v>95</v>
      </c>
      <c r="E64"/>
    </row>
    <row r="65" spans="1:5" ht="14.25" hidden="1" customHeight="1" x14ac:dyDescent="0.25">
      <c r="A65" s="7" t="s">
        <v>10</v>
      </c>
      <c r="B65" s="3">
        <v>22</v>
      </c>
      <c r="C65" s="4">
        <v>1.8518518518518519E-3</v>
      </c>
      <c r="D65" s="3" t="s">
        <v>95</v>
      </c>
      <c r="E65"/>
    </row>
    <row r="66" spans="1:5" ht="14.25" hidden="1" customHeight="1" x14ac:dyDescent="0.25">
      <c r="A66" s="7" t="s">
        <v>11</v>
      </c>
      <c r="B66" s="3">
        <v>22</v>
      </c>
      <c r="C66" s="4">
        <v>1.8518518518518519E-3</v>
      </c>
      <c r="D66" s="3" t="s">
        <v>95</v>
      </c>
      <c r="E66"/>
    </row>
    <row r="67" spans="1:5" ht="14.25" hidden="1" customHeight="1" x14ac:dyDescent="0.25">
      <c r="A67" s="7" t="s">
        <v>9</v>
      </c>
      <c r="B67" s="3">
        <v>22</v>
      </c>
      <c r="C67" s="4">
        <v>1.8518518518518519E-3</v>
      </c>
      <c r="D67" s="3" t="s">
        <v>95</v>
      </c>
      <c r="E67"/>
    </row>
    <row r="68" spans="1:5" ht="14.25" customHeight="1" x14ac:dyDescent="0.25">
      <c r="A68" s="24" t="s">
        <v>43</v>
      </c>
      <c r="B68" s="20">
        <v>22</v>
      </c>
      <c r="C68" s="23">
        <v>1.8518518518518519E-3</v>
      </c>
      <c r="D68" s="20"/>
    </row>
    <row r="69" spans="1:5" ht="14.25" customHeight="1" x14ac:dyDescent="0.25">
      <c r="A69" s="22" t="s">
        <v>45</v>
      </c>
      <c r="B69" s="20">
        <v>22</v>
      </c>
      <c r="C69" s="23">
        <v>1.8518518518518519E-3</v>
      </c>
      <c r="D69" s="20"/>
    </row>
    <row r="70" spans="1:5" ht="14.25" customHeight="1" x14ac:dyDescent="0.25">
      <c r="A70" s="22" t="s">
        <v>47</v>
      </c>
      <c r="B70" s="20">
        <v>22</v>
      </c>
      <c r="C70" s="23">
        <v>1.8518518518518519E-3</v>
      </c>
      <c r="D70" s="20"/>
    </row>
    <row r="71" spans="1:5" ht="14.25" customHeight="1" x14ac:dyDescent="0.25">
      <c r="A71" s="22" t="s">
        <v>49</v>
      </c>
      <c r="B71" s="20">
        <v>22</v>
      </c>
      <c r="C71" s="23">
        <v>1.8518518518518519E-3</v>
      </c>
      <c r="D71" s="20"/>
    </row>
    <row r="72" spans="1:5" ht="14.25" hidden="1" customHeight="1" x14ac:dyDescent="0.25">
      <c r="A72" s="10" t="s">
        <v>94</v>
      </c>
      <c r="B72" s="3">
        <v>22</v>
      </c>
      <c r="C72" s="4">
        <v>1.8518518518518519E-3</v>
      </c>
      <c r="D72" s="3" t="s">
        <v>95</v>
      </c>
      <c r="E72"/>
    </row>
    <row r="73" spans="1:5" ht="14.25" hidden="1" customHeight="1" x14ac:dyDescent="0.25">
      <c r="A73" s="7" t="s">
        <v>44</v>
      </c>
      <c r="B73" s="3">
        <v>22</v>
      </c>
      <c r="C73" s="4">
        <v>1.8518518518518519E-3</v>
      </c>
      <c r="D73" s="3" t="s">
        <v>95</v>
      </c>
      <c r="E73"/>
    </row>
    <row r="74" spans="1:5" ht="14.25" customHeight="1" x14ac:dyDescent="0.25">
      <c r="A74" s="22" t="s">
        <v>46</v>
      </c>
      <c r="B74" s="20">
        <v>22</v>
      </c>
      <c r="C74" s="23">
        <v>1.8518518518518519E-3</v>
      </c>
      <c r="D74" s="20"/>
    </row>
    <row r="75" spans="1:5" ht="14.25" customHeight="1" x14ac:dyDescent="0.25">
      <c r="A75" s="22" t="s">
        <v>48</v>
      </c>
      <c r="B75" s="20">
        <v>22</v>
      </c>
      <c r="C75" s="23">
        <v>1.8518518518518519E-3</v>
      </c>
      <c r="D75" s="20"/>
    </row>
    <row r="76" spans="1:5" ht="14.25" customHeight="1" x14ac:dyDescent="0.25">
      <c r="A76" s="22" t="s">
        <v>50</v>
      </c>
      <c r="B76" s="20">
        <v>22</v>
      </c>
      <c r="C76" s="23">
        <v>1.8518518518518519E-3</v>
      </c>
      <c r="D76" s="20"/>
    </row>
    <row r="77" spans="1:5" ht="14.25" customHeight="1" x14ac:dyDescent="0.25">
      <c r="A77" s="22" t="s">
        <v>51</v>
      </c>
      <c r="B77" s="20">
        <v>22</v>
      </c>
      <c r="C77" s="23">
        <v>1.8518518518518519E-3</v>
      </c>
      <c r="D77" s="20"/>
    </row>
    <row r="78" spans="1:5" ht="14.25" hidden="1" customHeight="1" x14ac:dyDescent="0.25">
      <c r="A78" s="9" t="s">
        <v>42</v>
      </c>
      <c r="B78" s="3">
        <v>22</v>
      </c>
      <c r="C78" s="4">
        <v>1.8518518518518519E-3</v>
      </c>
      <c r="D78" s="3" t="s">
        <v>95</v>
      </c>
      <c r="E78"/>
    </row>
    <row r="79" spans="1:5" ht="14.25" hidden="1" customHeight="1" x14ac:dyDescent="0.25">
      <c r="A79" s="7" t="s">
        <v>25</v>
      </c>
      <c r="B79" s="3">
        <v>12</v>
      </c>
      <c r="C79" s="4">
        <v>3.414351851851852E-3</v>
      </c>
      <c r="D79" s="3" t="s">
        <v>95</v>
      </c>
      <c r="E79"/>
    </row>
    <row r="80" spans="1:5" ht="14.25" customHeight="1" x14ac:dyDescent="0.25">
      <c r="A80" s="22" t="s">
        <v>24</v>
      </c>
      <c r="B80" s="20">
        <v>12</v>
      </c>
      <c r="C80" s="23">
        <v>3.414351851851852E-3</v>
      </c>
      <c r="D80" s="20"/>
    </row>
    <row r="81" spans="1:5" ht="14.25" customHeight="1" x14ac:dyDescent="0.25">
      <c r="A81" s="22" t="s">
        <v>26</v>
      </c>
      <c r="B81" s="20">
        <v>12</v>
      </c>
      <c r="C81" s="23">
        <v>3.414351851851852E-3</v>
      </c>
      <c r="D81" s="20"/>
    </row>
    <row r="82" spans="1:5" ht="14.25" hidden="1" customHeight="1" x14ac:dyDescent="0.25">
      <c r="A82" s="7" t="s">
        <v>101</v>
      </c>
      <c r="B82" s="3">
        <v>12</v>
      </c>
      <c r="C82" s="4">
        <v>3.414351851851852E-3</v>
      </c>
      <c r="D82" s="3" t="s">
        <v>98</v>
      </c>
      <c r="E82"/>
    </row>
    <row r="83" spans="1:5" ht="14.25" customHeight="1" x14ac:dyDescent="0.25">
      <c r="A83" s="22" t="s">
        <v>78</v>
      </c>
      <c r="B83" s="20">
        <v>12</v>
      </c>
      <c r="C83" s="23">
        <v>3.414351851851852E-3</v>
      </c>
      <c r="D83" s="20"/>
    </row>
    <row r="84" spans="1:5" ht="14.25" hidden="1" customHeight="1" x14ac:dyDescent="0.25">
      <c r="A84" s="7" t="s">
        <v>80</v>
      </c>
      <c r="B84" s="3">
        <v>12</v>
      </c>
      <c r="C84" s="4">
        <v>3.414351851851852E-3</v>
      </c>
      <c r="D84" s="3" t="s">
        <v>95</v>
      </c>
      <c r="E84"/>
    </row>
    <row r="85" spans="1:5" ht="14.25" customHeight="1" x14ac:dyDescent="0.25">
      <c r="A85" s="22" t="s">
        <v>82</v>
      </c>
      <c r="B85" s="20">
        <v>12</v>
      </c>
      <c r="C85" s="23">
        <v>3.414351851851852E-3</v>
      </c>
      <c r="D85" s="20"/>
    </row>
    <row r="86" spans="1:5" ht="14.25" customHeight="1" x14ac:dyDescent="0.25">
      <c r="A86" s="22" t="s">
        <v>77</v>
      </c>
      <c r="B86" s="20">
        <v>12</v>
      </c>
      <c r="C86" s="23">
        <v>3.414351851851852E-3</v>
      </c>
      <c r="D86" s="20"/>
    </row>
    <row r="87" spans="1:5" ht="14.25" customHeight="1" x14ac:dyDescent="0.25">
      <c r="A87" s="25" t="s">
        <v>79</v>
      </c>
      <c r="B87" s="20">
        <v>12</v>
      </c>
      <c r="C87" s="23">
        <v>3.414351851851852E-3</v>
      </c>
      <c r="D87" s="20"/>
    </row>
    <row r="88" spans="1:5" ht="14.25" customHeight="1" x14ac:dyDescent="0.25">
      <c r="A88" s="25" t="s">
        <v>81</v>
      </c>
      <c r="B88" s="20">
        <v>12</v>
      </c>
      <c r="C88" s="23">
        <v>3.414351851851852E-3</v>
      </c>
      <c r="D88" s="20"/>
    </row>
    <row r="89" spans="1:5" ht="14.25" customHeight="1" x14ac:dyDescent="0.25">
      <c r="A89" s="22" t="s">
        <v>87</v>
      </c>
      <c r="B89" s="20">
        <v>10</v>
      </c>
      <c r="C89" s="23">
        <v>3.8888888888888888E-3</v>
      </c>
      <c r="D89" s="20"/>
    </row>
    <row r="90" spans="1:5" ht="14.25" hidden="1" customHeight="1" x14ac:dyDescent="0.25">
      <c r="A90" s="7" t="s">
        <v>28</v>
      </c>
      <c r="B90" s="3">
        <v>10</v>
      </c>
      <c r="C90" s="4">
        <v>3.8888888888888888E-3</v>
      </c>
      <c r="D90" s="3" t="s">
        <v>95</v>
      </c>
      <c r="E90"/>
    </row>
    <row r="91" spans="1:5" ht="14.25" hidden="1" customHeight="1" x14ac:dyDescent="0.25">
      <c r="A91" s="7" t="s">
        <v>27</v>
      </c>
      <c r="B91" s="3">
        <v>10</v>
      </c>
      <c r="C91" s="4">
        <v>3.8888888888888888E-3</v>
      </c>
      <c r="D91" s="3" t="s">
        <v>95</v>
      </c>
      <c r="E91"/>
    </row>
    <row r="92" spans="1:5" ht="14.25" hidden="1" customHeight="1" x14ac:dyDescent="0.25">
      <c r="A92" s="8" t="s">
        <v>29</v>
      </c>
      <c r="B92" s="5">
        <v>10</v>
      </c>
      <c r="C92" s="6">
        <v>3.8888888888888888E-3</v>
      </c>
      <c r="D92" s="3" t="s">
        <v>95</v>
      </c>
      <c r="E92"/>
    </row>
    <row r="93" spans="1:5" ht="14.25" hidden="1" customHeight="1" x14ac:dyDescent="0.25">
      <c r="A93" s="8" t="s">
        <v>84</v>
      </c>
      <c r="B93" s="5">
        <v>10</v>
      </c>
      <c r="C93" s="6">
        <v>3.8888888888888888E-3</v>
      </c>
      <c r="D93" s="5" t="s">
        <v>95</v>
      </c>
      <c r="E93"/>
    </row>
    <row r="94" spans="1:5" ht="14.25" customHeight="1" x14ac:dyDescent="0.25">
      <c r="A94" s="25" t="s">
        <v>86</v>
      </c>
      <c r="B94" s="26">
        <v>10</v>
      </c>
      <c r="C94" s="27">
        <v>3.8888888888888888E-3</v>
      </c>
      <c r="D94" s="26"/>
    </row>
    <row r="95" spans="1:5" ht="14.25" customHeight="1" x14ac:dyDescent="0.25">
      <c r="A95" s="25" t="s">
        <v>83</v>
      </c>
      <c r="B95" s="26">
        <v>10</v>
      </c>
      <c r="C95" s="27">
        <v>3.8888888888888888E-3</v>
      </c>
      <c r="D95" s="26"/>
    </row>
    <row r="96" spans="1:5" ht="14.25" customHeight="1" x14ac:dyDescent="0.25">
      <c r="A96" s="25" t="s">
        <v>85</v>
      </c>
      <c r="B96" s="26">
        <v>10</v>
      </c>
      <c r="C96" s="27">
        <v>3.8888888888888888E-3</v>
      </c>
      <c r="D96" s="26"/>
    </row>
    <row r="97" spans="1:1" ht="14.25" customHeight="1" x14ac:dyDescent="0.25">
      <c r="A97" s="28"/>
    </row>
    <row r="98" spans="1:1" ht="14.25" customHeight="1" x14ac:dyDescent="0.25">
      <c r="A98" s="28"/>
    </row>
    <row r="99" spans="1:1" ht="14.25" customHeight="1" x14ac:dyDescent="0.25">
      <c r="A99" s="28"/>
    </row>
    <row r="100" spans="1:1" ht="14.25" customHeight="1" x14ac:dyDescent="0.25">
      <c r="A100" s="28"/>
    </row>
    <row r="101" spans="1:1" ht="14.25" customHeight="1" x14ac:dyDescent="0.25">
      <c r="A101" s="28"/>
    </row>
    <row r="102" spans="1:1" ht="14.25" customHeight="1" x14ac:dyDescent="0.25">
      <c r="A102" s="28"/>
    </row>
    <row r="103" spans="1:1" ht="14.25" customHeight="1" x14ac:dyDescent="0.25">
      <c r="A103" s="28"/>
    </row>
    <row r="104" spans="1:1" ht="14.25" customHeight="1" x14ac:dyDescent="0.25">
      <c r="A104" s="28"/>
    </row>
    <row r="105" spans="1:1" ht="14.25" customHeight="1" x14ac:dyDescent="0.25">
      <c r="A105" s="28"/>
    </row>
    <row r="106" spans="1:1" ht="14.25" customHeight="1" x14ac:dyDescent="0.25">
      <c r="A106" s="28"/>
    </row>
    <row r="107" spans="1:1" ht="14.25" customHeight="1" x14ac:dyDescent="0.25">
      <c r="A107" s="28"/>
    </row>
    <row r="108" spans="1:1" ht="14.25" customHeight="1" x14ac:dyDescent="0.25">
      <c r="A108" s="28"/>
    </row>
    <row r="109" spans="1:1" ht="14.25" customHeight="1" x14ac:dyDescent="0.25">
      <c r="A109" s="28"/>
    </row>
    <row r="110" spans="1:1" ht="14.25" customHeight="1" x14ac:dyDescent="0.25">
      <c r="A110" s="28"/>
    </row>
    <row r="111" spans="1:1" ht="14.25" customHeight="1" x14ac:dyDescent="0.25">
      <c r="A111" s="28"/>
    </row>
    <row r="112" spans="1:1" ht="14.25" customHeight="1" x14ac:dyDescent="0.25">
      <c r="A112" s="28"/>
    </row>
    <row r="113" spans="1:1" ht="14.25" customHeight="1" x14ac:dyDescent="0.25">
      <c r="A113" s="28"/>
    </row>
    <row r="114" spans="1:1" ht="14.25" customHeight="1" x14ac:dyDescent="0.25">
      <c r="A114" s="28"/>
    </row>
    <row r="115" spans="1:1" ht="14.25" customHeight="1" x14ac:dyDescent="0.25">
      <c r="A115" s="28"/>
    </row>
    <row r="116" spans="1:1" ht="14.25" customHeight="1" x14ac:dyDescent="0.25">
      <c r="A116" s="28"/>
    </row>
    <row r="117" spans="1:1" ht="14.25" customHeight="1" x14ac:dyDescent="0.25">
      <c r="A117" s="28"/>
    </row>
    <row r="118" spans="1:1" ht="14.25" customHeight="1" x14ac:dyDescent="0.25">
      <c r="A118" s="28"/>
    </row>
    <row r="119" spans="1:1" ht="14.25" customHeight="1" x14ac:dyDescent="0.25">
      <c r="A119" s="28"/>
    </row>
    <row r="120" spans="1:1" ht="14.25" customHeight="1" x14ac:dyDescent="0.25">
      <c r="A120" s="28"/>
    </row>
    <row r="121" spans="1:1" ht="14.25" customHeight="1" x14ac:dyDescent="0.25">
      <c r="A121" s="28"/>
    </row>
    <row r="122" spans="1:1" ht="14.25" customHeight="1" x14ac:dyDescent="0.25">
      <c r="A122" s="28"/>
    </row>
    <row r="123" spans="1:1" ht="14.25" customHeight="1" x14ac:dyDescent="0.25">
      <c r="A123" s="28"/>
    </row>
    <row r="124" spans="1:1" ht="14.25" customHeight="1" x14ac:dyDescent="0.25">
      <c r="A124" s="28"/>
    </row>
    <row r="125" spans="1:1" ht="14.25" customHeight="1" x14ac:dyDescent="0.25">
      <c r="A125" s="28"/>
    </row>
    <row r="126" spans="1:1" ht="14.25" customHeight="1" x14ac:dyDescent="0.25">
      <c r="A126" s="28"/>
    </row>
    <row r="127" spans="1:1" ht="14.25" customHeight="1" x14ac:dyDescent="0.25">
      <c r="A127" s="28"/>
    </row>
    <row r="128" spans="1:1" ht="14.25" customHeight="1" x14ac:dyDescent="0.25">
      <c r="A128" s="28"/>
    </row>
    <row r="129" spans="1:1" ht="14.25" customHeight="1" x14ac:dyDescent="0.25">
      <c r="A129" s="28"/>
    </row>
    <row r="130" spans="1:1" ht="14.25" customHeight="1" x14ac:dyDescent="0.25">
      <c r="A130" s="28"/>
    </row>
    <row r="131" spans="1:1" ht="14.25" customHeight="1" x14ac:dyDescent="0.25">
      <c r="A131" s="28"/>
    </row>
    <row r="132" spans="1:1" ht="14.25" customHeight="1" x14ac:dyDescent="0.25">
      <c r="A132" s="28"/>
    </row>
    <row r="133" spans="1:1" ht="14.25" customHeight="1" x14ac:dyDescent="0.25">
      <c r="A133" s="28"/>
    </row>
    <row r="134" spans="1:1" ht="14.25" customHeight="1" x14ac:dyDescent="0.25">
      <c r="A134" s="28"/>
    </row>
    <row r="135" spans="1:1" ht="14.25" customHeight="1" x14ac:dyDescent="0.25">
      <c r="A135" s="28"/>
    </row>
    <row r="136" spans="1:1" ht="14.25" customHeight="1" x14ac:dyDescent="0.25">
      <c r="A136" s="28"/>
    </row>
    <row r="137" spans="1:1" ht="14.25" customHeight="1" x14ac:dyDescent="0.25">
      <c r="A137" s="28"/>
    </row>
    <row r="138" spans="1:1" ht="14.25" customHeight="1" x14ac:dyDescent="0.25">
      <c r="A138" s="28"/>
    </row>
    <row r="139" spans="1:1" ht="14.25" customHeight="1" x14ac:dyDescent="0.25">
      <c r="A139" s="28"/>
    </row>
    <row r="140" spans="1:1" ht="14.25" customHeight="1" x14ac:dyDescent="0.25">
      <c r="A140" s="28"/>
    </row>
    <row r="141" spans="1:1" ht="14.25" customHeight="1" x14ac:dyDescent="0.25">
      <c r="A141" s="28"/>
    </row>
    <row r="142" spans="1:1" ht="14.25" customHeight="1" x14ac:dyDescent="0.25">
      <c r="A142" s="28"/>
    </row>
    <row r="143" spans="1:1" ht="14.25" customHeight="1" x14ac:dyDescent="0.25">
      <c r="A143" s="28"/>
    </row>
    <row r="144" spans="1:1" ht="14.25" customHeight="1" x14ac:dyDescent="0.25">
      <c r="A144" s="28"/>
    </row>
    <row r="145" spans="1:1" ht="14.25" customHeight="1" x14ac:dyDescent="0.25">
      <c r="A145" s="28"/>
    </row>
    <row r="146" spans="1:1" ht="14.25" customHeight="1" x14ac:dyDescent="0.25">
      <c r="A146" s="28"/>
    </row>
    <row r="147" spans="1:1" ht="14.25" customHeight="1" x14ac:dyDescent="0.25">
      <c r="A147" s="28"/>
    </row>
    <row r="148" spans="1:1" ht="14.25" customHeight="1" x14ac:dyDescent="0.25">
      <c r="A148" s="28"/>
    </row>
    <row r="149" spans="1:1" ht="14.25" customHeight="1" x14ac:dyDescent="0.25">
      <c r="A149" s="28"/>
    </row>
    <row r="150" spans="1:1" ht="14.25" customHeight="1" x14ac:dyDescent="0.25">
      <c r="A150" s="28"/>
    </row>
    <row r="151" spans="1:1" ht="14.25" customHeight="1" x14ac:dyDescent="0.25">
      <c r="A151" s="28"/>
    </row>
    <row r="152" spans="1:1" ht="14.25" customHeight="1" x14ac:dyDescent="0.25">
      <c r="A152" s="28"/>
    </row>
    <row r="153" spans="1:1" ht="14.25" customHeight="1" x14ac:dyDescent="0.25">
      <c r="A153" s="28"/>
    </row>
    <row r="154" spans="1:1" ht="14.25" customHeight="1" x14ac:dyDescent="0.25">
      <c r="A154" s="28"/>
    </row>
    <row r="155" spans="1:1" ht="14.25" customHeight="1" x14ac:dyDescent="0.25">
      <c r="A155" s="28"/>
    </row>
    <row r="156" spans="1:1" ht="14.25" customHeight="1" x14ac:dyDescent="0.25">
      <c r="A156" s="28"/>
    </row>
    <row r="157" spans="1:1" ht="14.25" customHeight="1" x14ac:dyDescent="0.25">
      <c r="A157" s="28"/>
    </row>
    <row r="158" spans="1:1" ht="14.25" customHeight="1" x14ac:dyDescent="0.25">
      <c r="A158" s="28"/>
    </row>
    <row r="159" spans="1:1" ht="14.25" customHeight="1" x14ac:dyDescent="0.25">
      <c r="A159" s="28"/>
    </row>
    <row r="160" spans="1:1" ht="14.25" customHeight="1" x14ac:dyDescent="0.25">
      <c r="A160" s="28"/>
    </row>
    <row r="161" spans="1:1" ht="14.25" customHeight="1" x14ac:dyDescent="0.25">
      <c r="A161" s="28"/>
    </row>
    <row r="162" spans="1:1" ht="14.25" customHeight="1" x14ac:dyDescent="0.25">
      <c r="A162" s="28"/>
    </row>
    <row r="163" spans="1:1" ht="14.25" customHeight="1" x14ac:dyDescent="0.25">
      <c r="A163" s="28"/>
    </row>
    <row r="164" spans="1:1" ht="14.25" customHeight="1" x14ac:dyDescent="0.25">
      <c r="A164" s="28"/>
    </row>
    <row r="165" spans="1:1" ht="14.25" customHeight="1" x14ac:dyDescent="0.25">
      <c r="A165" s="28"/>
    </row>
    <row r="166" spans="1:1" ht="14.25" customHeight="1" x14ac:dyDescent="0.25">
      <c r="A166" s="28"/>
    </row>
    <row r="167" spans="1:1" ht="14.25" customHeight="1" x14ac:dyDescent="0.25">
      <c r="A167" s="28"/>
    </row>
    <row r="168" spans="1:1" ht="14.25" customHeight="1" x14ac:dyDescent="0.25">
      <c r="A168" s="28"/>
    </row>
    <row r="169" spans="1:1" ht="14.25" customHeight="1" x14ac:dyDescent="0.25">
      <c r="A169" s="28"/>
    </row>
    <row r="170" spans="1:1" ht="14.25" customHeight="1" x14ac:dyDescent="0.25">
      <c r="A170" s="28"/>
    </row>
    <row r="171" spans="1:1" ht="14.25" customHeight="1" x14ac:dyDescent="0.25">
      <c r="A171" s="28"/>
    </row>
    <row r="172" spans="1:1" ht="14.25" customHeight="1" x14ac:dyDescent="0.25">
      <c r="A172" s="28"/>
    </row>
    <row r="173" spans="1:1" ht="14.25" customHeight="1" x14ac:dyDescent="0.25">
      <c r="A173" s="28"/>
    </row>
    <row r="174" spans="1:1" ht="14.25" customHeight="1" x14ac:dyDescent="0.25">
      <c r="A174" s="28"/>
    </row>
    <row r="175" spans="1:1" ht="14.25" customHeight="1" x14ac:dyDescent="0.25">
      <c r="A175" s="28"/>
    </row>
    <row r="176" spans="1:1" ht="14.25" customHeight="1" x14ac:dyDescent="0.25">
      <c r="A176" s="28"/>
    </row>
    <row r="177" spans="1:1" ht="14.25" customHeight="1" x14ac:dyDescent="0.25">
      <c r="A177" s="28"/>
    </row>
    <row r="178" spans="1:1" ht="14.25" customHeight="1" x14ac:dyDescent="0.25">
      <c r="A178" s="28"/>
    </row>
    <row r="179" spans="1:1" ht="14.25" customHeight="1" x14ac:dyDescent="0.25">
      <c r="A179" s="28"/>
    </row>
    <row r="180" spans="1:1" ht="14.25" customHeight="1" x14ac:dyDescent="0.25">
      <c r="A180" s="28"/>
    </row>
    <row r="181" spans="1:1" ht="14.25" customHeight="1" x14ac:dyDescent="0.25">
      <c r="A181" s="28"/>
    </row>
    <row r="182" spans="1:1" ht="14.25" customHeight="1" x14ac:dyDescent="0.25">
      <c r="A182" s="28"/>
    </row>
    <row r="183" spans="1:1" ht="14.25" customHeight="1" x14ac:dyDescent="0.25">
      <c r="A183" s="28"/>
    </row>
    <row r="184" spans="1:1" ht="14.25" customHeight="1" x14ac:dyDescent="0.25">
      <c r="A184" s="28"/>
    </row>
    <row r="185" spans="1:1" ht="14.25" customHeight="1" x14ac:dyDescent="0.25">
      <c r="A185" s="28"/>
    </row>
    <row r="186" spans="1:1" ht="14.25" customHeight="1" x14ac:dyDescent="0.25">
      <c r="A186" s="28"/>
    </row>
    <row r="187" spans="1:1" ht="14.25" customHeight="1" x14ac:dyDescent="0.25">
      <c r="A187" s="28"/>
    </row>
    <row r="188" spans="1:1" ht="14.25" customHeight="1" x14ac:dyDescent="0.25">
      <c r="A188" s="28"/>
    </row>
    <row r="189" spans="1:1" ht="14.25" customHeight="1" x14ac:dyDescent="0.25">
      <c r="A189" s="28"/>
    </row>
    <row r="190" spans="1:1" ht="14.25" customHeight="1" x14ac:dyDescent="0.25">
      <c r="A190" s="28"/>
    </row>
    <row r="191" spans="1:1" ht="14.25" customHeight="1" x14ac:dyDescent="0.25">
      <c r="A191" s="28"/>
    </row>
    <row r="192" spans="1:1" ht="14.25" customHeight="1" x14ac:dyDescent="0.25">
      <c r="A192" s="28"/>
    </row>
    <row r="193" spans="1:1" ht="14.25" customHeight="1" x14ac:dyDescent="0.25">
      <c r="A193" s="28"/>
    </row>
    <row r="194" spans="1:1" ht="14.25" customHeight="1" x14ac:dyDescent="0.25">
      <c r="A194" s="28"/>
    </row>
    <row r="195" spans="1:1" ht="14.25" customHeight="1" x14ac:dyDescent="0.25">
      <c r="A195" s="28"/>
    </row>
    <row r="196" spans="1:1" ht="14.25" customHeight="1" x14ac:dyDescent="0.25">
      <c r="A196" s="28"/>
    </row>
    <row r="197" spans="1:1" ht="14.25" customHeight="1" x14ac:dyDescent="0.25">
      <c r="A197" s="28"/>
    </row>
    <row r="198" spans="1:1" ht="14.25" customHeight="1" x14ac:dyDescent="0.25">
      <c r="A198" s="28"/>
    </row>
    <row r="199" spans="1:1" ht="14.25" customHeight="1" x14ac:dyDescent="0.25">
      <c r="A199" s="28"/>
    </row>
    <row r="200" spans="1:1" ht="14.25" customHeight="1" x14ac:dyDescent="0.25">
      <c r="A200" s="28"/>
    </row>
    <row r="201" spans="1:1" ht="14.25" customHeight="1" x14ac:dyDescent="0.25">
      <c r="A201" s="28"/>
    </row>
    <row r="202" spans="1:1" ht="14.25" customHeight="1" x14ac:dyDescent="0.25">
      <c r="A202" s="28"/>
    </row>
    <row r="203" spans="1:1" ht="14.25" customHeight="1" x14ac:dyDescent="0.25">
      <c r="A203" s="28"/>
    </row>
    <row r="204" spans="1:1" ht="14.25" customHeight="1" x14ac:dyDescent="0.25">
      <c r="A204" s="28"/>
    </row>
    <row r="205" spans="1:1" ht="14.25" customHeight="1" x14ac:dyDescent="0.25">
      <c r="A205" s="28"/>
    </row>
    <row r="206" spans="1:1" ht="14.25" customHeight="1" x14ac:dyDescent="0.25">
      <c r="A206" s="28"/>
    </row>
    <row r="207" spans="1:1" ht="14.25" customHeight="1" x14ac:dyDescent="0.25">
      <c r="A207" s="28"/>
    </row>
    <row r="208" spans="1:1" ht="14.25" customHeight="1" x14ac:dyDescent="0.25">
      <c r="A208" s="28"/>
    </row>
    <row r="209" spans="1:1" ht="14.25" customHeight="1" x14ac:dyDescent="0.25">
      <c r="A209" s="28"/>
    </row>
    <row r="210" spans="1:1" ht="14.25" customHeight="1" x14ac:dyDescent="0.25">
      <c r="A210" s="28"/>
    </row>
    <row r="211" spans="1:1" ht="14.25" customHeight="1" x14ac:dyDescent="0.25">
      <c r="A211" s="28"/>
    </row>
    <row r="212" spans="1:1" ht="14.25" customHeight="1" x14ac:dyDescent="0.25">
      <c r="A212" s="28"/>
    </row>
    <row r="213" spans="1:1" ht="14.25" customHeight="1" x14ac:dyDescent="0.25">
      <c r="A213" s="28"/>
    </row>
    <row r="214" spans="1:1" ht="14.25" customHeight="1" x14ac:dyDescent="0.25">
      <c r="A214" s="28"/>
    </row>
    <row r="215" spans="1:1" ht="14.25" customHeight="1" x14ac:dyDescent="0.25">
      <c r="A215" s="28"/>
    </row>
    <row r="216" spans="1:1" ht="14.25" customHeight="1" x14ac:dyDescent="0.25">
      <c r="A216" s="28"/>
    </row>
    <row r="217" spans="1:1" ht="14.25" customHeight="1" x14ac:dyDescent="0.25">
      <c r="A217" s="28"/>
    </row>
    <row r="218" spans="1:1" ht="14.25" customHeight="1" x14ac:dyDescent="0.25">
      <c r="A218" s="28"/>
    </row>
    <row r="219" spans="1:1" ht="14.25" customHeight="1" x14ac:dyDescent="0.25">
      <c r="A219" s="28"/>
    </row>
    <row r="220" spans="1:1" ht="14.25" customHeight="1" x14ac:dyDescent="0.25">
      <c r="A220" s="28"/>
    </row>
    <row r="221" spans="1:1" ht="14.25" customHeight="1" x14ac:dyDescent="0.25">
      <c r="A221" s="28"/>
    </row>
    <row r="222" spans="1:1" ht="14.25" customHeight="1" x14ac:dyDescent="0.25">
      <c r="A222" s="28"/>
    </row>
    <row r="223" spans="1:1" ht="14.25" customHeight="1" x14ac:dyDescent="0.25">
      <c r="A223" s="28"/>
    </row>
    <row r="224" spans="1:1" ht="14.25" customHeight="1" x14ac:dyDescent="0.25">
      <c r="A224" s="28"/>
    </row>
    <row r="225" spans="1:1" ht="14.25" customHeight="1" x14ac:dyDescent="0.25">
      <c r="A225" s="28"/>
    </row>
    <row r="226" spans="1:1" ht="14.25" customHeight="1" x14ac:dyDescent="0.25">
      <c r="A226" s="28"/>
    </row>
    <row r="227" spans="1:1" ht="14.25" customHeight="1" x14ac:dyDescent="0.25">
      <c r="A227" s="28"/>
    </row>
    <row r="228" spans="1:1" ht="14.25" customHeight="1" x14ac:dyDescent="0.25">
      <c r="A228" s="28"/>
    </row>
    <row r="229" spans="1:1" ht="14.25" customHeight="1" x14ac:dyDescent="0.25">
      <c r="A229" s="28"/>
    </row>
    <row r="230" spans="1:1" ht="14.25" customHeight="1" x14ac:dyDescent="0.25">
      <c r="A230" s="28"/>
    </row>
    <row r="231" spans="1:1" ht="14.25" customHeight="1" x14ac:dyDescent="0.25">
      <c r="A231" s="28"/>
    </row>
    <row r="232" spans="1:1" ht="14.25" customHeight="1" x14ac:dyDescent="0.25">
      <c r="A232" s="28"/>
    </row>
    <row r="233" spans="1:1" ht="14.25" customHeight="1" x14ac:dyDescent="0.25">
      <c r="A233" s="28"/>
    </row>
    <row r="234" spans="1:1" ht="14.25" customHeight="1" x14ac:dyDescent="0.25">
      <c r="A234" s="28"/>
    </row>
    <row r="235" spans="1:1" ht="14.25" customHeight="1" x14ac:dyDescent="0.25">
      <c r="A235" s="28"/>
    </row>
    <row r="236" spans="1:1" ht="14.25" customHeight="1" x14ac:dyDescent="0.25">
      <c r="A236" s="28"/>
    </row>
    <row r="237" spans="1:1" ht="14.25" customHeight="1" x14ac:dyDescent="0.25">
      <c r="A237" s="28"/>
    </row>
    <row r="238" spans="1:1" ht="14.25" customHeight="1" x14ac:dyDescent="0.25">
      <c r="A238" s="28"/>
    </row>
    <row r="239" spans="1:1" ht="14.25" customHeight="1" x14ac:dyDescent="0.25">
      <c r="A239" s="28"/>
    </row>
    <row r="240" spans="1:1" ht="14.25" customHeight="1" x14ac:dyDescent="0.25">
      <c r="A240" s="28"/>
    </row>
    <row r="241" spans="1:1" ht="14.25" customHeight="1" x14ac:dyDescent="0.25">
      <c r="A241" s="28"/>
    </row>
    <row r="242" spans="1:1" ht="14.25" customHeight="1" x14ac:dyDescent="0.25">
      <c r="A242" s="28"/>
    </row>
    <row r="243" spans="1:1" ht="14.25" customHeight="1" x14ac:dyDescent="0.25">
      <c r="A243" s="28"/>
    </row>
    <row r="244" spans="1:1" ht="14.25" customHeight="1" x14ac:dyDescent="0.25">
      <c r="A244" s="28"/>
    </row>
    <row r="245" spans="1:1" ht="14.25" customHeight="1" x14ac:dyDescent="0.25">
      <c r="A245" s="28"/>
    </row>
    <row r="246" spans="1:1" ht="14.25" customHeight="1" x14ac:dyDescent="0.25">
      <c r="A246" s="28"/>
    </row>
    <row r="247" spans="1:1" ht="14.25" customHeight="1" x14ac:dyDescent="0.25">
      <c r="A247" s="28"/>
    </row>
    <row r="248" spans="1:1" ht="14.25" customHeight="1" x14ac:dyDescent="0.25">
      <c r="A248" s="28"/>
    </row>
    <row r="249" spans="1:1" ht="14.25" customHeight="1" x14ac:dyDescent="0.25">
      <c r="A249" s="28"/>
    </row>
    <row r="250" spans="1:1" ht="14.25" customHeight="1" x14ac:dyDescent="0.25">
      <c r="A250" s="28"/>
    </row>
    <row r="251" spans="1:1" ht="14.25" customHeight="1" x14ac:dyDescent="0.25">
      <c r="A251" s="28"/>
    </row>
    <row r="252" spans="1:1" ht="14.25" customHeight="1" x14ac:dyDescent="0.25">
      <c r="A252" s="28"/>
    </row>
    <row r="253" spans="1:1" ht="14.25" customHeight="1" x14ac:dyDescent="0.25">
      <c r="A253" s="28"/>
    </row>
    <row r="254" spans="1:1" ht="14.25" customHeight="1" x14ac:dyDescent="0.25">
      <c r="A254" s="28"/>
    </row>
    <row r="255" spans="1:1" ht="14.25" customHeight="1" x14ac:dyDescent="0.25">
      <c r="A255" s="28"/>
    </row>
    <row r="256" spans="1:1" ht="14.25" customHeight="1" x14ac:dyDescent="0.25">
      <c r="A256" s="28"/>
    </row>
    <row r="257" spans="1:1" ht="14.25" customHeight="1" x14ac:dyDescent="0.25">
      <c r="A257" s="28"/>
    </row>
    <row r="258" spans="1:1" ht="14.25" customHeight="1" x14ac:dyDescent="0.25">
      <c r="A258" s="28"/>
    </row>
    <row r="259" spans="1:1" ht="14.25" customHeight="1" x14ac:dyDescent="0.25">
      <c r="A259" s="28"/>
    </row>
    <row r="260" spans="1:1" ht="14.25" customHeight="1" x14ac:dyDescent="0.25">
      <c r="A260" s="28"/>
    </row>
    <row r="261" spans="1:1" ht="14.25" customHeight="1" x14ac:dyDescent="0.25">
      <c r="A261" s="28"/>
    </row>
    <row r="262" spans="1:1" ht="14.25" customHeight="1" x14ac:dyDescent="0.25">
      <c r="A262" s="28"/>
    </row>
    <row r="263" spans="1:1" ht="14.25" customHeight="1" x14ac:dyDescent="0.25">
      <c r="A263" s="28"/>
    </row>
    <row r="264" spans="1:1" ht="14.25" customHeight="1" x14ac:dyDescent="0.25">
      <c r="A264" s="28"/>
    </row>
    <row r="265" spans="1:1" ht="14.25" customHeight="1" x14ac:dyDescent="0.25">
      <c r="A265" s="28"/>
    </row>
    <row r="266" spans="1:1" ht="14.25" customHeight="1" x14ac:dyDescent="0.25">
      <c r="A266" s="28"/>
    </row>
    <row r="267" spans="1:1" ht="14.25" customHeight="1" x14ac:dyDescent="0.25">
      <c r="A267" s="28"/>
    </row>
    <row r="268" spans="1:1" ht="14.25" customHeight="1" x14ac:dyDescent="0.25">
      <c r="A268" s="28"/>
    </row>
    <row r="269" spans="1:1" ht="14.25" customHeight="1" x14ac:dyDescent="0.25">
      <c r="A269" s="28"/>
    </row>
    <row r="270" spans="1:1" ht="14.25" customHeight="1" x14ac:dyDescent="0.25">
      <c r="A270" s="28"/>
    </row>
    <row r="271" spans="1:1" ht="14.25" customHeight="1" x14ac:dyDescent="0.25">
      <c r="A271" s="28"/>
    </row>
    <row r="272" spans="1:1" ht="14.25" customHeight="1" x14ac:dyDescent="0.25">
      <c r="A272" s="28"/>
    </row>
    <row r="273" spans="1:1" ht="14.25" customHeight="1" x14ac:dyDescent="0.25">
      <c r="A273" s="28"/>
    </row>
    <row r="274" spans="1:1" ht="14.25" customHeight="1" x14ac:dyDescent="0.25">
      <c r="A274" s="28"/>
    </row>
    <row r="275" spans="1:1" ht="14.25" customHeight="1" x14ac:dyDescent="0.25">
      <c r="A275" s="28"/>
    </row>
    <row r="276" spans="1:1" ht="14.25" customHeight="1" x14ac:dyDescent="0.25">
      <c r="A276" s="28"/>
    </row>
    <row r="277" spans="1:1" ht="14.25" customHeight="1" x14ac:dyDescent="0.25">
      <c r="A277" s="28"/>
    </row>
    <row r="278" spans="1:1" ht="14.25" customHeight="1" x14ac:dyDescent="0.25">
      <c r="A278" s="28"/>
    </row>
    <row r="279" spans="1:1" ht="14.25" customHeight="1" x14ac:dyDescent="0.25">
      <c r="A279" s="28"/>
    </row>
    <row r="280" spans="1:1" ht="14.25" customHeight="1" x14ac:dyDescent="0.25">
      <c r="A280" s="28"/>
    </row>
    <row r="281" spans="1:1" ht="14.25" customHeight="1" x14ac:dyDescent="0.25">
      <c r="A281" s="28"/>
    </row>
    <row r="282" spans="1:1" ht="14.25" customHeight="1" x14ac:dyDescent="0.25">
      <c r="A282" s="28"/>
    </row>
    <row r="283" spans="1:1" ht="14.25" customHeight="1" x14ac:dyDescent="0.25">
      <c r="A283" s="28"/>
    </row>
    <row r="284" spans="1:1" ht="14.25" customHeight="1" x14ac:dyDescent="0.25">
      <c r="A284" s="28"/>
    </row>
    <row r="285" spans="1:1" ht="14.25" customHeight="1" x14ac:dyDescent="0.25">
      <c r="A285" s="28"/>
    </row>
    <row r="286" spans="1:1" ht="14.25" customHeight="1" x14ac:dyDescent="0.25">
      <c r="A286" s="28"/>
    </row>
    <row r="287" spans="1:1" ht="14.25" customHeight="1" x14ac:dyDescent="0.25">
      <c r="A287" s="28"/>
    </row>
    <row r="288" spans="1:1" ht="14.25" customHeight="1" x14ac:dyDescent="0.25">
      <c r="A288" s="28"/>
    </row>
    <row r="289" spans="1:1" ht="14.25" customHeight="1" x14ac:dyDescent="0.25">
      <c r="A289" s="28"/>
    </row>
    <row r="290" spans="1:1" ht="14.25" customHeight="1" x14ac:dyDescent="0.25">
      <c r="A290" s="28"/>
    </row>
    <row r="291" spans="1:1" ht="14.25" customHeight="1" x14ac:dyDescent="0.25">
      <c r="A291" s="28"/>
    </row>
  </sheetData>
  <sortState xmlns:xlrd2="http://schemas.microsoft.com/office/spreadsheetml/2017/richdata2" ref="A3:A91">
    <sortCondition ref="A3:A91"/>
  </sortState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 senin-kamis OT</vt:lpstr>
      <vt:lpstr>Jumat OT</vt:lpstr>
      <vt:lpstr>Senin-kamis</vt:lpstr>
      <vt:lpstr>Jumat</vt:lpstr>
      <vt:lpstr>data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Rizky (Rizky Iswara Putra)</dc:creator>
  <cp:lastModifiedBy>rusdy fu</cp:lastModifiedBy>
  <dcterms:created xsi:type="dcterms:W3CDTF">2024-05-31T02:56:38Z</dcterms:created>
  <dcterms:modified xsi:type="dcterms:W3CDTF">2024-10-23T01:22:24Z</dcterms:modified>
</cp:coreProperties>
</file>