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odmar\data_grid2op\ieee_96_marie\"/>
    </mc:Choice>
  </mc:AlternateContent>
  <bookViews>
    <workbookView xWindow="0" yWindow="0" windowWidth="23040" windowHeight="9096"/>
  </bookViews>
  <sheets>
    <sheet name="Feuil1" sheetId="1" r:id="rId1"/>
    <sheet name="Feuil2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4" i="1" l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<sst xmlns="http://schemas.openxmlformats.org/spreadsheetml/2006/main" count="131" uniqueCount="130">
  <si>
    <t>Bus RTS</t>
  </si>
  <si>
    <t>Bus G2op</t>
  </si>
  <si>
    <t>Load G2op</t>
  </si>
  <si>
    <t>33.513715576421056</t>
  </si>
  <si>
    <t>30.100281582526318</t>
  </si>
  <si>
    <t>55.85619262736842</t>
  </si>
  <si>
    <t>22.963101413473684</t>
  </si>
  <si>
    <t>22.032164869684213</t>
  </si>
  <si>
    <t>42.202456651789475</t>
  </si>
  <si>
    <t>38.78902265789473</t>
  </si>
  <si>
    <t>53.063382996</t>
  </si>
  <si>
    <t>54.30463172105263</t>
  </si>
  <si>
    <t>60.5108753463158</t>
  </si>
  <si>
    <t>82.23272803473684</t>
  </si>
  <si>
    <t>60.200563165052635</t>
  </si>
  <si>
    <t>98.36896146042105</t>
  </si>
  <si>
    <t>31.03121812631579</t>
  </si>
  <si>
    <t>103.33395636063159</t>
  </si>
  <si>
    <t>56.16650480863158</t>
  </si>
  <si>
    <t>39.71995920168421</t>
  </si>
  <si>
    <t>40.277409991578956</t>
  </si>
  <si>
    <t>36.175081196140354</t>
  </si>
  <si>
    <t>67.12901665263159</t>
  </si>
  <si>
    <t>27.59748462385965</t>
  </si>
  <si>
    <t>26.478667679649124</t>
  </si>
  <si>
    <t>50.7197014708772</t>
  </si>
  <si>
    <t>46.617372675438595</t>
  </si>
  <si>
    <t>63.772565820000004</t>
  </si>
  <si>
    <t>65.26432174561404</t>
  </si>
  <si>
    <t>72.72310137368422</t>
  </si>
  <si>
    <t>98.82883007192983</t>
  </si>
  <si>
    <t>72.35016239228071</t>
  </si>
  <si>
    <t>118.22165710491228</t>
  </si>
  <si>
    <t>37.293898140350876</t>
  </si>
  <si>
    <t>124.18868080736844</t>
  </si>
  <si>
    <t>67.50195563403508</t>
  </si>
  <si>
    <t>47.736189619649124</t>
  </si>
  <si>
    <t>44.00309243368421</t>
  </si>
  <si>
    <t>39.52129598210526</t>
  </si>
  <si>
    <t>73.33848738947368</t>
  </si>
  <si>
    <t>30.150267037894732</t>
  </si>
  <si>
    <t>28.927958914736838</t>
  </si>
  <si>
    <t>55.41130158315789</t>
  </si>
  <si>
    <t>50.92950513157894</t>
  </si>
  <si>
    <t>69.67156302</t>
  </si>
  <si>
    <t>71.30130718421051</t>
  </si>
  <si>
    <t>79.45002800526315</t>
  </si>
  <si>
    <t>107.97055087894735</t>
  </si>
  <si>
    <t>79.04259196421052</t>
  </si>
  <si>
    <t>129.15722501368418</t>
  </si>
  <si>
    <t>40.74360410526315</t>
  </si>
  <si>
    <t>135.6762016705263</t>
  </si>
  <si>
    <t>73.7459234305263</t>
  </si>
  <si>
    <t>52.15181325473684</t>
  </si>
  <si>
    <t>gen id</t>
  </si>
  <si>
    <t>bus id</t>
  </si>
  <si>
    <t>target p</t>
  </si>
  <si>
    <t>bus_114</t>
  </si>
  <si>
    <t>bus_305</t>
  </si>
  <si>
    <t>bus_110</t>
  </si>
  <si>
    <t>bus_123</t>
  </si>
  <si>
    <t>bus_220</t>
  </si>
  <si>
    <t>bus_325</t>
  </si>
  <si>
    <t>bus_308</t>
  </si>
  <si>
    <t>bus_117</t>
  </si>
  <si>
    <t>bus_215</t>
  </si>
  <si>
    <t>bus_219</t>
  </si>
  <si>
    <t>bus_319</t>
  </si>
  <si>
    <t>bus_115</t>
  </si>
  <si>
    <t>bus_320</t>
  </si>
  <si>
    <t>bus_112</t>
  </si>
  <si>
    <t>bus_324</t>
  </si>
  <si>
    <t>bus_210</t>
  </si>
  <si>
    <t>bus_207</t>
  </si>
  <si>
    <t>bus_104</t>
  </si>
  <si>
    <t>bus_205</t>
  </si>
  <si>
    <t>bus_218</t>
  </si>
  <si>
    <t>bus_316</t>
  </si>
  <si>
    <t>bus_224</t>
  </si>
  <si>
    <t>bus_122</t>
  </si>
  <si>
    <t>bus_111</t>
  </si>
  <si>
    <t>bus_302</t>
  </si>
  <si>
    <t>bus_204</t>
  </si>
  <si>
    <t>bus_118</t>
  </si>
  <si>
    <t>bus_119</t>
  </si>
  <si>
    <t>bus_216</t>
  </si>
  <si>
    <t>bus_203</t>
  </si>
  <si>
    <t>bus_108</t>
  </si>
  <si>
    <t>bus_321</t>
  </si>
  <si>
    <t>bus_310</t>
  </si>
  <si>
    <t>bus_103</t>
  </si>
  <si>
    <t>bus_208</t>
  </si>
  <si>
    <t>bus_318</t>
  </si>
  <si>
    <t>bus_124</t>
  </si>
  <si>
    <t>bus_304</t>
  </si>
  <si>
    <t>bus_307</t>
  </si>
  <si>
    <t>bus_211</t>
  </si>
  <si>
    <t>bus_301</t>
  </si>
  <si>
    <t>bus_317</t>
  </si>
  <si>
    <t>bus_116</t>
  </si>
  <si>
    <t>bus_202</t>
  </si>
  <si>
    <t>bus_312</t>
  </si>
  <si>
    <t>bus_213</t>
  </si>
  <si>
    <t>bus_217</t>
  </si>
  <si>
    <t>bus_222</t>
  </si>
  <si>
    <t>bus_106</t>
  </si>
  <si>
    <t>bus_109</t>
  </si>
  <si>
    <t>bus_107</t>
  </si>
  <si>
    <t>bus_212</t>
  </si>
  <si>
    <t>bus_303</t>
  </si>
  <si>
    <t>bus_102</t>
  </si>
  <si>
    <t>bus_209</t>
  </si>
  <si>
    <t>bus_120</t>
  </si>
  <si>
    <t>bus_323</t>
  </si>
  <si>
    <t>bus_101</t>
  </si>
  <si>
    <t>bus_223</t>
  </si>
  <si>
    <t>bus_105</t>
  </si>
  <si>
    <t>bus_221</t>
  </si>
  <si>
    <t>bus_313</t>
  </si>
  <si>
    <t>bus_201</t>
  </si>
  <si>
    <t>bus_121</t>
  </si>
  <si>
    <t>bus_206</t>
  </si>
  <si>
    <t>bus_311</t>
  </si>
  <si>
    <t>bus_214</t>
  </si>
  <si>
    <t>bus_306</t>
  </si>
  <si>
    <t>bus_314</t>
  </si>
  <si>
    <t>bus_113</t>
  </si>
  <si>
    <t>bus_309</t>
  </si>
  <si>
    <t>bus_322</t>
  </si>
  <si>
    <t>bus_315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</si>
</sst>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37" workbookViewId="0">
      <selection activeCell="B74" sqref="A74:B7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56</v>
      </c>
    </row>
    <row r="2" spans="1:6" x14ac:dyDescent="0.3">
      <c r="A2">
        <v>101</v>
      </c>
      <c r="B2">
        <v>0</v>
      </c>
      <c r="C2">
        <f>VLOOKUP(B2,Feuil2!$A$2:$B$52,2,0)</f>
        <v>0</v>
      </c>
      <c r="D2" t="str">
        <f>VLOOKUP(C2,Feuil2!$B$2:$C$52,2,0)</f>
        <v>33.513715576421056</v>
      </c>
      <c r="E2">
        <v>33.513715576420999</v>
      </c>
      <c r="F2">
        <f>E2/$E$2*108</f>
        <v>108</v>
      </c>
    </row>
    <row r="3" spans="1:6" x14ac:dyDescent="0.3">
      <c r="A3">
        <v>102</v>
      </c>
      <c r="B3">
        <v>1</v>
      </c>
      <c r="C3">
        <f>VLOOKUP(B3,Feuil2!$A$2:$B$52,2,0)</f>
        <v>1</v>
      </c>
      <c r="D3" t="str">
        <f>VLOOKUP(C3,Feuil2!$B$2:$C$52,2,0)</f>
        <v>30.100281582526318</v>
      </c>
      <c r="E3">
        <v>30.1002815825263</v>
      </c>
      <c r="F3">
        <f t="shared" ref="F3:F66" si="0">E3/$E$2*108</f>
        <v>97.000000000000114</v>
      </c>
    </row>
    <row r="4" spans="1:6" x14ac:dyDescent="0.3">
      <c r="A4">
        <v>103</v>
      </c>
      <c r="B4">
        <v>2</v>
      </c>
      <c r="C4">
        <f>VLOOKUP(B4,Feuil2!$A$2:$B$52,2,0)</f>
        <v>2</v>
      </c>
      <c r="D4" t="str">
        <f>VLOOKUP(C4,Feuil2!$B$2:$C$52,2,0)</f>
        <v>55.85619262736842</v>
      </c>
      <c r="E4">
        <v>55.856192627368401</v>
      </c>
      <c r="F4">
        <f t="shared" si="0"/>
        <v>180.00000000000023</v>
      </c>
    </row>
    <row r="5" spans="1:6" x14ac:dyDescent="0.3">
      <c r="A5">
        <v>104</v>
      </c>
      <c r="B5">
        <v>3</v>
      </c>
      <c r="C5">
        <f>VLOOKUP(B5,Feuil2!$A$2:$B$52,2,0)</f>
        <v>3</v>
      </c>
      <c r="D5" t="str">
        <f>VLOOKUP(C5,Feuil2!$B$2:$C$52,2,0)</f>
        <v>22.963101413473684</v>
      </c>
      <c r="E5">
        <v>22.963101413473598</v>
      </c>
      <c r="F5">
        <f t="shared" si="0"/>
        <v>73.999999999999844</v>
      </c>
    </row>
    <row r="6" spans="1:6" x14ac:dyDescent="0.3">
      <c r="A6">
        <v>105</v>
      </c>
      <c r="B6">
        <v>4</v>
      </c>
      <c r="C6">
        <f>VLOOKUP(B6,Feuil2!$A$2:$B$52,2,0)</f>
        <v>4</v>
      </c>
      <c r="D6" t="str">
        <f>VLOOKUP(C6,Feuil2!$B$2:$C$52,2,0)</f>
        <v>22.032164869684213</v>
      </c>
      <c r="E6">
        <v>22.032164869684198</v>
      </c>
      <c r="F6">
        <f t="shared" si="0"/>
        <v>71.000000000000071</v>
      </c>
    </row>
    <row r="7" spans="1:6" x14ac:dyDescent="0.3">
      <c r="A7">
        <v>106</v>
      </c>
      <c r="B7">
        <v>5</v>
      </c>
      <c r="C7">
        <f>VLOOKUP(B7,Feuil2!$A$2:$B$52,2,0)</f>
        <v>5</v>
      </c>
      <c r="D7" t="str">
        <f>VLOOKUP(C7,Feuil2!$B$2:$C$52,2,0)</f>
        <v>42.202456651789475</v>
      </c>
      <c r="E7">
        <v>42.202456651789397</v>
      </c>
      <c r="F7">
        <f t="shared" si="0"/>
        <v>135.99999999999997</v>
      </c>
    </row>
    <row r="8" spans="1:6" x14ac:dyDescent="0.3">
      <c r="A8">
        <v>107</v>
      </c>
      <c r="B8">
        <v>6</v>
      </c>
      <c r="C8">
        <f>VLOOKUP(B8,Feuil2!$A$2:$B$52,2,0)</f>
        <v>6</v>
      </c>
      <c r="D8" t="str">
        <f>VLOOKUP(C8,Feuil2!$B$2:$C$52,2,0)</f>
        <v>38.78902265789473</v>
      </c>
      <c r="E8">
        <v>38.789022657894698</v>
      </c>
      <c r="F8">
        <f t="shared" si="0"/>
        <v>125.00000000000007</v>
      </c>
    </row>
    <row r="9" spans="1:6" x14ac:dyDescent="0.3">
      <c r="A9">
        <v>108</v>
      </c>
      <c r="B9">
        <v>7</v>
      </c>
      <c r="C9">
        <f>VLOOKUP(B9,Feuil2!$A$2:$B$52,2,0)</f>
        <v>7</v>
      </c>
      <c r="D9" t="str">
        <f>VLOOKUP(C9,Feuil2!$B$2:$C$52,2,0)</f>
        <v>53.063382996</v>
      </c>
      <c r="E9">
        <v>53.063382996000001</v>
      </c>
      <c r="F9">
        <f t="shared" si="0"/>
        <v>171.00000000000028</v>
      </c>
    </row>
    <row r="10" spans="1:6" x14ac:dyDescent="0.3">
      <c r="A10">
        <v>109</v>
      </c>
      <c r="B10">
        <v>8</v>
      </c>
      <c r="C10">
        <f>VLOOKUP(B10,Feuil2!$A$2:$B$52,2,0)</f>
        <v>8</v>
      </c>
      <c r="D10" t="str">
        <f>VLOOKUP(C10,Feuil2!$B$2:$C$52,2,0)</f>
        <v>54.30463172105263</v>
      </c>
      <c r="E10">
        <v>54.304631721052601</v>
      </c>
      <c r="F10">
        <f t="shared" si="0"/>
        <v>175.00000000000017</v>
      </c>
    </row>
    <row r="11" spans="1:6" x14ac:dyDescent="0.3">
      <c r="A11">
        <v>110</v>
      </c>
      <c r="B11">
        <v>9</v>
      </c>
      <c r="C11">
        <f>VLOOKUP(B11,Feuil2!$A$2:$B$52,2,0)</f>
        <v>9</v>
      </c>
      <c r="D11" t="str">
        <f>VLOOKUP(C11,Feuil2!$B$2:$C$52,2,0)</f>
        <v>60.5108753463158</v>
      </c>
      <c r="E11">
        <v>60.5108753463158</v>
      </c>
      <c r="F11">
        <f t="shared" si="0"/>
        <v>195.00000000000034</v>
      </c>
    </row>
    <row r="12" spans="1:6" x14ac:dyDescent="0.3">
      <c r="A12">
        <v>111</v>
      </c>
      <c r="B12">
        <v>10</v>
      </c>
      <c r="C12" t="e">
        <f>VLOOKUP(B12,Feuil2!$A$2:$B$52,2,0)</f>
        <v>#N/A</v>
      </c>
      <c r="D12" t="e">
        <f>VLOOKUP(C12,Feuil2!$B$2:$C$52,2,0)</f>
        <v>#N/A</v>
      </c>
      <c r="E12" t="e">
        <v>#N/A</v>
      </c>
      <c r="F12" t="e">
        <f t="shared" si="0"/>
        <v>#N/A</v>
      </c>
    </row>
    <row r="13" spans="1:6" x14ac:dyDescent="0.3">
      <c r="A13">
        <v>112</v>
      </c>
      <c r="B13">
        <v>11</v>
      </c>
      <c r="C13" t="e">
        <f>VLOOKUP(B13,Feuil2!$A$2:$B$52,2,0)</f>
        <v>#N/A</v>
      </c>
      <c r="D13" t="e">
        <f>VLOOKUP(C13,Feuil2!$B$2:$C$52,2,0)</f>
        <v>#N/A</v>
      </c>
      <c r="E13" t="e">
        <v>#N/A</v>
      </c>
      <c r="F13" t="e">
        <f t="shared" si="0"/>
        <v>#N/A</v>
      </c>
    </row>
    <row r="14" spans="1:6" x14ac:dyDescent="0.3">
      <c r="A14">
        <v>113</v>
      </c>
      <c r="B14">
        <v>12</v>
      </c>
      <c r="C14">
        <f>VLOOKUP(B14,Feuil2!$A$2:$B$52,2,0)</f>
        <v>10</v>
      </c>
      <c r="D14" t="str">
        <f>VLOOKUP(C14,Feuil2!$B$2:$C$52,2,0)</f>
        <v>82.23272803473684</v>
      </c>
      <c r="E14">
        <v>82.232728034736795</v>
      </c>
      <c r="F14">
        <f t="shared" si="0"/>
        <v>265.00000000000028</v>
      </c>
    </row>
    <row r="15" spans="1:6" x14ac:dyDescent="0.3">
      <c r="A15">
        <v>114</v>
      </c>
      <c r="B15">
        <v>13</v>
      </c>
      <c r="C15">
        <f>VLOOKUP(B15,Feuil2!$A$2:$B$52,2,0)</f>
        <v>11</v>
      </c>
      <c r="D15" t="str">
        <f>VLOOKUP(C15,Feuil2!$B$2:$C$52,2,0)</f>
        <v>60.200563165052635</v>
      </c>
      <c r="E15">
        <v>60.2005631650526</v>
      </c>
      <c r="F15">
        <f t="shared" si="0"/>
        <v>194.00000000000023</v>
      </c>
    </row>
    <row r="16" spans="1:6" x14ac:dyDescent="0.3">
      <c r="A16">
        <v>115</v>
      </c>
      <c r="B16">
        <v>14</v>
      </c>
      <c r="C16">
        <f>VLOOKUP(B16,Feuil2!$A$2:$B$52,2,0)</f>
        <v>12</v>
      </c>
      <c r="D16" t="str">
        <f>VLOOKUP(C16,Feuil2!$B$2:$C$52,2,0)</f>
        <v>98.36896146042105</v>
      </c>
      <c r="E16">
        <v>98.368961460421005</v>
      </c>
      <c r="F16">
        <f t="shared" si="0"/>
        <v>317.00000000000034</v>
      </c>
    </row>
    <row r="17" spans="1:6" x14ac:dyDescent="0.3">
      <c r="A17">
        <v>116</v>
      </c>
      <c r="B17">
        <v>15</v>
      </c>
      <c r="C17">
        <f>VLOOKUP(B17,Feuil2!$A$2:$B$52,2,0)</f>
        <v>13</v>
      </c>
      <c r="D17" t="str">
        <f>VLOOKUP(C17,Feuil2!$B$2:$C$52,2,0)</f>
        <v>31.03121812631579</v>
      </c>
      <c r="E17">
        <v>31.0312181263157</v>
      </c>
      <c r="F17">
        <f t="shared" si="0"/>
        <v>99.999999999999872</v>
      </c>
    </row>
    <row r="18" spans="1:6" x14ac:dyDescent="0.3">
      <c r="A18">
        <v>117</v>
      </c>
      <c r="B18">
        <v>16</v>
      </c>
      <c r="C18" t="e">
        <f>VLOOKUP(B18,Feuil2!$A$2:$B$52,2,0)</f>
        <v>#N/A</v>
      </c>
      <c r="D18" t="e">
        <f>VLOOKUP(C18,Feuil2!$B$2:$C$52,2,0)</f>
        <v>#N/A</v>
      </c>
      <c r="E18" t="e">
        <v>#N/A</v>
      </c>
      <c r="F18" t="e">
        <f t="shared" si="0"/>
        <v>#N/A</v>
      </c>
    </row>
    <row r="19" spans="1:6" x14ac:dyDescent="0.3">
      <c r="A19">
        <v>118</v>
      </c>
      <c r="B19">
        <v>17</v>
      </c>
      <c r="C19">
        <f>VLOOKUP(B19,Feuil2!$A$2:$B$52,2,0)</f>
        <v>14</v>
      </c>
      <c r="D19" t="str">
        <f>VLOOKUP(C19,Feuil2!$B$2:$C$52,2,0)</f>
        <v>103.33395636063159</v>
      </c>
      <c r="E19">
        <v>103.33395636063101</v>
      </c>
      <c r="F19">
        <f t="shared" si="0"/>
        <v>332.99999999999869</v>
      </c>
    </row>
    <row r="20" spans="1:6" x14ac:dyDescent="0.3">
      <c r="A20">
        <v>119</v>
      </c>
      <c r="B20">
        <v>18</v>
      </c>
      <c r="C20">
        <f>VLOOKUP(B20,Feuil2!$A$2:$B$52,2,0)</f>
        <v>15</v>
      </c>
      <c r="D20" t="str">
        <f>VLOOKUP(C20,Feuil2!$B$2:$C$52,2,0)</f>
        <v>56.16650480863158</v>
      </c>
      <c r="E20">
        <v>56.166504808631501</v>
      </c>
      <c r="F20">
        <f t="shared" si="0"/>
        <v>181.00000000000003</v>
      </c>
    </row>
    <row r="21" spans="1:6" x14ac:dyDescent="0.3">
      <c r="A21">
        <v>120</v>
      </c>
      <c r="B21">
        <v>19</v>
      </c>
      <c r="C21">
        <f>VLOOKUP(B21,Feuil2!$A$2:$B$52,2,0)</f>
        <v>16</v>
      </c>
      <c r="D21" t="str">
        <f>VLOOKUP(C21,Feuil2!$B$2:$C$52,2,0)</f>
        <v>39.71995920168421</v>
      </c>
      <c r="E21">
        <v>39.719959201684198</v>
      </c>
      <c r="F21">
        <f t="shared" si="0"/>
        <v>128.00000000000017</v>
      </c>
    </row>
    <row r="22" spans="1:6" x14ac:dyDescent="0.3">
      <c r="A22">
        <v>121</v>
      </c>
      <c r="B22">
        <v>20</v>
      </c>
      <c r="C22" t="e">
        <f>VLOOKUP(B22,Feuil2!$A$2:$B$52,2,0)</f>
        <v>#N/A</v>
      </c>
      <c r="D22" t="e">
        <f>VLOOKUP(C22,Feuil2!$B$2:$C$52,2,0)</f>
        <v>#N/A</v>
      </c>
      <c r="E22" t="e">
        <v>#N/A</v>
      </c>
      <c r="F22" t="e">
        <f t="shared" si="0"/>
        <v>#N/A</v>
      </c>
    </row>
    <row r="23" spans="1:6" x14ac:dyDescent="0.3">
      <c r="A23">
        <v>122</v>
      </c>
      <c r="B23">
        <v>21</v>
      </c>
      <c r="C23" t="e">
        <f>VLOOKUP(B23,Feuil2!$A$2:$B$52,2,0)</f>
        <v>#N/A</v>
      </c>
      <c r="D23" t="e">
        <f>VLOOKUP(C23,Feuil2!$B$2:$C$52,2,0)</f>
        <v>#N/A</v>
      </c>
      <c r="E23" t="e">
        <v>#N/A</v>
      </c>
      <c r="F23" t="e">
        <f t="shared" si="0"/>
        <v>#N/A</v>
      </c>
    </row>
    <row r="24" spans="1:6" x14ac:dyDescent="0.3">
      <c r="A24">
        <v>123</v>
      </c>
      <c r="B24">
        <v>22</v>
      </c>
      <c r="C24" t="e">
        <f>VLOOKUP(B24,Feuil2!$A$2:$B$52,2,0)</f>
        <v>#N/A</v>
      </c>
      <c r="D24" t="e">
        <f>VLOOKUP(C24,Feuil2!$B$2:$C$52,2,0)</f>
        <v>#N/A</v>
      </c>
      <c r="E24" t="e">
        <v>#N/A</v>
      </c>
      <c r="F24" t="e">
        <f t="shared" si="0"/>
        <v>#N/A</v>
      </c>
    </row>
    <row r="25" spans="1:6" x14ac:dyDescent="0.3">
      <c r="A25">
        <v>124</v>
      </c>
      <c r="B25">
        <v>23</v>
      </c>
      <c r="C25" t="e">
        <f>VLOOKUP(B25,Feuil2!$A$2:$B$52,2,0)</f>
        <v>#N/A</v>
      </c>
      <c r="D25" t="e">
        <f>VLOOKUP(C25,Feuil2!$B$2:$C$52,2,0)</f>
        <v>#N/A</v>
      </c>
      <c r="E25" t="e">
        <v>#N/A</v>
      </c>
      <c r="F25" t="e">
        <f t="shared" si="0"/>
        <v>#N/A</v>
      </c>
    </row>
    <row r="26" spans="1:6" x14ac:dyDescent="0.3">
      <c r="A26">
        <v>201</v>
      </c>
      <c r="B26">
        <v>24</v>
      </c>
      <c r="C26">
        <f>VLOOKUP(B26,Feuil2!$A$2:$B$52,2,0)</f>
        <v>17</v>
      </c>
      <c r="D26" t="str">
        <f>VLOOKUP(C26,Feuil2!$B$2:$C$52,2,0)</f>
        <v>40.277409991578956</v>
      </c>
      <c r="E26">
        <v>40.277409991578899</v>
      </c>
      <c r="F26">
        <f>E26/$E$26*108</f>
        <v>108</v>
      </c>
    </row>
    <row r="27" spans="1:6" x14ac:dyDescent="0.3">
      <c r="A27">
        <v>202</v>
      </c>
      <c r="B27">
        <v>25</v>
      </c>
      <c r="C27">
        <f>VLOOKUP(B27,Feuil2!$A$2:$B$52,2,0)</f>
        <v>18</v>
      </c>
      <c r="D27" t="str">
        <f>VLOOKUP(C27,Feuil2!$B$2:$C$52,2,0)</f>
        <v>36.175081196140354</v>
      </c>
      <c r="E27">
        <v>36.175081196140297</v>
      </c>
      <c r="F27">
        <f t="shared" ref="F27:F74" si="1">E27/$E$26*108</f>
        <v>96.999999999999972</v>
      </c>
    </row>
    <row r="28" spans="1:6" x14ac:dyDescent="0.3">
      <c r="A28">
        <v>203</v>
      </c>
      <c r="B28">
        <v>26</v>
      </c>
      <c r="C28">
        <f>VLOOKUP(B28,Feuil2!$A$2:$B$52,2,0)</f>
        <v>19</v>
      </c>
      <c r="D28" t="str">
        <f>VLOOKUP(C28,Feuil2!$B$2:$C$52,2,0)</f>
        <v>67.12901665263159</v>
      </c>
      <c r="E28">
        <v>67.129016652631506</v>
      </c>
      <c r="F28">
        <f t="shared" si="1"/>
        <v>180</v>
      </c>
    </row>
    <row r="29" spans="1:6" x14ac:dyDescent="0.3">
      <c r="A29">
        <v>204</v>
      </c>
      <c r="B29">
        <v>27</v>
      </c>
      <c r="C29">
        <f>VLOOKUP(B29,Feuil2!$A$2:$B$52,2,0)</f>
        <v>20</v>
      </c>
      <c r="D29" t="str">
        <f>VLOOKUP(C29,Feuil2!$B$2:$C$52,2,0)</f>
        <v>27.59748462385965</v>
      </c>
      <c r="E29">
        <v>27.5974846238596</v>
      </c>
      <c r="F29">
        <f t="shared" si="1"/>
        <v>73.999999999999957</v>
      </c>
    </row>
    <row r="30" spans="1:6" x14ac:dyDescent="0.3">
      <c r="A30">
        <v>205</v>
      </c>
      <c r="B30">
        <v>28</v>
      </c>
      <c r="C30">
        <f>VLOOKUP(B30,Feuil2!$A$2:$B$52,2,0)</f>
        <v>21</v>
      </c>
      <c r="D30" t="str">
        <f>VLOOKUP(C30,Feuil2!$B$2:$C$52,2,0)</f>
        <v>26.478667679649124</v>
      </c>
      <c r="E30">
        <v>26.478667679649099</v>
      </c>
      <c r="F30">
        <f t="shared" si="1"/>
        <v>71.000000000000028</v>
      </c>
    </row>
    <row r="31" spans="1:6" x14ac:dyDescent="0.3">
      <c r="A31">
        <v>206</v>
      </c>
      <c r="B31">
        <v>29</v>
      </c>
      <c r="C31">
        <f>VLOOKUP(B31,Feuil2!$A$2:$B$52,2,0)</f>
        <v>22</v>
      </c>
      <c r="D31" t="str">
        <f>VLOOKUP(C31,Feuil2!$B$2:$C$52,2,0)</f>
        <v>50.7197014708772</v>
      </c>
      <c r="E31">
        <v>50.719701470877197</v>
      </c>
      <c r="F31">
        <f t="shared" si="1"/>
        <v>136.00000000000017</v>
      </c>
    </row>
    <row r="32" spans="1:6" x14ac:dyDescent="0.3">
      <c r="A32">
        <v>207</v>
      </c>
      <c r="B32">
        <v>30</v>
      </c>
      <c r="C32">
        <f>VLOOKUP(B32,Feuil2!$A$2:$B$52,2,0)</f>
        <v>23</v>
      </c>
      <c r="D32" t="str">
        <f>VLOOKUP(C32,Feuil2!$B$2:$C$52,2,0)</f>
        <v>46.617372675438595</v>
      </c>
      <c r="E32">
        <v>46.617372675438503</v>
      </c>
      <c r="F32">
        <f t="shared" si="1"/>
        <v>124.99999999999991</v>
      </c>
    </row>
    <row r="33" spans="1:6" x14ac:dyDescent="0.3">
      <c r="A33">
        <v>208</v>
      </c>
      <c r="B33">
        <v>31</v>
      </c>
      <c r="C33">
        <f>VLOOKUP(B33,Feuil2!$A$2:$B$52,2,0)</f>
        <v>24</v>
      </c>
      <c r="D33" t="str">
        <f>VLOOKUP(C33,Feuil2!$B$2:$C$52,2,0)</f>
        <v>63.772565820000004</v>
      </c>
      <c r="E33">
        <v>63.772565819999997</v>
      </c>
      <c r="F33">
        <f t="shared" si="1"/>
        <v>171.00000000000017</v>
      </c>
    </row>
    <row r="34" spans="1:6" x14ac:dyDescent="0.3">
      <c r="A34">
        <v>209</v>
      </c>
      <c r="B34">
        <v>32</v>
      </c>
      <c r="C34">
        <f>VLOOKUP(B34,Feuil2!$A$2:$B$52,2,0)</f>
        <v>25</v>
      </c>
      <c r="D34" t="str">
        <f>VLOOKUP(C34,Feuil2!$B$2:$C$52,2,0)</f>
        <v>65.26432174561404</v>
      </c>
      <c r="E34">
        <v>65.264321745613998</v>
      </c>
      <c r="F34">
        <f t="shared" si="1"/>
        <v>175.00000000000011</v>
      </c>
    </row>
    <row r="35" spans="1:6" x14ac:dyDescent="0.3">
      <c r="A35">
        <v>210</v>
      </c>
      <c r="B35">
        <v>33</v>
      </c>
      <c r="C35">
        <f>VLOOKUP(B35,Feuil2!$A$2:$B$52,2,0)</f>
        <v>26</v>
      </c>
      <c r="D35" t="str">
        <f>VLOOKUP(C35,Feuil2!$B$2:$C$52,2,0)</f>
        <v>72.72310137368422</v>
      </c>
      <c r="E35">
        <v>72.723101373684202</v>
      </c>
      <c r="F35">
        <f t="shared" si="1"/>
        <v>195.00000000000023</v>
      </c>
    </row>
    <row r="36" spans="1:6" x14ac:dyDescent="0.3">
      <c r="A36">
        <v>211</v>
      </c>
      <c r="B36">
        <v>34</v>
      </c>
      <c r="C36" t="e">
        <f>VLOOKUP(B36,Feuil2!$A$2:$B$52,2,0)</f>
        <v>#N/A</v>
      </c>
      <c r="D36" t="e">
        <f>VLOOKUP(C36,Feuil2!$B$2:$C$52,2,0)</f>
        <v>#N/A</v>
      </c>
      <c r="E36" t="e">
        <v>#N/A</v>
      </c>
      <c r="F36" t="e">
        <f t="shared" si="1"/>
        <v>#N/A</v>
      </c>
    </row>
    <row r="37" spans="1:6" x14ac:dyDescent="0.3">
      <c r="A37">
        <v>212</v>
      </c>
      <c r="B37">
        <v>35</v>
      </c>
      <c r="C37" t="e">
        <f>VLOOKUP(B37,Feuil2!$A$2:$B$52,2,0)</f>
        <v>#N/A</v>
      </c>
      <c r="D37" t="e">
        <f>VLOOKUP(C37,Feuil2!$B$2:$C$52,2,0)</f>
        <v>#N/A</v>
      </c>
      <c r="E37" t="e">
        <v>#N/A</v>
      </c>
      <c r="F37" t="e">
        <f t="shared" si="1"/>
        <v>#N/A</v>
      </c>
    </row>
    <row r="38" spans="1:6" x14ac:dyDescent="0.3">
      <c r="A38">
        <v>213</v>
      </c>
      <c r="B38">
        <v>36</v>
      </c>
      <c r="C38">
        <f>VLOOKUP(B38,Feuil2!$A$2:$B$52,2,0)</f>
        <v>27</v>
      </c>
      <c r="D38" t="str">
        <f>VLOOKUP(C38,Feuil2!$B$2:$C$52,2,0)</f>
        <v>98.82883007192983</v>
      </c>
      <c r="E38">
        <v>98.828830071929801</v>
      </c>
      <c r="F38">
        <f t="shared" si="1"/>
        <v>265.00000000000023</v>
      </c>
    </row>
    <row r="39" spans="1:6" x14ac:dyDescent="0.3">
      <c r="A39">
        <v>214</v>
      </c>
      <c r="B39">
        <v>37</v>
      </c>
      <c r="C39">
        <f>VLOOKUP(B39,Feuil2!$A$2:$B$52,2,0)</f>
        <v>28</v>
      </c>
      <c r="D39" t="str">
        <f>VLOOKUP(C39,Feuil2!$B$2:$C$52,2,0)</f>
        <v>72.35016239228071</v>
      </c>
      <c r="E39">
        <v>72.350162392280694</v>
      </c>
      <c r="F39">
        <f t="shared" si="1"/>
        <v>194.00000000000023</v>
      </c>
    </row>
    <row r="40" spans="1:6" x14ac:dyDescent="0.3">
      <c r="A40">
        <v>215</v>
      </c>
      <c r="B40">
        <v>38</v>
      </c>
      <c r="C40">
        <f>VLOOKUP(B40,Feuil2!$A$2:$B$52,2,0)</f>
        <v>29</v>
      </c>
      <c r="D40" t="str">
        <f>VLOOKUP(C40,Feuil2!$B$2:$C$52,2,0)</f>
        <v>118.22165710491228</v>
      </c>
      <c r="E40">
        <v>118.221657104912</v>
      </c>
      <c r="F40">
        <f t="shared" si="1"/>
        <v>316.9999999999996</v>
      </c>
    </row>
    <row r="41" spans="1:6" x14ac:dyDescent="0.3">
      <c r="A41">
        <v>216</v>
      </c>
      <c r="B41">
        <v>39</v>
      </c>
      <c r="C41">
        <f>VLOOKUP(B41,Feuil2!$A$2:$B$52,2,0)</f>
        <v>30</v>
      </c>
      <c r="D41" t="str">
        <f>VLOOKUP(C41,Feuil2!$B$2:$C$52,2,0)</f>
        <v>37.293898140350876</v>
      </c>
      <c r="E41">
        <v>37.293898140350798</v>
      </c>
      <c r="F41">
        <f t="shared" si="1"/>
        <v>99.999999999999901</v>
      </c>
    </row>
    <row r="42" spans="1:6" x14ac:dyDescent="0.3">
      <c r="A42">
        <v>217</v>
      </c>
      <c r="B42">
        <v>40</v>
      </c>
      <c r="C42" t="e">
        <f>VLOOKUP(B42,Feuil2!$A$2:$B$52,2,0)</f>
        <v>#N/A</v>
      </c>
      <c r="D42" t="e">
        <f>VLOOKUP(C42,Feuil2!$B$2:$C$52,2,0)</f>
        <v>#N/A</v>
      </c>
      <c r="E42" t="e">
        <v>#N/A</v>
      </c>
      <c r="F42" t="e">
        <f t="shared" si="1"/>
        <v>#N/A</v>
      </c>
    </row>
    <row r="43" spans="1:6" x14ac:dyDescent="0.3">
      <c r="A43">
        <v>218</v>
      </c>
      <c r="B43">
        <v>41</v>
      </c>
      <c r="C43">
        <f>VLOOKUP(B43,Feuil2!$A$2:$B$52,2,0)</f>
        <v>31</v>
      </c>
      <c r="D43" t="str">
        <f>VLOOKUP(C43,Feuil2!$B$2:$C$52,2,0)</f>
        <v>124.18868080736844</v>
      </c>
      <c r="E43">
        <v>124.188680807368</v>
      </c>
      <c r="F43">
        <f t="shared" si="1"/>
        <v>332.99999999999926</v>
      </c>
    </row>
    <row r="44" spans="1:6" x14ac:dyDescent="0.3">
      <c r="A44">
        <v>219</v>
      </c>
      <c r="B44">
        <v>42</v>
      </c>
      <c r="C44">
        <f>VLOOKUP(B44,Feuil2!$A$2:$B$52,2,0)</f>
        <v>32</v>
      </c>
      <c r="D44" t="str">
        <f>VLOOKUP(C44,Feuil2!$B$2:$C$52,2,0)</f>
        <v>67.50195563403508</v>
      </c>
      <c r="E44">
        <v>67.501955634034999</v>
      </c>
      <c r="F44">
        <f t="shared" si="1"/>
        <v>181</v>
      </c>
    </row>
    <row r="45" spans="1:6" x14ac:dyDescent="0.3">
      <c r="A45">
        <v>220</v>
      </c>
      <c r="B45">
        <v>43</v>
      </c>
      <c r="C45">
        <f>VLOOKUP(B45,Feuil2!$A$2:$B$52,2,0)</f>
        <v>33</v>
      </c>
      <c r="D45" t="str">
        <f>VLOOKUP(C45,Feuil2!$B$2:$C$52,2,0)</f>
        <v>47.736189619649124</v>
      </c>
      <c r="E45">
        <v>47.736189619649103</v>
      </c>
      <c r="F45">
        <f t="shared" si="1"/>
        <v>128.00000000000009</v>
      </c>
    </row>
    <row r="46" spans="1:6" x14ac:dyDescent="0.3">
      <c r="A46">
        <v>221</v>
      </c>
      <c r="B46">
        <v>44</v>
      </c>
      <c r="C46" t="e">
        <f>VLOOKUP(B46,Feuil2!$A$2:$B$52,2,0)</f>
        <v>#N/A</v>
      </c>
      <c r="D46" t="e">
        <f>VLOOKUP(C46,Feuil2!$B$2:$C$52,2,0)</f>
        <v>#N/A</v>
      </c>
      <c r="E46" t="e">
        <v>#N/A</v>
      </c>
      <c r="F46" t="e">
        <f t="shared" si="1"/>
        <v>#N/A</v>
      </c>
    </row>
    <row r="47" spans="1:6" x14ac:dyDescent="0.3">
      <c r="A47">
        <v>222</v>
      </c>
      <c r="B47">
        <v>45</v>
      </c>
      <c r="C47" t="e">
        <f>VLOOKUP(B47,Feuil2!$A$2:$B$52,2,0)</f>
        <v>#N/A</v>
      </c>
      <c r="D47" t="e">
        <f>VLOOKUP(C47,Feuil2!$B$2:$C$52,2,0)</f>
        <v>#N/A</v>
      </c>
      <c r="E47" t="e">
        <v>#N/A</v>
      </c>
      <c r="F47" t="e">
        <f t="shared" si="1"/>
        <v>#N/A</v>
      </c>
    </row>
    <row r="48" spans="1:6" x14ac:dyDescent="0.3">
      <c r="A48">
        <v>223</v>
      </c>
      <c r="B48">
        <v>46</v>
      </c>
      <c r="C48" t="e">
        <f>VLOOKUP(B48,Feuil2!$A$2:$B$52,2,0)</f>
        <v>#N/A</v>
      </c>
      <c r="D48" t="e">
        <f>VLOOKUP(C48,Feuil2!$B$2:$C$52,2,0)</f>
        <v>#N/A</v>
      </c>
      <c r="E48" t="e">
        <v>#N/A</v>
      </c>
      <c r="F48" t="e">
        <f t="shared" si="1"/>
        <v>#N/A</v>
      </c>
    </row>
    <row r="49" spans="1:6" x14ac:dyDescent="0.3">
      <c r="A49">
        <v>224</v>
      </c>
      <c r="B49">
        <v>47</v>
      </c>
      <c r="C49" t="e">
        <f>VLOOKUP(B49,Feuil2!$A$2:$B$52,2,0)</f>
        <v>#N/A</v>
      </c>
      <c r="D49" t="e">
        <f>VLOOKUP(C49,Feuil2!$B$2:$C$52,2,0)</f>
        <v>#N/A</v>
      </c>
      <c r="E49" t="e">
        <v>#N/A</v>
      </c>
      <c r="F49" t="e">
        <f t="shared" si="1"/>
        <v>#N/A</v>
      </c>
    </row>
    <row r="50" spans="1:6" x14ac:dyDescent="0.3">
      <c r="A50">
        <v>301</v>
      </c>
      <c r="B50">
        <v>48</v>
      </c>
      <c r="C50">
        <f>VLOOKUP(B50,Feuil2!$A$2:$B$52,2,0)</f>
        <v>34</v>
      </c>
      <c r="D50" t="str">
        <f>VLOOKUP(C50,Feuil2!$B$2:$C$52,2,0)</f>
        <v>44.00309243368421</v>
      </c>
      <c r="E50">
        <v>44.003092433684202</v>
      </c>
      <c r="F50">
        <f>E50/$E$50*108</f>
        <v>108</v>
      </c>
    </row>
    <row r="51" spans="1:6" x14ac:dyDescent="0.3">
      <c r="A51">
        <v>302</v>
      </c>
      <c r="B51">
        <v>49</v>
      </c>
      <c r="C51">
        <f>VLOOKUP(B51,Feuil2!$A$2:$B$52,2,0)</f>
        <v>35</v>
      </c>
      <c r="D51" t="str">
        <f>VLOOKUP(C51,Feuil2!$B$2:$C$52,2,0)</f>
        <v>39.52129598210526</v>
      </c>
      <c r="E51">
        <v>39.521295982105201</v>
      </c>
      <c r="F51">
        <f t="shared" ref="F51:F74" si="2">E51/$E$50*108</f>
        <v>96.999999999999872</v>
      </c>
    </row>
    <row r="52" spans="1:6" x14ac:dyDescent="0.3">
      <c r="A52">
        <v>303</v>
      </c>
      <c r="B52">
        <v>50</v>
      </c>
      <c r="C52">
        <f>VLOOKUP(B52,Feuil2!$A$2:$B$52,2,0)</f>
        <v>36</v>
      </c>
      <c r="D52" t="str">
        <f>VLOOKUP(C52,Feuil2!$B$2:$C$52,2,0)</f>
        <v>73.33848738947368</v>
      </c>
      <c r="E52">
        <v>73.338487389473599</v>
      </c>
      <c r="F52">
        <f t="shared" si="2"/>
        <v>179.99999999999983</v>
      </c>
    </row>
    <row r="53" spans="1:6" x14ac:dyDescent="0.3">
      <c r="A53">
        <v>304</v>
      </c>
      <c r="B53">
        <v>51</v>
      </c>
      <c r="C53">
        <f>VLOOKUP(B53,Feuil2!$A$2:$B$52,2,0)</f>
        <v>37</v>
      </c>
      <c r="D53" t="str">
        <f>VLOOKUP(C53,Feuil2!$B$2:$C$52,2,0)</f>
        <v>30.150267037894732</v>
      </c>
      <c r="E53">
        <v>30.1502670378947</v>
      </c>
      <c r="F53">
        <f t="shared" si="2"/>
        <v>73.999999999999915</v>
      </c>
    </row>
    <row r="54" spans="1:6" x14ac:dyDescent="0.3">
      <c r="A54">
        <v>305</v>
      </c>
      <c r="B54">
        <v>52</v>
      </c>
      <c r="C54">
        <f>VLOOKUP(B54,Feuil2!$A$2:$B$52,2,0)</f>
        <v>38</v>
      </c>
      <c r="D54" t="str">
        <f>VLOOKUP(C54,Feuil2!$B$2:$C$52,2,0)</f>
        <v>28.927958914736838</v>
      </c>
      <c r="E54">
        <v>28.927958914736799</v>
      </c>
      <c r="F54">
        <f t="shared" si="2"/>
        <v>70.999999999999915</v>
      </c>
    </row>
    <row r="55" spans="1:6" x14ac:dyDescent="0.3">
      <c r="A55">
        <v>306</v>
      </c>
      <c r="B55">
        <v>53</v>
      </c>
      <c r="C55">
        <f>VLOOKUP(B55,Feuil2!$A$2:$B$52,2,0)</f>
        <v>39</v>
      </c>
      <c r="D55" t="str">
        <f>VLOOKUP(C55,Feuil2!$B$2:$C$52,2,0)</f>
        <v>55.41130158315789</v>
      </c>
      <c r="E55">
        <v>55.411301583157801</v>
      </c>
      <c r="F55">
        <f t="shared" si="2"/>
        <v>135.9999999999998</v>
      </c>
    </row>
    <row r="56" spans="1:6" x14ac:dyDescent="0.3">
      <c r="A56">
        <v>307</v>
      </c>
      <c r="B56">
        <v>54</v>
      </c>
      <c r="C56">
        <f>VLOOKUP(B56,Feuil2!$A$2:$B$52,2,0)</f>
        <v>40</v>
      </c>
      <c r="D56" t="str">
        <f>VLOOKUP(C56,Feuil2!$B$2:$C$52,2,0)</f>
        <v>50.92950513157894</v>
      </c>
      <c r="E56">
        <v>50.9295051315789</v>
      </c>
      <c r="F56">
        <f t="shared" si="2"/>
        <v>124.99999999999991</v>
      </c>
    </row>
    <row r="57" spans="1:6" x14ac:dyDescent="0.3">
      <c r="A57">
        <v>308</v>
      </c>
      <c r="B57">
        <v>55</v>
      </c>
      <c r="C57">
        <f>VLOOKUP(B57,Feuil2!$A$2:$B$52,2,0)</f>
        <v>41</v>
      </c>
      <c r="D57" t="str">
        <f>VLOOKUP(C57,Feuil2!$B$2:$C$52,2,0)</f>
        <v>69.67156302</v>
      </c>
      <c r="E57">
        <v>69.671563019999994</v>
      </c>
      <c r="F57">
        <f t="shared" si="2"/>
        <v>171.00000000000003</v>
      </c>
    </row>
    <row r="58" spans="1:6" x14ac:dyDescent="0.3">
      <c r="A58">
        <v>309</v>
      </c>
      <c r="B58">
        <v>56</v>
      </c>
      <c r="C58">
        <f>VLOOKUP(B58,Feuil2!$A$2:$B$52,2,0)</f>
        <v>42</v>
      </c>
      <c r="D58" t="str">
        <f>VLOOKUP(C58,Feuil2!$B$2:$C$52,2,0)</f>
        <v>71.30130718421051</v>
      </c>
      <c r="E58">
        <v>71.301307184210501</v>
      </c>
      <c r="F58">
        <f t="shared" si="2"/>
        <v>174.99999999999997</v>
      </c>
    </row>
    <row r="59" spans="1:6" x14ac:dyDescent="0.3">
      <c r="A59">
        <v>310</v>
      </c>
      <c r="B59">
        <v>57</v>
      </c>
      <c r="C59">
        <f>VLOOKUP(B59,Feuil2!$A$2:$B$52,2,0)</f>
        <v>43</v>
      </c>
      <c r="D59" t="str">
        <f>VLOOKUP(C59,Feuil2!$B$2:$C$52,2,0)</f>
        <v>79.45002800526315</v>
      </c>
      <c r="E59">
        <v>79.450028005263107</v>
      </c>
      <c r="F59">
        <f t="shared" si="2"/>
        <v>194.99999999999991</v>
      </c>
    </row>
    <row r="60" spans="1:6" x14ac:dyDescent="0.3">
      <c r="A60">
        <v>311</v>
      </c>
      <c r="B60">
        <v>58</v>
      </c>
      <c r="C60" t="e">
        <f>VLOOKUP(B60,Feuil2!$A$2:$B$52,2,0)</f>
        <v>#N/A</v>
      </c>
      <c r="D60" t="e">
        <f>VLOOKUP(C60,Feuil2!$B$2:$C$52,2,0)</f>
        <v>#N/A</v>
      </c>
      <c r="E60" t="e">
        <v>#N/A</v>
      </c>
      <c r="F60" t="e">
        <f t="shared" si="2"/>
        <v>#N/A</v>
      </c>
    </row>
    <row r="61" spans="1:6" x14ac:dyDescent="0.3">
      <c r="A61">
        <v>312</v>
      </c>
      <c r="B61">
        <v>59</v>
      </c>
      <c r="C61" t="e">
        <f>VLOOKUP(B61,Feuil2!$A$2:$B$52,2,0)</f>
        <v>#N/A</v>
      </c>
      <c r="D61" t="e">
        <f>VLOOKUP(C61,Feuil2!$B$2:$C$52,2,0)</f>
        <v>#N/A</v>
      </c>
      <c r="E61" t="e">
        <v>#N/A</v>
      </c>
      <c r="F61" t="e">
        <f t="shared" si="2"/>
        <v>#N/A</v>
      </c>
    </row>
    <row r="62" spans="1:6" x14ac:dyDescent="0.3">
      <c r="A62">
        <v>313</v>
      </c>
      <c r="B62">
        <v>60</v>
      </c>
      <c r="C62">
        <f>VLOOKUP(B62,Feuil2!$A$2:$B$52,2,0)</f>
        <v>44</v>
      </c>
      <c r="D62" t="str">
        <f>VLOOKUP(C62,Feuil2!$B$2:$C$52,2,0)</f>
        <v>107.97055087894735</v>
      </c>
      <c r="E62">
        <v>107.97055087894699</v>
      </c>
      <c r="F62">
        <f t="shared" si="2"/>
        <v>264.99999999999915</v>
      </c>
    </row>
    <row r="63" spans="1:6" x14ac:dyDescent="0.3">
      <c r="A63">
        <v>314</v>
      </c>
      <c r="B63">
        <v>61</v>
      </c>
      <c r="C63">
        <f>VLOOKUP(B63,Feuil2!$A$2:$B$52,2,0)</f>
        <v>45</v>
      </c>
      <c r="D63" t="str">
        <f>VLOOKUP(C63,Feuil2!$B$2:$C$52,2,0)</f>
        <v>79.04259196421052</v>
      </c>
      <c r="E63">
        <v>79.042591964210501</v>
      </c>
      <c r="F63">
        <f t="shared" si="2"/>
        <v>193.99999999999997</v>
      </c>
    </row>
    <row r="64" spans="1:6" x14ac:dyDescent="0.3">
      <c r="A64">
        <v>315</v>
      </c>
      <c r="B64">
        <v>62</v>
      </c>
      <c r="C64">
        <f>VLOOKUP(B64,Feuil2!$A$2:$B$52,2,0)</f>
        <v>46</v>
      </c>
      <c r="D64" t="str">
        <f>VLOOKUP(C64,Feuil2!$B$2:$C$52,2,0)</f>
        <v>129.15722501368418</v>
      </c>
      <c r="E64">
        <v>129.15722501368401</v>
      </c>
      <c r="F64">
        <f t="shared" si="2"/>
        <v>316.99999999999955</v>
      </c>
    </row>
    <row r="65" spans="1:6" x14ac:dyDescent="0.3">
      <c r="A65">
        <v>316</v>
      </c>
      <c r="B65">
        <v>63</v>
      </c>
      <c r="C65">
        <f>VLOOKUP(B65,Feuil2!$A$2:$B$52,2,0)</f>
        <v>47</v>
      </c>
      <c r="D65" t="str">
        <f>VLOOKUP(C65,Feuil2!$B$2:$C$52,2,0)</f>
        <v>40.74360410526315</v>
      </c>
      <c r="E65">
        <v>40.743604105263103</v>
      </c>
      <c r="F65">
        <f t="shared" si="2"/>
        <v>99.999999999999886</v>
      </c>
    </row>
    <row r="66" spans="1:6" x14ac:dyDescent="0.3">
      <c r="A66">
        <v>317</v>
      </c>
      <c r="B66">
        <v>64</v>
      </c>
      <c r="C66" t="e">
        <f>VLOOKUP(B66,Feuil2!$A$2:$B$52,2,0)</f>
        <v>#N/A</v>
      </c>
      <c r="D66" t="e">
        <f>VLOOKUP(C66,Feuil2!$B$2:$C$52,2,0)</f>
        <v>#N/A</v>
      </c>
      <c r="E66" t="e">
        <v>#N/A</v>
      </c>
      <c r="F66" t="e">
        <f t="shared" si="2"/>
        <v>#N/A</v>
      </c>
    </row>
    <row r="67" spans="1:6" x14ac:dyDescent="0.3">
      <c r="A67">
        <v>318</v>
      </c>
      <c r="B67">
        <v>65</v>
      </c>
      <c r="C67">
        <f>VLOOKUP(B67,Feuil2!$A$2:$B$52,2,0)</f>
        <v>48</v>
      </c>
      <c r="D67" t="str">
        <f>VLOOKUP(C67,Feuil2!$B$2:$C$52,2,0)</f>
        <v>135.6762016705263</v>
      </c>
      <c r="E67">
        <v>135.67620167052601</v>
      </c>
      <c r="F67">
        <f t="shared" si="2"/>
        <v>332.99999999999932</v>
      </c>
    </row>
    <row r="68" spans="1:6" x14ac:dyDescent="0.3">
      <c r="A68">
        <v>319</v>
      </c>
      <c r="B68">
        <v>66</v>
      </c>
      <c r="C68">
        <f>VLOOKUP(B68,Feuil2!$A$2:$B$52,2,0)</f>
        <v>49</v>
      </c>
      <c r="D68" t="str">
        <f>VLOOKUP(C68,Feuil2!$B$2:$C$52,2,0)</f>
        <v>73.7459234305263</v>
      </c>
      <c r="E68">
        <v>73.745923430526304</v>
      </c>
      <c r="F68">
        <f t="shared" si="2"/>
        <v>181</v>
      </c>
    </row>
    <row r="69" spans="1:6" x14ac:dyDescent="0.3">
      <c r="A69">
        <v>320</v>
      </c>
      <c r="B69">
        <v>67</v>
      </c>
      <c r="C69">
        <f>VLOOKUP(B69,Feuil2!$A$2:$B$52,2,0)</f>
        <v>50</v>
      </c>
      <c r="D69" t="str">
        <f>VLOOKUP(C69,Feuil2!$B$2:$C$52,2,0)</f>
        <v>52.15181325473684</v>
      </c>
      <c r="E69">
        <v>52.151813254736801</v>
      </c>
      <c r="F69">
        <f t="shared" si="2"/>
        <v>127.99999999999991</v>
      </c>
    </row>
    <row r="70" spans="1:6" x14ac:dyDescent="0.3">
      <c r="A70">
        <v>321</v>
      </c>
      <c r="B70">
        <v>68</v>
      </c>
      <c r="C70" t="e">
        <f>VLOOKUP(B70,Feuil2!$A$2:$B$52,2,0)</f>
        <v>#N/A</v>
      </c>
      <c r="D70" t="e">
        <f>VLOOKUP(C70,Feuil2!$B$2:$C$52,2,0)</f>
        <v>#N/A</v>
      </c>
      <c r="E70" t="e">
        <v>#N/A</v>
      </c>
      <c r="F70" t="e">
        <f t="shared" si="2"/>
        <v>#N/A</v>
      </c>
    </row>
    <row r="71" spans="1:6" x14ac:dyDescent="0.3">
      <c r="A71">
        <v>322</v>
      </c>
      <c r="B71">
        <v>69</v>
      </c>
      <c r="C71" t="e">
        <f>VLOOKUP(B71,Feuil2!$A$2:$B$52,2,0)</f>
        <v>#N/A</v>
      </c>
      <c r="D71" t="e">
        <f>VLOOKUP(C71,Feuil2!$B$2:$C$52,2,0)</f>
        <v>#N/A</v>
      </c>
      <c r="E71" t="e">
        <v>#N/A</v>
      </c>
      <c r="F71" t="e">
        <f t="shared" si="2"/>
        <v>#N/A</v>
      </c>
    </row>
    <row r="72" spans="1:6" x14ac:dyDescent="0.3">
      <c r="A72">
        <v>323</v>
      </c>
      <c r="B72">
        <v>70</v>
      </c>
      <c r="C72" t="e">
        <f>VLOOKUP(B72,Feuil2!$A$2:$B$52,2,0)</f>
        <v>#N/A</v>
      </c>
      <c r="D72" t="e">
        <f>VLOOKUP(C72,Feuil2!$B$2:$C$52,2,0)</f>
        <v>#N/A</v>
      </c>
      <c r="E72" t="e">
        <v>#N/A</v>
      </c>
      <c r="F72" t="e">
        <f t="shared" si="2"/>
        <v>#N/A</v>
      </c>
    </row>
    <row r="73" spans="1:6" x14ac:dyDescent="0.3">
      <c r="A73">
        <v>324</v>
      </c>
      <c r="B73">
        <v>71</v>
      </c>
      <c r="C73" t="e">
        <f>VLOOKUP(B73,Feuil2!$A$2:$B$52,2,0)</f>
        <v>#N/A</v>
      </c>
      <c r="D73" t="e">
        <f>VLOOKUP(C73,Feuil2!$B$2:$C$52,2,0)</f>
        <v>#N/A</v>
      </c>
      <c r="E73" t="e">
        <v>#N/A</v>
      </c>
      <c r="F73" t="e">
        <f t="shared" si="2"/>
        <v>#N/A</v>
      </c>
    </row>
    <row r="74" spans="1:6" x14ac:dyDescent="0.3">
      <c r="A74">
        <v>325</v>
      </c>
      <c r="B74">
        <v>72</v>
      </c>
      <c r="C74" t="e">
        <f>VLOOKUP(B74,Feuil2!$A$2:$B$52,2,0)</f>
        <v>#N/A</v>
      </c>
      <c r="D74" t="e">
        <f>VLOOKUP(C74,Feuil2!$B$2:$C$52,2,0)</f>
        <v>#N/A</v>
      </c>
      <c r="E74" t="e">
        <v>#N/A</v>
      </c>
      <c r="F74" t="e">
        <f t="shared" si="2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5" sqref="C15"/>
    </sheetView>
  </sheetViews>
  <sheetFormatPr baseColWidth="10" defaultRowHeight="14.4" x14ac:dyDescent="0.3"/>
  <sheetData>
    <row r="1" spans="1:3" x14ac:dyDescent="0.3">
      <c r="A1" t="s">
        <v>55</v>
      </c>
      <c r="B1" t="s">
        <v>54</v>
      </c>
      <c r="C1" t="s">
        <v>56</v>
      </c>
    </row>
    <row r="2" spans="1:3" x14ac:dyDescent="0.3">
      <c r="A2">
        <v>0</v>
      </c>
      <c r="B2">
        <v>0</v>
      </c>
      <c r="C2" t="s">
        <v>3</v>
      </c>
    </row>
    <row r="3" spans="1:3" x14ac:dyDescent="0.3">
      <c r="A3">
        <v>1</v>
      </c>
      <c r="B3">
        <v>1</v>
      </c>
      <c r="C3" t="s">
        <v>4</v>
      </c>
    </row>
    <row r="4" spans="1:3" x14ac:dyDescent="0.3">
      <c r="A4">
        <v>2</v>
      </c>
      <c r="B4">
        <v>2</v>
      </c>
      <c r="C4" t="s">
        <v>5</v>
      </c>
    </row>
    <row r="5" spans="1:3" x14ac:dyDescent="0.3">
      <c r="A5">
        <v>3</v>
      </c>
      <c r="B5">
        <v>3</v>
      </c>
      <c r="C5" t="s">
        <v>6</v>
      </c>
    </row>
    <row r="6" spans="1:3" x14ac:dyDescent="0.3">
      <c r="A6">
        <v>4</v>
      </c>
      <c r="B6">
        <v>4</v>
      </c>
      <c r="C6" t="s">
        <v>7</v>
      </c>
    </row>
    <row r="7" spans="1:3" x14ac:dyDescent="0.3">
      <c r="A7">
        <v>5</v>
      </c>
      <c r="B7">
        <v>5</v>
      </c>
      <c r="C7" t="s">
        <v>8</v>
      </c>
    </row>
    <row r="8" spans="1:3" x14ac:dyDescent="0.3">
      <c r="A8">
        <v>6</v>
      </c>
      <c r="B8">
        <v>6</v>
      </c>
      <c r="C8" t="s">
        <v>9</v>
      </c>
    </row>
    <row r="9" spans="1:3" x14ac:dyDescent="0.3">
      <c r="A9">
        <v>7</v>
      </c>
      <c r="B9">
        <v>7</v>
      </c>
      <c r="C9" t="s">
        <v>10</v>
      </c>
    </row>
    <row r="10" spans="1:3" x14ac:dyDescent="0.3">
      <c r="A10">
        <v>8</v>
      </c>
      <c r="B10">
        <v>8</v>
      </c>
      <c r="C10" t="s">
        <v>11</v>
      </c>
    </row>
    <row r="11" spans="1:3" x14ac:dyDescent="0.3">
      <c r="A11">
        <v>9</v>
      </c>
      <c r="B11">
        <v>9</v>
      </c>
      <c r="C11" t="s">
        <v>12</v>
      </c>
    </row>
    <row r="12" spans="1:3" x14ac:dyDescent="0.3">
      <c r="A12">
        <v>12</v>
      </c>
      <c r="B12">
        <v>10</v>
      </c>
      <c r="C12" t="s">
        <v>13</v>
      </c>
    </row>
    <row r="13" spans="1:3" x14ac:dyDescent="0.3">
      <c r="A13">
        <v>13</v>
      </c>
      <c r="B13">
        <v>11</v>
      </c>
      <c r="C13" t="s">
        <v>14</v>
      </c>
    </row>
    <row r="14" spans="1:3" x14ac:dyDescent="0.3">
      <c r="A14">
        <v>14</v>
      </c>
      <c r="B14">
        <v>12</v>
      </c>
      <c r="C14" t="s">
        <v>15</v>
      </c>
    </row>
    <row r="15" spans="1:3" x14ac:dyDescent="0.3">
      <c r="A15">
        <v>15</v>
      </c>
      <c r="B15">
        <v>13</v>
      </c>
      <c r="C15" t="s">
        <v>16</v>
      </c>
    </row>
    <row r="16" spans="1:3" x14ac:dyDescent="0.3">
      <c r="A16">
        <v>17</v>
      </c>
      <c r="B16">
        <v>14</v>
      </c>
      <c r="C16" t="s">
        <v>17</v>
      </c>
    </row>
    <row r="17" spans="1:3" x14ac:dyDescent="0.3">
      <c r="A17">
        <v>18</v>
      </c>
      <c r="B17">
        <v>15</v>
      </c>
      <c r="C17" t="s">
        <v>18</v>
      </c>
    </row>
    <row r="18" spans="1:3" x14ac:dyDescent="0.3">
      <c r="A18">
        <v>19</v>
      </c>
      <c r="B18">
        <v>16</v>
      </c>
      <c r="C18" t="s">
        <v>19</v>
      </c>
    </row>
    <row r="19" spans="1:3" x14ac:dyDescent="0.3">
      <c r="A19">
        <v>24</v>
      </c>
      <c r="B19">
        <v>17</v>
      </c>
      <c r="C19" t="s">
        <v>20</v>
      </c>
    </row>
    <row r="20" spans="1:3" x14ac:dyDescent="0.3">
      <c r="A20">
        <v>25</v>
      </c>
      <c r="B20">
        <v>18</v>
      </c>
      <c r="C20" t="s">
        <v>21</v>
      </c>
    </row>
    <row r="21" spans="1:3" x14ac:dyDescent="0.3">
      <c r="A21">
        <v>26</v>
      </c>
      <c r="B21">
        <v>19</v>
      </c>
      <c r="C21" t="s">
        <v>22</v>
      </c>
    </row>
    <row r="22" spans="1:3" x14ac:dyDescent="0.3">
      <c r="A22">
        <v>27</v>
      </c>
      <c r="B22">
        <v>20</v>
      </c>
      <c r="C22" t="s">
        <v>23</v>
      </c>
    </row>
    <row r="23" spans="1:3" x14ac:dyDescent="0.3">
      <c r="A23">
        <v>28</v>
      </c>
      <c r="B23">
        <v>21</v>
      </c>
      <c r="C23" t="s">
        <v>24</v>
      </c>
    </row>
    <row r="24" spans="1:3" x14ac:dyDescent="0.3">
      <c r="A24">
        <v>29</v>
      </c>
      <c r="B24">
        <v>22</v>
      </c>
      <c r="C24" t="s">
        <v>25</v>
      </c>
    </row>
    <row r="25" spans="1:3" x14ac:dyDescent="0.3">
      <c r="A25">
        <v>30</v>
      </c>
      <c r="B25">
        <v>23</v>
      </c>
      <c r="C25" t="s">
        <v>26</v>
      </c>
    </row>
    <row r="26" spans="1:3" x14ac:dyDescent="0.3">
      <c r="A26">
        <v>31</v>
      </c>
      <c r="B26">
        <v>24</v>
      </c>
      <c r="C26" t="s">
        <v>27</v>
      </c>
    </row>
    <row r="27" spans="1:3" x14ac:dyDescent="0.3">
      <c r="A27">
        <v>32</v>
      </c>
      <c r="B27">
        <v>25</v>
      </c>
      <c r="C27" t="s">
        <v>28</v>
      </c>
    </row>
    <row r="28" spans="1:3" x14ac:dyDescent="0.3">
      <c r="A28">
        <v>33</v>
      </c>
      <c r="B28">
        <v>26</v>
      </c>
      <c r="C28" t="s">
        <v>29</v>
      </c>
    </row>
    <row r="29" spans="1:3" x14ac:dyDescent="0.3">
      <c r="A29">
        <v>36</v>
      </c>
      <c r="B29">
        <v>27</v>
      </c>
      <c r="C29" t="s">
        <v>30</v>
      </c>
    </row>
    <row r="30" spans="1:3" x14ac:dyDescent="0.3">
      <c r="A30">
        <v>37</v>
      </c>
      <c r="B30">
        <v>28</v>
      </c>
      <c r="C30" t="s">
        <v>31</v>
      </c>
    </row>
    <row r="31" spans="1:3" x14ac:dyDescent="0.3">
      <c r="A31">
        <v>38</v>
      </c>
      <c r="B31">
        <v>29</v>
      </c>
      <c r="C31" t="s">
        <v>32</v>
      </c>
    </row>
    <row r="32" spans="1:3" x14ac:dyDescent="0.3">
      <c r="A32">
        <v>39</v>
      </c>
      <c r="B32">
        <v>30</v>
      </c>
      <c r="C32" t="s">
        <v>33</v>
      </c>
    </row>
    <row r="33" spans="1:3" x14ac:dyDescent="0.3">
      <c r="A33">
        <v>41</v>
      </c>
      <c r="B33">
        <v>31</v>
      </c>
      <c r="C33" t="s">
        <v>34</v>
      </c>
    </row>
    <row r="34" spans="1:3" x14ac:dyDescent="0.3">
      <c r="A34">
        <v>42</v>
      </c>
      <c r="B34">
        <v>32</v>
      </c>
      <c r="C34" t="s">
        <v>35</v>
      </c>
    </row>
    <row r="35" spans="1:3" x14ac:dyDescent="0.3">
      <c r="A35">
        <v>43</v>
      </c>
      <c r="B35">
        <v>33</v>
      </c>
      <c r="C35" t="s">
        <v>36</v>
      </c>
    </row>
    <row r="36" spans="1:3" x14ac:dyDescent="0.3">
      <c r="A36">
        <v>48</v>
      </c>
      <c r="B36">
        <v>34</v>
      </c>
      <c r="C36" t="s">
        <v>37</v>
      </c>
    </row>
    <row r="37" spans="1:3" x14ac:dyDescent="0.3">
      <c r="A37">
        <v>49</v>
      </c>
      <c r="B37">
        <v>35</v>
      </c>
      <c r="C37" t="s">
        <v>38</v>
      </c>
    </row>
    <row r="38" spans="1:3" x14ac:dyDescent="0.3">
      <c r="A38">
        <v>50</v>
      </c>
      <c r="B38">
        <v>36</v>
      </c>
      <c r="C38" t="s">
        <v>39</v>
      </c>
    </row>
    <row r="39" spans="1:3" x14ac:dyDescent="0.3">
      <c r="A39">
        <v>51</v>
      </c>
      <c r="B39">
        <v>37</v>
      </c>
      <c r="C39" t="s">
        <v>40</v>
      </c>
    </row>
    <row r="40" spans="1:3" x14ac:dyDescent="0.3">
      <c r="A40">
        <v>52</v>
      </c>
      <c r="B40">
        <v>38</v>
      </c>
      <c r="C40" t="s">
        <v>41</v>
      </c>
    </row>
    <row r="41" spans="1:3" x14ac:dyDescent="0.3">
      <c r="A41">
        <v>53</v>
      </c>
      <c r="B41">
        <v>39</v>
      </c>
      <c r="C41" t="s">
        <v>42</v>
      </c>
    </row>
    <row r="42" spans="1:3" x14ac:dyDescent="0.3">
      <c r="A42">
        <v>54</v>
      </c>
      <c r="B42">
        <v>40</v>
      </c>
      <c r="C42" t="s">
        <v>43</v>
      </c>
    </row>
    <row r="43" spans="1:3" x14ac:dyDescent="0.3">
      <c r="A43">
        <v>55</v>
      </c>
      <c r="B43">
        <v>41</v>
      </c>
      <c r="C43" t="s">
        <v>44</v>
      </c>
    </row>
    <row r="44" spans="1:3" x14ac:dyDescent="0.3">
      <c r="A44">
        <v>56</v>
      </c>
      <c r="B44">
        <v>42</v>
      </c>
      <c r="C44" t="s">
        <v>45</v>
      </c>
    </row>
    <row r="45" spans="1:3" x14ac:dyDescent="0.3">
      <c r="A45">
        <v>57</v>
      </c>
      <c r="B45">
        <v>43</v>
      </c>
      <c r="C45" t="s">
        <v>46</v>
      </c>
    </row>
    <row r="46" spans="1:3" x14ac:dyDescent="0.3">
      <c r="A46">
        <v>60</v>
      </c>
      <c r="B46">
        <v>44</v>
      </c>
      <c r="C46" t="s">
        <v>47</v>
      </c>
    </row>
    <row r="47" spans="1:3" x14ac:dyDescent="0.3">
      <c r="A47">
        <v>61</v>
      </c>
      <c r="B47">
        <v>45</v>
      </c>
      <c r="C47" t="s">
        <v>48</v>
      </c>
    </row>
    <row r="48" spans="1:3" x14ac:dyDescent="0.3">
      <c r="A48">
        <v>62</v>
      </c>
      <c r="B48">
        <v>46</v>
      </c>
      <c r="C48" t="s">
        <v>49</v>
      </c>
    </row>
    <row r="49" spans="1:3" x14ac:dyDescent="0.3">
      <c r="A49">
        <v>63</v>
      </c>
      <c r="B49">
        <v>47</v>
      </c>
      <c r="C49" t="s">
        <v>50</v>
      </c>
    </row>
    <row r="50" spans="1:3" x14ac:dyDescent="0.3">
      <c r="A50">
        <v>65</v>
      </c>
      <c r="B50">
        <v>48</v>
      </c>
      <c r="C50" t="s">
        <v>51</v>
      </c>
    </row>
    <row r="51" spans="1:3" x14ac:dyDescent="0.3">
      <c r="A51">
        <v>66</v>
      </c>
      <c r="B51">
        <v>49</v>
      </c>
      <c r="C51" t="s">
        <v>52</v>
      </c>
    </row>
    <row r="52" spans="1:3" x14ac:dyDescent="0.3">
      <c r="A52">
        <v>67</v>
      </c>
      <c r="B52">
        <v>50</v>
      </c>
      <c r="C5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G29" sqref="G29"/>
    </sheetView>
  </sheetViews>
  <sheetFormatPr baseColWidth="10" defaultRowHeight="14.4" x14ac:dyDescent="0.3"/>
  <sheetData>
    <row r="1" spans="1:6" x14ac:dyDescent="0.3">
      <c r="A1">
        <v>0</v>
      </c>
      <c r="B1">
        <v>33.513715576420999</v>
      </c>
      <c r="E1" t="s">
        <v>57</v>
      </c>
      <c r="F1">
        <v>0.60200563165052601</v>
      </c>
    </row>
    <row r="2" spans="1:6" x14ac:dyDescent="0.3">
      <c r="A2">
        <v>1</v>
      </c>
      <c r="B2">
        <v>30.1002815825263</v>
      </c>
      <c r="E2" t="s">
        <v>58</v>
      </c>
      <c r="F2">
        <v>0.28927958914736801</v>
      </c>
    </row>
    <row r="3" spans="1:6" x14ac:dyDescent="0.3">
      <c r="A3">
        <v>2</v>
      </c>
      <c r="B3">
        <v>55.856192627368401</v>
      </c>
      <c r="E3" t="s">
        <v>59</v>
      </c>
      <c r="F3">
        <v>0.60510875346315796</v>
      </c>
    </row>
    <row r="4" spans="1:6" x14ac:dyDescent="0.3">
      <c r="A4">
        <v>3</v>
      </c>
      <c r="B4">
        <v>22.963101413473598</v>
      </c>
      <c r="E4" t="s">
        <v>60</v>
      </c>
      <c r="F4">
        <v>0</v>
      </c>
    </row>
    <row r="5" spans="1:6" x14ac:dyDescent="0.3">
      <c r="A5">
        <v>4</v>
      </c>
      <c r="B5">
        <v>22.032164869684198</v>
      </c>
      <c r="E5" t="s">
        <v>61</v>
      </c>
      <c r="F5">
        <v>0.477361896196491</v>
      </c>
    </row>
    <row r="6" spans="1:6" x14ac:dyDescent="0.3">
      <c r="A6">
        <v>5</v>
      </c>
      <c r="B6">
        <v>42.202456651789397</v>
      </c>
      <c r="E6" t="s">
        <v>62</v>
      </c>
      <c r="F6">
        <v>0</v>
      </c>
    </row>
    <row r="7" spans="1:6" x14ac:dyDescent="0.3">
      <c r="A7">
        <v>6</v>
      </c>
      <c r="B7">
        <v>38.789022657894698</v>
      </c>
      <c r="E7" t="s">
        <v>63</v>
      </c>
      <c r="F7">
        <v>0.69671563019999905</v>
      </c>
    </row>
    <row r="8" spans="1:6" x14ac:dyDescent="0.3">
      <c r="A8">
        <v>7</v>
      </c>
      <c r="B8">
        <v>53.063382996000001</v>
      </c>
      <c r="E8" t="s">
        <v>64</v>
      </c>
      <c r="F8">
        <v>0</v>
      </c>
    </row>
    <row r="9" spans="1:6" x14ac:dyDescent="0.3">
      <c r="A9">
        <v>8</v>
      </c>
      <c r="B9">
        <v>54.304631721052601</v>
      </c>
      <c r="E9" t="s">
        <v>65</v>
      </c>
      <c r="F9">
        <v>1.1822165710491199</v>
      </c>
    </row>
    <row r="10" spans="1:6" x14ac:dyDescent="0.3">
      <c r="A10">
        <v>9</v>
      </c>
      <c r="B10">
        <v>60.5108753463158</v>
      </c>
      <c r="E10" t="s">
        <v>66</v>
      </c>
      <c r="F10">
        <v>0.67501955634035005</v>
      </c>
    </row>
    <row r="11" spans="1:6" x14ac:dyDescent="0.3">
      <c r="A11">
        <v>10</v>
      </c>
      <c r="B11">
        <v>82.232728034736795</v>
      </c>
      <c r="E11" t="s">
        <v>67</v>
      </c>
      <c r="F11">
        <v>0.73745923430526295</v>
      </c>
    </row>
    <row r="12" spans="1:6" x14ac:dyDescent="0.3">
      <c r="A12">
        <v>11</v>
      </c>
      <c r="B12">
        <v>60.2005631650526</v>
      </c>
      <c r="E12" t="s">
        <v>68</v>
      </c>
      <c r="F12">
        <v>0.98368961460421001</v>
      </c>
    </row>
    <row r="13" spans="1:6" x14ac:dyDescent="0.3">
      <c r="A13">
        <v>12</v>
      </c>
      <c r="B13">
        <v>98.368961460421005</v>
      </c>
      <c r="E13" t="s">
        <v>69</v>
      </c>
      <c r="F13">
        <v>0.52151813254736801</v>
      </c>
    </row>
    <row r="14" spans="1:6" x14ac:dyDescent="0.3">
      <c r="A14">
        <v>13</v>
      </c>
      <c r="B14">
        <v>31.0312181263157</v>
      </c>
      <c r="E14" t="s">
        <v>70</v>
      </c>
      <c r="F14">
        <v>0</v>
      </c>
    </row>
    <row r="15" spans="1:6" x14ac:dyDescent="0.3">
      <c r="A15">
        <v>14</v>
      </c>
      <c r="B15">
        <v>103.33395636063101</v>
      </c>
      <c r="E15" t="s">
        <v>71</v>
      </c>
      <c r="F15">
        <v>0</v>
      </c>
    </row>
    <row r="16" spans="1:6" x14ac:dyDescent="0.3">
      <c r="A16">
        <v>15</v>
      </c>
      <c r="B16">
        <v>56.166504808631501</v>
      </c>
      <c r="E16" t="s">
        <v>72</v>
      </c>
      <c r="F16">
        <v>0.72723101373684196</v>
      </c>
    </row>
    <row r="17" spans="1:6" x14ac:dyDescent="0.3">
      <c r="A17">
        <v>16</v>
      </c>
      <c r="B17">
        <v>39.719959201684198</v>
      </c>
      <c r="E17" t="s">
        <v>73</v>
      </c>
      <c r="F17">
        <v>0.46617372675438501</v>
      </c>
    </row>
    <row r="18" spans="1:6" x14ac:dyDescent="0.3">
      <c r="A18">
        <v>17</v>
      </c>
      <c r="B18">
        <v>40.277409991578899</v>
      </c>
      <c r="E18" t="s">
        <v>74</v>
      </c>
      <c r="F18">
        <v>0.22963101413473599</v>
      </c>
    </row>
    <row r="19" spans="1:6" x14ac:dyDescent="0.3">
      <c r="A19">
        <v>18</v>
      </c>
      <c r="B19">
        <v>36.175081196140297</v>
      </c>
      <c r="E19" t="s">
        <v>75</v>
      </c>
      <c r="F19">
        <v>0.26478667679649098</v>
      </c>
    </row>
    <row r="20" spans="1:6" x14ac:dyDescent="0.3">
      <c r="A20">
        <v>19</v>
      </c>
      <c r="B20">
        <v>67.129016652631506</v>
      </c>
      <c r="E20" t="s">
        <v>76</v>
      </c>
      <c r="F20">
        <v>1.24188680807368</v>
      </c>
    </row>
    <row r="21" spans="1:6" x14ac:dyDescent="0.3">
      <c r="A21">
        <v>20</v>
      </c>
      <c r="B21">
        <v>27.5974846238596</v>
      </c>
      <c r="E21" t="s">
        <v>77</v>
      </c>
      <c r="F21">
        <v>0.40743604105263098</v>
      </c>
    </row>
    <row r="22" spans="1:6" x14ac:dyDescent="0.3">
      <c r="A22">
        <v>21</v>
      </c>
      <c r="B22">
        <v>26.478667679649099</v>
      </c>
      <c r="E22" t="s">
        <v>78</v>
      </c>
      <c r="F22">
        <v>0</v>
      </c>
    </row>
    <row r="23" spans="1:6" x14ac:dyDescent="0.3">
      <c r="A23">
        <v>22</v>
      </c>
      <c r="B23">
        <v>50.719701470877197</v>
      </c>
      <c r="E23" t="s">
        <v>79</v>
      </c>
      <c r="F23">
        <v>0</v>
      </c>
    </row>
    <row r="24" spans="1:6" x14ac:dyDescent="0.3">
      <c r="A24">
        <v>23</v>
      </c>
      <c r="B24">
        <v>46.617372675438503</v>
      </c>
      <c r="E24" t="s">
        <v>80</v>
      </c>
      <c r="F24">
        <v>0</v>
      </c>
    </row>
    <row r="25" spans="1:6" x14ac:dyDescent="0.3">
      <c r="A25">
        <v>24</v>
      </c>
      <c r="B25">
        <v>63.772565819999997</v>
      </c>
      <c r="E25" t="s">
        <v>81</v>
      </c>
      <c r="F25">
        <v>0.39521295982105198</v>
      </c>
    </row>
    <row r="26" spans="1:6" x14ac:dyDescent="0.3">
      <c r="A26">
        <v>25</v>
      </c>
      <c r="B26">
        <v>65.264321745613998</v>
      </c>
      <c r="E26" t="s">
        <v>82</v>
      </c>
      <c r="F26">
        <v>0.27597484623859603</v>
      </c>
    </row>
    <row r="27" spans="1:6" x14ac:dyDescent="0.3">
      <c r="A27">
        <v>26</v>
      </c>
      <c r="B27">
        <v>72.723101373684202</v>
      </c>
      <c r="E27" t="s">
        <v>83</v>
      </c>
      <c r="F27">
        <v>1.0333395636063101</v>
      </c>
    </row>
    <row r="28" spans="1:6" x14ac:dyDescent="0.3">
      <c r="A28">
        <v>27</v>
      </c>
      <c r="B28">
        <v>98.828830071929801</v>
      </c>
      <c r="E28" t="s">
        <v>84</v>
      </c>
      <c r="F28">
        <v>0.56166504808631501</v>
      </c>
    </row>
    <row r="29" spans="1:6" x14ac:dyDescent="0.3">
      <c r="A29">
        <v>28</v>
      </c>
      <c r="B29">
        <v>72.350162392280694</v>
      </c>
      <c r="E29" t="s">
        <v>85</v>
      </c>
      <c r="F29">
        <v>0.37293898140350801</v>
      </c>
    </row>
    <row r="30" spans="1:6" x14ac:dyDescent="0.3">
      <c r="A30">
        <v>29</v>
      </c>
      <c r="B30">
        <v>118.221657104912</v>
      </c>
      <c r="E30" t="s">
        <v>86</v>
      </c>
      <c r="F30">
        <v>0.67129016652631501</v>
      </c>
    </row>
    <row r="31" spans="1:6" x14ac:dyDescent="0.3">
      <c r="A31">
        <v>30</v>
      </c>
      <c r="B31">
        <v>37.293898140350798</v>
      </c>
      <c r="E31" t="s">
        <v>87</v>
      </c>
      <c r="F31">
        <v>0.53063382995999997</v>
      </c>
    </row>
    <row r="32" spans="1:6" x14ac:dyDescent="0.3">
      <c r="A32">
        <v>31</v>
      </c>
      <c r="B32">
        <v>124.188680807368</v>
      </c>
      <c r="E32" t="s">
        <v>88</v>
      </c>
      <c r="F32">
        <v>0</v>
      </c>
    </row>
    <row r="33" spans="1:6" x14ac:dyDescent="0.3">
      <c r="A33">
        <v>32</v>
      </c>
      <c r="B33">
        <v>67.501955634034999</v>
      </c>
      <c r="E33" t="s">
        <v>89</v>
      </c>
      <c r="F33">
        <v>0.79450028005263096</v>
      </c>
    </row>
    <row r="34" spans="1:6" x14ac:dyDescent="0.3">
      <c r="A34">
        <v>33</v>
      </c>
      <c r="B34">
        <v>47.736189619649103</v>
      </c>
      <c r="E34" t="s">
        <v>90</v>
      </c>
      <c r="F34">
        <v>0.55856192627368395</v>
      </c>
    </row>
    <row r="35" spans="1:6" x14ac:dyDescent="0.3">
      <c r="A35">
        <v>34</v>
      </c>
      <c r="B35">
        <v>44.003092433684202</v>
      </c>
      <c r="E35" t="s">
        <v>91</v>
      </c>
      <c r="F35">
        <v>0.63772565820000005</v>
      </c>
    </row>
    <row r="36" spans="1:6" x14ac:dyDescent="0.3">
      <c r="A36">
        <v>35</v>
      </c>
      <c r="B36">
        <v>39.521295982105201</v>
      </c>
      <c r="E36" t="s">
        <v>92</v>
      </c>
      <c r="F36">
        <v>1.3567620167052601</v>
      </c>
    </row>
    <row r="37" spans="1:6" x14ac:dyDescent="0.3">
      <c r="A37">
        <v>36</v>
      </c>
      <c r="B37">
        <v>73.338487389473599</v>
      </c>
      <c r="E37" t="s">
        <v>93</v>
      </c>
      <c r="F37">
        <v>0</v>
      </c>
    </row>
    <row r="38" spans="1:6" x14ac:dyDescent="0.3">
      <c r="A38">
        <v>37</v>
      </c>
      <c r="B38">
        <v>30.1502670378947</v>
      </c>
      <c r="E38" t="s">
        <v>94</v>
      </c>
      <c r="F38">
        <v>0.30150267037894701</v>
      </c>
    </row>
    <row r="39" spans="1:6" x14ac:dyDescent="0.3">
      <c r="A39">
        <v>38</v>
      </c>
      <c r="B39">
        <v>28.927958914736799</v>
      </c>
      <c r="E39" t="s">
        <v>95</v>
      </c>
      <c r="F39">
        <v>0.509295051315789</v>
      </c>
    </row>
    <row r="40" spans="1:6" x14ac:dyDescent="0.3">
      <c r="A40">
        <v>39</v>
      </c>
      <c r="B40">
        <v>55.411301583157801</v>
      </c>
      <c r="E40" t="s">
        <v>96</v>
      </c>
      <c r="F40">
        <v>0</v>
      </c>
    </row>
    <row r="41" spans="1:6" x14ac:dyDescent="0.3">
      <c r="A41">
        <v>40</v>
      </c>
      <c r="B41">
        <v>50.9295051315789</v>
      </c>
      <c r="E41" t="s">
        <v>97</v>
      </c>
      <c r="F41">
        <v>0.44003092433684199</v>
      </c>
    </row>
    <row r="42" spans="1:6" x14ac:dyDescent="0.3">
      <c r="A42">
        <v>41</v>
      </c>
      <c r="B42">
        <v>69.671563019999994</v>
      </c>
      <c r="E42" t="s">
        <v>98</v>
      </c>
      <c r="F42">
        <v>0</v>
      </c>
    </row>
    <row r="43" spans="1:6" x14ac:dyDescent="0.3">
      <c r="A43">
        <v>42</v>
      </c>
      <c r="B43">
        <v>71.301307184210501</v>
      </c>
      <c r="E43" t="s">
        <v>99</v>
      </c>
      <c r="F43">
        <v>0.31031218126315702</v>
      </c>
    </row>
    <row r="44" spans="1:6" x14ac:dyDescent="0.3">
      <c r="A44">
        <v>43</v>
      </c>
      <c r="B44">
        <v>79.450028005263107</v>
      </c>
      <c r="E44" t="s">
        <v>100</v>
      </c>
      <c r="F44">
        <v>0.36175081196140302</v>
      </c>
    </row>
    <row r="45" spans="1:6" x14ac:dyDescent="0.3">
      <c r="A45">
        <v>44</v>
      </c>
      <c r="B45">
        <v>107.97055087894699</v>
      </c>
      <c r="E45" t="s">
        <v>101</v>
      </c>
      <c r="F45">
        <v>0</v>
      </c>
    </row>
    <row r="46" spans="1:6" x14ac:dyDescent="0.3">
      <c r="A46">
        <v>45</v>
      </c>
      <c r="B46">
        <v>79.042591964210501</v>
      </c>
      <c r="E46" t="s">
        <v>102</v>
      </c>
      <c r="F46">
        <v>0.98828830071929796</v>
      </c>
    </row>
    <row r="47" spans="1:6" x14ac:dyDescent="0.3">
      <c r="A47">
        <v>46</v>
      </c>
      <c r="B47">
        <v>129.15722501368401</v>
      </c>
      <c r="E47" t="s">
        <v>103</v>
      </c>
      <c r="F47">
        <v>0</v>
      </c>
    </row>
    <row r="48" spans="1:6" x14ac:dyDescent="0.3">
      <c r="A48">
        <v>47</v>
      </c>
      <c r="B48">
        <v>40.743604105263103</v>
      </c>
      <c r="E48" t="s">
        <v>104</v>
      </c>
      <c r="F48">
        <v>0</v>
      </c>
    </row>
    <row r="49" spans="1:6" x14ac:dyDescent="0.3">
      <c r="A49">
        <v>48</v>
      </c>
      <c r="B49">
        <v>135.67620167052601</v>
      </c>
      <c r="E49" t="s">
        <v>105</v>
      </c>
      <c r="F49">
        <v>0.422024566517894</v>
      </c>
    </row>
    <row r="50" spans="1:6" x14ac:dyDescent="0.3">
      <c r="A50">
        <v>49</v>
      </c>
      <c r="B50">
        <v>73.745923430526304</v>
      </c>
      <c r="E50" t="s">
        <v>106</v>
      </c>
      <c r="F50">
        <v>0.54304631721052599</v>
      </c>
    </row>
    <row r="51" spans="1:6" x14ac:dyDescent="0.3">
      <c r="A51">
        <v>50</v>
      </c>
      <c r="B51">
        <v>52.151813254736801</v>
      </c>
      <c r="E51" t="s">
        <v>107</v>
      </c>
      <c r="F51">
        <v>0.38789022657894701</v>
      </c>
    </row>
    <row r="52" spans="1:6" x14ac:dyDescent="0.3">
      <c r="E52" t="s">
        <v>108</v>
      </c>
      <c r="F52">
        <v>0</v>
      </c>
    </row>
    <row r="53" spans="1:6" x14ac:dyDescent="0.3">
      <c r="E53" t="s">
        <v>109</v>
      </c>
      <c r="F53">
        <v>0.73338487389473594</v>
      </c>
    </row>
    <row r="54" spans="1:6" x14ac:dyDescent="0.3">
      <c r="E54" t="s">
        <v>110</v>
      </c>
      <c r="F54">
        <v>0.301002815825263</v>
      </c>
    </row>
    <row r="55" spans="1:6" x14ac:dyDescent="0.3">
      <c r="E55" t="s">
        <v>111</v>
      </c>
      <c r="F55">
        <v>0.65264321745613996</v>
      </c>
    </row>
    <row r="56" spans="1:6" x14ac:dyDescent="0.3">
      <c r="E56" t="s">
        <v>112</v>
      </c>
      <c r="F56">
        <v>0.39719959201684202</v>
      </c>
    </row>
    <row r="57" spans="1:6" x14ac:dyDescent="0.3">
      <c r="E57" t="s">
        <v>113</v>
      </c>
      <c r="F57">
        <v>0</v>
      </c>
    </row>
    <row r="58" spans="1:6" x14ac:dyDescent="0.3">
      <c r="E58" t="s">
        <v>114</v>
      </c>
      <c r="F58">
        <v>0.33513715576420999</v>
      </c>
    </row>
    <row r="59" spans="1:6" x14ac:dyDescent="0.3">
      <c r="E59" t="s">
        <v>115</v>
      </c>
      <c r="F59">
        <v>0</v>
      </c>
    </row>
    <row r="60" spans="1:6" x14ac:dyDescent="0.3">
      <c r="E60" t="s">
        <v>116</v>
      </c>
      <c r="F60">
        <v>0.22032164869684201</v>
      </c>
    </row>
    <row r="61" spans="1:6" x14ac:dyDescent="0.3">
      <c r="E61" t="s">
        <v>117</v>
      </c>
      <c r="F61">
        <v>0</v>
      </c>
    </row>
    <row r="62" spans="1:6" x14ac:dyDescent="0.3">
      <c r="E62" t="s">
        <v>118</v>
      </c>
      <c r="F62">
        <v>1.07970550878947</v>
      </c>
    </row>
    <row r="63" spans="1:6" x14ac:dyDescent="0.3">
      <c r="E63" t="s">
        <v>119</v>
      </c>
      <c r="F63">
        <v>0.402774099915789</v>
      </c>
    </row>
    <row r="64" spans="1:6" x14ac:dyDescent="0.3">
      <c r="E64" t="s">
        <v>120</v>
      </c>
      <c r="F64">
        <v>0</v>
      </c>
    </row>
    <row r="65" spans="5:6" x14ac:dyDescent="0.3">
      <c r="E65" t="s">
        <v>121</v>
      </c>
      <c r="F65">
        <v>0.50719701470877199</v>
      </c>
    </row>
    <row r="66" spans="5:6" x14ac:dyDescent="0.3">
      <c r="E66" t="s">
        <v>122</v>
      </c>
      <c r="F66">
        <v>0</v>
      </c>
    </row>
    <row r="67" spans="5:6" x14ac:dyDescent="0.3">
      <c r="E67" t="s">
        <v>123</v>
      </c>
      <c r="F67">
        <v>0.72350162392280704</v>
      </c>
    </row>
    <row r="68" spans="5:6" x14ac:dyDescent="0.3">
      <c r="E68" t="s">
        <v>124</v>
      </c>
      <c r="F68">
        <v>0.55411301583157802</v>
      </c>
    </row>
    <row r="69" spans="5:6" x14ac:dyDescent="0.3">
      <c r="E69" t="s">
        <v>125</v>
      </c>
      <c r="F69">
        <v>0.79042591964210496</v>
      </c>
    </row>
    <row r="70" spans="5:6" x14ac:dyDescent="0.3">
      <c r="E70" t="s">
        <v>126</v>
      </c>
      <c r="F70">
        <v>0.82232728034736802</v>
      </c>
    </row>
    <row r="71" spans="5:6" x14ac:dyDescent="0.3">
      <c r="E71" t="s">
        <v>127</v>
      </c>
      <c r="F71">
        <v>0.71301307184210505</v>
      </c>
    </row>
    <row r="72" spans="5:6" x14ac:dyDescent="0.3">
      <c r="E72" t="s">
        <v>128</v>
      </c>
      <c r="F72">
        <v>0</v>
      </c>
    </row>
    <row r="73" spans="5:6" x14ac:dyDescent="0.3">
      <c r="E73" t="s">
        <v>129</v>
      </c>
      <c r="F73">
        <v>1.2915722501368401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RTE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GIROD Marie</dc:creator>
  <cp:lastModifiedBy>GIROD Marie</cp:lastModifiedBy>
  <dcterms:created xsi:type="dcterms:W3CDTF">2023-01-27T12:30:57Z</dcterms:created>
  <dcterms:modified xsi:type="dcterms:W3CDTF">2023-01-27T17:44:02Z</dcterms:modified>
</cp:coreProperties>
</file>