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ortfolio Projects\Petrol\Main Codes\Data Collection\"/>
    </mc:Choice>
  </mc:AlternateContent>
  <xr:revisionPtr revIDLastSave="0" documentId="13_ncr:1_{121BDA9E-6478-4562-9E39-6BA7F7E0EEA6}" xr6:coauthVersionLast="47" xr6:coauthVersionMax="47" xr10:uidLastSave="{00000000-0000-0000-0000-000000000000}"/>
  <bookViews>
    <workbookView xWindow="-120" yWindow="-120" windowWidth="29040" windowHeight="15720" activeTab="13" xr2:uid="{C7FE92EC-CD9D-42C4-BF5C-5D9043A2DBD7}"/>
  </bookViews>
  <sheets>
    <sheet name="2010" sheetId="14" r:id="rId1"/>
    <sheet name="2011" sheetId="13" r:id="rId2"/>
    <sheet name="2012" sheetId="12" r:id="rId3"/>
    <sheet name="2013" sheetId="11" r:id="rId4"/>
    <sheet name="2014" sheetId="10" r:id="rId5"/>
    <sheet name="2015" sheetId="9" r:id="rId6"/>
    <sheet name="2016" sheetId="8" r:id="rId7"/>
    <sheet name="2017" sheetId="7" r:id="rId8"/>
    <sheet name="2018" sheetId="6" r:id="rId9"/>
    <sheet name="2019" sheetId="5" r:id="rId10"/>
    <sheet name="2020" sheetId="4" r:id="rId11"/>
    <sheet name="2021" sheetId="3" r:id="rId12"/>
    <sheet name="2022" sheetId="2" r:id="rId13"/>
    <sheet name="Combined" sheetId="1" r:id="rId14"/>
  </sheets>
  <externalReferences>
    <externalReference r:id="rId15"/>
  </externalReferences>
  <definedNames>
    <definedName name="ExternalData_1" localSheetId="12" hidden="1">'2022'!$A$1:$E$4</definedName>
    <definedName name="ExternalData_10" localSheetId="3" hidden="1">'2013'!$A$1:$D$13</definedName>
    <definedName name="ExternalData_11" localSheetId="2" hidden="1">'2012'!$A$1:$D$13</definedName>
    <definedName name="ExternalData_12" localSheetId="1" hidden="1">'2011'!$A$1:$D$13</definedName>
    <definedName name="ExternalData_13" localSheetId="0" hidden="1">'2010'!$A$1:$D$13</definedName>
    <definedName name="ExternalData_2" localSheetId="11" hidden="1">'2021'!$A$1:$E$13</definedName>
    <definedName name="ExternalData_3" localSheetId="10" hidden="1">'2020'!$A$1:$E$13</definedName>
    <definedName name="ExternalData_4" localSheetId="9" hidden="1">'2019'!$A$1:$E$13</definedName>
    <definedName name="ExternalData_5" localSheetId="8" hidden="1">'2018'!$A$1:$E$13</definedName>
    <definedName name="ExternalData_6" localSheetId="7" hidden="1">'2017'!$A$1:$E$13</definedName>
    <definedName name="ExternalData_7" localSheetId="6" hidden="1">'2016'!$A$1:$E$13</definedName>
    <definedName name="ExternalData_8" localSheetId="5" hidden="1">'2015'!$A$1:$D$13</definedName>
    <definedName name="ExternalData_9" localSheetId="4" hidden="1">'2014'!$A$1:$D$13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D1BBA-2117-454E-93CE-081AFE7994D6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2" xr16:uid="{8B694857-A41C-40DB-A8AD-4462E112414B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3" xr16:uid="{1A2DD13F-9970-4BF3-B47C-81735B5CCAC0}" keepAlive="1" name="Query - Table001 (Page 1) (10)" description="Connection to the 'Table001 (Page 1) (10)' query in the workbook." type="5" refreshedVersion="7" background="1" saveData="1">
    <dbPr connection="Provider=Microsoft.Mashup.OleDb.1;Data Source=$Workbook$;Location=&quot;Table001 (Page 1) (10)&quot;;Extended Properties=&quot;&quot;" command="SELECT * FROM [Table001 (Page 1) (10)]"/>
  </connection>
  <connection id="4" xr16:uid="{035264EA-30A1-4706-B2AE-0C4F2AA389B2}" keepAlive="1" name="Query - Table001 (Page 1) (11)" description="Connection to the 'Table001 (Page 1) (11)' query in the workbook." type="5" refreshedVersion="7" background="1" saveData="1">
    <dbPr connection="Provider=Microsoft.Mashup.OleDb.1;Data Source=$Workbook$;Location=&quot;Table001 (Page 1) (11)&quot;;Extended Properties=&quot;&quot;" command="SELECT * FROM [Table001 (Page 1) (11)]"/>
  </connection>
  <connection id="5" xr16:uid="{3B515835-DB84-4EA2-9B75-32AD90A0D1C0}" keepAlive="1" name="Query - Table001 (Page 1) (2)" description="Connection to the 'Table001 (Page 1) (2)' query in the workbook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  <connection id="6" xr16:uid="{923E7599-64B7-45B5-871C-5136CF371641}" keepAlive="1" name="Query - Table001 (Page 1) (3)" description="Connection to the 'Table001 (Page 1) (3)' query in the workbook." type="5" refreshedVersion="7" background="1" saveData="1">
    <dbPr connection="Provider=Microsoft.Mashup.OleDb.1;Data Source=$Workbook$;Location=&quot;Table001 (Page 1) (3)&quot;;Extended Properties=&quot;&quot;" command="SELECT * FROM [Table001 (Page 1) (3)]"/>
  </connection>
  <connection id="7" xr16:uid="{2BACD38B-C1C0-4E16-8E70-CB5F3535C379}" keepAlive="1" name="Query - Table001 (Page 1) (4)" description="Connection to the 'Table001 (Page 1) (4)' query in the workbook." type="5" refreshedVersion="7" background="1" saveData="1">
    <dbPr connection="Provider=Microsoft.Mashup.OleDb.1;Data Source=$Workbook$;Location=&quot;Table001 (Page 1) (4)&quot;;Extended Properties=&quot;&quot;" command="SELECT * FROM [Table001 (Page 1) (4)]"/>
  </connection>
  <connection id="8" xr16:uid="{E1DF3096-F50F-421B-9714-D3598C206E57}" keepAlive="1" name="Query - Table001 (Page 1) (5)" description="Connection to the 'Table001 (Page 1) (5)' query in the workbook." type="5" refreshedVersion="7" background="1" saveData="1">
    <dbPr connection="Provider=Microsoft.Mashup.OleDb.1;Data Source=$Workbook$;Location=&quot;Table001 (Page 1) (5)&quot;;Extended Properties=&quot;&quot;" command="SELECT * FROM [Table001 (Page 1) (5)]"/>
  </connection>
  <connection id="9" xr16:uid="{852DD8C6-8A33-4090-81F8-8937C6BD74B7}" keepAlive="1" name="Query - Table001 (Page 1) (6)" description="Connection to the 'Table001 (Page 1) (6)' query in the workbook." type="5" refreshedVersion="7" background="1" saveData="1">
    <dbPr connection="Provider=Microsoft.Mashup.OleDb.1;Data Source=$Workbook$;Location=&quot;Table001 (Page 1) (6)&quot;;Extended Properties=&quot;&quot;" command="SELECT * FROM [Table001 (Page 1) (6)]"/>
  </connection>
  <connection id="10" xr16:uid="{C0A35C80-D59D-4690-9C6F-D9D456F70B08}" keepAlive="1" name="Query - Table001 (Page 1) (7)" description="Connection to the 'Table001 (Page 1) (7)' query in the workbook." type="5" refreshedVersion="7" background="1" saveData="1">
    <dbPr connection="Provider=Microsoft.Mashup.OleDb.1;Data Source=$Workbook$;Location=&quot;Table001 (Page 1) (7)&quot;;Extended Properties=&quot;&quot;" command="SELECT * FROM [Table001 (Page 1) (7)]"/>
  </connection>
  <connection id="11" xr16:uid="{71D53A2E-60E7-4736-8AFE-9EB9418B1396}" keepAlive="1" name="Query - Table001 (Page 1) (8)" description="Connection to the 'Table001 (Page 1) (8)' query in the workbook." type="5" refreshedVersion="7" background="1" saveData="1">
    <dbPr connection="Provider=Microsoft.Mashup.OleDb.1;Data Source=$Workbook$;Location=&quot;Table001 (Page 1) (8)&quot;;Extended Properties=&quot;&quot;" command="SELECT * FROM [Table001 (Page 1) (8)]"/>
  </connection>
  <connection id="12" xr16:uid="{7E69CFDF-9900-4515-94D8-18FB60621CFD}" keepAlive="1" name="Query - Table001 (Page 1) (9)" description="Connection to the 'Table001 (Page 1) (9)' query in the workbook." type="5" refreshedVersion="7" background="1" saveData="1">
    <dbPr connection="Provider=Microsoft.Mashup.OleDb.1;Data Source=$Workbook$;Location=&quot;Table001 (Page 1) (9)&quot;;Extended Properties=&quot;&quot;" command="SELECT * FROM [Table001 (Page 1) (9)]"/>
  </connection>
  <connection id="13" xr16:uid="{1C090F5B-DBE5-4C3A-9981-BE7DC83BAA0C}" keepAlive="1" name="Query - Table2021" description="Connection to the 'Table2021' query in the workbook." type="5" refreshedVersion="7" background="1" saveData="1">
    <dbPr connection="Provider=Microsoft.Mashup.OleDb.1;Data Source=$Workbook$;Location=Table2021;Extended Properties=&quot;&quot;" command="SELECT * FROM [Table2021]"/>
  </connection>
</connections>
</file>

<file path=xl/sharedStrings.xml><?xml version="1.0" encoding="utf-8"?>
<sst xmlns="http://schemas.openxmlformats.org/spreadsheetml/2006/main" count="727" uniqueCount="562">
  <si>
    <t>Petrol 95
Unleaded</t>
  </si>
  <si>
    <t>2022
RSA
c/litre</t>
  </si>
  <si>
    <t>Maximum
Refinery
gate price
(MRGP)</t>
  </si>
  <si>
    <t>Exchange
Rate
Rand/US$</t>
  </si>
  <si>
    <t>Average
Dated
Brent
Crude</t>
  </si>
  <si>
    <t>903.470</t>
  </si>
  <si>
    <t>JAN</t>
  </si>
  <si>
    <t>14928.21</t>
  </si>
  <si>
    <t>15.92</t>
  </si>
  <si>
    <t>76.00</t>
  </si>
  <si>
    <t>969.630</t>
  </si>
  <si>
    <t>FEB</t>
  </si>
  <si>
    <t>13986.44</t>
  </si>
  <si>
    <t>15.51</t>
  </si>
  <si>
    <t>87.00</t>
  </si>
  <si>
    <t>1100.270</t>
  </si>
  <si>
    <t>MAR</t>
  </si>
  <si>
    <t>14518.90</t>
  </si>
  <si>
    <t>15.23</t>
  </si>
  <si>
    <t>96.47</t>
  </si>
  <si>
    <t>2021
RSA
c/litre</t>
  </si>
  <si>
    <t>Average
Dated Brent
Crude</t>
  </si>
  <si>
    <t>519.170</t>
  </si>
  <si>
    <t>9264.394</t>
  </si>
  <si>
    <t>14.939</t>
  </si>
  <si>
    <t>49.200</t>
  </si>
  <si>
    <t>600.170</t>
  </si>
  <si>
    <t>10725.242</t>
  </si>
  <si>
    <t>15.087</t>
  </si>
  <si>
    <t>53.100</t>
  </si>
  <si>
    <t>665.170</t>
  </si>
  <si>
    <t>11378.950</t>
  </si>
  <si>
    <t>14.763</t>
  </si>
  <si>
    <t>60.000</t>
  </si>
  <si>
    <t>APR</t>
  </si>
  <si>
    <t>736.170</t>
  </si>
  <si>
    <t>11748.889</t>
  </si>
  <si>
    <t>14.950</t>
  </si>
  <si>
    <t>65.140</t>
  </si>
  <si>
    <t>MAY</t>
  </si>
  <si>
    <t>727.170</t>
  </si>
  <si>
    <t>10442.791</t>
  </si>
  <si>
    <t>14.448</t>
  </si>
  <si>
    <t>64.160</t>
  </si>
  <si>
    <t>JUN</t>
  </si>
  <si>
    <t>717.170</t>
  </si>
  <si>
    <t>9367.208</t>
  </si>
  <si>
    <t>14.110</t>
  </si>
  <si>
    <t>66.000</t>
  </si>
  <si>
    <t>JUL</t>
  </si>
  <si>
    <t>743.170</t>
  </si>
  <si>
    <t>9839.591</t>
  </si>
  <si>
    <t>13.92</t>
  </si>
  <si>
    <t>73.000</t>
  </si>
  <si>
    <t>AUG</t>
  </si>
  <si>
    <t>827.590</t>
  </si>
  <si>
    <t>11550.42</t>
  </si>
  <si>
    <t>14.65</t>
  </si>
  <si>
    <t>74.000</t>
  </si>
  <si>
    <t>SEP</t>
  </si>
  <si>
    <t>817.110</t>
  </si>
  <si>
    <t>12259.14</t>
  </si>
  <si>
    <t>14.77</t>
  </si>
  <si>
    <t>72.500</t>
  </si>
  <si>
    <t>OCT</t>
  </si>
  <si>
    <t>818.310</t>
  </si>
  <si>
    <t>12203.010</t>
  </si>
  <si>
    <t>14.56</t>
  </si>
  <si>
    <t>75.500</t>
  </si>
  <si>
    <t>NOV</t>
  </si>
  <si>
    <t>937.110</t>
  </si>
  <si>
    <t>14398.030</t>
  </si>
  <si>
    <t>14.72</t>
  </si>
  <si>
    <t>83.40</t>
  </si>
  <si>
    <t>DEC</t>
  </si>
  <si>
    <t>973.970</t>
  </si>
  <si>
    <t>15784.237</t>
  </si>
  <si>
    <t>15.85</t>
  </si>
  <si>
    <t>83.50</t>
  </si>
  <si>
    <t>2020 RSA c/litre</t>
  </si>
  <si>
    <t xml:space="preserve">Petrol 95 Unleaded </t>
  </si>
  <si>
    <t xml:space="preserve">Maximum
Refinery
gate price
(MRGP)  </t>
  </si>
  <si>
    <t>Exchange Rate Rand/US$</t>
  </si>
  <si>
    <t>Average Dated Brent Crude</t>
  </si>
  <si>
    <t>699.970</t>
  </si>
  <si>
    <t>894.739</t>
  </si>
  <si>
    <t>14.4784</t>
  </si>
  <si>
    <t>67.01</t>
  </si>
  <si>
    <t>686.970</t>
  </si>
  <si>
    <t>894.501</t>
  </si>
  <si>
    <t>14.3276</t>
  </si>
  <si>
    <t>64.50</t>
  </si>
  <si>
    <t>667.970</t>
  </si>
  <si>
    <t>870.072</t>
  </si>
  <si>
    <t>14.9789</t>
  </si>
  <si>
    <t>55.70</t>
  </si>
  <si>
    <t>448.670</t>
  </si>
  <si>
    <t>583.908</t>
  </si>
  <si>
    <t>16.4305</t>
  </si>
  <si>
    <t>33.88</t>
  </si>
  <si>
    <t>274.770</t>
  </si>
  <si>
    <t>386.249</t>
  </si>
  <si>
    <t>18.4771</t>
  </si>
  <si>
    <t>18.99</t>
  </si>
  <si>
    <t>392.770</t>
  </si>
  <si>
    <t>535.849</t>
  </si>
  <si>
    <t>18.1715</t>
  </si>
  <si>
    <t>28.71</t>
  </si>
  <si>
    <t>564.774</t>
  </si>
  <si>
    <t>874.320</t>
  </si>
  <si>
    <t>17.1271</t>
  </si>
  <si>
    <t>39.87</t>
  </si>
  <si>
    <t>569.770</t>
  </si>
  <si>
    <t>871.419</t>
  </si>
  <si>
    <t>16.8234</t>
  </si>
  <si>
    <t>4342</t>
  </si>
  <si>
    <t>565.470</t>
  </si>
  <si>
    <t>898.689</t>
  </si>
  <si>
    <t>17.2814</t>
  </si>
  <si>
    <t>44.82</t>
  </si>
  <si>
    <t>533.470</t>
  </si>
  <si>
    <t>883.459</t>
  </si>
  <si>
    <t>16.7204</t>
  </si>
  <si>
    <t>38.915</t>
  </si>
  <si>
    <t>506.470</t>
  </si>
  <si>
    <t>902.860</t>
  </si>
  <si>
    <t>16.4657</t>
  </si>
  <si>
    <t>40.413</t>
  </si>
  <si>
    <t>479.170</t>
  </si>
  <si>
    <t>959.517</t>
  </si>
  <si>
    <t>15.6305</t>
  </si>
  <si>
    <t>41.692</t>
  </si>
  <si>
    <t>2019 RSA c/litre</t>
  </si>
  <si>
    <t>536.470</t>
  </si>
  <si>
    <t>731.963</t>
  </si>
  <si>
    <t>14.1778</t>
  </si>
  <si>
    <t>57.08</t>
  </si>
  <si>
    <t>543.470</t>
  </si>
  <si>
    <t>723.937</t>
  </si>
  <si>
    <t>13.9476</t>
  </si>
  <si>
    <t>59.06</t>
  </si>
  <si>
    <t>617.470</t>
  </si>
  <si>
    <t>800.053</t>
  </si>
  <si>
    <t>13.8038</t>
  </si>
  <si>
    <t>64.03</t>
  </si>
  <si>
    <t>723.170</t>
  </si>
  <si>
    <t>929.507</t>
  </si>
  <si>
    <t>14.3871</t>
  </si>
  <si>
    <t>66.03</t>
  </si>
  <si>
    <t>777.170</t>
  </si>
  <si>
    <t>993.108</t>
  </si>
  <si>
    <t>14.1401</t>
  </si>
  <si>
    <t>71.15</t>
  </si>
  <si>
    <t>764.010</t>
  </si>
  <si>
    <t>897.149</t>
  </si>
  <si>
    <t>14.4127</t>
  </si>
  <si>
    <t>71.29</t>
  </si>
  <si>
    <t>677.790</t>
  </si>
  <si>
    <t>886.744</t>
  </si>
  <si>
    <t>14.6227</t>
  </si>
  <si>
    <t>63.87</t>
  </si>
  <si>
    <t>693.170</t>
  </si>
  <si>
    <t>910.597</t>
  </si>
  <si>
    <t>14.0709</t>
  </si>
  <si>
    <t>64.04</t>
  </si>
  <si>
    <t>704.170</t>
  </si>
  <si>
    <t>898.455</t>
  </si>
  <si>
    <t>15.1729</t>
  </si>
  <si>
    <t>58.97</t>
  </si>
  <si>
    <t>722.170</t>
  </si>
  <si>
    <t>911.075</t>
  </si>
  <si>
    <t>14.8432</t>
  </si>
  <si>
    <t>62.88</t>
  </si>
  <si>
    <t>709.170</t>
  </si>
  <si>
    <t>888.591</t>
  </si>
  <si>
    <t>14.9293</t>
  </si>
  <si>
    <t>59.72</t>
  </si>
  <si>
    <t>719.570</t>
  </si>
  <si>
    <t>912.800</t>
  </si>
  <si>
    <t>14.8037</t>
  </si>
  <si>
    <t>63.02</t>
  </si>
  <si>
    <t xml:space="preserve"> 2018 RSA c/litre</t>
  </si>
  <si>
    <t xml:space="preserve"> Petrol 95 Unleaded </t>
  </si>
  <si>
    <t>Maximum Refinery gate price (MRGP)</t>
  </si>
  <si>
    <t xml:space="preserve"> Exchange Rate Rand/US$</t>
  </si>
  <si>
    <t xml:space="preserve"> Average Dated Brent Crude</t>
  </si>
  <si>
    <t>652.170</t>
  </si>
  <si>
    <t>832.908</t>
  </si>
  <si>
    <t>13.2303</t>
  </si>
  <si>
    <t>64.08</t>
  </si>
  <si>
    <t>622.170</t>
  </si>
  <si>
    <t>815.389</t>
  </si>
  <si>
    <t>12.2029</t>
  </si>
  <si>
    <t>69.06</t>
  </si>
  <si>
    <t>586.170</t>
  </si>
  <si>
    <t>762.683</t>
  </si>
  <si>
    <t>11.8167</t>
  </si>
  <si>
    <t>64.06</t>
  </si>
  <si>
    <t>596.070</t>
  </si>
  <si>
    <t>777.097</t>
  </si>
  <si>
    <t>11.8489</t>
  </si>
  <si>
    <t>65.71</t>
  </si>
  <si>
    <t>645.070</t>
  </si>
  <si>
    <t>829.921</t>
  </si>
  <si>
    <t>11.9797</t>
  </si>
  <si>
    <t>70.88</t>
  </si>
  <si>
    <t>727.070</t>
  </si>
  <si>
    <t>933.963</t>
  </si>
  <si>
    <t>12.5099</t>
  </si>
  <si>
    <t>76.80</t>
  </si>
  <si>
    <t>750.070</t>
  </si>
  <si>
    <t>962.315</t>
  </si>
  <si>
    <t>13.2871</t>
  </si>
  <si>
    <t>74.15</t>
  </si>
  <si>
    <t>751.070</t>
  </si>
  <si>
    <t>975.692</t>
  </si>
  <si>
    <t>13.4713</t>
  </si>
  <si>
    <t>74.27</t>
  </si>
  <si>
    <t>751.170</t>
  </si>
  <si>
    <t>974.820</t>
  </si>
  <si>
    <t>13.9430</t>
  </si>
  <si>
    <t>72.51</t>
  </si>
  <si>
    <t>851.170</t>
  </si>
  <si>
    <t>1110.388</t>
  </si>
  <si>
    <t>14.7899</t>
  </si>
  <si>
    <t>78.25</t>
  </si>
  <si>
    <t>829.250</t>
  </si>
  <si>
    <t>1064.177</t>
  </si>
  <si>
    <t>14.4892</t>
  </si>
  <si>
    <t>81.15</t>
  </si>
  <si>
    <t>637.550</t>
  </si>
  <si>
    <t>831.770</t>
  </si>
  <si>
    <t>14.0923</t>
  </si>
  <si>
    <t>65.79</t>
  </si>
  <si>
    <t>2017 RSA c/litre</t>
  </si>
  <si>
    <t>591.870</t>
  </si>
  <si>
    <t>772.323</t>
  </si>
  <si>
    <t>13.8687</t>
  </si>
  <si>
    <t>53.45</t>
  </si>
  <si>
    <t>620.870</t>
  </si>
  <si>
    <t>788.416</t>
  </si>
  <si>
    <t>13.5813</t>
  </si>
  <si>
    <t>54.61</t>
  </si>
  <si>
    <t>612.870</t>
  </si>
  <si>
    <t>786.821</t>
  </si>
  <si>
    <t>13.2899</t>
  </si>
  <si>
    <t>54.99</t>
  </si>
  <si>
    <t>548.670</t>
  </si>
  <si>
    <t>709.771</t>
  </si>
  <si>
    <t>12.9148</t>
  </si>
  <si>
    <t>51.52</t>
  </si>
  <si>
    <t>597.670</t>
  </si>
  <si>
    <t>782.495</t>
  </si>
  <si>
    <t>13.5105</t>
  </si>
  <si>
    <t>53.21</t>
  </si>
  <si>
    <t>572.670</t>
  </si>
  <si>
    <t>723.884</t>
  </si>
  <si>
    <t>13.2587</t>
  </si>
  <si>
    <t>50.06</t>
  </si>
  <si>
    <t>504.670</t>
  </si>
  <si>
    <t>654.229</t>
  </si>
  <si>
    <t>12.8756</t>
  </si>
  <si>
    <t>46.48</t>
  </si>
  <si>
    <t>523.670</t>
  </si>
  <si>
    <t>6 84.649</t>
  </si>
  <si>
    <t>13.1500</t>
  </si>
  <si>
    <t>48.23</t>
  </si>
  <si>
    <t>586.070</t>
  </si>
  <si>
    <t>750.192</t>
  </si>
  <si>
    <t>13.2152</t>
  </si>
  <si>
    <t>51.66</t>
  </si>
  <si>
    <t>615.070</t>
  </si>
  <si>
    <t>779.684</t>
  </si>
  <si>
    <t>13.1317</t>
  </si>
  <si>
    <t>55.99</t>
  </si>
  <si>
    <t>619.070</t>
  </si>
  <si>
    <t>792.428</t>
  </si>
  <si>
    <t>13.6210</t>
  </si>
  <si>
    <t>56.86</t>
  </si>
  <si>
    <t>686.170</t>
  </si>
  <si>
    <t>887.080</t>
  </si>
  <si>
    <t>14.0964</t>
  </si>
  <si>
    <t>62.62</t>
  </si>
  <si>
    <t>2016 RSA c/litre</t>
  </si>
  <si>
    <t>Refinery gate price (MRGP)</t>
  </si>
  <si>
    <t>550.970</t>
  </si>
  <si>
    <t>391.66</t>
  </si>
  <si>
    <t>14.8819</t>
  </si>
  <si>
    <t>38.22</t>
  </si>
  <si>
    <t>556.970</t>
  </si>
  <si>
    <t>392.21</t>
  </si>
  <si>
    <t>16.3276</t>
  </si>
  <si>
    <t>30.83</t>
  </si>
  <si>
    <t>487.970</t>
  </si>
  <si>
    <t>341.49</t>
  </si>
  <si>
    <t>15.7832</t>
  </si>
  <si>
    <t>32.11</t>
  </si>
  <si>
    <t>540.970</t>
  </si>
  <si>
    <t>387.83</t>
  </si>
  <si>
    <t>15.4655</t>
  </si>
  <si>
    <t>38.49</t>
  </si>
  <si>
    <t>552.970</t>
  </si>
  <si>
    <t>385.69</t>
  </si>
  <si>
    <t>14.6477</t>
  </si>
  <si>
    <t>41.28</t>
  </si>
  <si>
    <t>604.970</t>
  </si>
  <si>
    <t>427.30</t>
  </si>
  <si>
    <t>15.2048</t>
  </si>
  <si>
    <t>46.56</t>
  </si>
  <si>
    <t>612.970</t>
  </si>
  <si>
    <t>432.60</t>
  </si>
  <si>
    <t>15.1553</t>
  </si>
  <si>
    <t>48.34</t>
  </si>
  <si>
    <t>513.970</t>
  </si>
  <si>
    <t>364.58</t>
  </si>
  <si>
    <t>14.4407</t>
  </si>
  <si>
    <t>45.28</t>
  </si>
  <si>
    <t>495.970</t>
  </si>
  <si>
    <t>360.74</t>
  </si>
  <si>
    <t>13.8016</t>
  </si>
  <si>
    <t>45.94</t>
  </si>
  <si>
    <t>538.970</t>
  </si>
  <si>
    <t>694.524</t>
  </si>
  <si>
    <t>14.0057</t>
  </si>
  <si>
    <t>46.60</t>
  </si>
  <si>
    <t>583.970</t>
  </si>
  <si>
    <t>739.940</t>
  </si>
  <si>
    <t>13.9646</t>
  </si>
  <si>
    <t>49.86</t>
  </si>
  <si>
    <t>543.870</t>
  </si>
  <si>
    <t>691.345</t>
  </si>
  <si>
    <t>13.9125</t>
  </si>
  <si>
    <t>52.48</t>
  </si>
  <si>
    <t>2015 RSA c/litre</t>
  </si>
  <si>
    <t xml:space="preserve">Average Dated
Brent Crude  </t>
  </si>
  <si>
    <t xml:space="preserve">Exchange
Rate
Rands/US$  </t>
  </si>
  <si>
    <t>533.250</t>
  </si>
  <si>
    <t>54.98</t>
  </si>
  <si>
    <t>11.4749</t>
  </si>
  <si>
    <t>440.250</t>
  </si>
  <si>
    <t>48.20</t>
  </si>
  <si>
    <t>11.5777</t>
  </si>
  <si>
    <t>536.250</t>
  </si>
  <si>
    <t>57.93</t>
  </si>
  <si>
    <t>11.5890</t>
  </si>
  <si>
    <t>615.650</t>
  </si>
  <si>
    <t>56.11</t>
  </si>
  <si>
    <t>12.0423</t>
  </si>
  <si>
    <t>59.01</t>
  </si>
  <si>
    <t>12.0459</t>
  </si>
  <si>
    <t>662.650</t>
  </si>
  <si>
    <t>64.36</t>
  </si>
  <si>
    <t>11.9454</t>
  </si>
  <si>
    <t>703.650</t>
  </si>
  <si>
    <t>61.94</t>
  </si>
  <si>
    <t>12.3196</t>
  </si>
  <si>
    <t>652.470</t>
  </si>
  <si>
    <t>56.72</t>
  </si>
  <si>
    <t>12.4128</t>
  </si>
  <si>
    <t>578.870</t>
  </si>
  <si>
    <t>12.8609</t>
  </si>
  <si>
    <t>582.870</t>
  </si>
  <si>
    <t>47.79</t>
  </si>
  <si>
    <t>13.7884</t>
  </si>
  <si>
    <t>560.870</t>
  </si>
  <si>
    <t>48.58</t>
  </si>
  <si>
    <t>13.4734</t>
  </si>
  <si>
    <t>553.970</t>
  </si>
  <si>
    <t>44.33</t>
  </si>
  <si>
    <t>14.0938</t>
  </si>
  <si>
    <t>2014 RSA c/litre</t>
  </si>
  <si>
    <t>792.190</t>
  </si>
  <si>
    <t>10.3581</t>
  </si>
  <si>
    <t>110.73</t>
  </si>
  <si>
    <t>828.990</t>
  </si>
  <si>
    <t>10.8105</t>
  </si>
  <si>
    <t>108.35</t>
  </si>
  <si>
    <t>862.790</t>
  </si>
  <si>
    <t>11.0054</t>
  </si>
  <si>
    <t>108.87</t>
  </si>
  <si>
    <t>848.590</t>
  </si>
  <si>
    <t>10.7695</t>
  </si>
  <si>
    <t>107.67</t>
  </si>
  <si>
    <t>842.370</t>
  </si>
  <si>
    <t>10.5576</t>
  </si>
  <si>
    <t>108.31</t>
  </si>
  <si>
    <t>826.950</t>
  </si>
  <si>
    <t>10.4042</t>
  </si>
  <si>
    <t>109.69</t>
  </si>
  <si>
    <t>857.950</t>
  </si>
  <si>
    <t>10.6743</t>
  </si>
  <si>
    <t>111.62</t>
  </si>
  <si>
    <t>853.570</t>
  </si>
  <si>
    <t>10.6609</t>
  </si>
  <si>
    <t>106.64</t>
  </si>
  <si>
    <t>786.750</t>
  </si>
  <si>
    <t>10.6781</t>
  </si>
  <si>
    <t>101.57</t>
  </si>
  <si>
    <t>781.750</t>
  </si>
  <si>
    <t>97.73</t>
  </si>
  <si>
    <t>736.750</t>
  </si>
  <si>
    <t>11.1004</t>
  </si>
  <si>
    <t>87.54</t>
  </si>
  <si>
    <t>656.250</t>
  </si>
  <si>
    <t>11.0969</t>
  </si>
  <si>
    <t>79.75</t>
  </si>
  <si>
    <t>2013 RSA c/litre</t>
  </si>
  <si>
    <t>Exchange Rate Rands/US$</t>
  </si>
  <si>
    <t xml:space="preserve">Average Dated Brent Crude </t>
  </si>
  <si>
    <t>664.770</t>
  </si>
  <si>
    <t>8.6833</t>
  </si>
  <si>
    <t>109.13</t>
  </si>
  <si>
    <t>707.970</t>
  </si>
  <si>
    <t>8.7629</t>
  </si>
  <si>
    <t>112.88</t>
  </si>
  <si>
    <t>784.590</t>
  </si>
  <si>
    <t>8.9067</t>
  </si>
  <si>
    <t>116.28</t>
  </si>
  <si>
    <t>760.430</t>
  </si>
  <si>
    <t>9.1932</t>
  </si>
  <si>
    <t>108.44</t>
  </si>
  <si>
    <t>693.990</t>
  </si>
  <si>
    <t>9.1598</t>
  </si>
  <si>
    <t>102.16</t>
  </si>
  <si>
    <t>696.970</t>
  </si>
  <si>
    <t>9.2987</t>
  </si>
  <si>
    <t>102.62</t>
  </si>
  <si>
    <t>778.770</t>
  </si>
  <si>
    <t>10.0487</t>
  </si>
  <si>
    <t>102.84</t>
  </si>
  <si>
    <t>799.810</t>
  </si>
  <si>
    <t>9.9348</t>
  </si>
  <si>
    <t>108.05</t>
  </si>
  <si>
    <t>796.990</t>
  </si>
  <si>
    <t>10.0928</t>
  </si>
  <si>
    <t>111.07</t>
  </si>
  <si>
    <t>772.090</t>
  </si>
  <si>
    <t>10.0027</t>
  </si>
  <si>
    <t>112.23</t>
  </si>
  <si>
    <t>746.290</t>
  </si>
  <si>
    <t>9.9452</t>
  </si>
  <si>
    <t>109.12</t>
  </si>
  <si>
    <t>756.370</t>
  </si>
  <si>
    <t>10.2121</t>
  </si>
  <si>
    <t>107.82</t>
  </si>
  <si>
    <t>2012 RSA c/litre</t>
  </si>
  <si>
    <t>598.550</t>
  </si>
  <si>
    <t>107.96</t>
  </si>
  <si>
    <t>8.2122</t>
  </si>
  <si>
    <t>632.550</t>
  </si>
  <si>
    <t>110.42</t>
  </si>
  <si>
    <t>8.0841</t>
  </si>
  <si>
    <t>656.170</t>
  </si>
  <si>
    <t>126.39</t>
  </si>
  <si>
    <t>7.6790</t>
  </si>
  <si>
    <t>694.570</t>
  </si>
  <si>
    <t>125.42</t>
  </si>
  <si>
    <t>7.6193</t>
  </si>
  <si>
    <t>718.170</t>
  </si>
  <si>
    <t>120.18</t>
  </si>
  <si>
    <t>7.8536</t>
  </si>
  <si>
    <t>660.990</t>
  </si>
  <si>
    <t>110.27</t>
  </si>
  <si>
    <t>8.1031</t>
  </si>
  <si>
    <t>582.570</t>
  </si>
  <si>
    <t>95.22</t>
  </si>
  <si>
    <t>8.4189</t>
  </si>
  <si>
    <t>608.950</t>
  </si>
  <si>
    <t>102.04</t>
  </si>
  <si>
    <t>8.2657</t>
  </si>
  <si>
    <t>698.450</t>
  </si>
  <si>
    <t>113.51</t>
  </si>
  <si>
    <t>8.2758</t>
  </si>
  <si>
    <t>708.290</t>
  </si>
  <si>
    <t>112.96</t>
  </si>
  <si>
    <t>8.3075</t>
  </si>
  <si>
    <t>696.090</t>
  </si>
  <si>
    <t>109.05</t>
  </si>
  <si>
    <t>8.6479</t>
  </si>
  <si>
    <t>673.190</t>
  </si>
  <si>
    <t>109.04</t>
  </si>
  <si>
    <t>8.8252</t>
  </si>
  <si>
    <t>2011 RSA c/litre</t>
  </si>
  <si>
    <t>453.949</t>
  </si>
  <si>
    <t>6.9010</t>
  </si>
  <si>
    <t>90.77</t>
  </si>
  <si>
    <t>479.949</t>
  </si>
  <si>
    <t>6.8983</t>
  </si>
  <si>
    <t>95.97</t>
  </si>
  <si>
    <t>522.949</t>
  </si>
  <si>
    <t>7.2334</t>
  </si>
  <si>
    <t>102.37</t>
  </si>
  <si>
    <t>552.149</t>
  </si>
  <si>
    <t>6.9512</t>
  </si>
  <si>
    <t>114.41</t>
  </si>
  <si>
    <t>581.149</t>
  </si>
  <si>
    <t>6.7701</t>
  </si>
  <si>
    <t>123.49</t>
  </si>
  <si>
    <t>579.149</t>
  </si>
  <si>
    <t>6.8516</t>
  </si>
  <si>
    <t>116.15</t>
  </si>
  <si>
    <t>548.149</t>
  </si>
  <si>
    <t>6.8353</t>
  </si>
  <si>
    <t>114.19</t>
  </si>
  <si>
    <t>565.149</t>
  </si>
  <si>
    <t>6.8134</t>
  </si>
  <si>
    <t>116.88</t>
  </si>
  <si>
    <t>574.149</t>
  </si>
  <si>
    <t>7.0590</t>
  </si>
  <si>
    <t>110.67</t>
  </si>
  <si>
    <t>606.149</t>
  </si>
  <si>
    <t>7.5657</t>
  </si>
  <si>
    <t>113.61</t>
  </si>
  <si>
    <t>629.149</t>
  </si>
  <si>
    <t>8.0012</t>
  </si>
  <si>
    <t>109.28</t>
  </si>
  <si>
    <t>603.550</t>
  </si>
  <si>
    <t>8.1398</t>
  </si>
  <si>
    <t>110.51</t>
  </si>
  <si>
    <t>2010 RSA c/litre</t>
  </si>
  <si>
    <t>Petrol 95 Unleaded</t>
  </si>
  <si>
    <t>406.263</t>
  </si>
  <si>
    <t>74.31</t>
  </si>
  <si>
    <t>7.5246</t>
  </si>
  <si>
    <t>424.263</t>
  </si>
  <si>
    <t>76.84</t>
  </si>
  <si>
    <t>7.4735</t>
  </si>
  <si>
    <t>430.563</t>
  </si>
  <si>
    <t>73.17</t>
  </si>
  <si>
    <t>7.6902</t>
  </si>
  <si>
    <t>453.063</t>
  </si>
  <si>
    <t>78.89</t>
  </si>
  <si>
    <t>7.4753</t>
  </si>
  <si>
    <t>465.063</t>
  </si>
  <si>
    <t>85.75</t>
  </si>
  <si>
    <t>7.3749</t>
  </si>
  <si>
    <t>438.063</t>
  </si>
  <si>
    <t>76.30</t>
  </si>
  <si>
    <t>7.6575</t>
  </si>
  <si>
    <t>420.063</t>
  </si>
  <si>
    <t>74.61</t>
  </si>
  <si>
    <t>7.6708</t>
  </si>
  <si>
    <t>410.063</t>
  </si>
  <si>
    <t>78.68</t>
  </si>
  <si>
    <t>7.5757</t>
  </si>
  <si>
    <t>400.063</t>
  </si>
  <si>
    <t>77.39</t>
  </si>
  <si>
    <t>7.3178</t>
  </si>
  <si>
    <t>396.563</t>
  </si>
  <si>
    <t>77.37</t>
  </si>
  <si>
    <t>7.1859</t>
  </si>
  <si>
    <t>416.563</t>
  </si>
  <si>
    <t>82.73</t>
  </si>
  <si>
    <t>6.9374</t>
  </si>
  <si>
    <t>429.563</t>
  </si>
  <si>
    <t>85.15</t>
  </si>
  <si>
    <t>6.9767</t>
  </si>
  <si>
    <t>Date</t>
  </si>
  <si>
    <t>Avg_Brent_Crude</t>
  </si>
  <si>
    <t>BFP</t>
  </si>
  <si>
    <t>Ex_Rate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</si>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</sst>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7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0" fillId="3" borderId="1" xfId="0" applyNumberFormat="1" applyFont="1" applyFill="1" applyBorder="1"/>
    <xf numFmtId="2" fontId="0" fillId="3" borderId="2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2" fontId="0" fillId="0" borderId="0" xfId="0" applyNumberFormat="1"/>
    <xf numFmtId="0" fontId="1" fillId="2" borderId="6" xfId="0" applyFont="1" applyFill="1" applyBorder="1"/>
  </cellXfs>
  <cellStyles count="1">
    <cellStyle name="Normal" xfId="0" builtinId="0"/>
  </cellStyles>
  <dxfs count="6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22" formatCode="mmm\-yy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Combined"/>
      <sheetName val="Combined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B742FEB9-C3D2-49EF-B8FB-EB26D25CD717}" autoFormatId="16" applyNumberFormats="0" applyBorderFormats="0" applyFontFormats="0" applyPatternFormats="0" applyAlignmentFormats="0" applyWidthHeightFormats="0">
  <queryTableRefresh nextId="5">
    <queryTableFields count="4">
      <queryTableField id="1" name="2010 RSA c/litre" tableColumnId="1"/>
      <queryTableField id="2" name="Petrol 95 Unleaded" tableColumnId="2"/>
      <queryTableField id="3" name="Average Dated Brent Crude" tableColumnId="3"/>
      <queryTableField id="4" name="Exchange Rate Rands/US$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970D5A4C-6372-4834-84ED-62B7B5FF4044}" autoFormatId="16" applyNumberFormats="0" applyBorderFormats="0" applyFontFormats="0" applyPatternFormats="0" applyAlignmentFormats="0" applyWidthHeightFormats="0">
  <queryTableRefresh nextId="10">
    <queryTableFields count="5">
      <queryTableField id="1" name="2019 RSA c/litre" tableColumnId="1"/>
      <queryTableField id="3" name="Petrol 95 Unleaded " tableColumnId="3"/>
      <queryTableField id="7" name="Maximum_x000a_Refinery_x000a_gate price_x000a_(MRGP)  " tableColumnId="7"/>
      <queryTableField id="8" name="Exchange Rate Rand/US$" tableColumnId="8"/>
      <queryTableField id="9" name="Average Dated Brent Crude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7D8585B-D998-4066-8C03-8142E7EF1049}" autoFormatId="16" applyNumberFormats="0" applyBorderFormats="0" applyFontFormats="0" applyPatternFormats="0" applyAlignmentFormats="0" applyWidthHeightFormats="0">
  <queryTableRefresh nextId="6">
    <queryTableFields count="5">
      <queryTableField id="1" name="2020 RSA c/litre" tableColumnId="1"/>
      <queryTableField id="2" name="Petrol 95 Unleaded " tableColumnId="2"/>
      <queryTableField id="3" name="Maximum_x000a_Refinery_x000a_gate price_x000a_(MRGP)  " tableColumnId="3"/>
      <queryTableField id="4" name="Exchange Rate Rand/US$" tableColumnId="4"/>
      <queryTableField id="5" name="Average Dated Brent Crude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423BC4A-2040-46DF-9EBC-6800968CCE4E}" autoFormatId="16" applyNumberFormats="0" applyBorderFormats="0" applyFontFormats="0" applyPatternFormats="0" applyAlignmentFormats="0" applyWidthHeightFormats="0">
  <queryTableRefresh nextId="6">
    <queryTableFields count="5">
      <queryTableField id="1" name="2021_x000a_RSA_x000a_c/litre" tableColumnId="1"/>
      <queryTableField id="2" name="Petrol 95_x000a_Unleaded" tableColumnId="2"/>
      <queryTableField id="3" name="Maximum_x000a_Refinery_x000a_gate price_x000a_(MRGP)" tableColumnId="3"/>
      <queryTableField id="4" name="Exchange_x000a_Rate_x000a_Rand/US$" tableColumnId="4"/>
      <queryTableField id="5" name="Average_x000a_Dated Brent_x000a_Crude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C8A45D7-9A4E-466A-B3B8-A4A85A0C858B}" autoFormatId="16" applyNumberFormats="0" applyBorderFormats="0" applyFontFormats="0" applyPatternFormats="0" applyAlignmentFormats="0" applyWidthHeightFormats="0">
  <queryTableRefresh nextId="7">
    <queryTableFields count="5">
      <queryTableField id="2" name="2022_x000a_RSA_x000a_c/litre" tableColumnId="2"/>
      <queryTableField id="1" name="Petrol 95_x000a_Unleaded" tableColumnId="1"/>
      <queryTableField id="3" name="Maximum_x000a_Refinery_x000a_gate price_x000a_(MRGP)" tableColumnId="3"/>
      <queryTableField id="4" name="Exchange_x000a_Rate_x000a_Rand/US$" tableColumnId="4"/>
      <queryTableField id="5" name="Average_x000a_Dated_x000a_Brent_x000a_Crud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34A99054-3FC1-4A5D-96C7-0C41FA571A46}" autoFormatId="16" applyNumberFormats="0" applyBorderFormats="0" applyFontFormats="0" applyPatternFormats="0" applyAlignmentFormats="0" applyWidthHeightFormats="0">
  <queryTableRefresh nextId="5">
    <queryTableFields count="4">
      <queryTableField id="1" name="2011 RSA c/litre" tableColumnId="1"/>
      <queryTableField id="2" name="Petrol 95 Unleaded " tableColumnId="2"/>
      <queryTableField id="3" name="Exchange Rate Rands/US$" tableColumnId="3"/>
      <queryTableField id="4" name="Average Dated Brent Crude 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404BDF00-A563-4B2D-B5F7-A15CA847056F}" autoFormatId="16" applyNumberFormats="0" applyBorderFormats="0" applyFontFormats="0" applyPatternFormats="0" applyAlignmentFormats="0" applyWidthHeightFormats="0">
  <queryTableRefresh nextId="5">
    <queryTableFields count="4">
      <queryTableField id="1" name="2012 RSA c/litre" tableColumnId="1"/>
      <queryTableField id="2" name="Petrol 95 Unleaded " tableColumnId="2"/>
      <queryTableField id="3" name="Average Dated Brent Crude " tableColumnId="3"/>
      <queryTableField id="4" name="Exchange Rate Rands/US$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CB9B8407-0BBC-4F6A-82DF-17F74AFD70A4}" autoFormatId="16" applyNumberFormats="0" applyBorderFormats="0" applyFontFormats="0" applyPatternFormats="0" applyAlignmentFormats="0" applyWidthHeightFormats="0">
  <queryTableRefresh nextId="5">
    <queryTableFields count="4">
      <queryTableField id="1" name="2013 RSA c/litre" tableColumnId="1"/>
      <queryTableField id="2" name="Petrol 95 Unleaded " tableColumnId="2"/>
      <queryTableField id="3" name="Exchange Rate Rands/US$" tableColumnId="3"/>
      <queryTableField id="4" name="Average Dated Brent Crude 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7313091A-68C4-4BF2-B68A-F36198266802}" autoFormatId="16" applyNumberFormats="0" applyBorderFormats="0" applyFontFormats="0" applyPatternFormats="0" applyAlignmentFormats="0" applyWidthHeightFormats="0">
  <queryTableRefresh nextId="5">
    <queryTableFields count="4">
      <queryTableField id="1" name="2014 RSA c/litre" tableColumnId="1"/>
      <queryTableField id="2" name="Petrol 95 Unleaded " tableColumnId="2"/>
      <queryTableField id="3" name="Exchange_x000a_Rate_x000a_Rands/US$  " tableColumnId="3"/>
      <queryTableField id="4" name="Average Dated_x000a_Brent Crude  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F76A0074-8C17-4E01-97E9-0C1B9BC56F2B}" autoFormatId="16" applyNumberFormats="0" applyBorderFormats="0" applyFontFormats="0" applyPatternFormats="0" applyAlignmentFormats="0" applyWidthHeightFormats="0">
  <queryTableRefresh nextId="5">
    <queryTableFields count="4">
      <queryTableField id="1" name="2015 RSA c/litre" tableColumnId="1"/>
      <queryTableField id="2" name="Petrol 95 Unleaded " tableColumnId="2"/>
      <queryTableField id="3" name="Average Dated_x000a_Brent Crude  " tableColumnId="3"/>
      <queryTableField id="4" name="Exchange_x000a_Rate_x000a_Rands/US$  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29A324E8-FFD9-4351-BEC8-BCF7C870AC70}" autoFormatId="16" applyNumberFormats="0" applyBorderFormats="0" applyFontFormats="0" applyPatternFormats="0" applyAlignmentFormats="0" applyWidthHeightFormats="0">
  <queryTableRefresh nextId="6">
    <queryTableFields count="5">
      <queryTableField id="1" name="2016 RSA c/litre" tableColumnId="1"/>
      <queryTableField id="2" name="Petrol 95 Unleaded " tableColumnId="2"/>
      <queryTableField id="3" name="Refinery gate price (MRGP)" tableColumnId="3"/>
      <queryTableField id="4" name="Exchange Rate Rand/US$" tableColumnId="4"/>
      <queryTableField id="5" name="Average Dated Brent Crud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77A6F53B-F918-47B8-BA3D-B784FF5F3306}" autoFormatId="16" applyNumberFormats="0" applyBorderFormats="0" applyFontFormats="0" applyPatternFormats="0" applyAlignmentFormats="0" applyWidthHeightFormats="0">
  <queryTableRefresh nextId="6">
    <queryTableFields count="5">
      <queryTableField id="1" name="2017 RSA c/litre" tableColumnId="1"/>
      <queryTableField id="2" name="Petrol 95 Unleaded " tableColumnId="2"/>
      <queryTableField id="3" name="Maximum_x000a_Refinery_x000a_gate price_x000a_(MRGP)  " tableColumnId="3"/>
      <queryTableField id="4" name="Exchange Rate Rand/US$" tableColumnId="4"/>
      <queryTableField id="5" name="Average Dated Brent Crud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AFBB5C8E-90F3-441E-B1BD-A50FC60490C6}" autoFormatId="16" applyNumberFormats="0" applyBorderFormats="0" applyFontFormats="0" applyPatternFormats="0" applyAlignmentFormats="0" applyWidthHeightFormats="0">
  <queryTableRefresh nextId="6">
    <queryTableFields count="5">
      <queryTableField id="1" name=" 2018 RSA c/litre" tableColumnId="1"/>
      <queryTableField id="2" name=" Petrol 95 Unleaded " tableColumnId="2"/>
      <queryTableField id="3" name="Maximum Refinery gate price (MRGP)" tableColumnId="3"/>
      <queryTableField id="4" name=" Exchange Rate Rand/US$" tableColumnId="4"/>
      <queryTableField id="5" name=" Average Dated Brent Crud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496DE4C-4A02-407D-B961-D4EA8A2E4C6B}" name="Table_1" displayName="Table_1" ref="A1:D13" tableType="queryTable" totalsRowShown="0">
  <autoFilter ref="A1:D13" xr:uid="{4496DE4C-4A02-407D-B961-D4EA8A2E4C6B}"/>
  <tableColumns count="4">
    <tableColumn id="1" xr3:uid="{D98187A0-A104-4832-A33D-29F715D35ED5}" uniqueName="1" name="2010 RSA c/litre" queryTableFieldId="1" dataDxfId="66"/>
    <tableColumn id="2" xr3:uid="{E76DAA14-5358-4351-914D-A64B86D85B80}" uniqueName="2" name="Petrol 95 Unleaded" queryTableFieldId="2" dataDxfId="65"/>
    <tableColumn id="3" xr3:uid="{CEAE9AB2-06F2-4DA9-A63B-3BD41826F590}" uniqueName="3" name="Average Dated Brent Crude" queryTableFieldId="3" dataDxfId="64"/>
    <tableColumn id="4" xr3:uid="{1DD0575D-0290-41EB-9DC6-6C4C6CB7C14C}" uniqueName="4" name="Exchange Rate Rands/US$" queryTableFieldId="4" dataDxfId="6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DA7D4E-6060-4EF6-94CA-D4AD4BB0D542}" name="Table001__Page_1___3" displayName="Table001__Page_1___3" ref="A1:E13" tableType="queryTable" totalsRowShown="0">
  <autoFilter ref="A1:E13" xr:uid="{C2DA7D4E-6060-4EF6-94CA-D4AD4BB0D542}"/>
  <tableColumns count="5">
    <tableColumn id="1" xr3:uid="{BE8D3A1E-F78B-47F4-8E59-AFDFC2884DC2}" uniqueName="1" name="2019 RSA c/litre" queryTableFieldId="1" dataDxfId="27"/>
    <tableColumn id="3" xr3:uid="{A2EBCA69-9000-49BA-AE37-6752B5C444FB}" uniqueName="3" name="Petrol 95 Unleaded " queryTableFieldId="3" dataDxfId="26"/>
    <tableColumn id="7" xr3:uid="{F872E00C-761B-426F-A040-A77FC5E6C0E1}" uniqueName="7" name="Maximum_x000a_Refinery_x000a_gate price_x000a_(MRGP)  " queryTableFieldId="7" dataDxfId="25"/>
    <tableColumn id="8" xr3:uid="{3B80C4E0-4551-4636-9C52-E1624AEDDC46}" uniqueName="8" name="Exchange Rate Rand/US$" queryTableFieldId="8" dataDxfId="24"/>
    <tableColumn id="9" xr3:uid="{F56EB9A6-1A3D-429C-9040-6F827D55801F}" uniqueName="9" name="Average Dated Brent Crude" queryTableFieldId="9" dataDxf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A7483D-937C-41B3-B238-0BE49D4F00B1}" name="Table001__Page_1___2" displayName="Table001__Page_1___2" ref="A1:E13" tableType="queryTable" totalsRowShown="0">
  <autoFilter ref="A1:E13" xr:uid="{2DA7483D-937C-41B3-B238-0BE49D4F00B1}"/>
  <tableColumns count="5">
    <tableColumn id="1" xr3:uid="{A5BEDE1C-C2FB-497A-A63D-CD7C0C37F765}" uniqueName="1" name="2020 RSA c/litre" queryTableFieldId="1" dataDxfId="22"/>
    <tableColumn id="2" xr3:uid="{BCF03386-9FA6-48D0-A66E-F4D1829A535F}" uniqueName="2" name="Petrol 95 Unleaded " queryTableFieldId="2" dataDxfId="21"/>
    <tableColumn id="3" xr3:uid="{2633F6FA-7BC9-4B78-A7FB-C1762495D995}" uniqueName="3" name="Maximum_x000a_Refinery_x000a_gate price_x000a_(MRGP)  " queryTableFieldId="3" dataDxfId="20"/>
    <tableColumn id="4" xr3:uid="{0EBBA442-EC56-4616-95A5-7EEDF2A564ED}" uniqueName="4" name="Exchange Rate Rand/US$" queryTableFieldId="4" dataDxfId="19"/>
    <tableColumn id="5" xr3:uid="{5D32206C-0315-4992-8F3B-DB4F142C6B83}" uniqueName="5" name="Average Dated Brent Crude" queryTableFieldId="5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CC0D78-49A3-4837-9AE8-90F15FA13B31}" name="Table001__Page_1" displayName="Table001__Page_1" ref="A1:E13" tableType="queryTable" totalsRowShown="0">
  <autoFilter ref="A1:E13" xr:uid="{B5CC0D78-49A3-4837-9AE8-90F15FA13B31}"/>
  <tableColumns count="5">
    <tableColumn id="1" xr3:uid="{AD03DC11-1D79-4E33-87AB-644E5B0A78B4}" uniqueName="1" name="2021_x000a_RSA_x000a_c/litre" queryTableFieldId="1" dataDxfId="17"/>
    <tableColumn id="2" xr3:uid="{105CFACF-EE51-4284-8A3A-BAA7F937AB85}" uniqueName="2" name="Petrol 95_x000a_Unleaded" queryTableFieldId="2" dataDxfId="16"/>
    <tableColumn id="3" xr3:uid="{605ED43C-0A88-4B7F-A2DB-F987D768DB78}" uniqueName="3" name="Maximum_x000a_Refinery_x000a_gate price_x000a_(MRGP)" queryTableFieldId="3" dataDxfId="15"/>
    <tableColumn id="4" xr3:uid="{FD2C9BC2-4355-4394-9E09-7C63B52336F2}" uniqueName="4" name="Exchange_x000a_Rate_x000a_Rand/US$" queryTableFieldId="4" dataDxfId="14"/>
    <tableColumn id="5" xr3:uid="{10AF234E-3C6F-429C-8CBC-A94C407F39E2}" uniqueName="5" name="Average_x000a_Dated Brent_x000a_Crude" queryTableFieldId="5" dataDxf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C78D9-B564-4FEA-B782-F4D892075EC1}" name="Table2021" displayName="Table2021" ref="A1:E4" tableType="queryTable" totalsRowShown="0">
  <autoFilter ref="A1:E4" xr:uid="{299C78D9-B564-4FEA-B782-F4D892075EC1}"/>
  <tableColumns count="5">
    <tableColumn id="2" xr3:uid="{BDA97AE2-AEE4-4C3B-88BF-BEDC209E6A12}" uniqueName="2" name="2022_x000a_RSA_x000a_c/litre" queryTableFieldId="2" dataDxfId="12"/>
    <tableColumn id="1" xr3:uid="{DAEB7D9C-918A-4B59-AE08-BACA8003B507}" uniqueName="1" name="Petrol 95_x000a_Unleaded" queryTableFieldId="1" dataDxfId="11"/>
    <tableColumn id="3" xr3:uid="{A30F538F-EBDA-4D70-8FA7-32546858FC60}" uniqueName="3" name="Maximum_x000a_Refinery_x000a_gate price_x000a_(MRGP)" queryTableFieldId="3" dataDxfId="10"/>
    <tableColumn id="4" xr3:uid="{3D04BB2F-6FB1-4569-A6A8-EC813BE7607D}" uniqueName="4" name="Exchange_x000a_Rate_x000a_Rand/US$" queryTableFieldId="4" dataDxfId="9"/>
    <tableColumn id="5" xr3:uid="{ADB47024-C827-4699-9D11-541DD3C88BFA}" uniqueName="5" name="Average_x000a_Dated_x000a_Brent_x000a_Crude" queryTableFieldId="5" dataDxf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C96CB8B-2AAA-4210-B16B-179340EF41A7}" name="Table14" displayName="Table14" ref="A1:E148" totalsRowShown="0" headerRowDxfId="7" headerRowBorderDxfId="6" tableBorderDxfId="5">
  <autoFilter ref="A1:E148" xr:uid="{5C96CB8B-2AAA-4210-B16B-179340EF41A7}"/>
  <tableColumns count="5">
    <tableColumn id="1" xr3:uid="{CFB94035-BB70-42EE-8972-EB426938FDFE}" name="Date" dataDxfId="4"/>
    <tableColumn id="2" xr3:uid="{08D6458C-BE86-4907-9ECA-6AB8BB59E2DA}" name="BFP" dataDxfId="3"/>
    <tableColumn id="3" xr3:uid="{2EB7643B-48F2-4068-8FAD-1C84EA95FCC6}" name="Ex_Rate" dataDxfId="2"/>
    <tableColumn id="4" xr3:uid="{9FDA7B87-DCD4-432C-BBCA-E36266A743BA}" name="Avg_Brent_Crude" dataDxfId="1"/>
    <tableColumn id="5" xr3:uid="{FFB427D3-C267-4CA8-AAFD-7A85EA283601}" name="Petrol" dataDxfId="0">
      <calculatedColumnFormula>SUM([1]!Table34[[#This Row],[BFP ]:[Secondary distribution 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B63B5D-530E-4691-9316-B6B79FFF3E07}" name="Table001__Page_1___11" displayName="Table001__Page_1___11" ref="A1:D13" tableType="queryTable" totalsRowShown="0">
  <autoFilter ref="A1:D13" xr:uid="{24B63B5D-530E-4691-9316-B6B79FFF3E07}"/>
  <tableColumns count="4">
    <tableColumn id="1" xr3:uid="{22EEA5E0-FA81-4ADF-B9BF-8CCED57DD9CA}" uniqueName="1" name="2011 RSA c/litre" queryTableFieldId="1" dataDxfId="62"/>
    <tableColumn id="2" xr3:uid="{1E5A0491-FDC2-4076-B21C-DE6C3E39F316}" uniqueName="2" name="Petrol 95 Unleaded " queryTableFieldId="2" dataDxfId="61"/>
    <tableColumn id="3" xr3:uid="{93600F01-547B-46D6-9A98-17295BB0DB07}" uniqueName="3" name="Exchange Rate Rands/US$" queryTableFieldId="3" dataDxfId="60"/>
    <tableColumn id="4" xr3:uid="{50475141-9929-4F09-B97F-BADD99680A0D}" uniqueName="4" name="Average Dated Brent Crude " queryTableFieldId="4" dataDxfId="5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E9A74D-F55C-4C1F-A5EA-6FBAAAE8F91A}" name="Table001__Page_1___10" displayName="Table001__Page_1___10" ref="A1:D13" tableType="queryTable" totalsRowShown="0">
  <autoFilter ref="A1:D13" xr:uid="{D8E9A74D-F55C-4C1F-A5EA-6FBAAAE8F91A}"/>
  <tableColumns count="4">
    <tableColumn id="1" xr3:uid="{60641A1E-4ADD-43BA-A285-ACDAF508CFAD}" uniqueName="1" name="2012 RSA c/litre" queryTableFieldId="1" dataDxfId="58"/>
    <tableColumn id="2" xr3:uid="{808B6F4D-69AC-4376-8A69-5C0BB889AF7A}" uniqueName="2" name="Petrol 95 Unleaded " queryTableFieldId="2" dataDxfId="57"/>
    <tableColumn id="3" xr3:uid="{9EFA303C-058C-466E-9D08-09150F8966AC}" uniqueName="3" name="Average Dated Brent Crude " queryTableFieldId="3" dataDxfId="56"/>
    <tableColumn id="4" xr3:uid="{5BF70338-9FAC-41D1-87E8-3BCA09A1D253}" uniqueName="4" name="Exchange Rate Rands/US$" queryTableFieldId="4" dataDxfId="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0E4934-8912-47E0-9F9E-40065F70CFE8}" name="Table001__Page_1___9" displayName="Table001__Page_1___9" ref="A1:D13" tableType="queryTable" totalsRowShown="0">
  <autoFilter ref="A1:D13" xr:uid="{420E4934-8912-47E0-9F9E-40065F70CFE8}"/>
  <tableColumns count="4">
    <tableColumn id="1" xr3:uid="{462A028E-F16D-4318-A9E0-0D6A21481D34}" uniqueName="1" name="2013 RSA c/litre" queryTableFieldId="1" dataDxfId="54"/>
    <tableColumn id="2" xr3:uid="{AF704A0C-C36D-43BD-9CB2-15DEB282FBB9}" uniqueName="2" name="Petrol 95 Unleaded " queryTableFieldId="2" dataDxfId="53"/>
    <tableColumn id="3" xr3:uid="{FEC1F754-0DC3-4EF8-8D74-0EC782005103}" uniqueName="3" name="Exchange Rate Rands/US$" queryTableFieldId="3" dataDxfId="52"/>
    <tableColumn id="4" xr3:uid="{F784223F-C0C9-4406-8A1F-D550D5430F1D}" uniqueName="4" name="Average Dated Brent Crude " queryTableFieldId="4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74F949-9C94-4D07-994D-DC7474EBF6C5}" name="Table001__Page_1___8" displayName="Table001__Page_1___8" ref="A1:D13" tableType="queryTable" totalsRowShown="0">
  <autoFilter ref="A1:D13" xr:uid="{E674F949-9C94-4D07-994D-DC7474EBF6C5}"/>
  <tableColumns count="4">
    <tableColumn id="1" xr3:uid="{4B78B70C-CB6C-4DAB-9D79-3A4774A017D8}" uniqueName="1" name="2014 RSA c/litre" queryTableFieldId="1" dataDxfId="50"/>
    <tableColumn id="2" xr3:uid="{48277FDF-ACF2-461E-94F6-DA5B5B750A23}" uniqueName="2" name="Petrol 95 Unleaded " queryTableFieldId="2" dataDxfId="49"/>
    <tableColumn id="3" xr3:uid="{977EF7B5-AEF6-4018-896C-6425DF180573}" uniqueName="3" name="Exchange_x000a_Rate_x000a_Rands/US$  " queryTableFieldId="3" dataDxfId="48"/>
    <tableColumn id="4" xr3:uid="{F8F23956-6795-4FDB-93EE-5E315EC123AD}" uniqueName="4" name="Average Dated_x000a_Brent Crude  " queryTableFieldId="4" dataDxfId="4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A0AC5A-5928-4B63-BA3D-7AB4F5C955BF}" name="Table001__Page_1___7" displayName="Table001__Page_1___7" ref="A1:D13" tableType="queryTable" totalsRowShown="0">
  <autoFilter ref="A1:D13" xr:uid="{89A0AC5A-5928-4B63-BA3D-7AB4F5C955BF}"/>
  <tableColumns count="4">
    <tableColumn id="1" xr3:uid="{DF01CBB1-6AAE-43D1-BBE7-30AD6FB026C4}" uniqueName="1" name="2015 RSA c/litre" queryTableFieldId="1" dataDxfId="46"/>
    <tableColumn id="2" xr3:uid="{E85A808C-B30D-4155-9C93-9F2B8C95CA76}" uniqueName="2" name="Petrol 95 Unleaded " queryTableFieldId="2" dataDxfId="45"/>
    <tableColumn id="3" xr3:uid="{A125A0E9-F414-4230-A735-0C32A4E98921}" uniqueName="3" name="Average Dated_x000a_Brent Crude  " queryTableFieldId="3" dataDxfId="44"/>
    <tableColumn id="4" xr3:uid="{FFE9B11C-05A0-466F-8D49-F751B79EBF3F}" uniqueName="4" name="Exchange_x000a_Rate_x000a_Rands/US$  " queryTableFieldId="4" dataDxfId="4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8FD63-F08A-4D70-A58F-E90FB6016D9C}" name="Table001__Page_1___6" displayName="Table001__Page_1___6" ref="A1:E13" tableType="queryTable" totalsRowShown="0">
  <autoFilter ref="A1:E13" xr:uid="{8858FD63-F08A-4D70-A58F-E90FB6016D9C}"/>
  <tableColumns count="5">
    <tableColumn id="1" xr3:uid="{170DF108-A843-4576-9564-C6380EFA1AA0}" uniqueName="1" name="2016 RSA c/litre" queryTableFieldId="1" dataDxfId="42"/>
    <tableColumn id="2" xr3:uid="{7E3086CE-E173-4C0E-A823-5BD18B2B4B36}" uniqueName="2" name="Petrol 95 Unleaded " queryTableFieldId="2" dataDxfId="41"/>
    <tableColumn id="3" xr3:uid="{DD048BD3-585D-458F-877D-EE65691A4929}" uniqueName="3" name="Refinery gate price (MRGP)" queryTableFieldId="3" dataDxfId="40"/>
    <tableColumn id="4" xr3:uid="{46FBC171-1285-4DB3-9127-25AE14DCB8B6}" uniqueName="4" name="Exchange Rate Rand/US$" queryTableFieldId="4" dataDxfId="39"/>
    <tableColumn id="5" xr3:uid="{6056A1E7-B306-4FA8-BE4D-5E84F2700BB7}" uniqueName="5" name="Average Dated Brent Crude" queryTableFieldId="5" dataDxfId="3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BF9D07-1844-45BC-B5D1-EF2C9A92751E}" name="Table001__Page_1___5" displayName="Table001__Page_1___5" ref="A1:E13" tableType="queryTable" totalsRowShown="0">
  <autoFilter ref="A1:E13" xr:uid="{E8BF9D07-1844-45BC-B5D1-EF2C9A92751E}"/>
  <tableColumns count="5">
    <tableColumn id="1" xr3:uid="{296E85DE-B852-45BE-AC0E-9979A38376AD}" uniqueName="1" name="2017 RSA c/litre" queryTableFieldId="1" dataDxfId="37"/>
    <tableColumn id="2" xr3:uid="{A6BC4BB1-677D-49C3-BE80-2094A4542803}" uniqueName="2" name="Petrol 95 Unleaded " queryTableFieldId="2" dataDxfId="36"/>
    <tableColumn id="3" xr3:uid="{87599762-F50F-47AE-BE8C-2EB365824467}" uniqueName="3" name="Maximum_x000a_Refinery_x000a_gate price_x000a_(MRGP)  " queryTableFieldId="3" dataDxfId="35"/>
    <tableColumn id="4" xr3:uid="{F2920BBC-4157-4641-988A-3EF1935493C2}" uniqueName="4" name="Exchange Rate Rand/US$" queryTableFieldId="4" dataDxfId="34"/>
    <tableColumn id="5" xr3:uid="{ACA065AF-0C0B-47FE-A4EC-C4736D1AF4CA}" uniqueName="5" name="Average Dated Brent Crude" queryTableFieldId="5" dataDxfId="3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5B0AA7-D436-4BA8-9A97-2F4F042B29D8}" name="Table001__Page_1___4" displayName="Table001__Page_1___4" ref="A1:E13" tableType="queryTable" totalsRowShown="0">
  <autoFilter ref="A1:E13" xr:uid="{725B0AA7-D436-4BA8-9A97-2F4F042B29D8}"/>
  <tableColumns count="5">
    <tableColumn id="1" xr3:uid="{7237246D-978D-4209-9547-DEB0DB03114E}" uniqueName="1" name=" 2018 RSA c/litre" queryTableFieldId="1" dataDxfId="32"/>
    <tableColumn id="2" xr3:uid="{B89C5BC4-7DA5-4770-AB2B-45046A3499C1}" uniqueName="2" name=" Petrol 95 Unleaded " queryTableFieldId="2" dataDxfId="31"/>
    <tableColumn id="3" xr3:uid="{1FC0EC23-61C1-46BE-ACCD-3DD0A5CF419F}" uniqueName="3" name="Maximum Refinery gate price (MRGP)" queryTableFieldId="3" dataDxfId="30"/>
    <tableColumn id="4" xr3:uid="{34605EC6-8A31-4D60-AF63-4CC568F71F46}" uniqueName="4" name=" Exchange Rate Rand/US$" queryTableFieldId="4" dataDxfId="29"/>
    <tableColumn id="5" xr3:uid="{4974369F-B914-4A45-BC61-3126B6E1AE80}" uniqueName="5" name=" Average Dated Brent Crude" queryTableFieldId="5" dataDxf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9523-343D-4D8A-8E2C-8DEFFED10EB4}">
  <dimension ref="A1:D13"/>
  <sheetViews>
    <sheetView workbookViewId="0">
      <selection activeCell="C2" sqref="C2:C13"/>
    </sheetView>
  </sheetViews>
  <sheetFormatPr defaultRowHeight="15" x14ac:dyDescent="0.25"/>
  <cols>
    <col min="1" max="1" width="17.140625" bestFit="1" customWidth="1"/>
    <col min="2" max="2" width="20.5703125" bestFit="1" customWidth="1"/>
    <col min="3" max="3" width="27.85546875" bestFit="1" customWidth="1"/>
    <col min="4" max="4" width="26.42578125" bestFit="1" customWidth="1"/>
  </cols>
  <sheetData>
    <row r="1" spans="1:4" x14ac:dyDescent="0.25">
      <c r="A1" t="s">
        <v>519</v>
      </c>
      <c r="B1" t="s">
        <v>520</v>
      </c>
      <c r="C1" t="s">
        <v>83</v>
      </c>
      <c r="D1" t="s">
        <v>407</v>
      </c>
    </row>
    <row r="2" spans="1:4" x14ac:dyDescent="0.25">
      <c r="A2" s="1" t="s">
        <v>6</v>
      </c>
      <c r="B2" s="1" t="s">
        <v>521</v>
      </c>
      <c r="C2" s="1" t="s">
        <v>522</v>
      </c>
      <c r="D2" s="1" t="s">
        <v>523</v>
      </c>
    </row>
    <row r="3" spans="1:4" x14ac:dyDescent="0.25">
      <c r="A3" s="1" t="s">
        <v>11</v>
      </c>
      <c r="B3" s="1" t="s">
        <v>524</v>
      </c>
      <c r="C3" s="1" t="s">
        <v>525</v>
      </c>
      <c r="D3" s="1" t="s">
        <v>526</v>
      </c>
    </row>
    <row r="4" spans="1:4" x14ac:dyDescent="0.25">
      <c r="A4" s="1" t="s">
        <v>16</v>
      </c>
      <c r="B4" s="1" t="s">
        <v>527</v>
      </c>
      <c r="C4" s="1" t="s">
        <v>528</v>
      </c>
      <c r="D4" s="1" t="s">
        <v>529</v>
      </c>
    </row>
    <row r="5" spans="1:4" x14ac:dyDescent="0.25">
      <c r="A5" s="1" t="s">
        <v>34</v>
      </c>
      <c r="B5" s="1" t="s">
        <v>530</v>
      </c>
      <c r="C5" s="1" t="s">
        <v>531</v>
      </c>
      <c r="D5" s="1" t="s">
        <v>532</v>
      </c>
    </row>
    <row r="6" spans="1:4" x14ac:dyDescent="0.25">
      <c r="A6" s="1" t="s">
        <v>39</v>
      </c>
      <c r="B6" s="1" t="s">
        <v>533</v>
      </c>
      <c r="C6" s="1" t="s">
        <v>534</v>
      </c>
      <c r="D6" s="1" t="s">
        <v>535</v>
      </c>
    </row>
    <row r="7" spans="1:4" x14ac:dyDescent="0.25">
      <c r="A7" s="1" t="s">
        <v>44</v>
      </c>
      <c r="B7" s="1" t="s">
        <v>536</v>
      </c>
      <c r="C7" s="1" t="s">
        <v>537</v>
      </c>
      <c r="D7" s="1" t="s">
        <v>538</v>
      </c>
    </row>
    <row r="8" spans="1:4" x14ac:dyDescent="0.25">
      <c r="A8" s="1" t="s">
        <v>49</v>
      </c>
      <c r="B8" s="1" t="s">
        <v>539</v>
      </c>
      <c r="C8" s="1" t="s">
        <v>540</v>
      </c>
      <c r="D8" s="1" t="s">
        <v>541</v>
      </c>
    </row>
    <row r="9" spans="1:4" x14ac:dyDescent="0.25">
      <c r="A9" s="1" t="s">
        <v>54</v>
      </c>
      <c r="B9" s="1" t="s">
        <v>542</v>
      </c>
      <c r="C9" s="1" t="s">
        <v>543</v>
      </c>
      <c r="D9" s="1" t="s">
        <v>544</v>
      </c>
    </row>
    <row r="10" spans="1:4" x14ac:dyDescent="0.25">
      <c r="A10" s="1" t="s">
        <v>59</v>
      </c>
      <c r="B10" s="1" t="s">
        <v>545</v>
      </c>
      <c r="C10" s="1" t="s">
        <v>546</v>
      </c>
      <c r="D10" s="1" t="s">
        <v>547</v>
      </c>
    </row>
    <row r="11" spans="1:4" x14ac:dyDescent="0.25">
      <c r="A11" s="1" t="s">
        <v>64</v>
      </c>
      <c r="B11" s="1" t="s">
        <v>548</v>
      </c>
      <c r="C11" s="1" t="s">
        <v>549</v>
      </c>
      <c r="D11" s="1" t="s">
        <v>550</v>
      </c>
    </row>
    <row r="12" spans="1:4" x14ac:dyDescent="0.25">
      <c r="A12" s="1" t="s">
        <v>69</v>
      </c>
      <c r="B12" s="1" t="s">
        <v>551</v>
      </c>
      <c r="C12" s="1" t="s">
        <v>552</v>
      </c>
      <c r="D12" s="1" t="s">
        <v>553</v>
      </c>
    </row>
    <row r="13" spans="1:4" x14ac:dyDescent="0.25">
      <c r="A13" s="1" t="s">
        <v>74</v>
      </c>
      <c r="B13" s="1" t="s">
        <v>554</v>
      </c>
      <c r="C13" s="1" t="s">
        <v>555</v>
      </c>
      <c r="D13" s="1" t="s">
        <v>556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26D7-1EC1-4213-8E31-860CE4FAC84D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40.85546875" bestFit="1" customWidth="1"/>
    <col min="4" max="4" width="25.5703125" bestFit="1" customWidth="1"/>
    <col min="5" max="5" width="27.85546875" bestFit="1" customWidth="1"/>
    <col min="6" max="6" width="15.85546875" bestFit="1" customWidth="1"/>
    <col min="7" max="7" width="40.85546875" bestFit="1" customWidth="1"/>
    <col min="8" max="8" width="25.5703125" bestFit="1" customWidth="1"/>
    <col min="9" max="9" width="27.85546875" bestFit="1" customWidth="1"/>
  </cols>
  <sheetData>
    <row r="1" spans="1:5" x14ac:dyDescent="0.25">
      <c r="A1" t="s">
        <v>132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 s="1" t="s">
        <v>6</v>
      </c>
      <c r="B2" s="1" t="s">
        <v>133</v>
      </c>
      <c r="C2" s="1" t="s">
        <v>134</v>
      </c>
      <c r="D2" s="1" t="s">
        <v>135</v>
      </c>
      <c r="E2" s="1" t="s">
        <v>136</v>
      </c>
    </row>
    <row r="3" spans="1:5" x14ac:dyDescent="0.25">
      <c r="A3" s="1" t="s">
        <v>11</v>
      </c>
      <c r="B3" s="1" t="s">
        <v>137</v>
      </c>
      <c r="C3" s="1" t="s">
        <v>138</v>
      </c>
      <c r="D3" s="1" t="s">
        <v>139</v>
      </c>
      <c r="E3" s="1" t="s">
        <v>140</v>
      </c>
    </row>
    <row r="4" spans="1:5" x14ac:dyDescent="0.25">
      <c r="A4" s="1" t="s">
        <v>16</v>
      </c>
      <c r="B4" s="1" t="s">
        <v>141</v>
      </c>
      <c r="C4" s="1" t="s">
        <v>142</v>
      </c>
      <c r="D4" s="1" t="s">
        <v>143</v>
      </c>
      <c r="E4" s="1" t="s">
        <v>144</v>
      </c>
    </row>
    <row r="5" spans="1:5" x14ac:dyDescent="0.25">
      <c r="A5" s="1" t="s">
        <v>34</v>
      </c>
      <c r="B5" s="1" t="s">
        <v>145</v>
      </c>
      <c r="C5" s="1" t="s">
        <v>146</v>
      </c>
      <c r="D5" s="1" t="s">
        <v>147</v>
      </c>
      <c r="E5" s="1" t="s">
        <v>148</v>
      </c>
    </row>
    <row r="6" spans="1:5" x14ac:dyDescent="0.25">
      <c r="A6" s="1" t="s">
        <v>39</v>
      </c>
      <c r="B6" s="1" t="s">
        <v>149</v>
      </c>
      <c r="C6" s="1" t="s">
        <v>150</v>
      </c>
      <c r="D6" s="1" t="s">
        <v>151</v>
      </c>
      <c r="E6" s="1" t="s">
        <v>152</v>
      </c>
    </row>
    <row r="7" spans="1:5" x14ac:dyDescent="0.25">
      <c r="A7" s="1" t="s">
        <v>44</v>
      </c>
      <c r="B7" s="1" t="s">
        <v>153</v>
      </c>
      <c r="C7" s="1" t="s">
        <v>154</v>
      </c>
      <c r="D7" s="1" t="s">
        <v>155</v>
      </c>
      <c r="E7" s="1" t="s">
        <v>156</v>
      </c>
    </row>
    <row r="8" spans="1:5" x14ac:dyDescent="0.25">
      <c r="A8" s="1" t="s">
        <v>49</v>
      </c>
      <c r="B8" s="1" t="s">
        <v>157</v>
      </c>
      <c r="C8" s="1" t="s">
        <v>158</v>
      </c>
      <c r="D8" s="1" t="s">
        <v>159</v>
      </c>
      <c r="E8" s="1" t="s">
        <v>160</v>
      </c>
    </row>
    <row r="9" spans="1:5" x14ac:dyDescent="0.25">
      <c r="A9" s="1" t="s">
        <v>54</v>
      </c>
      <c r="B9" s="1" t="s">
        <v>161</v>
      </c>
      <c r="C9" s="1" t="s">
        <v>162</v>
      </c>
      <c r="D9" s="1" t="s">
        <v>163</v>
      </c>
      <c r="E9" s="1" t="s">
        <v>164</v>
      </c>
    </row>
    <row r="10" spans="1:5" x14ac:dyDescent="0.25">
      <c r="A10" s="1" t="s">
        <v>59</v>
      </c>
      <c r="B10" s="1" t="s">
        <v>165</v>
      </c>
      <c r="C10" s="1" t="s">
        <v>166</v>
      </c>
      <c r="D10" s="1" t="s">
        <v>167</v>
      </c>
      <c r="E10" s="1" t="s">
        <v>168</v>
      </c>
    </row>
    <row r="11" spans="1:5" x14ac:dyDescent="0.25">
      <c r="A11" s="1" t="s">
        <v>64</v>
      </c>
      <c r="B11" s="1" t="s">
        <v>169</v>
      </c>
      <c r="C11" s="1" t="s">
        <v>170</v>
      </c>
      <c r="D11" s="1" t="s">
        <v>171</v>
      </c>
      <c r="E11" s="1" t="s">
        <v>172</v>
      </c>
    </row>
    <row r="12" spans="1:5" x14ac:dyDescent="0.25">
      <c r="A12" s="1" t="s">
        <v>69</v>
      </c>
      <c r="B12" s="1" t="s">
        <v>173</v>
      </c>
      <c r="C12" s="1" t="s">
        <v>174</v>
      </c>
      <c r="D12" s="1" t="s">
        <v>175</v>
      </c>
      <c r="E12" s="1" t="s">
        <v>176</v>
      </c>
    </row>
    <row r="13" spans="1:5" x14ac:dyDescent="0.25">
      <c r="A13" s="1" t="s">
        <v>74</v>
      </c>
      <c r="B13" s="1" t="s">
        <v>177</v>
      </c>
      <c r="C13" s="1" t="s">
        <v>178</v>
      </c>
      <c r="D13" s="1" t="s">
        <v>179</v>
      </c>
      <c r="E13" s="1" t="s">
        <v>180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F1F1-E8DA-40C8-A76B-7FBE807B12EB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40.85546875" bestFit="1" customWidth="1"/>
    <col min="4" max="4" width="25.5703125" bestFit="1" customWidth="1"/>
    <col min="5" max="5" width="27.85546875" bestFit="1" customWidth="1"/>
  </cols>
  <sheetData>
    <row r="1" spans="1:5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 s="1" t="s">
        <v>6</v>
      </c>
      <c r="B2" s="1" t="s">
        <v>84</v>
      </c>
      <c r="C2" s="1" t="s">
        <v>85</v>
      </c>
      <c r="D2" s="1" t="s">
        <v>86</v>
      </c>
      <c r="E2" s="1" t="s">
        <v>87</v>
      </c>
    </row>
    <row r="3" spans="1:5" x14ac:dyDescent="0.25">
      <c r="A3" s="1" t="s">
        <v>11</v>
      </c>
      <c r="B3" s="1" t="s">
        <v>88</v>
      </c>
      <c r="C3" s="1" t="s">
        <v>89</v>
      </c>
      <c r="D3" s="1" t="s">
        <v>90</v>
      </c>
      <c r="E3" s="1" t="s">
        <v>91</v>
      </c>
    </row>
    <row r="4" spans="1:5" x14ac:dyDescent="0.25">
      <c r="A4" s="1" t="s">
        <v>16</v>
      </c>
      <c r="B4" s="1" t="s">
        <v>92</v>
      </c>
      <c r="C4" s="1" t="s">
        <v>93</v>
      </c>
      <c r="D4" s="1" t="s">
        <v>94</v>
      </c>
      <c r="E4" s="1" t="s">
        <v>95</v>
      </c>
    </row>
    <row r="5" spans="1:5" x14ac:dyDescent="0.25">
      <c r="A5" s="1" t="s">
        <v>34</v>
      </c>
      <c r="B5" s="1" t="s">
        <v>96</v>
      </c>
      <c r="C5" s="1" t="s">
        <v>97</v>
      </c>
      <c r="D5" s="1" t="s">
        <v>98</v>
      </c>
      <c r="E5" s="1" t="s">
        <v>99</v>
      </c>
    </row>
    <row r="6" spans="1:5" x14ac:dyDescent="0.25">
      <c r="A6" s="1" t="s">
        <v>39</v>
      </c>
      <c r="B6" s="1" t="s">
        <v>100</v>
      </c>
      <c r="C6" s="1" t="s">
        <v>101</v>
      </c>
      <c r="D6" s="1" t="s">
        <v>102</v>
      </c>
      <c r="E6" s="1" t="s">
        <v>103</v>
      </c>
    </row>
    <row r="7" spans="1:5" x14ac:dyDescent="0.25">
      <c r="A7" s="1" t="s">
        <v>44</v>
      </c>
      <c r="B7" s="1" t="s">
        <v>104</v>
      </c>
      <c r="C7" s="1" t="s">
        <v>105</v>
      </c>
      <c r="D7" s="1" t="s">
        <v>106</v>
      </c>
      <c r="E7" s="1" t="s">
        <v>107</v>
      </c>
    </row>
    <row r="8" spans="1:5" x14ac:dyDescent="0.25">
      <c r="A8" s="1" t="s">
        <v>49</v>
      </c>
      <c r="B8" s="1" t="s">
        <v>108</v>
      </c>
      <c r="C8" s="1" t="s">
        <v>109</v>
      </c>
      <c r="D8" s="1" t="s">
        <v>110</v>
      </c>
      <c r="E8" s="1" t="s">
        <v>111</v>
      </c>
    </row>
    <row r="9" spans="1:5" x14ac:dyDescent="0.25">
      <c r="A9" s="1" t="s">
        <v>54</v>
      </c>
      <c r="B9" s="1" t="s">
        <v>112</v>
      </c>
      <c r="C9" s="1" t="s">
        <v>113</v>
      </c>
      <c r="D9" s="1" t="s">
        <v>114</v>
      </c>
      <c r="E9" s="1" t="s">
        <v>115</v>
      </c>
    </row>
    <row r="10" spans="1:5" x14ac:dyDescent="0.25">
      <c r="A10" s="1" t="s">
        <v>59</v>
      </c>
      <c r="B10" s="1" t="s">
        <v>116</v>
      </c>
      <c r="C10" s="1" t="s">
        <v>117</v>
      </c>
      <c r="D10" s="1" t="s">
        <v>118</v>
      </c>
      <c r="E10" s="1" t="s">
        <v>119</v>
      </c>
    </row>
    <row r="11" spans="1:5" x14ac:dyDescent="0.25">
      <c r="A11" s="1" t="s">
        <v>64</v>
      </c>
      <c r="B11" s="1" t="s">
        <v>120</v>
      </c>
      <c r="C11" s="1" t="s">
        <v>121</v>
      </c>
      <c r="D11" s="1" t="s">
        <v>122</v>
      </c>
      <c r="E11" s="1" t="s">
        <v>123</v>
      </c>
    </row>
    <row r="12" spans="1:5" x14ac:dyDescent="0.25">
      <c r="A12" s="1" t="s">
        <v>69</v>
      </c>
      <c r="B12" s="1" t="s">
        <v>124</v>
      </c>
      <c r="C12" s="1" t="s">
        <v>125</v>
      </c>
      <c r="D12" s="1" t="s">
        <v>126</v>
      </c>
      <c r="E12" s="1" t="s">
        <v>127</v>
      </c>
    </row>
    <row r="13" spans="1:5" x14ac:dyDescent="0.25">
      <c r="A13" s="1" t="s">
        <v>74</v>
      </c>
      <c r="B13" s="1" t="s">
        <v>128</v>
      </c>
      <c r="C13" s="1" t="s">
        <v>129</v>
      </c>
      <c r="D13" s="1" t="s">
        <v>130</v>
      </c>
      <c r="E13" s="1" t="s">
        <v>131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FE9D-AB86-4238-8210-2CFA4204C1A2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8.5703125" bestFit="1" customWidth="1"/>
    <col min="2" max="2" width="21.28515625" bestFit="1" customWidth="1"/>
    <col min="3" max="3" width="39.85546875" bestFit="1" customWidth="1"/>
    <col min="4" max="4" width="27" bestFit="1" customWidth="1"/>
    <col min="5" max="5" width="29.28515625" bestFit="1" customWidth="1"/>
  </cols>
  <sheetData>
    <row r="1" spans="1:5" x14ac:dyDescent="0.25">
      <c r="A1" t="s">
        <v>20</v>
      </c>
      <c r="B1" t="s">
        <v>0</v>
      </c>
      <c r="C1" t="s">
        <v>2</v>
      </c>
      <c r="D1" t="s">
        <v>3</v>
      </c>
      <c r="E1" t="s">
        <v>21</v>
      </c>
    </row>
    <row r="2" spans="1:5" x14ac:dyDescent="0.25">
      <c r="A2" s="1" t="s">
        <v>6</v>
      </c>
      <c r="B2" s="1" t="s">
        <v>22</v>
      </c>
      <c r="C2" s="1" t="s">
        <v>23</v>
      </c>
      <c r="D2" s="1" t="s">
        <v>24</v>
      </c>
      <c r="E2" s="1" t="s">
        <v>25</v>
      </c>
    </row>
    <row r="3" spans="1:5" x14ac:dyDescent="0.25">
      <c r="A3" s="1" t="s">
        <v>11</v>
      </c>
      <c r="B3" s="1" t="s">
        <v>26</v>
      </c>
      <c r="C3" s="1" t="s">
        <v>27</v>
      </c>
      <c r="D3" s="1" t="s">
        <v>28</v>
      </c>
      <c r="E3" s="1" t="s">
        <v>29</v>
      </c>
    </row>
    <row r="4" spans="1:5" x14ac:dyDescent="0.25">
      <c r="A4" s="1" t="s">
        <v>16</v>
      </c>
      <c r="B4" s="1" t="s">
        <v>30</v>
      </c>
      <c r="C4" s="1" t="s">
        <v>31</v>
      </c>
      <c r="D4" s="1" t="s">
        <v>32</v>
      </c>
      <c r="E4" s="1" t="s">
        <v>33</v>
      </c>
    </row>
    <row r="5" spans="1:5" x14ac:dyDescent="0.25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</row>
    <row r="6" spans="1:5" x14ac:dyDescent="0.25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</row>
    <row r="7" spans="1: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</row>
    <row r="8" spans="1:5" x14ac:dyDescent="0.25">
      <c r="A8" s="1" t="s">
        <v>49</v>
      </c>
      <c r="B8" s="1" t="s">
        <v>50</v>
      </c>
      <c r="C8" s="1" t="s">
        <v>51</v>
      </c>
      <c r="D8" s="1" t="s">
        <v>52</v>
      </c>
      <c r="E8" s="1" t="s">
        <v>53</v>
      </c>
    </row>
    <row r="9" spans="1:5" x14ac:dyDescent="0.2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</row>
    <row r="10" spans="1:5" x14ac:dyDescent="0.25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</row>
    <row r="11" spans="1:5" x14ac:dyDescent="0.25">
      <c r="A11" s="1" t="s">
        <v>64</v>
      </c>
      <c r="B11" s="1" t="s">
        <v>65</v>
      </c>
      <c r="C11" s="1" t="s">
        <v>66</v>
      </c>
      <c r="D11" s="1" t="s">
        <v>67</v>
      </c>
      <c r="E11" s="1" t="s">
        <v>68</v>
      </c>
    </row>
    <row r="12" spans="1:5" x14ac:dyDescent="0.25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</row>
    <row r="13" spans="1:5" x14ac:dyDescent="0.25">
      <c r="A13" s="1" t="s">
        <v>74</v>
      </c>
      <c r="B13" s="1" t="s">
        <v>75</v>
      </c>
      <c r="C13" s="1" t="s">
        <v>76</v>
      </c>
      <c r="D13" s="1" t="s">
        <v>77</v>
      </c>
      <c r="E13" s="1" t="s">
        <v>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BAAA-0EA8-490C-8CFA-D7556EDC6455}">
  <dimension ref="A1:E4"/>
  <sheetViews>
    <sheetView workbookViewId="0">
      <selection activeCell="D2" activeCellId="1" sqref="B2:B4 D2:E4"/>
    </sheetView>
  </sheetViews>
  <sheetFormatPr defaultRowHeight="15" x14ac:dyDescent="0.25"/>
  <cols>
    <col min="1" max="1" width="21.28515625" bestFit="1" customWidth="1"/>
    <col min="2" max="2" width="18.5703125" bestFit="1" customWidth="1"/>
    <col min="3" max="3" width="39.85546875" bestFit="1" customWidth="1"/>
    <col min="4" max="4" width="27" bestFit="1" customWidth="1"/>
    <col min="5" max="5" width="30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 t="s">
        <v>6</v>
      </c>
      <c r="B2" s="1" t="s">
        <v>5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11</v>
      </c>
      <c r="B3" s="1" t="s">
        <v>10</v>
      </c>
      <c r="C3" s="1" t="s">
        <v>12</v>
      </c>
      <c r="D3" s="1" t="s">
        <v>13</v>
      </c>
      <c r="E3" s="1" t="s">
        <v>14</v>
      </c>
    </row>
    <row r="4" spans="1:5" x14ac:dyDescent="0.25">
      <c r="A4" s="1" t="s">
        <v>16</v>
      </c>
      <c r="B4" s="1" t="s">
        <v>15</v>
      </c>
      <c r="C4" s="1" t="s">
        <v>17</v>
      </c>
      <c r="D4" s="1" t="s">
        <v>18</v>
      </c>
      <c r="E4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9D5-39C1-4E37-84C0-335797939C4D}">
  <dimension ref="A1:E148"/>
  <sheetViews>
    <sheetView tabSelected="1" workbookViewId="0">
      <selection activeCell="D130" sqref="D130"/>
    </sheetView>
  </sheetViews>
  <sheetFormatPr defaultRowHeight="15" x14ac:dyDescent="0.25"/>
  <cols>
    <col min="2" max="2" width="20.140625" customWidth="1"/>
    <col min="3" max="3" width="25.85546875" customWidth="1"/>
    <col min="4" max="4" width="27.140625" customWidth="1"/>
  </cols>
  <sheetData>
    <row r="1" spans="1:5" x14ac:dyDescent="0.25">
      <c r="A1" s="3" t="s">
        <v>557</v>
      </c>
      <c r="B1" s="4" t="s">
        <v>559</v>
      </c>
      <c r="C1" s="5" t="s">
        <v>560</v>
      </c>
      <c r="D1" s="4" t="s">
        <v>558</v>
      </c>
      <c r="E1" s="11" t="s">
        <v>561</v>
      </c>
    </row>
    <row r="2" spans="1:5" x14ac:dyDescent="0.25">
      <c r="A2" s="2">
        <v>40179</v>
      </c>
      <c r="B2" s="6">
        <v>406.26299999999998</v>
      </c>
      <c r="C2" s="7">
        <v>7.5246000000000004</v>
      </c>
      <c r="D2" s="6">
        <v>74.31</v>
      </c>
      <c r="E2" s="10">
        <f>SUM([1]!Table34[[#This Row],[BFP ]:[Secondary distribution  ]])</f>
        <v>785.99999999999989</v>
      </c>
    </row>
    <row r="3" spans="1:5" x14ac:dyDescent="0.25">
      <c r="A3" s="2">
        <v>40210</v>
      </c>
      <c r="B3" s="8">
        <v>424.26299999999998</v>
      </c>
      <c r="C3" s="9">
        <v>7.4734999999999996</v>
      </c>
      <c r="D3" s="8">
        <v>76.84</v>
      </c>
      <c r="E3" s="10">
        <f>SUM([1]!Table34[[#This Row],[BFP ]:[Secondary distribution  ]])</f>
        <v>803.99999999999989</v>
      </c>
    </row>
    <row r="4" spans="1:5" x14ac:dyDescent="0.25">
      <c r="A4" s="2">
        <v>40238</v>
      </c>
      <c r="B4" s="6">
        <v>430.56299999999999</v>
      </c>
      <c r="C4" s="7">
        <v>7.6901999999999999</v>
      </c>
      <c r="D4" s="6">
        <v>73.17</v>
      </c>
      <c r="E4" s="10">
        <f>SUM([1]!Table34[[#This Row],[BFP ]:[Secondary distribution  ]])</f>
        <v>810.3</v>
      </c>
    </row>
    <row r="5" spans="1:5" x14ac:dyDescent="0.25">
      <c r="A5" s="2">
        <v>40269</v>
      </c>
      <c r="B5" s="8">
        <v>453.06299999999999</v>
      </c>
      <c r="C5" s="9">
        <v>7.4752999999999998</v>
      </c>
      <c r="D5" s="8">
        <v>78.89</v>
      </c>
      <c r="E5" s="10">
        <f>SUM([1]!Table34[[#This Row],[BFP ]:[Secondary distribution  ]])</f>
        <v>858.3</v>
      </c>
    </row>
    <row r="6" spans="1:5" x14ac:dyDescent="0.25">
      <c r="A6" s="2">
        <v>40299</v>
      </c>
      <c r="B6" s="6">
        <v>465.06299999999999</v>
      </c>
      <c r="C6" s="7">
        <v>7.3749000000000002</v>
      </c>
      <c r="D6" s="6">
        <v>85.75</v>
      </c>
      <c r="E6" s="10">
        <f>SUM([1]!Table34[[#This Row],[BFP ]:[Secondary distribution  ]])</f>
        <v>871.8</v>
      </c>
    </row>
    <row r="7" spans="1:5" x14ac:dyDescent="0.25">
      <c r="A7" s="2">
        <v>40330</v>
      </c>
      <c r="B7" s="8">
        <v>438.06299999999999</v>
      </c>
      <c r="C7" s="9">
        <v>7.6574999999999998</v>
      </c>
      <c r="D7" s="8">
        <v>76.3</v>
      </c>
      <c r="E7" s="10">
        <f>SUM([1]!Table34[[#This Row],[BFP ]:[Secondary distribution  ]])</f>
        <v>844.8</v>
      </c>
    </row>
    <row r="8" spans="1:5" x14ac:dyDescent="0.25">
      <c r="A8" s="2">
        <v>40360</v>
      </c>
      <c r="B8" s="6">
        <v>420.06299999999999</v>
      </c>
      <c r="C8" s="7">
        <v>7.6707999999999998</v>
      </c>
      <c r="D8" s="6">
        <v>74.61</v>
      </c>
      <c r="E8" s="10">
        <f>SUM([1]!Table34[[#This Row],[BFP ]:[Secondary distribution  ]])</f>
        <v>826.8</v>
      </c>
    </row>
    <row r="9" spans="1:5" x14ac:dyDescent="0.25">
      <c r="A9" s="2">
        <v>40391</v>
      </c>
      <c r="B9" s="8">
        <v>410.06299999999999</v>
      </c>
      <c r="C9" s="9">
        <v>7.5757000000000003</v>
      </c>
      <c r="D9" s="8">
        <v>78.680000000000007</v>
      </c>
      <c r="E9" s="10">
        <f>SUM([1]!Table34[[#This Row],[BFP ]:[Secondary distribution  ]])</f>
        <v>816.8</v>
      </c>
    </row>
    <row r="10" spans="1:5" x14ac:dyDescent="0.25">
      <c r="A10" s="2">
        <v>40422</v>
      </c>
      <c r="B10" s="6">
        <v>400.06299999999999</v>
      </c>
      <c r="C10" s="7">
        <v>7.3178000000000001</v>
      </c>
      <c r="D10" s="6">
        <v>77.39</v>
      </c>
      <c r="E10" s="10">
        <f>SUM([1]!Table34[[#This Row],[BFP ]:[Secondary distribution  ]])</f>
        <v>806.8</v>
      </c>
    </row>
    <row r="11" spans="1:5" x14ac:dyDescent="0.25">
      <c r="A11" s="2">
        <v>40452</v>
      </c>
      <c r="B11" s="8">
        <v>396.56299999999999</v>
      </c>
      <c r="C11" s="9">
        <v>7.1859000000000002</v>
      </c>
      <c r="D11" s="8">
        <v>77.37</v>
      </c>
      <c r="E11" s="10">
        <f>SUM([1]!Table34[[#This Row],[BFP ]:[Secondary distribution  ]])</f>
        <v>811.8</v>
      </c>
    </row>
    <row r="12" spans="1:5" x14ac:dyDescent="0.25">
      <c r="A12" s="2">
        <v>40483</v>
      </c>
      <c r="B12" s="6">
        <v>416.56299999999999</v>
      </c>
      <c r="C12" s="7">
        <v>6.9374000000000002</v>
      </c>
      <c r="D12" s="6">
        <v>82.73</v>
      </c>
      <c r="E12" s="10">
        <f>SUM([1]!Table34[[#This Row],[BFP ]:[Secondary distribution  ]])</f>
        <v>831.8</v>
      </c>
    </row>
    <row r="13" spans="1:5" x14ac:dyDescent="0.25">
      <c r="A13" s="2">
        <v>40513</v>
      </c>
      <c r="B13" s="8">
        <v>429.56299999999999</v>
      </c>
      <c r="C13" s="9">
        <v>6.9767000000000001</v>
      </c>
      <c r="D13" s="8">
        <v>85.15</v>
      </c>
      <c r="E13" s="10">
        <f>SUM([1]!Table34[[#This Row],[BFP ]:[Secondary distribution  ]])</f>
        <v>844.8</v>
      </c>
    </row>
    <row r="14" spans="1:5" x14ac:dyDescent="0.25">
      <c r="A14" s="2">
        <v>40544</v>
      </c>
      <c r="B14" s="6">
        <v>453.94900000000001</v>
      </c>
      <c r="C14" s="6">
        <v>6.9009999999999998</v>
      </c>
      <c r="D14" s="7">
        <v>90.77</v>
      </c>
      <c r="E14" s="10">
        <f>SUM([1]!Table34[[#This Row],[BFP ]:[Secondary distribution  ]])</f>
        <v>872.80000000000007</v>
      </c>
    </row>
    <row r="15" spans="1:5" x14ac:dyDescent="0.25">
      <c r="A15" s="2">
        <v>40575</v>
      </c>
      <c r="B15" s="8">
        <v>479.94900000000001</v>
      </c>
      <c r="C15" s="8">
        <v>6.8982999999999999</v>
      </c>
      <c r="D15" s="9">
        <v>95.97</v>
      </c>
      <c r="E15" s="10">
        <f>SUM([1]!Table34[[#This Row],[BFP ]:[Secondary distribution  ]])</f>
        <v>898.80000000000007</v>
      </c>
    </row>
    <row r="16" spans="1:5" x14ac:dyDescent="0.25">
      <c r="A16" s="2">
        <v>40603</v>
      </c>
      <c r="B16" s="6">
        <v>522.94899999999996</v>
      </c>
      <c r="C16" s="6">
        <v>7.2333999999999996</v>
      </c>
      <c r="D16" s="7">
        <v>102.37</v>
      </c>
      <c r="E16" s="10">
        <f>SUM([1]!Table34[[#This Row],[BFP ]:[Secondary distribution  ]])</f>
        <v>941.8</v>
      </c>
    </row>
    <row r="17" spans="1:5" x14ac:dyDescent="0.25">
      <c r="A17" s="2">
        <v>40634</v>
      </c>
      <c r="B17" s="8">
        <v>552.149</v>
      </c>
      <c r="C17" s="8">
        <v>6.9512</v>
      </c>
      <c r="D17" s="9">
        <v>114.41</v>
      </c>
      <c r="E17" s="10">
        <f>SUM([1]!Table34[[#This Row],[BFP ]:[Secondary distribution  ]])</f>
        <v>996.4</v>
      </c>
    </row>
    <row r="18" spans="1:5" x14ac:dyDescent="0.25">
      <c r="A18" s="2">
        <v>40664</v>
      </c>
      <c r="B18" s="6">
        <v>581.149</v>
      </c>
      <c r="C18" s="6">
        <v>6.7701000000000002</v>
      </c>
      <c r="D18" s="7">
        <v>123.49</v>
      </c>
      <c r="E18" s="10">
        <f>SUM([1]!Table34[[#This Row],[BFP ]:[Secondary distribution  ]])</f>
        <v>1025.4000000000001</v>
      </c>
    </row>
    <row r="19" spans="1:5" x14ac:dyDescent="0.25">
      <c r="A19" s="2">
        <v>40695</v>
      </c>
      <c r="B19" s="8">
        <v>579.149</v>
      </c>
      <c r="C19" s="8">
        <v>6.8516000000000004</v>
      </c>
      <c r="D19" s="9">
        <v>116.15</v>
      </c>
      <c r="E19" s="10">
        <f>SUM([1]!Table34[[#This Row],[BFP ]:[Secondary distribution  ]])</f>
        <v>1023.4</v>
      </c>
    </row>
    <row r="20" spans="1:5" x14ac:dyDescent="0.25">
      <c r="A20" s="2">
        <v>40725</v>
      </c>
      <c r="B20" s="6">
        <v>548.149</v>
      </c>
      <c r="C20" s="6">
        <v>6.8353000000000002</v>
      </c>
      <c r="D20" s="7">
        <v>114.19</v>
      </c>
      <c r="E20" s="10">
        <f>SUM([1]!Table34[[#This Row],[BFP ]:[Secondary distribution  ]])</f>
        <v>992.4</v>
      </c>
    </row>
    <row r="21" spans="1:5" x14ac:dyDescent="0.25">
      <c r="A21" s="2">
        <v>40756</v>
      </c>
      <c r="B21" s="8">
        <v>565.149</v>
      </c>
      <c r="C21" s="8">
        <v>6.8133999999999997</v>
      </c>
      <c r="D21" s="9">
        <v>116.88</v>
      </c>
      <c r="E21" s="10">
        <f>SUM([1]!Table34[[#This Row],[BFP ]:[Secondary distribution  ]])</f>
        <v>1009.4</v>
      </c>
    </row>
    <row r="22" spans="1:5" x14ac:dyDescent="0.25">
      <c r="A22" s="2">
        <v>40787</v>
      </c>
      <c r="B22" s="6">
        <v>574.149</v>
      </c>
      <c r="C22" s="6">
        <v>7.0590000000000002</v>
      </c>
      <c r="D22" s="7">
        <v>110.67</v>
      </c>
      <c r="E22" s="10">
        <f>SUM([1]!Table34[[#This Row],[BFP ]:[Secondary distribution  ]])</f>
        <v>1018.4</v>
      </c>
    </row>
    <row r="23" spans="1:5" x14ac:dyDescent="0.25">
      <c r="A23" s="2">
        <v>40817</v>
      </c>
      <c r="B23" s="8">
        <v>606.149</v>
      </c>
      <c r="C23" s="8">
        <v>7.5656999999999996</v>
      </c>
      <c r="D23" s="9">
        <v>113.61</v>
      </c>
      <c r="E23" s="10">
        <f>SUM([1]!Table34[[#This Row],[BFP ]:[Secondary distribution  ]])</f>
        <v>1054.4000000000001</v>
      </c>
    </row>
    <row r="24" spans="1:5" x14ac:dyDescent="0.25">
      <c r="A24" s="2">
        <v>40848</v>
      </c>
      <c r="B24" s="6">
        <v>629.149</v>
      </c>
      <c r="C24" s="6">
        <v>8.0012000000000008</v>
      </c>
      <c r="D24" s="7">
        <v>109.28</v>
      </c>
      <c r="E24" s="10">
        <f>SUM([1]!Table34[[#This Row],[BFP ]:[Secondary distribution  ]])</f>
        <v>1077.4000000000001</v>
      </c>
    </row>
    <row r="25" spans="1:5" x14ac:dyDescent="0.25">
      <c r="A25" s="2">
        <v>40878</v>
      </c>
      <c r="B25" s="8">
        <v>603.54999999999995</v>
      </c>
      <c r="C25" s="8">
        <v>8.1397999999999993</v>
      </c>
      <c r="D25" s="9">
        <v>110.51</v>
      </c>
      <c r="E25" s="10">
        <f>SUM([1]!Table34[[#This Row],[BFP ]:[Secondary distribution  ]])</f>
        <v>1056.8</v>
      </c>
    </row>
    <row r="26" spans="1:5" x14ac:dyDescent="0.25">
      <c r="A26" s="2">
        <v>40909</v>
      </c>
      <c r="B26" s="6">
        <v>598.54999999999995</v>
      </c>
      <c r="C26" s="7">
        <v>8.2121999999999993</v>
      </c>
      <c r="D26" s="6">
        <v>107.96</v>
      </c>
      <c r="E26" s="10">
        <f>SUM([1]!Table34[[#This Row],[BFP ]:[Secondary distribution  ]])</f>
        <v>1061.3999999999999</v>
      </c>
    </row>
    <row r="27" spans="1:5" x14ac:dyDescent="0.25">
      <c r="A27" s="2">
        <v>40940</v>
      </c>
      <c r="B27" s="8">
        <v>632.54999999999995</v>
      </c>
      <c r="C27" s="9">
        <v>8.0840999999999994</v>
      </c>
      <c r="D27" s="8">
        <v>110.42</v>
      </c>
      <c r="E27" s="10">
        <f>SUM([1]!Table34[[#This Row],[BFP ]:[Secondary distribution  ]])</f>
        <v>1095.3999999999999</v>
      </c>
    </row>
    <row r="28" spans="1:5" x14ac:dyDescent="0.25">
      <c r="A28" s="2">
        <v>40969</v>
      </c>
      <c r="B28" s="6">
        <v>656.17</v>
      </c>
      <c r="C28" s="7">
        <v>7.6790000000000003</v>
      </c>
      <c r="D28" s="6">
        <v>126.39</v>
      </c>
      <c r="E28" s="10">
        <f>SUM([1]!Table34[[#This Row],[BFP ]:[Secondary distribution  ]])</f>
        <v>1123.4000000000001</v>
      </c>
    </row>
    <row r="29" spans="1:5" x14ac:dyDescent="0.25">
      <c r="A29" s="2">
        <v>41000</v>
      </c>
      <c r="B29" s="8">
        <v>694.57</v>
      </c>
      <c r="C29" s="9">
        <v>7.6193</v>
      </c>
      <c r="D29" s="8">
        <v>125.42</v>
      </c>
      <c r="E29" s="10">
        <f>SUM([1]!Table34[[#This Row],[BFP ]:[Secondary distribution  ]])</f>
        <v>1193.7</v>
      </c>
    </row>
    <row r="30" spans="1:5" x14ac:dyDescent="0.25">
      <c r="A30" s="2">
        <v>41030</v>
      </c>
      <c r="B30" s="6">
        <v>718.17</v>
      </c>
      <c r="C30" s="7">
        <v>7.8536000000000001</v>
      </c>
      <c r="D30" s="6">
        <v>120.18</v>
      </c>
      <c r="E30" s="10">
        <f>SUM([1]!Table34[[#This Row],[BFP ]:[Secondary distribution  ]])</f>
        <v>1221.7</v>
      </c>
    </row>
    <row r="31" spans="1:5" x14ac:dyDescent="0.25">
      <c r="A31" s="2">
        <v>41061</v>
      </c>
      <c r="B31" s="8">
        <v>660.99</v>
      </c>
      <c r="C31" s="9">
        <v>8.1030999999999995</v>
      </c>
      <c r="D31" s="8">
        <v>110.27</v>
      </c>
      <c r="E31" s="10">
        <f>SUM([1]!Table34[[#This Row],[BFP ]:[Secondary distribution  ]])</f>
        <v>1166.7</v>
      </c>
    </row>
    <row r="32" spans="1:5" x14ac:dyDescent="0.25">
      <c r="A32" s="2">
        <v>41091</v>
      </c>
      <c r="B32" s="6">
        <v>582.57000000000005</v>
      </c>
      <c r="C32" s="7">
        <v>8.4189000000000007</v>
      </c>
      <c r="D32" s="6">
        <v>95.22</v>
      </c>
      <c r="E32" s="10">
        <f>SUM([1]!Table34[[#This Row],[BFP ]:[Secondary distribution  ]])</f>
        <v>1081.7</v>
      </c>
    </row>
    <row r="33" spans="1:5" x14ac:dyDescent="0.25">
      <c r="A33" s="2">
        <v>41122</v>
      </c>
      <c r="B33" s="8">
        <v>608.95000000000005</v>
      </c>
      <c r="C33" s="9">
        <v>8.2657000000000007</v>
      </c>
      <c r="D33" s="8">
        <v>102.04</v>
      </c>
      <c r="E33" s="10">
        <f>SUM([1]!Table34[[#This Row],[BFP ]:[Secondary distribution  ]])</f>
        <v>1103.7</v>
      </c>
    </row>
    <row r="34" spans="1:5" x14ac:dyDescent="0.25">
      <c r="A34" s="2">
        <v>41153</v>
      </c>
      <c r="B34" s="6">
        <v>698.45</v>
      </c>
      <c r="C34" s="7">
        <v>8.2758000000000003</v>
      </c>
      <c r="D34" s="6">
        <v>113.51</v>
      </c>
      <c r="E34" s="10">
        <f>SUM([1]!Table34[[#This Row],[BFP ]:[Secondary distribution  ]])</f>
        <v>1193.7</v>
      </c>
    </row>
    <row r="35" spans="1:5" x14ac:dyDescent="0.25">
      <c r="A35" s="2">
        <v>41183</v>
      </c>
      <c r="B35" s="8">
        <v>708.29</v>
      </c>
      <c r="C35" s="9">
        <v>8.3074999999999992</v>
      </c>
      <c r="D35" s="8">
        <v>112.96</v>
      </c>
      <c r="E35" s="10">
        <f>SUM([1]!Table34[[#This Row],[BFP ]:[Secondary distribution  ]])</f>
        <v>1216.7</v>
      </c>
    </row>
    <row r="36" spans="1:5" x14ac:dyDescent="0.25">
      <c r="A36" s="2">
        <v>41214</v>
      </c>
      <c r="B36" s="6">
        <v>696.09</v>
      </c>
      <c r="C36" s="7">
        <v>8.6478999999999999</v>
      </c>
      <c r="D36" s="6">
        <v>109.05</v>
      </c>
      <c r="E36" s="10">
        <f>SUM([1]!Table34[[#This Row],[BFP ]:[Secondary distribution  ]])</f>
        <v>1206.6999999999998</v>
      </c>
    </row>
    <row r="37" spans="1:5" x14ac:dyDescent="0.25">
      <c r="A37" s="2">
        <v>41244</v>
      </c>
      <c r="B37" s="8">
        <v>673.19</v>
      </c>
      <c r="C37" s="9">
        <v>8.8252000000000006</v>
      </c>
      <c r="D37" s="8">
        <v>109.04</v>
      </c>
      <c r="E37" s="10">
        <f>SUM([1]!Table34[[#This Row],[BFP ]:[Secondary distribution  ]])</f>
        <v>1197.6999999999998</v>
      </c>
    </row>
    <row r="38" spans="1:5" x14ac:dyDescent="0.25">
      <c r="A38" s="2">
        <v>41275</v>
      </c>
      <c r="B38" s="6">
        <v>664.77</v>
      </c>
      <c r="C38" s="6">
        <v>8.6832999999999991</v>
      </c>
      <c r="D38" s="7">
        <v>109.13</v>
      </c>
      <c r="E38" s="10">
        <f>SUM([1]!Table34[[#This Row],[BFP ]:[Secondary distribution  ]])</f>
        <v>1185.6999999999998</v>
      </c>
    </row>
    <row r="39" spans="1:5" x14ac:dyDescent="0.25">
      <c r="A39" s="2">
        <v>41306</v>
      </c>
      <c r="B39" s="8">
        <v>707.97</v>
      </c>
      <c r="C39" s="8">
        <v>8.7629000000000001</v>
      </c>
      <c r="D39" s="9">
        <v>112.88</v>
      </c>
      <c r="E39" s="10">
        <f>SUM([1]!Table34[[#This Row],[BFP ]:[Secondary distribution  ]])</f>
        <v>1226.7</v>
      </c>
    </row>
    <row r="40" spans="1:5" x14ac:dyDescent="0.25">
      <c r="A40" s="2">
        <v>41334</v>
      </c>
      <c r="B40" s="6">
        <v>784.59</v>
      </c>
      <c r="C40" s="6">
        <v>8.9067000000000007</v>
      </c>
      <c r="D40" s="7">
        <v>116.28</v>
      </c>
      <c r="E40" s="10">
        <f>SUM([1]!Table34[[#This Row],[BFP ]:[Secondary distribution  ]])</f>
        <v>1307.7000000000003</v>
      </c>
    </row>
    <row r="41" spans="1:5" x14ac:dyDescent="0.25">
      <c r="A41" s="2">
        <v>41365</v>
      </c>
      <c r="B41" s="8">
        <v>760.43</v>
      </c>
      <c r="C41" s="8">
        <v>9.1931999999999992</v>
      </c>
      <c r="D41" s="9">
        <v>108.44</v>
      </c>
      <c r="E41" s="10">
        <f>SUM([1]!Table34[[#This Row],[BFP ]:[Secondary distribution  ]])</f>
        <v>1319.6000000000001</v>
      </c>
    </row>
    <row r="42" spans="1:5" x14ac:dyDescent="0.25">
      <c r="A42" s="2">
        <v>41395</v>
      </c>
      <c r="B42" s="6">
        <v>693.99</v>
      </c>
      <c r="C42" s="6">
        <v>9.1598000000000006</v>
      </c>
      <c r="D42" s="7">
        <v>102.16</v>
      </c>
      <c r="E42" s="10">
        <f>SUM([1]!Table34[[#This Row],[BFP ]:[Secondary distribution  ]])</f>
        <v>1246.6000000000001</v>
      </c>
    </row>
    <row r="43" spans="1:5" x14ac:dyDescent="0.25">
      <c r="A43" s="2">
        <v>41426</v>
      </c>
      <c r="B43" s="8">
        <v>696.97</v>
      </c>
      <c r="C43" s="8">
        <v>9.2987000000000002</v>
      </c>
      <c r="D43" s="9">
        <v>102.62</v>
      </c>
      <c r="E43" s="10">
        <f>SUM([1]!Table34[[#This Row],[BFP ]:[Secondary distribution  ]])</f>
        <v>1238.6000000000004</v>
      </c>
    </row>
    <row r="44" spans="1:5" x14ac:dyDescent="0.25">
      <c r="A44" s="2">
        <v>41456</v>
      </c>
      <c r="B44" s="6">
        <v>778.77</v>
      </c>
      <c r="C44" s="6">
        <v>10.0487</v>
      </c>
      <c r="D44" s="7">
        <v>102.84</v>
      </c>
      <c r="E44" s="10">
        <f>SUM([1]!Table34[[#This Row],[BFP ]:[Secondary distribution  ]])</f>
        <v>1322.6000000000001</v>
      </c>
    </row>
    <row r="45" spans="1:5" x14ac:dyDescent="0.25">
      <c r="A45" s="2">
        <v>41487</v>
      </c>
      <c r="B45" s="8">
        <v>799.81</v>
      </c>
      <c r="C45" s="8">
        <v>9.9347999999999992</v>
      </c>
      <c r="D45" s="9">
        <v>108.05</v>
      </c>
      <c r="E45" s="10">
        <f>SUM([1]!Table34[[#This Row],[BFP ]:[Secondary distribution  ]])</f>
        <v>1354.6000000000001</v>
      </c>
    </row>
    <row r="46" spans="1:5" x14ac:dyDescent="0.25">
      <c r="A46" s="2">
        <v>41518</v>
      </c>
      <c r="B46" s="6">
        <v>796.99</v>
      </c>
      <c r="C46" s="6">
        <v>10.0928</v>
      </c>
      <c r="D46" s="7">
        <v>111.07</v>
      </c>
      <c r="E46" s="10">
        <f>SUM([1]!Table34[[#This Row],[BFP ]:[Secondary distribution  ]])</f>
        <v>1346.6000000000001</v>
      </c>
    </row>
    <row r="47" spans="1:5" x14ac:dyDescent="0.25">
      <c r="A47" s="2">
        <v>41548</v>
      </c>
      <c r="B47" s="8">
        <v>772.09</v>
      </c>
      <c r="C47" s="8">
        <v>10.002700000000001</v>
      </c>
      <c r="D47" s="9">
        <v>112.23</v>
      </c>
      <c r="E47" s="10">
        <f>SUM([1]!Table34[[#This Row],[BFP ]:[Secondary distribution  ]])</f>
        <v>1326.6000000000001</v>
      </c>
    </row>
    <row r="48" spans="1:5" x14ac:dyDescent="0.25">
      <c r="A48" s="2">
        <v>41579</v>
      </c>
      <c r="B48" s="6">
        <v>746.29</v>
      </c>
      <c r="C48" s="6">
        <v>9.9451999999999998</v>
      </c>
      <c r="D48" s="7">
        <v>109.12</v>
      </c>
      <c r="E48" s="10">
        <f>SUM([1]!Table34[[#This Row],[BFP ]:[Secondary distribution  ]])</f>
        <v>1298.6000000000001</v>
      </c>
    </row>
    <row r="49" spans="1:5" x14ac:dyDescent="0.25">
      <c r="A49" s="2">
        <v>41609</v>
      </c>
      <c r="B49" s="8">
        <v>756.37</v>
      </c>
      <c r="C49" s="8">
        <v>10.2121</v>
      </c>
      <c r="D49" s="9">
        <v>107.82</v>
      </c>
      <c r="E49" s="10">
        <f>SUM([1]!Table34[[#This Row],[BFP ]:[Secondary distribution  ]])</f>
        <v>1315.6</v>
      </c>
    </row>
    <row r="50" spans="1:5" x14ac:dyDescent="0.25">
      <c r="A50" s="2">
        <v>41640</v>
      </c>
      <c r="B50" s="6">
        <v>792.19</v>
      </c>
      <c r="C50" s="6">
        <v>10.3581</v>
      </c>
      <c r="D50" s="7">
        <v>110.73</v>
      </c>
      <c r="E50" s="10">
        <f>SUM([1]!Table34[[#This Row],[BFP ]:[Secondary distribution  ]])</f>
        <v>1356.6000000000001</v>
      </c>
    </row>
    <row r="51" spans="1:5" x14ac:dyDescent="0.25">
      <c r="A51" s="2">
        <v>41671</v>
      </c>
      <c r="B51" s="8">
        <v>828.99</v>
      </c>
      <c r="C51" s="8">
        <v>10.810499999999999</v>
      </c>
      <c r="D51" s="9">
        <v>108.35</v>
      </c>
      <c r="E51" s="10">
        <f>SUM([1]!Table34[[#This Row],[BFP ]:[Secondary distribution  ]])</f>
        <v>1395.6000000000001</v>
      </c>
    </row>
    <row r="52" spans="1:5" x14ac:dyDescent="0.25">
      <c r="A52" s="2">
        <v>41699</v>
      </c>
      <c r="B52" s="6">
        <v>862.79</v>
      </c>
      <c r="C52" s="6">
        <v>11.0054</v>
      </c>
      <c r="D52" s="7">
        <v>108.87</v>
      </c>
      <c r="E52" s="10">
        <f>SUM([1]!Table34[[#This Row],[BFP ]:[Secondary distribution  ]])</f>
        <v>1431.6</v>
      </c>
    </row>
    <row r="53" spans="1:5" x14ac:dyDescent="0.25">
      <c r="A53" s="2">
        <v>41730</v>
      </c>
      <c r="B53" s="8">
        <v>848.59</v>
      </c>
      <c r="C53" s="8">
        <v>10.769500000000001</v>
      </c>
      <c r="D53" s="9">
        <v>107.67</v>
      </c>
      <c r="E53" s="10">
        <f>SUM([1]!Table34[[#This Row],[BFP ]:[Secondary distribution  ]])</f>
        <v>1441.7</v>
      </c>
    </row>
    <row r="54" spans="1:5" x14ac:dyDescent="0.25">
      <c r="A54" s="2">
        <v>41760</v>
      </c>
      <c r="B54" s="6">
        <v>842.37</v>
      </c>
      <c r="C54" s="6">
        <v>10.557600000000001</v>
      </c>
      <c r="D54" s="7">
        <v>108.31</v>
      </c>
      <c r="E54" s="10">
        <f>SUM([1]!Table34[[#This Row],[BFP ]:[Secondary distribution  ]])</f>
        <v>1426.6999999999998</v>
      </c>
    </row>
    <row r="55" spans="1:5" x14ac:dyDescent="0.25">
      <c r="A55" s="2">
        <v>41791</v>
      </c>
      <c r="B55" s="8">
        <v>826.95</v>
      </c>
      <c r="C55" s="8">
        <v>10.404199999999999</v>
      </c>
      <c r="D55" s="9">
        <v>109.69</v>
      </c>
      <c r="E55" s="10">
        <f>SUM([1]!Table34[[#This Row],[BFP ]:[Secondary distribution  ]])</f>
        <v>1404.7</v>
      </c>
    </row>
    <row r="56" spans="1:5" x14ac:dyDescent="0.25">
      <c r="A56" s="2">
        <v>41821</v>
      </c>
      <c r="B56" s="6">
        <v>857.95</v>
      </c>
      <c r="C56" s="6">
        <v>10.674300000000001</v>
      </c>
      <c r="D56" s="7">
        <v>111.62</v>
      </c>
      <c r="E56" s="10">
        <f>SUM([1]!Table34[[#This Row],[BFP ]:[Secondary distribution  ]])</f>
        <v>1435.7</v>
      </c>
    </row>
    <row r="57" spans="1:5" x14ac:dyDescent="0.25">
      <c r="A57" s="2">
        <v>41852</v>
      </c>
      <c r="B57" s="8">
        <v>853.57</v>
      </c>
      <c r="C57" s="8">
        <v>10.6609</v>
      </c>
      <c r="D57" s="9">
        <v>106.64</v>
      </c>
      <c r="E57" s="10">
        <f>SUM([1]!Table34[[#This Row],[BFP ]:[Secondary distribution  ]])</f>
        <v>1435.7000000000003</v>
      </c>
    </row>
    <row r="58" spans="1:5" x14ac:dyDescent="0.25">
      <c r="A58" s="2">
        <v>41883</v>
      </c>
      <c r="B58" s="6">
        <v>786.75</v>
      </c>
      <c r="C58" s="6">
        <v>10.678100000000001</v>
      </c>
      <c r="D58" s="7">
        <v>101.57</v>
      </c>
      <c r="E58" s="10">
        <f>SUM([1]!Table34[[#This Row],[BFP ]:[Secondary distribution  ]])</f>
        <v>1368.7</v>
      </c>
    </row>
    <row r="59" spans="1:5" x14ac:dyDescent="0.25">
      <c r="A59" s="2">
        <v>41913</v>
      </c>
      <c r="B59" s="8">
        <v>781.75</v>
      </c>
      <c r="C59" s="8">
        <v>10.678100000000001</v>
      </c>
      <c r="D59" s="9">
        <v>97.73</v>
      </c>
      <c r="E59" s="10">
        <f>SUM([1]!Table34[[#This Row],[BFP ]:[Secondary distribution  ]])</f>
        <v>1363.7</v>
      </c>
    </row>
    <row r="60" spans="1:5" x14ac:dyDescent="0.25">
      <c r="A60" s="2">
        <v>41944</v>
      </c>
      <c r="B60" s="6">
        <v>736.75</v>
      </c>
      <c r="C60" s="6">
        <v>11.1004</v>
      </c>
      <c r="D60" s="7">
        <v>87.54</v>
      </c>
      <c r="E60" s="10">
        <f>SUM([1]!Table34[[#This Row],[BFP ]:[Secondary distribution  ]])</f>
        <v>1318.7</v>
      </c>
    </row>
    <row r="61" spans="1:5" x14ac:dyDescent="0.25">
      <c r="A61" s="2">
        <v>41974</v>
      </c>
      <c r="B61" s="8">
        <v>656.25</v>
      </c>
      <c r="C61" s="8">
        <v>11.0969</v>
      </c>
      <c r="D61" s="9">
        <v>79.75</v>
      </c>
      <c r="E61" s="10">
        <f>SUM([1]!Table34[[#This Row],[BFP ]:[Secondary distribution  ]])</f>
        <v>1248.4999999999998</v>
      </c>
    </row>
    <row r="62" spans="1:5" x14ac:dyDescent="0.25">
      <c r="A62" s="2">
        <v>42005</v>
      </c>
      <c r="B62" s="6">
        <v>533.25</v>
      </c>
      <c r="C62" s="7">
        <v>11.4749</v>
      </c>
      <c r="D62" s="6">
        <v>54.98</v>
      </c>
      <c r="E62" s="10">
        <f>SUM([1]!Table34[[#This Row],[BFP ]:[Secondary distribution  ]])</f>
        <v>1123.5999999999999</v>
      </c>
    </row>
    <row r="63" spans="1:5" x14ac:dyDescent="0.25">
      <c r="A63" s="2">
        <v>42036</v>
      </c>
      <c r="B63" s="8">
        <v>440.25</v>
      </c>
      <c r="C63" s="9">
        <v>11.5777</v>
      </c>
      <c r="D63" s="8">
        <v>48.2</v>
      </c>
      <c r="E63" s="10">
        <f>SUM([1]!Table34[[#This Row],[BFP ]:[Secondary distribution  ]])</f>
        <v>1030.5999999999999</v>
      </c>
    </row>
    <row r="64" spans="1:5" x14ac:dyDescent="0.25">
      <c r="A64" s="2">
        <v>42064</v>
      </c>
      <c r="B64" s="6">
        <v>536.25</v>
      </c>
      <c r="C64" s="7">
        <v>11.589</v>
      </c>
      <c r="D64" s="6">
        <v>57.93</v>
      </c>
      <c r="E64" s="10">
        <f>SUM([1]!Table34[[#This Row],[BFP ]:[Secondary distribution  ]])</f>
        <v>1126.5999999999999</v>
      </c>
    </row>
    <row r="65" spans="1:5" x14ac:dyDescent="0.25">
      <c r="A65" s="2">
        <v>42095</v>
      </c>
      <c r="B65" s="8">
        <v>615.65</v>
      </c>
      <c r="C65" s="9">
        <v>12.042299999999999</v>
      </c>
      <c r="D65" s="8">
        <v>56.11</v>
      </c>
      <c r="E65" s="10">
        <f>SUM([1]!Table34[[#This Row],[BFP ]:[Secondary distribution  ]])</f>
        <v>1288.7</v>
      </c>
    </row>
    <row r="66" spans="1:5" x14ac:dyDescent="0.25">
      <c r="A66" s="2">
        <v>42125</v>
      </c>
      <c r="B66" s="6">
        <v>615.65</v>
      </c>
      <c r="C66" s="7">
        <v>12.0459</v>
      </c>
      <c r="D66" s="6">
        <v>59.01</v>
      </c>
      <c r="E66" s="10">
        <f>SUM([1]!Table34[[#This Row],[BFP ]:[Secondary distribution  ]])</f>
        <v>1288.7</v>
      </c>
    </row>
    <row r="67" spans="1:5" x14ac:dyDescent="0.25">
      <c r="A67" s="2">
        <v>42156</v>
      </c>
      <c r="B67" s="8">
        <v>662.65</v>
      </c>
      <c r="C67" s="9">
        <v>11.945399999999999</v>
      </c>
      <c r="D67" s="8">
        <v>64.36</v>
      </c>
      <c r="E67" s="10">
        <f>SUM([1]!Table34[[#This Row],[BFP ]:[Secondary distribution  ]])</f>
        <v>1335.7</v>
      </c>
    </row>
    <row r="68" spans="1:5" x14ac:dyDescent="0.25">
      <c r="A68" s="2">
        <v>42186</v>
      </c>
      <c r="B68" s="6">
        <v>703.65</v>
      </c>
      <c r="C68" s="7">
        <v>12.319599999999999</v>
      </c>
      <c r="D68" s="6">
        <v>61.94</v>
      </c>
      <c r="E68" s="10">
        <f>SUM([1]!Table34[[#This Row],[BFP ]:[Secondary distribution  ]])</f>
        <v>1376.7</v>
      </c>
    </row>
    <row r="69" spans="1:5" x14ac:dyDescent="0.25">
      <c r="A69" s="2">
        <v>42217</v>
      </c>
      <c r="B69" s="8">
        <v>652.47</v>
      </c>
      <c r="C69" s="9">
        <v>12.412800000000001</v>
      </c>
      <c r="D69" s="8">
        <v>56.72</v>
      </c>
      <c r="E69" s="10">
        <f>SUM([1]!Table34[[#This Row],[BFP ]:[Secondary distribution  ]])</f>
        <v>1325.6999999999998</v>
      </c>
    </row>
    <row r="70" spans="1:5" x14ac:dyDescent="0.25">
      <c r="A70" s="2">
        <v>42248</v>
      </c>
      <c r="B70" s="6">
        <v>578.87</v>
      </c>
      <c r="C70" s="7">
        <v>12.860900000000001</v>
      </c>
      <c r="D70" s="6">
        <v>46.56</v>
      </c>
      <c r="E70" s="10">
        <f>SUM([1]!Table34[[#This Row],[BFP ]:[Secondary distribution  ]])</f>
        <v>1246.7</v>
      </c>
    </row>
    <row r="71" spans="1:5" x14ac:dyDescent="0.25">
      <c r="A71" s="2">
        <v>42278</v>
      </c>
      <c r="B71" s="8">
        <v>582.87</v>
      </c>
      <c r="C71" s="9">
        <v>13.788399999999999</v>
      </c>
      <c r="D71" s="8">
        <v>47.79</v>
      </c>
      <c r="E71" s="10">
        <f>SUM([1]!Table34[[#This Row],[BFP ]:[Secondary distribution  ]])</f>
        <v>1250.7</v>
      </c>
    </row>
    <row r="72" spans="1:5" x14ac:dyDescent="0.25">
      <c r="A72" s="2">
        <v>42309</v>
      </c>
      <c r="B72" s="6">
        <v>560.87</v>
      </c>
      <c r="C72" s="7">
        <v>13.4734</v>
      </c>
      <c r="D72" s="6">
        <v>48.58</v>
      </c>
      <c r="E72" s="10">
        <f>SUM([1]!Table34[[#This Row],[BFP ]:[Secondary distribution  ]])</f>
        <v>1228.7</v>
      </c>
    </row>
    <row r="73" spans="1:5" x14ac:dyDescent="0.25">
      <c r="A73" s="2">
        <v>42339</v>
      </c>
      <c r="B73" s="8">
        <v>553.97</v>
      </c>
      <c r="C73" s="9">
        <v>14.0938</v>
      </c>
      <c r="D73" s="8">
        <v>44.33</v>
      </c>
      <c r="E73" s="10">
        <f>SUM([1]!Table34[[#This Row],[BFP ]:[Secondary distribution  ]])</f>
        <v>1229.7</v>
      </c>
    </row>
    <row r="74" spans="1:5" x14ac:dyDescent="0.25">
      <c r="A74" s="2">
        <v>42370</v>
      </c>
      <c r="B74" s="6">
        <v>550.97</v>
      </c>
      <c r="C74" s="6">
        <v>14.8819</v>
      </c>
      <c r="D74" s="7">
        <v>38.22</v>
      </c>
      <c r="E74" s="10">
        <f>SUM([1]!Table34[[#This Row],[BFP ]:[Secondary distribution  ]])</f>
        <v>1226.7</v>
      </c>
    </row>
    <row r="75" spans="1:5" x14ac:dyDescent="0.25">
      <c r="A75" s="2">
        <v>42401</v>
      </c>
      <c r="B75" s="8">
        <v>556.97</v>
      </c>
      <c r="C75" s="8">
        <v>16.3276</v>
      </c>
      <c r="D75" s="9">
        <v>30.83</v>
      </c>
      <c r="E75" s="10">
        <f>SUM([1]!Table34[[#This Row],[BFP ]:[Secondary distribution  ]])</f>
        <v>1232.7</v>
      </c>
    </row>
    <row r="76" spans="1:5" x14ac:dyDescent="0.25">
      <c r="A76" s="2">
        <v>42430</v>
      </c>
      <c r="B76" s="6">
        <v>487.97</v>
      </c>
      <c r="C76" s="6">
        <v>15.783200000000001</v>
      </c>
      <c r="D76" s="7">
        <v>32.11</v>
      </c>
      <c r="E76" s="10">
        <f>SUM([1]!Table34[[#This Row],[BFP ]:[Secondary distribution  ]])</f>
        <v>1163.7</v>
      </c>
    </row>
    <row r="77" spans="1:5" x14ac:dyDescent="0.25">
      <c r="A77" s="2">
        <v>42461</v>
      </c>
      <c r="B77" s="8">
        <v>540.97</v>
      </c>
      <c r="C77" s="8">
        <v>15.4655</v>
      </c>
      <c r="D77" s="9">
        <v>38.49</v>
      </c>
      <c r="E77" s="10">
        <f>SUM([1]!Table34[[#This Row],[BFP ]:[Secondary distribution  ]])</f>
        <v>1252.4000000000001</v>
      </c>
    </row>
    <row r="78" spans="1:5" x14ac:dyDescent="0.25">
      <c r="A78" s="2">
        <v>42491</v>
      </c>
      <c r="B78" s="6">
        <v>552.97</v>
      </c>
      <c r="C78" s="6">
        <v>14.6477</v>
      </c>
      <c r="D78" s="7">
        <v>41.28</v>
      </c>
      <c r="E78" s="10">
        <f>SUM([1]!Table34[[#This Row],[BFP ]:[Secondary distribution  ]])</f>
        <v>1264.4000000000001</v>
      </c>
    </row>
    <row r="79" spans="1:5" x14ac:dyDescent="0.25">
      <c r="A79" s="2">
        <v>42522</v>
      </c>
      <c r="B79" s="8">
        <v>604.97</v>
      </c>
      <c r="C79" s="8">
        <v>15.204800000000001</v>
      </c>
      <c r="D79" s="9">
        <v>46.56</v>
      </c>
      <c r="E79" s="10">
        <f>SUM([1]!Table34[[#This Row],[BFP ]:[Secondary distribution  ]])</f>
        <v>1316.4</v>
      </c>
    </row>
    <row r="80" spans="1:5" x14ac:dyDescent="0.25">
      <c r="A80" s="2">
        <v>42552</v>
      </c>
      <c r="B80" s="6">
        <v>612.97</v>
      </c>
      <c r="C80" s="6">
        <v>15.1553</v>
      </c>
      <c r="D80" s="7">
        <v>48.34</v>
      </c>
      <c r="E80" s="10">
        <f>SUM([1]!Table34[[#This Row],[BFP ]:[Secondary distribution  ]])</f>
        <v>1324.4</v>
      </c>
    </row>
    <row r="81" spans="1:5" x14ac:dyDescent="0.25">
      <c r="A81" s="2">
        <v>42583</v>
      </c>
      <c r="B81" s="8">
        <v>513.97</v>
      </c>
      <c r="C81" s="8">
        <v>14.4407</v>
      </c>
      <c r="D81" s="9">
        <v>45.28</v>
      </c>
      <c r="E81" s="10">
        <f>SUM([1]!Table34[[#This Row],[BFP ]:[Secondary distribution  ]])</f>
        <v>1225.4000000000001</v>
      </c>
    </row>
    <row r="82" spans="1:5" x14ac:dyDescent="0.25">
      <c r="A82" s="2">
        <v>42614</v>
      </c>
      <c r="B82" s="6">
        <v>495.97</v>
      </c>
      <c r="C82" s="6">
        <v>13.801600000000001</v>
      </c>
      <c r="D82" s="7">
        <v>45.94</v>
      </c>
      <c r="E82" s="10">
        <f>SUM([1]!Table34[[#This Row],[BFP ]:[Secondary distribution  ]])</f>
        <v>1207.4000000000001</v>
      </c>
    </row>
    <row r="83" spans="1:5" x14ac:dyDescent="0.25">
      <c r="A83" s="2">
        <v>42644</v>
      </c>
      <c r="B83" s="8">
        <v>538.97</v>
      </c>
      <c r="C83" s="8">
        <v>14.005699999999999</v>
      </c>
      <c r="D83" s="9">
        <v>46.6</v>
      </c>
      <c r="E83" s="10">
        <f>SUM([1]!Table34[[#This Row],[BFP ]:[Secondary distribution  ]])</f>
        <v>1250.4000000000001</v>
      </c>
    </row>
    <row r="84" spans="1:5" x14ac:dyDescent="0.25">
      <c r="A84" s="2">
        <v>42675</v>
      </c>
      <c r="B84" s="6">
        <v>583.97</v>
      </c>
      <c r="C84" s="6">
        <v>13.964600000000001</v>
      </c>
      <c r="D84" s="7">
        <v>49.86</v>
      </c>
      <c r="E84" s="10">
        <f>SUM([1]!Table34[[#This Row],[BFP ]:[Secondary distribution  ]])</f>
        <v>1295.4000000000001</v>
      </c>
    </row>
    <row r="85" spans="1:5" x14ac:dyDescent="0.25">
      <c r="A85" s="2">
        <v>42705</v>
      </c>
      <c r="B85" s="8">
        <v>543.87</v>
      </c>
      <c r="C85" s="8">
        <v>13.9125</v>
      </c>
      <c r="D85" s="9">
        <v>52.48</v>
      </c>
      <c r="E85" s="10">
        <f>SUM([1]!Table34[[#This Row],[BFP ]:[Secondary distribution  ]])</f>
        <v>1275.3999999999999</v>
      </c>
    </row>
    <row r="86" spans="1:5" x14ac:dyDescent="0.25">
      <c r="A86" s="2">
        <v>42736</v>
      </c>
      <c r="B86" s="6">
        <v>591.87</v>
      </c>
      <c r="C86" s="6">
        <v>13.8687</v>
      </c>
      <c r="D86" s="7">
        <v>53.45</v>
      </c>
      <c r="E86" s="10">
        <f>SUM([1]!Table34[[#This Row],[BFP ]:[Secondary distribution  ]])</f>
        <v>1333.3999999999999</v>
      </c>
    </row>
    <row r="87" spans="1:5" x14ac:dyDescent="0.25">
      <c r="A87" s="2">
        <v>42767</v>
      </c>
      <c r="B87" s="8">
        <v>620.87</v>
      </c>
      <c r="C87" s="8">
        <v>13.581300000000001</v>
      </c>
      <c r="D87" s="9">
        <v>54.61</v>
      </c>
      <c r="E87" s="10">
        <f>SUM([1]!Table34[[#This Row],[BFP ]:[Secondary distribution  ]])</f>
        <v>1362.3999999999999</v>
      </c>
    </row>
    <row r="88" spans="1:5" x14ac:dyDescent="0.25">
      <c r="A88" s="2">
        <v>42795</v>
      </c>
      <c r="B88" s="6">
        <v>612.87</v>
      </c>
      <c r="C88" s="6">
        <v>13.289899999999999</v>
      </c>
      <c r="D88" s="7">
        <v>54.99</v>
      </c>
      <c r="E88" s="10">
        <f>SUM([1]!Table34[[#This Row],[BFP ]:[Secondary distribution  ]])</f>
        <v>1354.3999999999999</v>
      </c>
    </row>
    <row r="89" spans="1:5" x14ac:dyDescent="0.25">
      <c r="A89" s="2">
        <v>42826</v>
      </c>
      <c r="B89" s="8">
        <v>548.66999999999996</v>
      </c>
      <c r="C89" s="8">
        <v>12.9148</v>
      </c>
      <c r="D89" s="9">
        <v>51.52</v>
      </c>
      <c r="E89" s="10">
        <f>SUM([1]!Table34[[#This Row],[BFP ]:[Secondary distribution  ]])</f>
        <v>1329.7</v>
      </c>
    </row>
    <row r="90" spans="1:5" x14ac:dyDescent="0.25">
      <c r="A90" s="2">
        <v>42856</v>
      </c>
      <c r="B90" s="6">
        <v>597.66999999999996</v>
      </c>
      <c r="C90" s="6">
        <v>13.5105</v>
      </c>
      <c r="D90" s="7">
        <v>53.21</v>
      </c>
      <c r="E90" s="10">
        <f>SUM([1]!Table34[[#This Row],[BFP ]:[Secondary distribution  ]])</f>
        <v>1378.7</v>
      </c>
    </row>
    <row r="91" spans="1:5" x14ac:dyDescent="0.25">
      <c r="A91" s="2">
        <v>42887</v>
      </c>
      <c r="B91" s="8">
        <v>572.66999999999996</v>
      </c>
      <c r="C91" s="8">
        <v>13.258699999999999</v>
      </c>
      <c r="D91" s="9">
        <v>50.06</v>
      </c>
      <c r="E91" s="10">
        <f>SUM([1]!Table34[[#This Row],[BFP ]:[Secondary distribution  ]])</f>
        <v>1353.7</v>
      </c>
    </row>
    <row r="92" spans="1:5" x14ac:dyDescent="0.25">
      <c r="A92" s="2">
        <v>42917</v>
      </c>
      <c r="B92" s="6">
        <v>504.67</v>
      </c>
      <c r="C92" s="6">
        <v>12.8756</v>
      </c>
      <c r="D92" s="7">
        <v>46.48</v>
      </c>
      <c r="E92" s="10">
        <f>SUM([1]!Table34[[#This Row],[BFP ]:[Secondary distribution  ]])</f>
        <v>1285.7</v>
      </c>
    </row>
    <row r="93" spans="1:5" x14ac:dyDescent="0.25">
      <c r="A93" s="2">
        <v>42948</v>
      </c>
      <c r="B93" s="8">
        <v>523.66999999999996</v>
      </c>
      <c r="C93" s="8">
        <v>13.15</v>
      </c>
      <c r="D93" s="9">
        <v>48.23</v>
      </c>
      <c r="E93" s="10">
        <f>SUM([1]!Table34[[#This Row],[BFP ]:[Secondary distribution  ]])</f>
        <v>1304.7</v>
      </c>
    </row>
    <row r="94" spans="1:5" x14ac:dyDescent="0.25">
      <c r="A94" s="2">
        <v>42979</v>
      </c>
      <c r="B94" s="6">
        <v>586.07000000000005</v>
      </c>
      <c r="C94" s="6">
        <v>13.215199999999999</v>
      </c>
      <c r="D94" s="7">
        <v>51.66</v>
      </c>
      <c r="E94" s="10">
        <f>SUM([1]!Table34[[#This Row],[BFP ]:[Secondary distribution  ]])</f>
        <v>1371.7</v>
      </c>
    </row>
    <row r="95" spans="1:5" x14ac:dyDescent="0.25">
      <c r="A95" s="2">
        <v>43009</v>
      </c>
      <c r="B95" s="8">
        <v>615.07000000000005</v>
      </c>
      <c r="C95" s="8">
        <v>13.1317</v>
      </c>
      <c r="D95" s="9">
        <v>55.99</v>
      </c>
      <c r="E95" s="10">
        <f>SUM([1]!Table34[[#This Row],[BFP ]:[Secondary distribution  ]])</f>
        <v>1400.7</v>
      </c>
    </row>
    <row r="96" spans="1:5" x14ac:dyDescent="0.25">
      <c r="A96" s="2">
        <v>43040</v>
      </c>
      <c r="B96" s="6">
        <v>619.07000000000005</v>
      </c>
      <c r="C96" s="6">
        <v>13.621</v>
      </c>
      <c r="D96" s="7">
        <v>56.86</v>
      </c>
      <c r="E96" s="10">
        <f>SUM([1]!Table34[[#This Row],[BFP ]:[Secondary distribution  ]])</f>
        <v>1404.7</v>
      </c>
    </row>
    <row r="97" spans="1:5" x14ac:dyDescent="0.25">
      <c r="A97" s="2">
        <v>43070</v>
      </c>
      <c r="B97" s="8">
        <v>686.17</v>
      </c>
      <c r="C97" s="8">
        <v>14.096399999999999</v>
      </c>
      <c r="D97" s="9">
        <v>62.62</v>
      </c>
      <c r="E97" s="10">
        <f>SUM([1]!Table34[[#This Row],[BFP ]:[Secondary distribution  ]])</f>
        <v>1458.7</v>
      </c>
    </row>
    <row r="98" spans="1:5" x14ac:dyDescent="0.25">
      <c r="A98" s="2">
        <v>43101</v>
      </c>
      <c r="B98" s="6">
        <v>652.16999999999996</v>
      </c>
      <c r="C98" s="6">
        <v>13.2303</v>
      </c>
      <c r="D98" s="7">
        <v>64.08</v>
      </c>
      <c r="E98" s="10">
        <f>SUM([1]!Table34[[#This Row],[BFP ]:[Secondary distribution  ]])</f>
        <v>1441.7</v>
      </c>
    </row>
    <row r="99" spans="1:5" x14ac:dyDescent="0.25">
      <c r="A99" s="2">
        <v>43132</v>
      </c>
      <c r="B99" s="8">
        <v>622.16999999999996</v>
      </c>
      <c r="C99" s="8">
        <v>12.2029</v>
      </c>
      <c r="D99" s="9">
        <v>69.06</v>
      </c>
      <c r="E99" s="10">
        <f>SUM([1]!Table34[[#This Row],[BFP ]:[Secondary distribution  ]])</f>
        <v>1411.7</v>
      </c>
    </row>
    <row r="100" spans="1:5" x14ac:dyDescent="0.25">
      <c r="A100" s="2">
        <v>43160</v>
      </c>
      <c r="B100" s="6">
        <v>586.16999999999996</v>
      </c>
      <c r="C100" s="6">
        <v>11.816700000000001</v>
      </c>
      <c r="D100" s="7">
        <v>64.06</v>
      </c>
      <c r="E100" s="10">
        <f>SUM([1]!Table34[[#This Row],[BFP ]:[Secondary distribution  ]])</f>
        <v>1375.7</v>
      </c>
    </row>
    <row r="101" spans="1:5" x14ac:dyDescent="0.25">
      <c r="A101" s="2">
        <v>43191</v>
      </c>
      <c r="B101" s="8">
        <v>596.07000000000005</v>
      </c>
      <c r="C101" s="8">
        <v>11.8489</v>
      </c>
      <c r="D101" s="9">
        <v>65.709999999999994</v>
      </c>
      <c r="E101" s="10">
        <f>SUM([1]!Table34[[#This Row],[BFP ]:[Secondary distribution  ]])</f>
        <v>1447.8000000000002</v>
      </c>
    </row>
    <row r="102" spans="1:5" x14ac:dyDescent="0.25">
      <c r="A102" s="2">
        <v>43221</v>
      </c>
      <c r="B102" s="6">
        <v>645.07000000000005</v>
      </c>
      <c r="C102" s="6">
        <v>11.979699999999999</v>
      </c>
      <c r="D102" s="7">
        <v>70.88</v>
      </c>
      <c r="E102" s="10">
        <f>SUM([1]!Table34[[#This Row],[BFP ]:[Secondary distribution  ]])</f>
        <v>1496.8000000000002</v>
      </c>
    </row>
    <row r="103" spans="1:5" x14ac:dyDescent="0.25">
      <c r="A103" s="2">
        <v>43252</v>
      </c>
      <c r="B103" s="8">
        <v>727.07</v>
      </c>
      <c r="C103" s="8">
        <v>12.5099</v>
      </c>
      <c r="D103" s="9">
        <v>76.8</v>
      </c>
      <c r="E103" s="10">
        <f>SUM([1]!Table34[[#This Row],[BFP ]:[Secondary distribution  ]])</f>
        <v>1578.8000000000002</v>
      </c>
    </row>
    <row r="104" spans="1:5" x14ac:dyDescent="0.25">
      <c r="A104" s="2">
        <v>43282</v>
      </c>
      <c r="B104" s="6">
        <v>750.07</v>
      </c>
      <c r="C104" s="6">
        <v>13.287100000000001</v>
      </c>
      <c r="D104" s="7">
        <v>74.150000000000006</v>
      </c>
      <c r="E104" s="10">
        <f>SUM([1]!Table34[[#This Row],[BFP ]:[Secondary distribution  ]])</f>
        <v>1602.6599999999999</v>
      </c>
    </row>
    <row r="105" spans="1:5" x14ac:dyDescent="0.25">
      <c r="A105" s="2">
        <v>43313</v>
      </c>
      <c r="B105" s="8">
        <v>751.07</v>
      </c>
      <c r="C105" s="8">
        <v>13.471299999999999</v>
      </c>
      <c r="D105" s="9">
        <v>74.27</v>
      </c>
      <c r="E105" s="10">
        <f>SUM([1]!Table34[[#This Row],[BFP ]:[Secondary distribution  ]])</f>
        <v>1602.8000000000002</v>
      </c>
    </row>
    <row r="106" spans="1:5" x14ac:dyDescent="0.25">
      <c r="A106" s="2">
        <v>43344</v>
      </c>
      <c r="B106" s="6">
        <v>751.17</v>
      </c>
      <c r="C106" s="6">
        <v>13.943</v>
      </c>
      <c r="D106" s="7">
        <v>72.510000000000005</v>
      </c>
      <c r="E106" s="10">
        <f>SUM([1]!Table34[[#This Row],[BFP ]:[Secondary distribution  ]])</f>
        <v>1607.8</v>
      </c>
    </row>
    <row r="107" spans="1:5" x14ac:dyDescent="0.25">
      <c r="A107" s="2">
        <v>43374</v>
      </c>
      <c r="B107" s="8">
        <v>851.17</v>
      </c>
      <c r="C107" s="8">
        <v>14.789899999999999</v>
      </c>
      <c r="D107" s="9">
        <v>78.25</v>
      </c>
      <c r="E107" s="10">
        <f>SUM([1]!Table34[[#This Row],[BFP ]:[Secondary distribution  ]])</f>
        <v>1707.8</v>
      </c>
    </row>
    <row r="108" spans="1:5" x14ac:dyDescent="0.25">
      <c r="A108" s="2">
        <v>43405</v>
      </c>
      <c r="B108" s="6">
        <v>829.25</v>
      </c>
      <c r="C108" s="6">
        <v>14.4892</v>
      </c>
      <c r="D108" s="7">
        <v>81.150000000000006</v>
      </c>
      <c r="E108" s="10">
        <f>SUM([1]!Table34[[#This Row],[BFP ]:[Secondary distribution  ]])</f>
        <v>1707.8</v>
      </c>
    </row>
    <row r="109" spans="1:5" x14ac:dyDescent="0.25">
      <c r="A109" s="2">
        <v>43435</v>
      </c>
      <c r="B109" s="8">
        <v>637.54999999999995</v>
      </c>
      <c r="C109" s="8">
        <v>14.0923</v>
      </c>
      <c r="D109" s="9">
        <v>65.790000000000006</v>
      </c>
      <c r="E109" s="10">
        <f>SUM([1]!Table34[[#This Row],[BFP ]:[Secondary distribution  ]])</f>
        <v>1523.8</v>
      </c>
    </row>
    <row r="110" spans="1:5" x14ac:dyDescent="0.25">
      <c r="A110" s="2">
        <v>43466</v>
      </c>
      <c r="B110" s="6">
        <v>536.47</v>
      </c>
      <c r="C110" s="6">
        <v>14.1778</v>
      </c>
      <c r="D110" s="7">
        <v>57.08</v>
      </c>
      <c r="E110" s="10">
        <f>SUM([1]!Table34[[#This Row],[BFP ]:[Secondary distribution  ]])</f>
        <v>1400.8</v>
      </c>
    </row>
    <row r="111" spans="1:5" x14ac:dyDescent="0.25">
      <c r="A111" s="2">
        <v>43497</v>
      </c>
      <c r="B111" s="8">
        <v>543.47</v>
      </c>
      <c r="C111" s="8">
        <v>13.9476</v>
      </c>
      <c r="D111" s="9">
        <v>59.06</v>
      </c>
      <c r="E111" s="10">
        <f>SUM([1]!Table34[[#This Row],[BFP ]:[Secondary distribution  ]])</f>
        <v>1407.8</v>
      </c>
    </row>
    <row r="112" spans="1:5" x14ac:dyDescent="0.25">
      <c r="A112" s="2">
        <v>43525</v>
      </c>
      <c r="B112" s="6">
        <v>617.47</v>
      </c>
      <c r="C112" s="6">
        <v>13.803800000000001</v>
      </c>
      <c r="D112" s="7">
        <v>64.03</v>
      </c>
      <c r="E112" s="10">
        <f>SUM([1]!Table34[[#This Row],[BFP ]:[Secondary distribution  ]])</f>
        <v>1481.8</v>
      </c>
    </row>
    <row r="113" spans="1:5" x14ac:dyDescent="0.25">
      <c r="A113" s="2">
        <v>43556</v>
      </c>
      <c r="B113" s="8">
        <v>723.17</v>
      </c>
      <c r="C113" s="8">
        <v>14.3871</v>
      </c>
      <c r="D113" s="9">
        <v>66.03</v>
      </c>
      <c r="E113" s="10">
        <f>SUM([1]!Table34[[#This Row],[BFP ]:[Secondary distribution  ]])</f>
        <v>1613.2</v>
      </c>
    </row>
    <row r="114" spans="1:5" x14ac:dyDescent="0.25">
      <c r="A114" s="2">
        <v>43586</v>
      </c>
      <c r="B114" s="6">
        <v>777.17</v>
      </c>
      <c r="C114" s="6">
        <v>14.1401</v>
      </c>
      <c r="D114" s="7">
        <v>71.150000000000006</v>
      </c>
      <c r="E114" s="10">
        <f>SUM([1]!Table34[[#This Row],[BFP ]:[Secondary distribution  ]])</f>
        <v>1667.2</v>
      </c>
    </row>
    <row r="115" spans="1:5" x14ac:dyDescent="0.25">
      <c r="A115" s="2">
        <v>43617</v>
      </c>
      <c r="B115" s="8">
        <v>764.01</v>
      </c>
      <c r="C115" s="8">
        <v>14.412699999999999</v>
      </c>
      <c r="D115" s="9">
        <v>71.290000000000006</v>
      </c>
      <c r="E115" s="10">
        <f>SUM([1]!Table34[[#This Row],[BFP ]:[Secondary distribution  ]])</f>
        <v>1676.2</v>
      </c>
    </row>
    <row r="116" spans="1:5" x14ac:dyDescent="0.25">
      <c r="A116" s="2">
        <v>43647</v>
      </c>
      <c r="B116" s="6">
        <v>677.79</v>
      </c>
      <c r="C116" s="6">
        <v>14.6227</v>
      </c>
      <c r="D116" s="7">
        <v>63.87</v>
      </c>
      <c r="E116" s="10">
        <f>SUM([1]!Table34[[#This Row],[BFP ]:[Secondary distribution  ]])</f>
        <v>1581.2</v>
      </c>
    </row>
    <row r="117" spans="1:5" x14ac:dyDescent="0.25">
      <c r="A117" s="2">
        <v>43678</v>
      </c>
      <c r="B117" s="8">
        <v>693.17</v>
      </c>
      <c r="C117" s="8">
        <v>14.0709</v>
      </c>
      <c r="D117" s="9">
        <v>64.040000000000006</v>
      </c>
      <c r="E117" s="10">
        <f>SUM([1]!Table34[[#This Row],[BFP ]:[Secondary distribution  ]])</f>
        <v>1592.2</v>
      </c>
    </row>
    <row r="118" spans="1:5" x14ac:dyDescent="0.25">
      <c r="A118" s="2">
        <v>43709</v>
      </c>
      <c r="B118" s="6">
        <v>704.17</v>
      </c>
      <c r="C118" s="6">
        <v>15.1729</v>
      </c>
      <c r="D118" s="7">
        <v>58.97</v>
      </c>
      <c r="E118" s="10">
        <f>SUM([1]!Table34[[#This Row],[BFP ]:[Secondary distribution  ]])</f>
        <v>1603.2</v>
      </c>
    </row>
    <row r="119" spans="1:5" x14ac:dyDescent="0.25">
      <c r="A119" s="2">
        <v>43739</v>
      </c>
      <c r="B119" s="8">
        <v>722.17</v>
      </c>
      <c r="C119" s="8">
        <v>14.8432</v>
      </c>
      <c r="D119" s="9">
        <v>62.88</v>
      </c>
      <c r="E119" s="10">
        <f>SUM([1]!Table34[[#This Row],[BFP ]:[Secondary distribution  ]])</f>
        <v>1621.2</v>
      </c>
    </row>
    <row r="120" spans="1:5" x14ac:dyDescent="0.25">
      <c r="A120" s="2">
        <v>43770</v>
      </c>
      <c r="B120" s="6">
        <v>709.17</v>
      </c>
      <c r="C120" s="6">
        <v>14.9293</v>
      </c>
      <c r="D120" s="7">
        <v>59.72</v>
      </c>
      <c r="E120" s="10">
        <f>SUM([1]!Table34[[#This Row],[BFP ]:[Secondary distribution  ]])</f>
        <v>1608.2</v>
      </c>
    </row>
    <row r="121" spans="1:5" x14ac:dyDescent="0.25">
      <c r="A121" s="2">
        <v>43800</v>
      </c>
      <c r="B121" s="8">
        <v>719.57</v>
      </c>
      <c r="C121" s="8">
        <v>14.803699999999999</v>
      </c>
      <c r="D121" s="9">
        <v>63.02</v>
      </c>
      <c r="E121" s="10">
        <f>SUM([1]!Table34[[#This Row],[BFP ]:[Secondary distribution  ]])</f>
        <v>1629.8700000000003</v>
      </c>
    </row>
    <row r="122" spans="1:5" x14ac:dyDescent="0.25">
      <c r="A122" s="2">
        <v>43831</v>
      </c>
      <c r="B122" s="6">
        <v>699.97</v>
      </c>
      <c r="C122" s="6">
        <v>14.478400000000001</v>
      </c>
      <c r="D122" s="7">
        <v>67.010000000000005</v>
      </c>
      <c r="E122" s="10">
        <f>SUM([1]!Table34[[#This Row],[BFP ]:[Secondary distribution  ]])</f>
        <v>1616.2</v>
      </c>
    </row>
    <row r="123" spans="1:5" x14ac:dyDescent="0.25">
      <c r="A123" s="2">
        <v>43862</v>
      </c>
      <c r="B123" s="8">
        <v>686.97</v>
      </c>
      <c r="C123" s="8">
        <v>14.3276</v>
      </c>
      <c r="D123" s="9">
        <v>64.5</v>
      </c>
      <c r="E123" s="10">
        <f>SUM([1]!Table34[[#This Row],[BFP ]:[Secondary distribution  ]])</f>
        <v>1603.2</v>
      </c>
    </row>
    <row r="124" spans="1:5" x14ac:dyDescent="0.25">
      <c r="A124" s="2">
        <v>43891</v>
      </c>
      <c r="B124" s="6">
        <v>667.97</v>
      </c>
      <c r="C124" s="6">
        <v>14.978899999999999</v>
      </c>
      <c r="D124" s="7">
        <v>55.7</v>
      </c>
      <c r="E124" s="10">
        <f>SUM([1]!Table34[[#This Row],[BFP ]:[Secondary distribution  ]])</f>
        <v>1584.2</v>
      </c>
    </row>
    <row r="125" spans="1:5" x14ac:dyDescent="0.25">
      <c r="A125" s="2">
        <v>43922</v>
      </c>
      <c r="B125" s="8">
        <v>448.67</v>
      </c>
      <c r="C125" s="8">
        <v>16.430499999999999</v>
      </c>
      <c r="D125" s="9">
        <v>33.880000000000003</v>
      </c>
      <c r="E125" s="10">
        <f>SUM([1]!Table34[[#This Row],[BFP ]:[Secondary distribution  ]])</f>
        <v>1396.2</v>
      </c>
    </row>
    <row r="126" spans="1:5" x14ac:dyDescent="0.25">
      <c r="A126" s="2">
        <v>43952</v>
      </c>
      <c r="B126" s="6">
        <v>274.77</v>
      </c>
      <c r="C126" s="6">
        <v>18.4771</v>
      </c>
      <c r="D126" s="7">
        <v>18.989999999999998</v>
      </c>
      <c r="E126" s="10">
        <f>SUM([1]!Table34[[#This Row],[BFP ]:[Secondary distribution  ]])</f>
        <v>1222.3000000000002</v>
      </c>
    </row>
    <row r="127" spans="1:5" x14ac:dyDescent="0.25">
      <c r="A127" s="2">
        <v>43983</v>
      </c>
      <c r="B127" s="8">
        <v>392.77</v>
      </c>
      <c r="C127" s="8">
        <v>18.171500000000002</v>
      </c>
      <c r="D127" s="9">
        <v>28.71</v>
      </c>
      <c r="E127" s="10">
        <f>SUM([1]!Table34[[#This Row],[BFP ]:[Secondary distribution  ]])</f>
        <v>1340.3</v>
      </c>
    </row>
    <row r="128" spans="1:5" x14ac:dyDescent="0.25">
      <c r="A128" s="2">
        <v>44013</v>
      </c>
      <c r="B128" s="6">
        <v>564.774</v>
      </c>
      <c r="C128" s="6">
        <v>17.127099999999999</v>
      </c>
      <c r="D128" s="7">
        <v>39.869999999999997</v>
      </c>
      <c r="E128" s="10">
        <f>SUM([1]!Table34[[#This Row],[BFP ]:[Secondary distribution  ]])</f>
        <v>1512.3</v>
      </c>
    </row>
    <row r="129" spans="1:5" x14ac:dyDescent="0.25">
      <c r="A129" s="2">
        <v>44044</v>
      </c>
      <c r="B129" s="8">
        <v>569.77</v>
      </c>
      <c r="C129" s="8">
        <v>16.823399999999999</v>
      </c>
      <c r="D129" s="9">
        <v>43.42</v>
      </c>
      <c r="E129" s="10">
        <f>SUM([1]!Table34[[#This Row],[BFP ]:[Secondary distribution  ]])</f>
        <v>1517.3</v>
      </c>
    </row>
    <row r="130" spans="1:5" x14ac:dyDescent="0.25">
      <c r="A130" s="2">
        <v>44075</v>
      </c>
      <c r="B130" s="6">
        <v>565.47</v>
      </c>
      <c r="C130" s="6">
        <v>17.281400000000001</v>
      </c>
      <c r="D130" s="7">
        <v>44.82</v>
      </c>
      <c r="E130" s="10">
        <f>SUM([1]!Table34[[#This Row],[BFP ]:[Secondary distribution  ]])</f>
        <v>1518.3000000000002</v>
      </c>
    </row>
    <row r="131" spans="1:5" x14ac:dyDescent="0.25">
      <c r="A131" s="2">
        <v>44105</v>
      </c>
      <c r="B131" s="8">
        <v>533.47</v>
      </c>
      <c r="C131" s="8">
        <v>16.720400000000001</v>
      </c>
      <c r="D131" s="9">
        <v>38.914999999999999</v>
      </c>
      <c r="E131" s="10">
        <f>SUM([1]!Table34[[#This Row],[BFP ]:[Secondary distribution  ]])</f>
        <v>1486.307</v>
      </c>
    </row>
    <row r="132" spans="1:5" x14ac:dyDescent="0.25">
      <c r="A132" s="2">
        <v>44136</v>
      </c>
      <c r="B132" s="6">
        <v>506.47</v>
      </c>
      <c r="C132" s="6">
        <v>16.465699999999998</v>
      </c>
      <c r="D132" s="7">
        <v>40.412999999999997</v>
      </c>
      <c r="E132" s="10">
        <f>SUM([1]!Table34[[#This Row],[BFP ]:[Secondary distribution  ]])</f>
        <v>1459.3000000000002</v>
      </c>
    </row>
    <row r="133" spans="1:5" x14ac:dyDescent="0.25">
      <c r="A133" s="2">
        <v>44166</v>
      </c>
      <c r="B133" s="8">
        <v>479.17</v>
      </c>
      <c r="C133" s="8">
        <v>15.6305</v>
      </c>
      <c r="D133" s="9">
        <v>41.692</v>
      </c>
      <c r="E133" s="10">
        <f>SUM([1]!Table34[[#This Row],[BFP ]:[Secondary distribution  ]])</f>
        <v>1446.6000000000001</v>
      </c>
    </row>
    <row r="134" spans="1:5" x14ac:dyDescent="0.25">
      <c r="A134" s="2">
        <v>44197</v>
      </c>
      <c r="B134" s="6">
        <v>519.16999999999996</v>
      </c>
      <c r="C134" s="6">
        <v>14.939</v>
      </c>
      <c r="D134" s="7">
        <v>49.2</v>
      </c>
      <c r="E134" s="10">
        <f>SUM([1]!Table34[[#This Row],[BFP ]:[Secondary distribution  ]])</f>
        <v>1486.3</v>
      </c>
    </row>
    <row r="135" spans="1:5" x14ac:dyDescent="0.25">
      <c r="A135" s="2">
        <v>44228</v>
      </c>
      <c r="B135" s="8">
        <v>600.16999999999996</v>
      </c>
      <c r="C135" s="8">
        <v>15.087</v>
      </c>
      <c r="D135" s="9">
        <v>53.1</v>
      </c>
      <c r="E135" s="10">
        <f>SUM([1]!Table34[[#This Row],[BFP ]:[Secondary distribution  ]])</f>
        <v>1567.3</v>
      </c>
    </row>
    <row r="136" spans="1:5" x14ac:dyDescent="0.25">
      <c r="A136" s="2">
        <v>44256</v>
      </c>
      <c r="B136" s="6">
        <v>665.17</v>
      </c>
      <c r="C136" s="6">
        <v>14.763</v>
      </c>
      <c r="D136" s="7">
        <v>60</v>
      </c>
      <c r="E136" s="10">
        <f>SUM([1]!Table34[[#This Row],[BFP ]:[Secondary distribution  ]])</f>
        <v>1625.3</v>
      </c>
    </row>
    <row r="137" spans="1:5" x14ac:dyDescent="0.25">
      <c r="A137" s="2">
        <v>44287</v>
      </c>
      <c r="B137" s="8">
        <v>736.17</v>
      </c>
      <c r="C137" s="8">
        <v>14.95</v>
      </c>
      <c r="D137" s="9">
        <v>65.14</v>
      </c>
      <c r="E137" s="10">
        <f>SUM([1]!Table34[[#This Row],[BFP ]:[Secondary distribution  ]])</f>
        <v>1731.5</v>
      </c>
    </row>
    <row r="138" spans="1:5" x14ac:dyDescent="0.25">
      <c r="A138" s="2">
        <v>44317</v>
      </c>
      <c r="B138" s="6">
        <v>727.17</v>
      </c>
      <c r="C138" s="6">
        <v>14.448</v>
      </c>
      <c r="D138" s="7">
        <v>64.16</v>
      </c>
      <c r="E138" s="10">
        <f>SUM([1]!Table34[[#This Row],[BFP ]:[Secondary distribution  ]])</f>
        <v>1722.5</v>
      </c>
    </row>
    <row r="139" spans="1:5" x14ac:dyDescent="0.25">
      <c r="A139" s="2">
        <v>44348</v>
      </c>
      <c r="B139" s="8">
        <v>717.17</v>
      </c>
      <c r="C139" s="8">
        <v>14.11</v>
      </c>
      <c r="D139" s="9">
        <v>66</v>
      </c>
      <c r="E139" s="10">
        <f>SUM([1]!Table34[[#This Row],[BFP ]:[Secondary distribution  ]])</f>
        <v>1712.5</v>
      </c>
    </row>
    <row r="140" spans="1:5" x14ac:dyDescent="0.25">
      <c r="A140" s="2">
        <v>44378</v>
      </c>
      <c r="B140" s="6">
        <v>743.17</v>
      </c>
      <c r="C140" s="6">
        <v>13.92</v>
      </c>
      <c r="D140" s="7">
        <v>73</v>
      </c>
      <c r="E140" s="10">
        <f>SUM([1]!Table34[[#This Row],[BFP ]:[Secondary distribution  ]])</f>
        <v>1738.5</v>
      </c>
    </row>
    <row r="141" spans="1:5" x14ac:dyDescent="0.25">
      <c r="A141" s="2">
        <v>44409</v>
      </c>
      <c r="B141" s="8">
        <v>827.59</v>
      </c>
      <c r="C141" s="8">
        <v>14.65</v>
      </c>
      <c r="D141" s="9">
        <v>74</v>
      </c>
      <c r="E141" s="10">
        <f>SUM([1]!Table34[[#This Row],[BFP ]:[Secondary distribution  ]])</f>
        <v>1829.5</v>
      </c>
    </row>
    <row r="142" spans="1:5" x14ac:dyDescent="0.25">
      <c r="A142" s="2">
        <v>44440</v>
      </c>
      <c r="B142" s="6">
        <v>817.11</v>
      </c>
      <c r="C142" s="6">
        <v>14.77</v>
      </c>
      <c r="D142" s="7">
        <v>72.5</v>
      </c>
      <c r="E142" s="10">
        <f>SUM([1]!Table34[[#This Row],[BFP ]:[Secondary distribution  ]])</f>
        <v>1827.8</v>
      </c>
    </row>
    <row r="143" spans="1:5" x14ac:dyDescent="0.25">
      <c r="A143" s="2">
        <v>44470</v>
      </c>
      <c r="B143" s="8">
        <v>818.31</v>
      </c>
      <c r="C143" s="8">
        <v>14.56</v>
      </c>
      <c r="D143" s="9">
        <v>75.5</v>
      </c>
      <c r="E143" s="10">
        <f>SUM([1]!Table34[[#This Row],[BFP ]:[Secondary distribution  ]])</f>
        <v>1826.8</v>
      </c>
    </row>
    <row r="144" spans="1:5" x14ac:dyDescent="0.25">
      <c r="A144" s="2">
        <v>44501</v>
      </c>
      <c r="B144" s="6">
        <v>937.11</v>
      </c>
      <c r="C144" s="6">
        <v>14.72</v>
      </c>
      <c r="D144" s="7">
        <v>83.4</v>
      </c>
      <c r="E144" s="10">
        <f>SUM([1]!Table34[[#This Row],[BFP ]:[Secondary distribution  ]])</f>
        <v>1947.8</v>
      </c>
    </row>
    <row r="145" spans="1:5" x14ac:dyDescent="0.25">
      <c r="A145" s="2">
        <v>44531</v>
      </c>
      <c r="B145" s="8">
        <v>973.97</v>
      </c>
      <c r="C145" s="8">
        <v>15.85</v>
      </c>
      <c r="D145" s="9">
        <v>83.5</v>
      </c>
      <c r="E145" s="10">
        <f>SUM([1]!Table34[[#This Row],[BFP ]:[Secondary distribution  ]])</f>
        <v>2028.8000000000002</v>
      </c>
    </row>
    <row r="146" spans="1:5" x14ac:dyDescent="0.25">
      <c r="A146" s="2">
        <v>44562</v>
      </c>
      <c r="B146" s="6">
        <v>903.47</v>
      </c>
      <c r="C146" s="6">
        <v>15.92</v>
      </c>
      <c r="D146" s="7">
        <v>76</v>
      </c>
      <c r="E146" s="10">
        <f>SUM([1]!Table34[[#This Row],[BFP ]:[Secondary distribution  ]])</f>
        <v>1960.5</v>
      </c>
    </row>
    <row r="147" spans="1:5" x14ac:dyDescent="0.25">
      <c r="A147" s="2">
        <v>44593</v>
      </c>
      <c r="B147" s="8">
        <v>969.63</v>
      </c>
      <c r="C147" s="8">
        <v>15.51</v>
      </c>
      <c r="D147" s="9">
        <v>87</v>
      </c>
      <c r="E147" s="10">
        <f>SUM([1]!Table34[[#This Row],[BFP ]:[Secondary distribution  ]])</f>
        <v>2013.5000000000002</v>
      </c>
    </row>
    <row r="148" spans="1:5" x14ac:dyDescent="0.25">
      <c r="A148" s="2">
        <v>44621</v>
      </c>
      <c r="B148" s="6">
        <v>1100.27</v>
      </c>
      <c r="C148" s="6">
        <v>15.23</v>
      </c>
      <c r="D148" s="7">
        <v>96.47</v>
      </c>
      <c r="E148" s="10">
        <f>SUM([1]!Table34[[#This Row],[BFP ]:[Secondary distribution  ]])</f>
        <v>2159.5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19B8-FD39-488A-9508-CF8525606D1D}">
  <dimension ref="A1:D13"/>
  <sheetViews>
    <sheetView workbookViewId="0">
      <selection activeCell="B2" sqref="B2:D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6.42578125" bestFit="1" customWidth="1"/>
    <col min="4" max="4" width="28.28515625" bestFit="1" customWidth="1"/>
  </cols>
  <sheetData>
    <row r="1" spans="1:4" x14ac:dyDescent="0.25">
      <c r="A1" t="s">
        <v>482</v>
      </c>
      <c r="B1" t="s">
        <v>80</v>
      </c>
      <c r="C1" t="s">
        <v>407</v>
      </c>
      <c r="D1" t="s">
        <v>408</v>
      </c>
    </row>
    <row r="2" spans="1:4" x14ac:dyDescent="0.25">
      <c r="A2" s="1" t="s">
        <v>6</v>
      </c>
      <c r="B2" s="1" t="s">
        <v>483</v>
      </c>
      <c r="C2" s="1" t="s">
        <v>484</v>
      </c>
      <c r="D2" s="1" t="s">
        <v>485</v>
      </c>
    </row>
    <row r="3" spans="1:4" x14ac:dyDescent="0.25">
      <c r="A3" s="1" t="s">
        <v>11</v>
      </c>
      <c r="B3" s="1" t="s">
        <v>486</v>
      </c>
      <c r="C3" s="1" t="s">
        <v>487</v>
      </c>
      <c r="D3" s="1" t="s">
        <v>488</v>
      </c>
    </row>
    <row r="4" spans="1:4" x14ac:dyDescent="0.25">
      <c r="A4" s="1" t="s">
        <v>16</v>
      </c>
      <c r="B4" s="1" t="s">
        <v>489</v>
      </c>
      <c r="C4" s="1" t="s">
        <v>490</v>
      </c>
      <c r="D4" s="1" t="s">
        <v>491</v>
      </c>
    </row>
    <row r="5" spans="1:4" x14ac:dyDescent="0.25">
      <c r="A5" s="1" t="s">
        <v>34</v>
      </c>
      <c r="B5" s="1" t="s">
        <v>492</v>
      </c>
      <c r="C5" s="1" t="s">
        <v>493</v>
      </c>
      <c r="D5" s="1" t="s">
        <v>494</v>
      </c>
    </row>
    <row r="6" spans="1:4" x14ac:dyDescent="0.25">
      <c r="A6" s="1" t="s">
        <v>39</v>
      </c>
      <c r="B6" s="1" t="s">
        <v>495</v>
      </c>
      <c r="C6" s="1" t="s">
        <v>496</v>
      </c>
      <c r="D6" s="1" t="s">
        <v>497</v>
      </c>
    </row>
    <row r="7" spans="1:4" x14ac:dyDescent="0.25">
      <c r="A7" s="1" t="s">
        <v>44</v>
      </c>
      <c r="B7" s="1" t="s">
        <v>498</v>
      </c>
      <c r="C7" s="1" t="s">
        <v>499</v>
      </c>
      <c r="D7" s="1" t="s">
        <v>500</v>
      </c>
    </row>
    <row r="8" spans="1:4" x14ac:dyDescent="0.25">
      <c r="A8" s="1" t="s">
        <v>49</v>
      </c>
      <c r="B8" s="1" t="s">
        <v>501</v>
      </c>
      <c r="C8" s="1" t="s">
        <v>502</v>
      </c>
      <c r="D8" s="1" t="s">
        <v>503</v>
      </c>
    </row>
    <row r="9" spans="1:4" x14ac:dyDescent="0.25">
      <c r="A9" s="1" t="s">
        <v>54</v>
      </c>
      <c r="B9" s="1" t="s">
        <v>504</v>
      </c>
      <c r="C9" s="1" t="s">
        <v>505</v>
      </c>
      <c r="D9" s="1" t="s">
        <v>506</v>
      </c>
    </row>
    <row r="10" spans="1:4" x14ac:dyDescent="0.25">
      <c r="A10" s="1" t="s">
        <v>59</v>
      </c>
      <c r="B10" s="1" t="s">
        <v>507</v>
      </c>
      <c r="C10" s="1" t="s">
        <v>508</v>
      </c>
      <c r="D10" s="1" t="s">
        <v>509</v>
      </c>
    </row>
    <row r="11" spans="1:4" x14ac:dyDescent="0.25">
      <c r="A11" s="1" t="s">
        <v>64</v>
      </c>
      <c r="B11" s="1" t="s">
        <v>510</v>
      </c>
      <c r="C11" s="1" t="s">
        <v>511</v>
      </c>
      <c r="D11" s="1" t="s">
        <v>512</v>
      </c>
    </row>
    <row r="12" spans="1:4" x14ac:dyDescent="0.25">
      <c r="A12" s="1" t="s">
        <v>69</v>
      </c>
      <c r="B12" s="1" t="s">
        <v>513</v>
      </c>
      <c r="C12" s="1" t="s">
        <v>514</v>
      </c>
      <c r="D12" s="1" t="s">
        <v>515</v>
      </c>
    </row>
    <row r="13" spans="1:4" x14ac:dyDescent="0.25">
      <c r="A13" s="1" t="s">
        <v>74</v>
      </c>
      <c r="B13" s="1" t="s">
        <v>516</v>
      </c>
      <c r="C13" s="1" t="s">
        <v>517</v>
      </c>
      <c r="D13" s="1" t="s">
        <v>518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2467-BA62-4E79-B0D0-2F044F911289}">
  <dimension ref="A1:D13"/>
  <sheetViews>
    <sheetView workbookViewId="0">
      <selection activeCell="C2" sqref="C2:C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8.28515625" bestFit="1" customWidth="1"/>
    <col min="4" max="4" width="26.42578125" bestFit="1" customWidth="1"/>
  </cols>
  <sheetData>
    <row r="1" spans="1:4" x14ac:dyDescent="0.25">
      <c r="A1" t="s">
        <v>445</v>
      </c>
      <c r="B1" t="s">
        <v>80</v>
      </c>
      <c r="C1" t="s">
        <v>408</v>
      </c>
      <c r="D1" t="s">
        <v>407</v>
      </c>
    </row>
    <row r="2" spans="1:4" x14ac:dyDescent="0.25">
      <c r="A2" s="1" t="s">
        <v>6</v>
      </c>
      <c r="B2" s="1" t="s">
        <v>446</v>
      </c>
      <c r="C2" s="1" t="s">
        <v>447</v>
      </c>
      <c r="D2" s="1" t="s">
        <v>448</v>
      </c>
    </row>
    <row r="3" spans="1:4" x14ac:dyDescent="0.25">
      <c r="A3" s="1" t="s">
        <v>11</v>
      </c>
      <c r="B3" s="1" t="s">
        <v>449</v>
      </c>
      <c r="C3" s="1" t="s">
        <v>450</v>
      </c>
      <c r="D3" s="1" t="s">
        <v>451</v>
      </c>
    </row>
    <row r="4" spans="1:4" x14ac:dyDescent="0.25">
      <c r="A4" s="1" t="s">
        <v>16</v>
      </c>
      <c r="B4" s="1" t="s">
        <v>452</v>
      </c>
      <c r="C4" s="1" t="s">
        <v>453</v>
      </c>
      <c r="D4" s="1" t="s">
        <v>454</v>
      </c>
    </row>
    <row r="5" spans="1:4" x14ac:dyDescent="0.25">
      <c r="A5" s="1" t="s">
        <v>34</v>
      </c>
      <c r="B5" s="1" t="s">
        <v>455</v>
      </c>
      <c r="C5" s="1" t="s">
        <v>456</v>
      </c>
      <c r="D5" s="1" t="s">
        <v>457</v>
      </c>
    </row>
    <row r="6" spans="1:4" x14ac:dyDescent="0.25">
      <c r="A6" s="1" t="s">
        <v>39</v>
      </c>
      <c r="B6" s="1" t="s">
        <v>458</v>
      </c>
      <c r="C6" s="1" t="s">
        <v>459</v>
      </c>
      <c r="D6" s="1" t="s">
        <v>460</v>
      </c>
    </row>
    <row r="7" spans="1:4" x14ac:dyDescent="0.25">
      <c r="A7" s="1" t="s">
        <v>44</v>
      </c>
      <c r="B7" s="1" t="s">
        <v>461</v>
      </c>
      <c r="C7" s="1" t="s">
        <v>462</v>
      </c>
      <c r="D7" s="1" t="s">
        <v>463</v>
      </c>
    </row>
    <row r="8" spans="1:4" x14ac:dyDescent="0.25">
      <c r="A8" s="1" t="s">
        <v>49</v>
      </c>
      <c r="B8" s="1" t="s">
        <v>464</v>
      </c>
      <c r="C8" s="1" t="s">
        <v>465</v>
      </c>
      <c r="D8" s="1" t="s">
        <v>466</v>
      </c>
    </row>
    <row r="9" spans="1:4" x14ac:dyDescent="0.25">
      <c r="A9" s="1" t="s">
        <v>54</v>
      </c>
      <c r="B9" s="1" t="s">
        <v>467</v>
      </c>
      <c r="C9" s="1" t="s">
        <v>468</v>
      </c>
      <c r="D9" s="1" t="s">
        <v>469</v>
      </c>
    </row>
    <row r="10" spans="1:4" x14ac:dyDescent="0.25">
      <c r="A10" s="1" t="s">
        <v>59</v>
      </c>
      <c r="B10" s="1" t="s">
        <v>470</v>
      </c>
      <c r="C10" s="1" t="s">
        <v>471</v>
      </c>
      <c r="D10" s="1" t="s">
        <v>472</v>
      </c>
    </row>
    <row r="11" spans="1:4" x14ac:dyDescent="0.25">
      <c r="A11" s="1" t="s">
        <v>64</v>
      </c>
      <c r="B11" s="1" t="s">
        <v>473</v>
      </c>
      <c r="C11" s="1" t="s">
        <v>474</v>
      </c>
      <c r="D11" s="1" t="s">
        <v>475</v>
      </c>
    </row>
    <row r="12" spans="1:4" x14ac:dyDescent="0.25">
      <c r="A12" s="1" t="s">
        <v>69</v>
      </c>
      <c r="B12" s="1" t="s">
        <v>476</v>
      </c>
      <c r="C12" s="1" t="s">
        <v>477</v>
      </c>
      <c r="D12" s="1" t="s">
        <v>478</v>
      </c>
    </row>
    <row r="13" spans="1:4" x14ac:dyDescent="0.25">
      <c r="A13" s="1" t="s">
        <v>74</v>
      </c>
      <c r="B13" s="1" t="s">
        <v>479</v>
      </c>
      <c r="C13" s="1" t="s">
        <v>480</v>
      </c>
      <c r="D13" s="1" t="s">
        <v>481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C8F1-D5AF-414A-BACE-2B140BCB0498}">
  <dimension ref="A1:D13"/>
  <sheetViews>
    <sheetView workbookViewId="0">
      <selection activeCell="B2" sqref="B2:D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6.42578125" bestFit="1" customWidth="1"/>
    <col min="4" max="4" width="28.28515625" bestFit="1" customWidth="1"/>
  </cols>
  <sheetData>
    <row r="1" spans="1:4" x14ac:dyDescent="0.25">
      <c r="A1" t="s">
        <v>406</v>
      </c>
      <c r="B1" t="s">
        <v>80</v>
      </c>
      <c r="C1" t="s">
        <v>407</v>
      </c>
      <c r="D1" t="s">
        <v>408</v>
      </c>
    </row>
    <row r="2" spans="1:4" x14ac:dyDescent="0.25">
      <c r="A2" s="1" t="s">
        <v>6</v>
      </c>
      <c r="B2" s="1" t="s">
        <v>409</v>
      </c>
      <c r="C2" s="1" t="s">
        <v>410</v>
      </c>
      <c r="D2" s="1" t="s">
        <v>411</v>
      </c>
    </row>
    <row r="3" spans="1:4" x14ac:dyDescent="0.25">
      <c r="A3" s="1" t="s">
        <v>11</v>
      </c>
      <c r="B3" s="1" t="s">
        <v>412</v>
      </c>
      <c r="C3" s="1" t="s">
        <v>413</v>
      </c>
      <c r="D3" s="1" t="s">
        <v>414</v>
      </c>
    </row>
    <row r="4" spans="1:4" x14ac:dyDescent="0.25">
      <c r="A4" s="1" t="s">
        <v>16</v>
      </c>
      <c r="B4" s="1" t="s">
        <v>415</v>
      </c>
      <c r="C4" s="1" t="s">
        <v>416</v>
      </c>
      <c r="D4" s="1" t="s">
        <v>417</v>
      </c>
    </row>
    <row r="5" spans="1:4" x14ac:dyDescent="0.25">
      <c r="A5" s="1" t="s">
        <v>34</v>
      </c>
      <c r="B5" s="1" t="s">
        <v>418</v>
      </c>
      <c r="C5" s="1" t="s">
        <v>419</v>
      </c>
      <c r="D5" s="1" t="s">
        <v>420</v>
      </c>
    </row>
    <row r="6" spans="1:4" x14ac:dyDescent="0.25">
      <c r="A6" s="1" t="s">
        <v>39</v>
      </c>
      <c r="B6" s="1" t="s">
        <v>421</v>
      </c>
      <c r="C6" s="1" t="s">
        <v>422</v>
      </c>
      <c r="D6" s="1" t="s">
        <v>423</v>
      </c>
    </row>
    <row r="7" spans="1:4" x14ac:dyDescent="0.25">
      <c r="A7" s="1" t="s">
        <v>44</v>
      </c>
      <c r="B7" s="1" t="s">
        <v>424</v>
      </c>
      <c r="C7" s="1" t="s">
        <v>425</v>
      </c>
      <c r="D7" s="1" t="s">
        <v>426</v>
      </c>
    </row>
    <row r="8" spans="1:4" x14ac:dyDescent="0.25">
      <c r="A8" s="1" t="s">
        <v>49</v>
      </c>
      <c r="B8" s="1" t="s">
        <v>427</v>
      </c>
      <c r="C8" s="1" t="s">
        <v>428</v>
      </c>
      <c r="D8" s="1" t="s">
        <v>429</v>
      </c>
    </row>
    <row r="9" spans="1:4" x14ac:dyDescent="0.25">
      <c r="A9" s="1" t="s">
        <v>54</v>
      </c>
      <c r="B9" s="1" t="s">
        <v>430</v>
      </c>
      <c r="C9" s="1" t="s">
        <v>431</v>
      </c>
      <c r="D9" s="1" t="s">
        <v>432</v>
      </c>
    </row>
    <row r="10" spans="1:4" x14ac:dyDescent="0.25">
      <c r="A10" s="1" t="s">
        <v>59</v>
      </c>
      <c r="B10" s="1" t="s">
        <v>433</v>
      </c>
      <c r="C10" s="1" t="s">
        <v>434</v>
      </c>
      <c r="D10" s="1" t="s">
        <v>435</v>
      </c>
    </row>
    <row r="11" spans="1:4" x14ac:dyDescent="0.25">
      <c r="A11" s="1" t="s">
        <v>64</v>
      </c>
      <c r="B11" s="1" t="s">
        <v>436</v>
      </c>
      <c r="C11" s="1" t="s">
        <v>437</v>
      </c>
      <c r="D11" s="1" t="s">
        <v>438</v>
      </c>
    </row>
    <row r="12" spans="1:4" x14ac:dyDescent="0.25">
      <c r="A12" s="1" t="s">
        <v>69</v>
      </c>
      <c r="B12" s="1" t="s">
        <v>439</v>
      </c>
      <c r="C12" s="1" t="s">
        <v>440</v>
      </c>
      <c r="D12" s="1" t="s">
        <v>441</v>
      </c>
    </row>
    <row r="13" spans="1:4" x14ac:dyDescent="0.25">
      <c r="A13" s="1" t="s">
        <v>74</v>
      </c>
      <c r="B13" s="1" t="s">
        <v>442</v>
      </c>
      <c r="C13" s="1" t="s">
        <v>443</v>
      </c>
      <c r="D13" s="1" t="s">
        <v>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64A0-5A8B-4AA6-B0A4-2CE02C2C50B0}">
  <dimension ref="A1:D13"/>
  <sheetViews>
    <sheetView workbookViewId="0">
      <selection activeCell="B2" sqref="B2:D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8.85546875" bestFit="1" customWidth="1"/>
    <col min="4" max="4" width="29.42578125" bestFit="1" customWidth="1"/>
  </cols>
  <sheetData>
    <row r="1" spans="1:4" x14ac:dyDescent="0.25">
      <c r="A1" t="s">
        <v>370</v>
      </c>
      <c r="B1" t="s">
        <v>80</v>
      </c>
      <c r="C1" t="s">
        <v>335</v>
      </c>
      <c r="D1" t="s">
        <v>334</v>
      </c>
    </row>
    <row r="2" spans="1:4" x14ac:dyDescent="0.25">
      <c r="A2" s="1" t="s">
        <v>6</v>
      </c>
      <c r="B2" s="1" t="s">
        <v>371</v>
      </c>
      <c r="C2" s="1" t="s">
        <v>372</v>
      </c>
      <c r="D2" s="1" t="s">
        <v>373</v>
      </c>
    </row>
    <row r="3" spans="1:4" x14ac:dyDescent="0.25">
      <c r="A3" s="1" t="s">
        <v>11</v>
      </c>
      <c r="B3" s="1" t="s">
        <v>374</v>
      </c>
      <c r="C3" s="1" t="s">
        <v>375</v>
      </c>
      <c r="D3" s="1" t="s">
        <v>376</v>
      </c>
    </row>
    <row r="4" spans="1:4" x14ac:dyDescent="0.25">
      <c r="A4" s="1" t="s">
        <v>16</v>
      </c>
      <c r="B4" s="1" t="s">
        <v>377</v>
      </c>
      <c r="C4" s="1" t="s">
        <v>378</v>
      </c>
      <c r="D4" s="1" t="s">
        <v>379</v>
      </c>
    </row>
    <row r="5" spans="1:4" x14ac:dyDescent="0.25">
      <c r="A5" s="1" t="s">
        <v>34</v>
      </c>
      <c r="B5" s="1" t="s">
        <v>380</v>
      </c>
      <c r="C5" s="1" t="s">
        <v>381</v>
      </c>
      <c r="D5" s="1" t="s">
        <v>382</v>
      </c>
    </row>
    <row r="6" spans="1:4" x14ac:dyDescent="0.25">
      <c r="A6" s="1" t="s">
        <v>39</v>
      </c>
      <c r="B6" s="1" t="s">
        <v>383</v>
      </c>
      <c r="C6" s="1" t="s">
        <v>384</v>
      </c>
      <c r="D6" s="1" t="s">
        <v>385</v>
      </c>
    </row>
    <row r="7" spans="1:4" x14ac:dyDescent="0.25">
      <c r="A7" s="1" t="s">
        <v>44</v>
      </c>
      <c r="B7" s="1" t="s">
        <v>386</v>
      </c>
      <c r="C7" s="1" t="s">
        <v>387</v>
      </c>
      <c r="D7" s="1" t="s">
        <v>388</v>
      </c>
    </row>
    <row r="8" spans="1:4" x14ac:dyDescent="0.25">
      <c r="A8" s="1" t="s">
        <v>49</v>
      </c>
      <c r="B8" s="1" t="s">
        <v>389</v>
      </c>
      <c r="C8" s="1" t="s">
        <v>390</v>
      </c>
      <c r="D8" s="1" t="s">
        <v>391</v>
      </c>
    </row>
    <row r="9" spans="1:4" x14ac:dyDescent="0.25">
      <c r="A9" s="1" t="s">
        <v>54</v>
      </c>
      <c r="B9" s="1" t="s">
        <v>392</v>
      </c>
      <c r="C9" s="1" t="s">
        <v>393</v>
      </c>
      <c r="D9" s="1" t="s">
        <v>394</v>
      </c>
    </row>
    <row r="10" spans="1:4" x14ac:dyDescent="0.25">
      <c r="A10" s="1" t="s">
        <v>59</v>
      </c>
      <c r="B10" s="1" t="s">
        <v>395</v>
      </c>
      <c r="C10" s="1" t="s">
        <v>396</v>
      </c>
      <c r="D10" s="1" t="s">
        <v>397</v>
      </c>
    </row>
    <row r="11" spans="1:4" x14ac:dyDescent="0.25">
      <c r="A11" s="1" t="s">
        <v>64</v>
      </c>
      <c r="B11" s="1" t="s">
        <v>398</v>
      </c>
      <c r="C11" s="1" t="s">
        <v>396</v>
      </c>
      <c r="D11" s="1" t="s">
        <v>399</v>
      </c>
    </row>
    <row r="12" spans="1:4" x14ac:dyDescent="0.25">
      <c r="A12" s="1" t="s">
        <v>69</v>
      </c>
      <c r="B12" s="1" t="s">
        <v>400</v>
      </c>
      <c r="C12" s="1" t="s">
        <v>401</v>
      </c>
      <c r="D12" s="1" t="s">
        <v>402</v>
      </c>
    </row>
    <row r="13" spans="1:4" x14ac:dyDescent="0.25">
      <c r="A13" s="1" t="s">
        <v>74</v>
      </c>
      <c r="B13" s="1" t="s">
        <v>403</v>
      </c>
      <c r="C13" s="1" t="s">
        <v>404</v>
      </c>
      <c r="D13" s="1" t="s">
        <v>405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9F0-63CD-4767-B8CE-BDA2FCD92920}">
  <dimension ref="A1:D13"/>
  <sheetViews>
    <sheetView workbookViewId="0">
      <selection activeCell="C2" sqref="C2:C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9.42578125" bestFit="1" customWidth="1"/>
    <col min="4" max="4" width="28.85546875" bestFit="1" customWidth="1"/>
  </cols>
  <sheetData>
    <row r="1" spans="1:4" x14ac:dyDescent="0.25">
      <c r="A1" t="s">
        <v>333</v>
      </c>
      <c r="B1" t="s">
        <v>80</v>
      </c>
      <c r="C1" t="s">
        <v>334</v>
      </c>
      <c r="D1" t="s">
        <v>335</v>
      </c>
    </row>
    <row r="2" spans="1:4" x14ac:dyDescent="0.25">
      <c r="A2" s="1" t="s">
        <v>6</v>
      </c>
      <c r="B2" s="1" t="s">
        <v>336</v>
      </c>
      <c r="C2" s="1" t="s">
        <v>337</v>
      </c>
      <c r="D2" s="1" t="s">
        <v>338</v>
      </c>
    </row>
    <row r="3" spans="1:4" x14ac:dyDescent="0.25">
      <c r="A3" s="1" t="s">
        <v>11</v>
      </c>
      <c r="B3" s="1" t="s">
        <v>339</v>
      </c>
      <c r="C3" s="1" t="s">
        <v>340</v>
      </c>
      <c r="D3" s="1" t="s">
        <v>341</v>
      </c>
    </row>
    <row r="4" spans="1:4" x14ac:dyDescent="0.25">
      <c r="A4" s="1" t="s">
        <v>16</v>
      </c>
      <c r="B4" s="1" t="s">
        <v>342</v>
      </c>
      <c r="C4" s="1" t="s">
        <v>343</v>
      </c>
      <c r="D4" s="1" t="s">
        <v>344</v>
      </c>
    </row>
    <row r="5" spans="1:4" x14ac:dyDescent="0.25">
      <c r="A5" s="1" t="s">
        <v>34</v>
      </c>
      <c r="B5" s="1" t="s">
        <v>345</v>
      </c>
      <c r="C5" s="1" t="s">
        <v>346</v>
      </c>
      <c r="D5" s="1" t="s">
        <v>347</v>
      </c>
    </row>
    <row r="6" spans="1:4" x14ac:dyDescent="0.25">
      <c r="A6" s="1" t="s">
        <v>39</v>
      </c>
      <c r="B6" s="1" t="s">
        <v>345</v>
      </c>
      <c r="C6" s="1" t="s">
        <v>348</v>
      </c>
      <c r="D6" s="1" t="s">
        <v>349</v>
      </c>
    </row>
    <row r="7" spans="1:4" x14ac:dyDescent="0.25">
      <c r="A7" s="1" t="s">
        <v>44</v>
      </c>
      <c r="B7" s="1" t="s">
        <v>350</v>
      </c>
      <c r="C7" s="1" t="s">
        <v>351</v>
      </c>
      <c r="D7" s="1" t="s">
        <v>352</v>
      </c>
    </row>
    <row r="8" spans="1:4" x14ac:dyDescent="0.25">
      <c r="A8" s="1" t="s">
        <v>49</v>
      </c>
      <c r="B8" s="1" t="s">
        <v>353</v>
      </c>
      <c r="C8" s="1" t="s">
        <v>354</v>
      </c>
      <c r="D8" s="1" t="s">
        <v>355</v>
      </c>
    </row>
    <row r="9" spans="1:4" x14ac:dyDescent="0.25">
      <c r="A9" s="1" t="s">
        <v>54</v>
      </c>
      <c r="B9" s="1" t="s">
        <v>356</v>
      </c>
      <c r="C9" s="1" t="s">
        <v>357</v>
      </c>
      <c r="D9" s="1" t="s">
        <v>358</v>
      </c>
    </row>
    <row r="10" spans="1:4" x14ac:dyDescent="0.25">
      <c r="A10" s="1" t="s">
        <v>59</v>
      </c>
      <c r="B10" s="1" t="s">
        <v>359</v>
      </c>
      <c r="C10" s="1" t="s">
        <v>308</v>
      </c>
      <c r="D10" s="1" t="s">
        <v>360</v>
      </c>
    </row>
    <row r="11" spans="1:4" x14ac:dyDescent="0.25">
      <c r="A11" s="1" t="s">
        <v>64</v>
      </c>
      <c r="B11" s="1" t="s">
        <v>361</v>
      </c>
      <c r="C11" s="1" t="s">
        <v>362</v>
      </c>
      <c r="D11" s="1" t="s">
        <v>363</v>
      </c>
    </row>
    <row r="12" spans="1:4" x14ac:dyDescent="0.25">
      <c r="A12" s="1" t="s">
        <v>69</v>
      </c>
      <c r="B12" s="1" t="s">
        <v>364</v>
      </c>
      <c r="C12" s="1" t="s">
        <v>365</v>
      </c>
      <c r="D12" s="1" t="s">
        <v>366</v>
      </c>
    </row>
    <row r="13" spans="1:4" x14ac:dyDescent="0.25">
      <c r="A13" s="1" t="s">
        <v>74</v>
      </c>
      <c r="B13" s="1" t="s">
        <v>367</v>
      </c>
      <c r="C13" s="1" t="s">
        <v>368</v>
      </c>
      <c r="D13" s="1" t="s">
        <v>369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8FE-0723-4806-8F2D-75C20625741D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28" bestFit="1" customWidth="1"/>
    <col min="4" max="4" width="25.5703125" bestFit="1" customWidth="1"/>
    <col min="5" max="5" width="27.85546875" bestFit="1" customWidth="1"/>
  </cols>
  <sheetData>
    <row r="1" spans="1:5" x14ac:dyDescent="0.25">
      <c r="A1" t="s">
        <v>283</v>
      </c>
      <c r="B1" t="s">
        <v>80</v>
      </c>
      <c r="C1" t="s">
        <v>284</v>
      </c>
      <c r="D1" t="s">
        <v>82</v>
      </c>
      <c r="E1" t="s">
        <v>83</v>
      </c>
    </row>
    <row r="2" spans="1:5" x14ac:dyDescent="0.25">
      <c r="A2" s="1" t="s">
        <v>6</v>
      </c>
      <c r="B2" s="1" t="s">
        <v>285</v>
      </c>
      <c r="C2" s="1" t="s">
        <v>286</v>
      </c>
      <c r="D2" s="1" t="s">
        <v>287</v>
      </c>
      <c r="E2" s="1" t="s">
        <v>288</v>
      </c>
    </row>
    <row r="3" spans="1:5" x14ac:dyDescent="0.25">
      <c r="A3" s="1" t="s">
        <v>11</v>
      </c>
      <c r="B3" s="1" t="s">
        <v>289</v>
      </c>
      <c r="C3" s="1" t="s">
        <v>290</v>
      </c>
      <c r="D3" s="1" t="s">
        <v>291</v>
      </c>
      <c r="E3" s="1" t="s">
        <v>292</v>
      </c>
    </row>
    <row r="4" spans="1:5" x14ac:dyDescent="0.25">
      <c r="A4" s="1" t="s">
        <v>16</v>
      </c>
      <c r="B4" s="1" t="s">
        <v>293</v>
      </c>
      <c r="C4" s="1" t="s">
        <v>294</v>
      </c>
      <c r="D4" s="1" t="s">
        <v>295</v>
      </c>
      <c r="E4" s="1" t="s">
        <v>296</v>
      </c>
    </row>
    <row r="5" spans="1:5" x14ac:dyDescent="0.25">
      <c r="A5" s="1" t="s">
        <v>34</v>
      </c>
      <c r="B5" s="1" t="s">
        <v>297</v>
      </c>
      <c r="C5" s="1" t="s">
        <v>298</v>
      </c>
      <c r="D5" s="1" t="s">
        <v>299</v>
      </c>
      <c r="E5" s="1" t="s">
        <v>300</v>
      </c>
    </row>
    <row r="6" spans="1:5" x14ac:dyDescent="0.25">
      <c r="A6" s="1" t="s">
        <v>39</v>
      </c>
      <c r="B6" s="1" t="s">
        <v>301</v>
      </c>
      <c r="C6" s="1" t="s">
        <v>302</v>
      </c>
      <c r="D6" s="1" t="s">
        <v>303</v>
      </c>
      <c r="E6" s="1" t="s">
        <v>304</v>
      </c>
    </row>
    <row r="7" spans="1:5" x14ac:dyDescent="0.25">
      <c r="A7" s="1" t="s">
        <v>44</v>
      </c>
      <c r="B7" s="1" t="s">
        <v>305</v>
      </c>
      <c r="C7" s="1" t="s">
        <v>306</v>
      </c>
      <c r="D7" s="1" t="s">
        <v>307</v>
      </c>
      <c r="E7" s="1" t="s">
        <v>308</v>
      </c>
    </row>
    <row r="8" spans="1:5" x14ac:dyDescent="0.25">
      <c r="A8" s="1" t="s">
        <v>49</v>
      </c>
      <c r="B8" s="1" t="s">
        <v>309</v>
      </c>
      <c r="C8" s="1" t="s">
        <v>310</v>
      </c>
      <c r="D8" s="1" t="s">
        <v>311</v>
      </c>
      <c r="E8" s="1" t="s">
        <v>312</v>
      </c>
    </row>
    <row r="9" spans="1:5" x14ac:dyDescent="0.25">
      <c r="A9" s="1" t="s">
        <v>54</v>
      </c>
      <c r="B9" s="1" t="s">
        <v>313</v>
      </c>
      <c r="C9" s="1" t="s">
        <v>314</v>
      </c>
      <c r="D9" s="1" t="s">
        <v>315</v>
      </c>
      <c r="E9" s="1" t="s">
        <v>316</v>
      </c>
    </row>
    <row r="10" spans="1:5" x14ac:dyDescent="0.25">
      <c r="A10" s="1" t="s">
        <v>59</v>
      </c>
      <c r="B10" s="1" t="s">
        <v>317</v>
      </c>
      <c r="C10" s="1" t="s">
        <v>318</v>
      </c>
      <c r="D10" s="1" t="s">
        <v>319</v>
      </c>
      <c r="E10" s="1" t="s">
        <v>320</v>
      </c>
    </row>
    <row r="11" spans="1:5" x14ac:dyDescent="0.25">
      <c r="A11" s="1" t="s">
        <v>64</v>
      </c>
      <c r="B11" s="1" t="s">
        <v>321</v>
      </c>
      <c r="C11" s="1" t="s">
        <v>322</v>
      </c>
      <c r="D11" s="1" t="s">
        <v>323</v>
      </c>
      <c r="E11" s="1" t="s">
        <v>324</v>
      </c>
    </row>
    <row r="12" spans="1:5" x14ac:dyDescent="0.25">
      <c r="A12" s="1" t="s">
        <v>69</v>
      </c>
      <c r="B12" s="1" t="s">
        <v>325</v>
      </c>
      <c r="C12" s="1" t="s">
        <v>326</v>
      </c>
      <c r="D12" s="1" t="s">
        <v>327</v>
      </c>
      <c r="E12" s="1" t="s">
        <v>328</v>
      </c>
    </row>
    <row r="13" spans="1:5" x14ac:dyDescent="0.25">
      <c r="A13" s="1" t="s">
        <v>74</v>
      </c>
      <c r="B13" s="1" t="s">
        <v>329</v>
      </c>
      <c r="C13" s="1" t="s">
        <v>330</v>
      </c>
      <c r="D13" s="1" t="s">
        <v>331</v>
      </c>
      <c r="E13" s="1" t="s">
        <v>332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D6F8-5249-4D0D-89EC-53AFA6CD4715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7.140625" bestFit="1" customWidth="1"/>
    <col min="2" max="2" width="21" bestFit="1" customWidth="1"/>
    <col min="3" max="3" width="40.85546875" bestFit="1" customWidth="1"/>
    <col min="4" max="4" width="25.5703125" bestFit="1" customWidth="1"/>
    <col min="5" max="5" width="27.85546875" bestFit="1" customWidth="1"/>
  </cols>
  <sheetData>
    <row r="1" spans="1:5" x14ac:dyDescent="0.25">
      <c r="A1" t="s">
        <v>234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 s="1" t="s">
        <v>6</v>
      </c>
      <c r="B2" s="1" t="s">
        <v>235</v>
      </c>
      <c r="C2" s="1" t="s">
        <v>236</v>
      </c>
      <c r="D2" s="1" t="s">
        <v>237</v>
      </c>
      <c r="E2" s="1" t="s">
        <v>238</v>
      </c>
    </row>
    <row r="3" spans="1:5" x14ac:dyDescent="0.25">
      <c r="A3" s="1" t="s">
        <v>11</v>
      </c>
      <c r="B3" s="1" t="s">
        <v>239</v>
      </c>
      <c r="C3" s="1" t="s">
        <v>240</v>
      </c>
      <c r="D3" s="1" t="s">
        <v>241</v>
      </c>
      <c r="E3" s="1" t="s">
        <v>242</v>
      </c>
    </row>
    <row r="4" spans="1:5" x14ac:dyDescent="0.25">
      <c r="A4" s="1" t="s">
        <v>16</v>
      </c>
      <c r="B4" s="1" t="s">
        <v>243</v>
      </c>
      <c r="C4" s="1" t="s">
        <v>244</v>
      </c>
      <c r="D4" s="1" t="s">
        <v>245</v>
      </c>
      <c r="E4" s="1" t="s">
        <v>246</v>
      </c>
    </row>
    <row r="5" spans="1:5" x14ac:dyDescent="0.25">
      <c r="A5" s="1" t="s">
        <v>34</v>
      </c>
      <c r="B5" s="1" t="s">
        <v>247</v>
      </c>
      <c r="C5" s="1" t="s">
        <v>248</v>
      </c>
      <c r="D5" s="1" t="s">
        <v>249</v>
      </c>
      <c r="E5" s="1" t="s">
        <v>250</v>
      </c>
    </row>
    <row r="6" spans="1:5" x14ac:dyDescent="0.25">
      <c r="A6" s="1" t="s">
        <v>39</v>
      </c>
      <c r="B6" s="1" t="s">
        <v>251</v>
      </c>
      <c r="C6" s="1" t="s">
        <v>252</v>
      </c>
      <c r="D6" s="1" t="s">
        <v>253</v>
      </c>
      <c r="E6" s="1" t="s">
        <v>254</v>
      </c>
    </row>
    <row r="7" spans="1:5" x14ac:dyDescent="0.25">
      <c r="A7" s="1" t="s">
        <v>44</v>
      </c>
      <c r="B7" s="1" t="s">
        <v>255</v>
      </c>
      <c r="C7" s="1" t="s">
        <v>256</v>
      </c>
      <c r="D7" s="1" t="s">
        <v>257</v>
      </c>
      <c r="E7" s="1" t="s">
        <v>258</v>
      </c>
    </row>
    <row r="8" spans="1:5" x14ac:dyDescent="0.25">
      <c r="A8" s="1" t="s">
        <v>49</v>
      </c>
      <c r="B8" s="1" t="s">
        <v>259</v>
      </c>
      <c r="C8" s="1" t="s">
        <v>260</v>
      </c>
      <c r="D8" s="1" t="s">
        <v>261</v>
      </c>
      <c r="E8" s="1" t="s">
        <v>262</v>
      </c>
    </row>
    <row r="9" spans="1:5" x14ac:dyDescent="0.25">
      <c r="A9" s="1" t="s">
        <v>54</v>
      </c>
      <c r="B9" s="1" t="s">
        <v>263</v>
      </c>
      <c r="C9" s="1" t="s">
        <v>264</v>
      </c>
      <c r="D9" s="1" t="s">
        <v>265</v>
      </c>
      <c r="E9" s="1" t="s">
        <v>266</v>
      </c>
    </row>
    <row r="10" spans="1:5" x14ac:dyDescent="0.25">
      <c r="A10" s="1" t="s">
        <v>59</v>
      </c>
      <c r="B10" s="1" t="s">
        <v>267</v>
      </c>
      <c r="C10" s="1" t="s">
        <v>268</v>
      </c>
      <c r="D10" s="1" t="s">
        <v>269</v>
      </c>
      <c r="E10" s="1" t="s">
        <v>270</v>
      </c>
    </row>
    <row r="11" spans="1:5" x14ac:dyDescent="0.25">
      <c r="A11" s="1" t="s">
        <v>64</v>
      </c>
      <c r="B11" s="1" t="s">
        <v>271</v>
      </c>
      <c r="C11" s="1" t="s">
        <v>272</v>
      </c>
      <c r="D11" s="1" t="s">
        <v>273</v>
      </c>
      <c r="E11" s="1" t="s">
        <v>274</v>
      </c>
    </row>
    <row r="12" spans="1:5" x14ac:dyDescent="0.25">
      <c r="A12" s="1" t="s">
        <v>69</v>
      </c>
      <c r="B12" s="1" t="s">
        <v>275</v>
      </c>
      <c r="C12" s="1" t="s">
        <v>276</v>
      </c>
      <c r="D12" s="1" t="s">
        <v>277</v>
      </c>
      <c r="E12" s="1" t="s">
        <v>278</v>
      </c>
    </row>
    <row r="13" spans="1:5" x14ac:dyDescent="0.25">
      <c r="A13" s="1" t="s">
        <v>74</v>
      </c>
      <c r="B13" s="1" t="s">
        <v>279</v>
      </c>
      <c r="C13" s="1" t="s">
        <v>280</v>
      </c>
      <c r="D13" s="1" t="s">
        <v>281</v>
      </c>
      <c r="E13" s="1" t="s">
        <v>282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88F3-4F41-472E-BF8C-82B250BCB94C}">
  <dimension ref="A1:E13"/>
  <sheetViews>
    <sheetView workbookViewId="0">
      <selection activeCell="D2" activeCellId="1" sqref="B2:B13 D2:E13"/>
    </sheetView>
  </sheetViews>
  <sheetFormatPr defaultRowHeight="15" x14ac:dyDescent="0.25"/>
  <cols>
    <col min="1" max="1" width="17.5703125" bestFit="1" customWidth="1"/>
    <col min="2" max="2" width="21.42578125" bestFit="1" customWidth="1"/>
    <col min="3" max="3" width="37.7109375" bestFit="1" customWidth="1"/>
    <col min="4" max="4" width="26" bestFit="1" customWidth="1"/>
    <col min="5" max="5" width="28.28515625" bestFit="1" customWidth="1"/>
  </cols>
  <sheetData>
    <row r="1" spans="1:5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</row>
    <row r="2" spans="1:5" x14ac:dyDescent="0.25">
      <c r="A2" s="1" t="s">
        <v>6</v>
      </c>
      <c r="B2" s="1" t="s">
        <v>186</v>
      </c>
      <c r="C2" s="1" t="s">
        <v>187</v>
      </c>
      <c r="D2" s="1" t="s">
        <v>188</v>
      </c>
      <c r="E2" s="1" t="s">
        <v>189</v>
      </c>
    </row>
    <row r="3" spans="1:5" x14ac:dyDescent="0.25">
      <c r="A3" s="1" t="s">
        <v>11</v>
      </c>
      <c r="B3" s="1" t="s">
        <v>190</v>
      </c>
      <c r="C3" s="1" t="s">
        <v>191</v>
      </c>
      <c r="D3" s="1" t="s">
        <v>192</v>
      </c>
      <c r="E3" s="1" t="s">
        <v>193</v>
      </c>
    </row>
    <row r="4" spans="1:5" x14ac:dyDescent="0.25">
      <c r="A4" s="1" t="s">
        <v>16</v>
      </c>
      <c r="B4" s="1" t="s">
        <v>194</v>
      </c>
      <c r="C4" s="1" t="s">
        <v>195</v>
      </c>
      <c r="D4" s="1" t="s">
        <v>196</v>
      </c>
      <c r="E4" s="1" t="s">
        <v>197</v>
      </c>
    </row>
    <row r="5" spans="1:5" x14ac:dyDescent="0.25">
      <c r="A5" s="1" t="s">
        <v>34</v>
      </c>
      <c r="B5" s="1" t="s">
        <v>198</v>
      </c>
      <c r="C5" s="1" t="s">
        <v>199</v>
      </c>
      <c r="D5" s="1" t="s">
        <v>200</v>
      </c>
      <c r="E5" s="1" t="s">
        <v>201</v>
      </c>
    </row>
    <row r="6" spans="1:5" x14ac:dyDescent="0.25">
      <c r="A6" s="1" t="s">
        <v>39</v>
      </c>
      <c r="B6" s="1" t="s">
        <v>202</v>
      </c>
      <c r="C6" s="1" t="s">
        <v>203</v>
      </c>
      <c r="D6" s="1" t="s">
        <v>204</v>
      </c>
      <c r="E6" s="1" t="s">
        <v>205</v>
      </c>
    </row>
    <row r="7" spans="1:5" x14ac:dyDescent="0.25">
      <c r="A7" s="1" t="s">
        <v>44</v>
      </c>
      <c r="B7" s="1" t="s">
        <v>206</v>
      </c>
      <c r="C7" s="1" t="s">
        <v>207</v>
      </c>
      <c r="D7" s="1" t="s">
        <v>208</v>
      </c>
      <c r="E7" s="1" t="s">
        <v>209</v>
      </c>
    </row>
    <row r="8" spans="1:5" x14ac:dyDescent="0.25">
      <c r="A8" s="1" t="s">
        <v>49</v>
      </c>
      <c r="B8" s="1" t="s">
        <v>210</v>
      </c>
      <c r="C8" s="1" t="s">
        <v>211</v>
      </c>
      <c r="D8" s="1" t="s">
        <v>212</v>
      </c>
      <c r="E8" s="1" t="s">
        <v>213</v>
      </c>
    </row>
    <row r="9" spans="1:5" x14ac:dyDescent="0.25">
      <c r="A9" s="1" t="s">
        <v>54</v>
      </c>
      <c r="B9" s="1" t="s">
        <v>214</v>
      </c>
      <c r="C9" s="1" t="s">
        <v>215</v>
      </c>
      <c r="D9" s="1" t="s">
        <v>216</v>
      </c>
      <c r="E9" s="1" t="s">
        <v>217</v>
      </c>
    </row>
    <row r="10" spans="1:5" x14ac:dyDescent="0.25">
      <c r="A10" s="1" t="s">
        <v>59</v>
      </c>
      <c r="B10" s="1" t="s">
        <v>218</v>
      </c>
      <c r="C10" s="1" t="s">
        <v>219</v>
      </c>
      <c r="D10" s="1" t="s">
        <v>220</v>
      </c>
      <c r="E10" s="1" t="s">
        <v>221</v>
      </c>
    </row>
    <row r="11" spans="1:5" x14ac:dyDescent="0.25">
      <c r="A11" s="1" t="s">
        <v>64</v>
      </c>
      <c r="B11" s="1" t="s">
        <v>222</v>
      </c>
      <c r="C11" s="1" t="s">
        <v>223</v>
      </c>
      <c r="D11" s="1" t="s">
        <v>224</v>
      </c>
      <c r="E11" s="1" t="s">
        <v>225</v>
      </c>
    </row>
    <row r="12" spans="1:5" x14ac:dyDescent="0.25">
      <c r="A12" s="1" t="s">
        <v>69</v>
      </c>
      <c r="B12" s="1" t="s">
        <v>226</v>
      </c>
      <c r="C12" s="1" t="s">
        <v>227</v>
      </c>
      <c r="D12" s="1" t="s">
        <v>228</v>
      </c>
      <c r="E12" s="1" t="s">
        <v>229</v>
      </c>
    </row>
    <row r="13" spans="1:5" x14ac:dyDescent="0.25">
      <c r="A13" s="1" t="s">
        <v>74</v>
      </c>
      <c r="B13" s="1" t="s">
        <v>230</v>
      </c>
      <c r="C13" s="1" t="s">
        <v>231</v>
      </c>
      <c r="D13" s="1" t="s">
        <v>232</v>
      </c>
      <c r="E13" s="1" t="s">
        <v>233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2 f 6 2 e 4 - d 0 9 d - 4 e d e - 8 5 2 6 - d c 8 6 6 b b 0 5 1 2 2 "   x m l n s = " h t t p : / / s c h e m a s . m i c r o s o f t . c o m / D a t a M a s h u p " > A A A A A M M H A A B Q S w M E F A A C A A g A h 1 l q V F r D w u i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4 Y I K P m 4 C N p m Q W / w C Y s y e 6 Y 8 J q 7 7 2 f W e k w f i w B D Z J Y O 8 P 8 g F Q S w M E F A A C A A g A h 1 l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Z a l Q C J P 5 3 v Q Q A A N J C A A A T A B w A R m 9 y b X V s Y X M v U 2 V j d G l v b j E u b S C i G A A o o B Q A A A A A A A A A A A A A A A A A A A A A A A A A A A D t m 1 t P 6 z g Q g N + R + A + j s E d K p J I 2 v Q D d F Q 9 Q z g V p O d t t O d o H h F B I p z T a 3 O S 4 Q B f 1 v 6 9 z a 9 N L 0 q Y p g Y L 7 0 n Q 8 s c d j + x t 7 m r i o U d 2 2 o B t 8 K 3 / s 7 + 3 v u Q O V Y A + u 1 X s D q 5 W q A q d g I N 3 f A / b p 2 k O i I Z O 0 e 3 3 Z 1 3 D F f / B e b t k W R Y u 6 o j C g 1 P m 9 X H 5 6 e p L R Q v I w k h / s R / k / t d z X m X I Z X b 8 G t + w g J b a B Q 7 N 8 p R J t w B q q l s 9 V V 9 c O v w 3 R O G w T X U P Z 6 f U F q Q Q 3 l 6 Z j o M k a U D 0 z T w V F r g m 3 U i m w y T e j U v H s D M x 7 u b n s n Q q R W L g d 3 1 y o V L 0 N 1 Q + E 1 k C 1 H r w e j h w U 2 F 2 + p n x N V M v t 2 8 R s 2 c b Q t L x C V 4 w q K b 2 8 C I F c E U p A W R l Q f K b j E k T y a o K 8 l i C v J 8 g b C f K j B P l x g v w k Q d 6 c k Y + l i V f a x D Z t y t z y A 9 U e E n f q m b A k l I t z D m T D E y q c G U Z X U w 2 V u K e U D P F W W u p x Z Y X L l 1 j i e d + b I A e i 0 Z c 6 3 T P / W y s b O i W 4 0 M 2 2 P 7 G g W f O 1 f l m G V 0 k v U a 2 R r n a h o 4 u G r 1 O R K 4 0 v / l V 3 a D i D I V m h H G m 7 C d q X B u u 0 r 9 F W i d r v 6 9 a C y p X 6 r J u h U g e Z B p K R / + N B p Q i O t 0 b 8 n + J V 5 3 t b W r j 9 6 7 P m O z 6 4 n 9 0 S X l i 9 8 q / u b w v q Z 4 9 I 1 F C b r R j s + V f n h K 0 7 / 6 p F h j 1 M m j 4 d N O 1 H N m Z / 0 Q E S C A Y 0 N o e 6 a D D G h G J x f k a U U s Y j b e S z O 2 i 1 T 9 Z 0 w 1 j a 3 9 O t 9 N 7 H c X o w A R K I b V Y 9 K J L w 2 m S 9 Q A 3 N e y Q e x T l c 3 x K u O V a H t z i m 3 o l 1 P G Z j z K y J J U t a P 7 c p t U 3 o 2 E + x t o P C P 1 W X / h S T D C 0 p G 8 W J Z e 0 W F y 6 U T O F i R R x 4 Y x J D O o X j K J p 1 3 g o E g V g t F E M V j q H P i y H f + 4 7 t R o e L u X H x S h I J N K 3 l i s 0 5 V r x g f M s 2 7 9 m y n F q / 0 N y y H l T j n R m X w k p I V N s 1 c + D 5 6 A I N 3 d Q p E l E A p v / 3 k O G m S 0 e s 0 Z + 2 h V I p t E l I 7 u o 8 x c K + z v V l I 8 g u N l U c Y i v A 8 A o r 0 Q o R V i E n V 2 G x g o i s 4 F E V V h E V Y j S F t f a z a 8 T M u b 2 s s n R n G K 9 n J Z R r R U J Z a X I o v w c o Z 5 x p M 5 u y b G i N t 8 T B + g 7 B q j T X A m s t B a z r w D f I V 4 C f 2 I D 0 p A Y E C Q 1 I T W Z A l M j Y Q c 5 v m r d Y M l g J v t / E B 8 n d T u n p F l I T I N Y L D U E n P A T t e g j K u J C W 5 g Y + / h F j c l n n Q T F T U A S P E q l R E T K c N y D i L 0 z Z C w m 5 G 1 g z 9 M C 6 s S d H t q Z R K J W P O Z U 5 l T 8 D l T m K M 5 5 P j j 9 c 4 i c H l I 8 K h f I R h / J 7 g D J P o X O S b o O k R 7 l J m m E r + 3 6 Y e V w o M x u c m a / G z G L Y e B L H J A f i B w Z i I z c Q Z / A 1 f X g r Q F j K T n L x 4 Q z X w + P c H b m w d 1 I o 9 u o c e z u O v Z k t I c f e B 8 Z e P T f 2 s m E s K y h z Y a 9 Z C P Y O m R t r H H k c e R x 5 O 4 G 8 2 t a Q N z 3 P u t k O t F t k n F I p d G 8 X v i 1 1 5 4 H u j o N u B 0 H H j 7 S f B X T V 7 R 5 p k w G 2 L h P z g a 6 Y N 5 e Y 3 8 K X l j z E c c L t I O H 4 V u 6 z E E 7 Z 8 a 0 c K M u R 5 n H M A 1 9 u o J 1 p A x 0 f 0 b 0 L f D E t u W P e q 8 g D a h q C F I 2 K h 6 c Y v p Q c w P K r 2 n V a v e 3 f s k n 7 t K j J a 9 u Z e z a n + 6 / u v N a 7 l J P W i l v c W d / y 2 f D / x K 1 s X v 4 H U E s B A i 0 A F A A C A A g A h 1 l q V F r D w u i k A A A A 9 g A A A B I A A A A A A A A A A A A A A A A A A A A A A E N v b m Z p Z y 9 Q Y W N r Y W d l L n h t b F B L A Q I t A B Q A A g A I A I d Z a l Q P y u m r p A A A A O k A A A A T A A A A A A A A A A A A A A A A A P A A A A B b Q 2 9 u d G V u d F 9 U e X B l c 1 0 u e G 1 s U E s B A i 0 A F A A C A A g A h 1 l q V A I k / n e 9 B A A A 0 k I A A B M A A A A A A A A A A A A A A A A A 4 Q E A A E Z v c m 1 1 b G F z L 1 N l Y 3 R p b 2 4 x L m 1 Q S w U G A A A A A A M A A w D C A A A A 6 w Y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s W 7 A A A A A A A A o 7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w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y M T o x M i 4 3 M j c w M j k w W i I g L z 4 8 R W 5 0 c n k g V H l w Z T 0 i R m l s b E N v b H V t b l R 5 c G V z I i B W Y W x 1 Z T 0 i c 0 J n W U d C Z 1 k 9 I i A v P j x F b n R y e S B U e X B l P S J G a W x s Q 2 9 s d W 1 u T m F t Z X M i I F Z h b H V l P S J z W y Z x d W 9 0 O 1 B l d H J v b C A 5 N V x u V W 5 s Z W F k Z W Q m c X V v d D s s J n F 1 b 3 Q 7 M j A y M l x u U l N B X G 5 j L 2 x p d H J l J n F 1 b 3 Q 7 L C Z x d W 9 0 O 0 1 h e G l t d W 1 c b l J l Z m l u Z X J 5 X G 5 n Y X R l I H B y a W N l X G 4 o T V J H U C k m c X V v d D s s J n F 1 b 3 Q 7 R X h j a G F u Z 2 V c b l J h d G V c b l J h b m Q v V V M k J n F 1 b 3 Q 7 L C Z x d W 9 0 O 0 F 2 Z X J h Z 2 V c b k R h d G V k X G 5 C c m V u d F x u Q 3 J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w M j E v Q X V 0 b 1 J l b W 9 2 Z W R D b 2 x 1 b W 5 z M S 5 7 U G V 0 c m 9 s I D k 1 X G 5 V b m x l Y W R l Z C w w f S Z x d W 9 0 O y w m c X V v d D t T Z W N 0 a W 9 u M S 9 U Y W J s Z T I w M j E v Q X V 0 b 1 J l b W 9 2 Z W R D b 2 x 1 b W 5 z M S 5 7 M j A y M l x u U l N B X G 5 j L 2 x p d H J l L D F 9 J n F 1 b 3 Q 7 L C Z x d W 9 0 O 1 N l Y 3 R p b 2 4 x L 1 R h Y m x l M j A y M S 9 B d X R v U m V t b 3 Z l Z E N v b H V t b n M x L n t N Y X h p b X V t X G 5 S Z W Z p b m V y e V x u Z 2 F 0 Z S B w c m l j Z V x u K E 1 S R 1 A p L D J 9 J n F 1 b 3 Q 7 L C Z x d W 9 0 O 1 N l Y 3 R p b 2 4 x L 1 R h Y m x l M j A y M S 9 B d X R v U m V t b 3 Z l Z E N v b H V t b n M x L n t F e G N o Y W 5 n Z V x u U m F 0 Z V x u U m F u Z C 9 V U y Q s M 3 0 m c X V v d D s s J n F 1 b 3 Q 7 U 2 V j d G l v b j E v V G F i b G U y M D I x L 0 F 1 d G 9 S Z W 1 v d m V k Q 2 9 s d W 1 u c z E u e 0 F 2 Z X J h Z 2 V c b k R h d G V k X G 5 C c m V u d F x u Q 3 J 1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M D I x L 0 F 1 d G 9 S Z W 1 v d m V k Q 2 9 s d W 1 u c z E u e 1 B l d H J v b C A 5 N V x u V W 5 s Z W F k Z W Q s M H 0 m c X V v d D s s J n F 1 b 3 Q 7 U 2 V j d G l v b j E v V G F i b G U y M D I x L 0 F 1 d G 9 S Z W 1 v d m V k Q 2 9 s d W 1 u c z E u e z I w M j J c b l J T Q V x u Y y 9 s a X R y Z S w x f S Z x d W 9 0 O y w m c X V v d D t T Z W N 0 a W 9 u M S 9 U Y W J s Z T I w M j E v Q X V 0 b 1 J l b W 9 2 Z W R D b 2 x 1 b W 5 z M S 5 7 T W F 4 a W 1 1 b V x u U m V m a W 5 l c n l c b m d h d G U g c H J p Y 2 V c b i h N U k d Q K S w y f S Z x d W 9 0 O y w m c X V v d D t T Z W N 0 a W 9 u M S 9 U Y W J s Z T I w M j E v Q X V 0 b 1 J l b W 9 2 Z W R D b 2 x 1 b W 5 z M S 5 7 R X h j a G F u Z 2 V c b l J h d G V c b l J h b m Q v V V M k L D N 9 J n F 1 b 3 Q 7 L C Z x d W 9 0 O 1 N l Y 3 R p b 2 4 x L 1 R h Y m x l M j A y M S 9 B d X R v U m V t b 3 Z l Z E N v b H V t b n M x L n t B d m V y Y W d l X G 5 E Y X R l Z F x u Q n J l b n R c b k N y d W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I x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y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4 O j I 0 O j E y L j I 4 N z A 0 M z l a I i A v P j x F b n R y e S B U e X B l P S J G a W x s Q 2 9 s d W 1 u V H l w Z X M i I F Z h b H V l P S J z Q m d Z R 0 J n W T 0 i I C 8 + P E V u d H J 5 I F R 5 c G U 9 I k Z p b G x D b 2 x 1 b W 5 O Y W 1 l c y I g V m F s d W U 9 I n N b J n F 1 b 3 Q 7 M j A y M V x u U l N B X G 5 j L 2 x p d H J l J n F 1 b 3 Q 7 L C Z x d W 9 0 O 1 B l d H J v b C A 5 N V x u V W 5 s Z W F k Z W Q m c X V v d D s s J n F 1 b 3 Q 7 T W F 4 a W 1 1 b V x u U m V m a W 5 l c n l c b m d h d G U g c H J p Y 2 V c b i h N U k d Q K S Z x d W 9 0 O y w m c X V v d D t F e G N o Y W 5 n Z V x u U m F 0 Z V x u U m F u Z C 9 V U y Q m c X V v d D s s J n F 1 b 3 Q 7 Q X Z l c m F n Z V x u R G F 0 Z W Q g Q n J l b n R c b k N y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M j A y M V x u U l N B X G 5 j L 2 x p d H J l L D B 9 J n F 1 b 3 Q 7 L C Z x d W 9 0 O 1 N l Y 3 R p b 2 4 x L 1 R h Y m x l M D A x I C h Q Y W d l I D E p L 0 F 1 d G 9 S Z W 1 v d m V k Q 2 9 s d W 1 u c z E u e 1 B l d H J v b C A 5 N V x u V W 5 s Z W F k Z W Q s M X 0 m c X V v d D s s J n F 1 b 3 Q 7 U 2 V j d G l v b j E v V G F i b G U w M D E g K F B h Z 2 U g M S k v Q X V 0 b 1 J l b W 9 2 Z W R D b 2 x 1 b W 5 z M S 5 7 T W F 4 a W 1 1 b V x u U m V m a W 5 l c n l c b m d h d G U g c H J p Y 2 V c b i h N U k d Q K S w y f S Z x d W 9 0 O y w m c X V v d D t T Z W N 0 a W 9 u M S 9 U Y W J s Z T A w M S A o U G F n Z S A x K S 9 B d X R v U m V t b 3 Z l Z E N v b H V t b n M x L n t F e G N o Y W 5 n Z V x u U m F 0 Z V x u U m F u Z C 9 V U y Q s M 3 0 m c X V v d D s s J n F 1 b 3 Q 7 U 2 V j d G l v b j E v V G F i b G U w M D E g K F B h Z 2 U g M S k v Q X V 0 b 1 J l b W 9 2 Z W R D b 2 x 1 b W 5 z M S 5 7 Q X Z l c m F n Z V x u R G F 0 Z W Q g Q n J l b n R c b k N y d W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z I w M j F c b l J T Q V x u Y y 9 s a X R y Z S w w f S Z x d W 9 0 O y w m c X V v d D t T Z W N 0 a W 9 u M S 9 U Y W J s Z T A w M S A o U G F n Z S A x K S 9 B d X R v U m V t b 3 Z l Z E N v b H V t b n M x L n t Q Z X R y b 2 w g O T V c b l V u b G V h Z G V k L D F 9 J n F 1 b 3 Q 7 L C Z x d W 9 0 O 1 N l Y 3 R p b 2 4 x L 1 R h Y m x l M D A x I C h Q Y W d l I D E p L 0 F 1 d G 9 S Z W 1 v d m V k Q 2 9 s d W 1 u c z E u e 0 1 h e G l t d W 1 c b l J l Z m l u Z X J 5 X G 5 n Y X R l I H B y a W N l X G 4 o T V J H U C k s M n 0 m c X V v d D s s J n F 1 b 3 Q 7 U 2 V j d G l v b j E v V G F i b G U w M D E g K F B h Z 2 U g M S k v Q X V 0 b 1 J l b W 9 2 Z W R D b 2 x 1 b W 5 z M S 5 7 R X h j a G F u Z 2 V c b l J h d G V c b l J h b m Q v V V M k L D N 9 J n F 1 b 3 Q 7 L C Z x d W 9 0 O 1 N l Y 3 R p b 2 4 x L 1 R h Y m x l M D A x I C h Q Y W d l I D E p L 0 F 1 d G 9 S Z W 1 v d m V k Q 2 9 s d W 1 u c z E u e 0 F 2 Z X J h Z 2 V c b k R h d G V k I E J y Z W 5 0 X G 5 D c n V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j Y 6 M z g u M D U x N T k 0 N 1 o i I C 8 + P E V u d H J 5 I F R 5 c G U 9 I k Z p b G x D b 2 x 1 b W 5 U e X B l c y I g V m F s d W U 9 I n N C Z 1 l H Q m d Z P S I g L z 4 8 R W 5 0 c n k g V H l w Z T 0 i R m l s b E N v b H V t b k 5 h b W V z I i B W Y W x 1 Z T 0 i c 1 s m c X V v d D s y M D I w I F J T Q S B j L 2 x p d H J l J n F 1 b 3 Q 7 L C Z x d W 9 0 O 1 B l d H J v b C A 5 N S B V b m x l Y W R l Z C A m c X V v d D s s J n F 1 b 3 Q 7 T W F 4 a W 1 1 b V x u U m V m a W 5 l c n l c b m d h d G U g c H J p Y 2 V c b i h N U k d Q K S A g J n F 1 b 3 Q 7 L C Z x d W 9 0 O 0 V 4 Y 2 h h b m d l I F J h d G U g U m F u Z C 9 V U y Q m c X V v d D s s J n F 1 b 3 Q 7 Q X Z l c m F n Z S B E Y X R l Z C B C c m V u d C B D c n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s y M D I w I F J T Q S B j L 2 x p d H J l L D B 9 J n F 1 b 3 Q 7 L C Z x d W 9 0 O 1 N l Y 3 R p b 2 4 x L 1 R h Y m x l M D A x I C h Q Y W d l I D E p I C g y K S 9 B d X R v U m V t b 3 Z l Z E N v b H V t b n M x L n t Q Z X R y b 2 w g O T U g V W 5 s Z W F k Z W Q g L D F 9 J n F 1 b 3 Q 7 L C Z x d W 9 0 O 1 N l Y 3 R p b 2 4 x L 1 R h Y m x l M D A x I C h Q Y W d l I D E p I C g y K S 9 B d X R v U m V t b 3 Z l Z E N v b H V t b n M x L n t N Y X h p b X V t X G 5 S Z W Z p b m V y e V x u Z 2 F 0 Z S B w c m l j Z V x u K E 1 S R 1 A p I C A s M n 0 m c X V v d D s s J n F 1 b 3 Q 7 U 2 V j d G l v b j E v V G F i b G U w M D E g K F B h Z 2 U g M S k g K D I p L 0 F 1 d G 9 S Z W 1 v d m V k Q 2 9 s d W 1 u c z E u e 0 V 4 Y 2 h h b m d l I F J h d G U g U m F u Z C 9 V U y Q s M 3 0 m c X V v d D s s J n F 1 b 3 Q 7 U 2 V j d G l v b j E v V G F i b G U w M D E g K F B h Z 2 U g M S k g K D I p L 0 F 1 d G 9 S Z W 1 v d m V k Q 2 9 s d W 1 u c z E u e 0 F 2 Z X J h Z 2 U g R G F 0 Z W Q g Q n J l b n Q g Q 3 J 1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z I w M j A g U l N B I G M v b G l 0 c m U s M H 0 m c X V v d D s s J n F 1 b 3 Q 7 U 2 V j d G l v b j E v V G F i b G U w M D E g K F B h Z 2 U g M S k g K D I p L 0 F 1 d G 9 S Z W 1 v d m V k Q 2 9 s d W 1 u c z E u e 1 B l d H J v b C A 5 N S B V b m x l Y W R l Z C A s M X 0 m c X V v d D s s J n F 1 b 3 Q 7 U 2 V j d G l v b j E v V G F i b G U w M D E g K F B h Z 2 U g M S k g K D I p L 0 F 1 d G 9 S Z W 1 v d m V k Q 2 9 s d W 1 u c z E u e 0 1 h e G l t d W 1 c b l J l Z m l u Z X J 5 X G 5 n Y X R l I H B y a W N l X G 4 o T V J H U C k g I C w y f S Z x d W 9 0 O y w m c X V v d D t T Z W N 0 a W 9 u M S 9 U Y W J s Z T A w M S A o U G F n Z S A x K S A o M i k v Q X V 0 b 1 J l b W 9 2 Z W R D b 2 x 1 b W 5 z M S 5 7 R X h j a G F u Z 2 U g U m F 0 Z S B S Y W 5 k L 1 V T J C w z f S Z x d W 9 0 O y w m c X V v d D t T Z W N 0 a W 9 u M S 9 U Y W J s Z T A w M S A o U G F n Z S A x K S A o M i k v Q X V 0 b 1 J l b W 9 2 Z W R D b 2 x 1 b W 5 z M S 5 7 Q X Z l c m F n Z S B E Y X R l Z C B C c m V u d C B D c n V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y k v Q X V 0 b 1 J l b W 9 2 Z W R D b 2 x 1 b W 5 z M S 5 7 M j A x O S B S U 0 E g Y y 9 s a X R y Z S w w f S Z x d W 9 0 O y w m c X V v d D t T Z W N 0 a W 9 u M S 9 U Y W J s Z T A w M S A o U G F n Z S A x K S A o M y k v Q X V 0 b 1 J l b W 9 2 Z W R D b 2 x 1 b W 5 z M S 5 7 U G V 0 c m 9 s I D k 1 I F V u b G V h Z G V k I C w x f S Z x d W 9 0 O y w m c X V v d D t T Z W N 0 a W 9 u M S 9 U Y W J s Z T A w M S A o U G F n Z S A x K S A o M y k v Q X V 0 b 1 J l b W 9 2 Z W R D b 2 x 1 b W 5 z M S 5 7 T W F 4 a W 1 1 b V x u U m V m a W 5 l c n l c b m d h d G U g c H J p Y 2 V c b i h N U k d Q K S A g L D J 9 J n F 1 b 3 Q 7 L C Z x d W 9 0 O 1 N l Y 3 R p b 2 4 x L 1 R h Y m x l M D A x I C h Q Y W d l I D E p I C g z K S 9 B d X R v U m V t b 3 Z l Z E N v b H V t b n M x L n t F e G N o Y W 5 n Z S B S Y X R l I F J h b m Q v V V M k L D N 9 J n F 1 b 3 Q 7 L C Z x d W 9 0 O 1 N l Y 3 R p b 2 4 x L 1 R h Y m x l M D A x I C h Q Y W d l I D E p I C g z K S 9 B d X R v U m V t b 3 Z l Z E N v b H V t b n M x L n t B d m V y Y W d l I E R h d G V k I E J y Z W 5 0 I E N y d W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I C g z K S 9 B d X R v U m V t b 3 Z l Z E N v b H V t b n M x L n s y M D E 5 I F J T Q S B j L 2 x p d H J l L D B 9 J n F 1 b 3 Q 7 L C Z x d W 9 0 O 1 N l Y 3 R p b 2 4 x L 1 R h Y m x l M D A x I C h Q Y W d l I D E p I C g z K S 9 B d X R v U m V t b 3 Z l Z E N v b H V t b n M x L n t Q Z X R y b 2 w g O T U g V W 5 s Z W F k Z W Q g L D F 9 J n F 1 b 3 Q 7 L C Z x d W 9 0 O 1 N l Y 3 R p b 2 4 x L 1 R h Y m x l M D A x I C h Q Y W d l I D E p I C g z K S 9 B d X R v U m V t b 3 Z l Z E N v b H V t b n M x L n t N Y X h p b X V t X G 5 S Z W Z p b m V y e V x u Z 2 F 0 Z S B w c m l j Z V x u K E 1 S R 1 A p I C A s M n 0 m c X V v d D s s J n F 1 b 3 Q 7 U 2 V j d G l v b j E v V G F i b G U w M D E g K F B h Z 2 U g M S k g K D M p L 0 F 1 d G 9 S Z W 1 v d m V k Q 2 9 s d W 1 u c z E u e 0 V 4 Y 2 h h b m d l I F J h d G U g U m F u Z C 9 V U y Q s M 3 0 m c X V v d D s s J n F 1 b 3 Q 7 U 2 V j d G l v b j E v V G F i b G U w M D E g K F B h Z 2 U g M S k g K D M p L 0 F 1 d G 9 S Z W 1 v d m V k Q 2 9 s d W 1 u c z E u e 0 F 2 Z X J h Z 2 U g R G F 0 Z W Q g Q n J l b n Q g Q 3 J 1 Z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z I w M T k g U l N B I G M v b G l 0 c m U m c X V v d D s s J n F 1 b 3 Q 7 U G V 0 c m 9 s I D k 1 I F V u b G V h Z G V k I C Z x d W 9 0 O y w m c X V v d D t N Y X h p b X V t X G 5 S Z W Z p b m V y e V x u Z 2 F 0 Z S B w c m l j Z V x u K E 1 S R 1 A p I C A m c X V v d D s s J n F 1 b 3 Q 7 R X h j a G F u Z 2 U g U m F 0 Z S B S Y W 5 k L 1 V T J C Z x d W 9 0 O y w m c X V v d D t B d m V y Y W d l I E R h d G V k I E J y Z W 5 0 I E N y d W R l J n F 1 b 3 Q 7 X S I g L z 4 8 R W 5 0 c n k g V H l w Z T 0 i R m l s b E N v b H V t b l R 5 c G V z I i B W Y W x 1 Z T 0 i c 0 J n W U d C Z 1 k 9 I i A v P j x F b n R y e S B U e X B l P S J G a W x s T G F z d F V w Z G F 0 Z W Q i I F Z h b H V l P S J k M j A y M i 0 w M y 0 x M F Q w O T o x M j o x N C 4 y N D E 4 O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1 Y m U w Y 2 Q 4 N y 1 j N D I z L T Q 2 Y W Y t O D U 3 O C 0 y N D c x O G E 1 Z W M w O T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z A 6 M z M u O D g 5 M z g 5 N l o i I C 8 + P E V u d H J 5 I F R 5 c G U 9 I k Z p b G x D b 2 x 1 b W 5 U e X B l c y I g V m F s d W U 9 I n N C Z 1 l H Q m d Z P S I g L z 4 8 R W 5 0 c n k g V H l w Z T 0 i R m l s b E N v b H V t b k 5 h b W V z I i B W Y W x 1 Z T 0 i c 1 s m c X V v d D s g M j A x O C B S U 0 E g Y y 9 s a X R y Z S Z x d W 9 0 O y w m c X V v d D s g U G V 0 c m 9 s I D k 1 I F V u b G V h Z G V k I C Z x d W 9 0 O y w m c X V v d D t N Y X h p b X V t I F J l Z m l u Z X J 5 I G d h d G U g c H J p Y 2 U g K E 1 S R 1 A p J n F 1 b 3 Q 7 L C Z x d W 9 0 O y B F e G N o Y W 5 n Z S B S Y X R l I F J h b m Q v V V M k J n F 1 b 3 Q 7 L C Z x d W 9 0 O y B B d m V y Y W d l I E R h d G V k I E J y Z W 5 0 I E N y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Q p L 0 F 1 d G 9 S Z W 1 v d m V k Q 2 9 s d W 1 u c z E u e y A y M D E 4 I F J T Q S B j L 2 x p d H J l L D B 9 J n F 1 b 3 Q 7 L C Z x d W 9 0 O 1 N l Y 3 R p b 2 4 x L 1 R h Y m x l M D A x I C h Q Y W d l I D E p I C g 0 K S 9 B d X R v U m V t b 3 Z l Z E N v b H V t b n M x L n s g U G V 0 c m 9 s I D k 1 I F V u b G V h Z G V k I C w x f S Z x d W 9 0 O y w m c X V v d D t T Z W N 0 a W 9 u M S 9 U Y W J s Z T A w M S A o U G F n Z S A x K S A o N C k v Q X V 0 b 1 J l b W 9 2 Z W R D b 2 x 1 b W 5 z M S 5 7 T W F 4 a W 1 1 b S B S Z W Z p b m V y e S B n Y X R l I H B y a W N l I C h N U k d Q K S w y f S Z x d W 9 0 O y w m c X V v d D t T Z W N 0 a W 9 u M S 9 U Y W J s Z T A w M S A o U G F n Z S A x K S A o N C k v Q X V 0 b 1 J l b W 9 2 Z W R D b 2 x 1 b W 5 z M S 5 7 I E V 4 Y 2 h h b m d l I F J h d G U g U m F u Z C 9 V U y Q s M 3 0 m c X V v d D s s J n F 1 b 3 Q 7 U 2 V j d G l v b j E v V G F i b G U w M D E g K F B h Z 2 U g M S k g K D Q p L 0 F 1 d G 9 S Z W 1 v d m V k Q 2 9 s d W 1 u c z E u e y B B d m V y Y W d l I E R h d G V k I E J y Z W 5 0 I E N y d W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I C g 0 K S 9 B d X R v U m V t b 3 Z l Z E N v b H V t b n M x L n s g M j A x O C B S U 0 E g Y y 9 s a X R y Z S w w f S Z x d W 9 0 O y w m c X V v d D t T Z W N 0 a W 9 u M S 9 U Y W J s Z T A w M S A o U G F n Z S A x K S A o N C k v Q X V 0 b 1 J l b W 9 2 Z W R D b 2 x 1 b W 5 z M S 5 7 I F B l d H J v b C A 5 N S B V b m x l Y W R l Z C A s M X 0 m c X V v d D s s J n F 1 b 3 Q 7 U 2 V j d G l v b j E v V G F i b G U w M D E g K F B h Z 2 U g M S k g K D Q p L 0 F 1 d G 9 S Z W 1 v d m V k Q 2 9 s d W 1 u c z E u e 0 1 h e G l t d W 0 g U m V m a W 5 l c n k g Z 2 F 0 Z S B w c m l j Z S A o T V J H U C k s M n 0 m c X V v d D s s J n F 1 b 3 Q 7 U 2 V j d G l v b j E v V G F i b G U w M D E g K F B h Z 2 U g M S k g K D Q p L 0 F 1 d G 9 S Z W 1 v d m V k Q 2 9 s d W 1 u c z E u e y B F e G N o Y W 5 n Z S B S Y X R l I F J h b m Q v V V M k L D N 9 J n F 1 b 3 Q 7 L C Z x d W 9 0 O 1 N l Y 3 R p b 2 4 x L 1 R h Y m x l M D A x I C h Q Y W d l I D E p I C g 0 K S 9 B d X R v U m V t b 3 Z l Z E N v b H V t b n M x L n s g Q X Z l c m F n Z S B E Y X R l Z C B C c m V u d C B D c n V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z M j o z N S 4 w M z g z N T U 4 W i I g L z 4 8 R W 5 0 c n k g V H l w Z T 0 i R m l s b E N v b H V t b l R 5 c G V z I i B W Y W x 1 Z T 0 i c 0 J n W U d C Z 1 k 9 I i A v P j x F b n R y e S B U e X B l P S J G a W x s Q 2 9 s d W 1 u T m F t Z X M i I F Z h b H V l P S J z W y Z x d W 9 0 O z I w M T c g U l N B I G M v b G l 0 c m U m c X V v d D s s J n F 1 b 3 Q 7 U G V 0 c m 9 s I D k 1 I F V u b G V h Z G V k I C Z x d W 9 0 O y w m c X V v d D t N Y X h p b X V t X G 5 S Z W Z p b m V y e V x u Z 2 F 0 Z S B w c m l j Z V x u K E 1 S R 1 A p I C A m c X V v d D s s J n F 1 b 3 Q 7 R X h j a G F u Z 2 U g U m F 0 Z S B S Y W 5 k L 1 V T J C Z x d W 9 0 O y w m c X V v d D t B d m V y Y W d l I E R h d G V k I E J y Z W 5 0 I E N y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U p L 0 F 1 d G 9 S Z W 1 v d m V k Q 2 9 s d W 1 u c z E u e z I w M T c g U l N B I G M v b G l 0 c m U s M H 0 m c X V v d D s s J n F 1 b 3 Q 7 U 2 V j d G l v b j E v V G F i b G U w M D E g K F B h Z 2 U g M S k g K D U p L 0 F 1 d G 9 S Z W 1 v d m V k Q 2 9 s d W 1 u c z E u e 1 B l d H J v b C A 5 N S B V b m x l Y W R l Z C A s M X 0 m c X V v d D s s J n F 1 b 3 Q 7 U 2 V j d G l v b j E v V G F i b G U w M D E g K F B h Z 2 U g M S k g K D U p L 0 F 1 d G 9 S Z W 1 v d m V k Q 2 9 s d W 1 u c z E u e 0 1 h e G l t d W 1 c b l J l Z m l u Z X J 5 X G 5 n Y X R l I H B y a W N l X G 4 o T V J H U C k g I C w y f S Z x d W 9 0 O y w m c X V v d D t T Z W N 0 a W 9 u M S 9 U Y W J s Z T A w M S A o U G F n Z S A x K S A o N S k v Q X V 0 b 1 J l b W 9 2 Z W R D b 2 x 1 b W 5 z M S 5 7 R X h j a G F u Z 2 U g U m F 0 Z S B S Y W 5 k L 1 V T J C w z f S Z x d W 9 0 O y w m c X V v d D t T Z W N 0 a W 9 u M S 9 U Y W J s Z T A w M S A o U G F n Z S A x K S A o N S k v Q X V 0 b 1 J l b W 9 2 Z W R D b 2 x 1 b W 5 z M S 5 7 Q X Z l c m F n Z S B E Y X R l Z C B C c m V u d C B D c n V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A o N S k v Q X V 0 b 1 J l b W 9 2 Z W R D b 2 x 1 b W 5 z M S 5 7 M j A x N y B S U 0 E g Y y 9 s a X R y Z S w w f S Z x d W 9 0 O y w m c X V v d D t T Z W N 0 a W 9 u M S 9 U Y W J s Z T A w M S A o U G F n Z S A x K S A o N S k v Q X V 0 b 1 J l b W 9 2 Z W R D b 2 x 1 b W 5 z M S 5 7 U G V 0 c m 9 s I D k 1 I F V u b G V h Z G V k I C w x f S Z x d W 9 0 O y w m c X V v d D t T Z W N 0 a W 9 u M S 9 U Y W J s Z T A w M S A o U G F n Z S A x K S A o N S k v Q X V 0 b 1 J l b W 9 2 Z W R D b 2 x 1 b W 5 z M S 5 7 T W F 4 a W 1 1 b V x u U m V m a W 5 l c n l c b m d h d G U g c H J p Y 2 V c b i h N U k d Q K S A g L D J 9 J n F 1 b 3 Q 7 L C Z x d W 9 0 O 1 N l Y 3 R p b 2 4 x L 1 R h Y m x l M D A x I C h Q Y W d l I D E p I C g 1 K S 9 B d X R v U m V t b 3 Z l Z E N v b H V t b n M x L n t F e G N o Y W 5 n Z S B S Y X R l I F J h b m Q v V V M k L D N 9 J n F 1 b 3 Q 7 L C Z x d W 9 0 O 1 N l Y 3 R p b 2 4 x L 1 R h Y m x l M D A x I C h Q Y W d l I D E p I C g 1 K S 9 B d X R v U m V t b 3 Z l Z E N v b H V t b n M x L n t B d m V y Y W d l I E R h d G V k I E J y Z W 5 0 I E N y d W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4 O j M 0 O j I 2 L j Q 3 N j k 4 M z l a I i A v P j x F b n R y e S B U e X B l P S J G a W x s Q 2 9 s d W 1 u V H l w Z X M i I F Z h b H V l P S J z Q m d Z R 0 J n W T 0 i I C 8 + P E V u d H J 5 I F R 5 c G U 9 I k Z p b G x D b 2 x 1 b W 5 O Y W 1 l c y I g V m F s d W U 9 I n N b J n F 1 b 3 Q 7 M j A x N i B S U 0 E g Y y 9 s a X R y Z S Z x d W 9 0 O y w m c X V v d D t Q Z X R y b 2 w g O T U g V W 5 s Z W F k Z W Q g J n F 1 b 3 Q 7 L C Z x d W 9 0 O 1 J l Z m l u Z X J 5 I G d h d G U g c H J p Y 2 U g K E 1 S R 1 A p J n F 1 b 3 Q 7 L C Z x d W 9 0 O 0 V 4 Y 2 h h b m d l I F J h d G U g U m F u Z C 9 V U y Q m c X V v d D s s J n F 1 b 3 Q 7 Q X Z l c m F n Z S B E Y X R l Z C B C c m V u d C B D c n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2 K S 9 B d X R v U m V t b 3 Z l Z E N v b H V t b n M x L n s y M D E 2 I F J T Q S B j L 2 x p d H J l L D B 9 J n F 1 b 3 Q 7 L C Z x d W 9 0 O 1 N l Y 3 R p b 2 4 x L 1 R h Y m x l M D A x I C h Q Y W d l I D E p I C g 2 K S 9 B d X R v U m V t b 3 Z l Z E N v b H V t b n M x L n t Q Z X R y b 2 w g O T U g V W 5 s Z W F k Z W Q g L D F 9 J n F 1 b 3 Q 7 L C Z x d W 9 0 O 1 N l Y 3 R p b 2 4 x L 1 R h Y m x l M D A x I C h Q Y W d l I D E p I C g 2 K S 9 B d X R v U m V t b 3 Z l Z E N v b H V t b n M x L n t S Z W Z p b m V y e S B n Y X R l I H B y a W N l I C h N U k d Q K S w y f S Z x d W 9 0 O y w m c X V v d D t T Z W N 0 a W 9 u M S 9 U Y W J s Z T A w M S A o U G F n Z S A x K S A o N i k v Q X V 0 b 1 J l b W 9 2 Z W R D b 2 x 1 b W 5 z M S 5 7 R X h j a G F u Z 2 U g U m F 0 Z S B S Y W 5 k L 1 V T J C w z f S Z x d W 9 0 O y w m c X V v d D t T Z W N 0 a W 9 u M S 9 U Y W J s Z T A w M S A o U G F n Z S A x K S A o N i k v Q X V 0 b 1 J l b W 9 2 Z W R D b 2 x 1 b W 5 z M S 5 7 Q X Z l c m F n Z S B E Y X R l Z C B C c m V u d C B D c n V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A o N i k v Q X V 0 b 1 J l b W 9 2 Z W R D b 2 x 1 b W 5 z M S 5 7 M j A x N i B S U 0 E g Y y 9 s a X R y Z S w w f S Z x d W 9 0 O y w m c X V v d D t T Z W N 0 a W 9 u M S 9 U Y W J s Z T A w M S A o U G F n Z S A x K S A o N i k v Q X V 0 b 1 J l b W 9 2 Z W R D b 2 x 1 b W 5 z M S 5 7 U G V 0 c m 9 s I D k 1 I F V u b G V h Z G V k I C w x f S Z x d W 9 0 O y w m c X V v d D t T Z W N 0 a W 9 u M S 9 U Y W J s Z T A w M S A o U G F n Z S A x K S A o N i k v Q X V 0 b 1 J l b W 9 2 Z W R D b 2 x 1 b W 5 z M S 5 7 U m V m a W 5 l c n k g Z 2 F 0 Z S B w c m l j Z S A o T V J H U C k s M n 0 m c X V v d D s s J n F 1 b 3 Q 7 U 2 V j d G l v b j E v V G F i b G U w M D E g K F B h Z 2 U g M S k g K D Y p L 0 F 1 d G 9 S Z W 1 v d m V k Q 2 9 s d W 1 u c z E u e 0 V 4 Y 2 h h b m d l I F J h d G U g U m F u Z C 9 V U y Q s M 3 0 m c X V v d D s s J n F 1 b 3 Q 7 U 2 V j d G l v b j E v V G F i b G U w M D E g K F B h Z 2 U g M S k g K D Y p L 0 F 1 d G 9 S Z W 1 v d m V k Q 2 9 s d W 1 u c z E u e 0 F 2 Z X J h Z 2 U g R G F 0 Z W Q g Q n J l b n Q g Q 3 J 1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z Y 6 M T I u M D Y z N D A 3 M l o i I C 8 + P E V u d H J 5 I F R 5 c G U 9 I k Z p b G x D b 2 x 1 b W 5 U e X B l c y I g V m F s d W U 9 I n N C Z 1 l H Q m c 9 P S I g L z 4 8 R W 5 0 c n k g V H l w Z T 0 i R m l s b E N v b H V t b k 5 h b W V z I i B W Y W x 1 Z T 0 i c 1 s m c X V v d D s y M D E 1 I F J T Q S B j L 2 x p d H J l J n F 1 b 3 Q 7 L C Z x d W 9 0 O 1 B l d H J v b C A 5 N S B V b m x l Y W R l Z C A m c X V v d D s s J n F 1 b 3 Q 7 Q X Z l c m F n Z S B E Y X R l Z F x u Q n J l b n Q g Q 3 J 1 Z G U g I C Z x d W 9 0 O y w m c X V v d D t F e G N o Y W 5 n Z V x u U m F 0 Z V x u U m F u Z H M v V V M k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y k v Q X V 0 b 1 J l b W 9 2 Z W R D b 2 x 1 b W 5 z M S 5 7 M j A x N S B S U 0 E g Y y 9 s a X R y Z S w w f S Z x d W 9 0 O y w m c X V v d D t T Z W N 0 a W 9 u M S 9 U Y W J s Z T A w M S A o U G F n Z S A x K S A o N y k v Q X V 0 b 1 J l b W 9 2 Z W R D b 2 x 1 b W 5 z M S 5 7 U G V 0 c m 9 s I D k 1 I F V u b G V h Z G V k I C w x f S Z x d W 9 0 O y w m c X V v d D t T Z W N 0 a W 9 u M S 9 U Y W J s Z T A w M S A o U G F n Z S A x K S A o N y k v Q X V 0 b 1 J l b W 9 2 Z W R D b 2 x 1 b W 5 z M S 5 7 Q X Z l c m F n Z S B E Y X R l Z F x u Q n J l b n Q g Q 3 J 1 Z G U g I C w y f S Z x d W 9 0 O y w m c X V v d D t T Z W N 0 a W 9 u M S 9 U Y W J s Z T A w M S A o U G F n Z S A x K S A o N y k v Q X V 0 b 1 J l b W 9 2 Z W R D b 2 x 1 b W 5 z M S 5 7 R X h j a G F u Z 2 V c b l J h d G V c b l J h b m R z L 1 V T J C A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3 K S 9 B d X R v U m V t b 3 Z l Z E N v b H V t b n M x L n s y M D E 1 I F J T Q S B j L 2 x p d H J l L D B 9 J n F 1 b 3 Q 7 L C Z x d W 9 0 O 1 N l Y 3 R p b 2 4 x L 1 R h Y m x l M D A x I C h Q Y W d l I D E p I C g 3 K S 9 B d X R v U m V t b 3 Z l Z E N v b H V t b n M x L n t Q Z X R y b 2 w g O T U g V W 5 s Z W F k Z W Q g L D F 9 J n F 1 b 3 Q 7 L C Z x d W 9 0 O 1 N l Y 3 R p b 2 4 x L 1 R h Y m x l M D A x I C h Q Y W d l I D E p I C g 3 K S 9 B d X R v U m V t b 3 Z l Z E N v b H V t b n M x L n t B d m V y Y W d l I E R h d G V k X G 5 C c m V u d C B D c n V k Z S A g L D J 9 J n F 1 b 3 Q 7 L C Z x d W 9 0 O 1 N l Y 3 R p b 2 4 x L 1 R h Y m x l M D A x I C h Q Y W d l I D E p I C g 3 K S 9 B d X R v U m V t b 3 Z l Z E N v b H V t b n M x L n t F e G N o Y W 5 n Z V x u U m F 0 Z V x u U m F u Z H M v V V M k I C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y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z c 6 N T E u N z Q 4 M j Q 4 N F o i I C 8 + P E V u d H J 5 I F R 5 c G U 9 I k Z p b G x D b 2 x 1 b W 5 U e X B l c y I g V m F s d W U 9 I n N C Z 1 l H Q m c 9 P S I g L z 4 8 R W 5 0 c n k g V H l w Z T 0 i R m l s b E N v b H V t b k 5 h b W V z I i B W Y W x 1 Z T 0 i c 1 s m c X V v d D s y M D E 0 I F J T Q S B j L 2 x p d H J l J n F 1 b 3 Q 7 L C Z x d W 9 0 O 1 B l d H J v b C A 5 N S B V b m x l Y W R l Z C A m c X V v d D s s J n F 1 b 3 Q 7 R X h j a G F u Z 2 V c b l J h d G V c b l J h b m R z L 1 V T J C A g J n F 1 b 3 Q 7 L C Z x d W 9 0 O 0 F 2 Z X J h Z 2 U g R G F 0 Z W R c b k J y Z W 5 0 I E N y d W R l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O C k v Q X V 0 b 1 J l b W 9 2 Z W R D b 2 x 1 b W 5 z M S 5 7 M j A x N C B S U 0 E g Y y 9 s a X R y Z S w w f S Z x d W 9 0 O y w m c X V v d D t T Z W N 0 a W 9 u M S 9 U Y W J s Z T A w M S A o U G F n Z S A x K S A o O C k v Q X V 0 b 1 J l b W 9 2 Z W R D b 2 x 1 b W 5 z M S 5 7 U G V 0 c m 9 s I D k 1 I F V u b G V h Z G V k I C w x f S Z x d W 9 0 O y w m c X V v d D t T Z W N 0 a W 9 u M S 9 U Y W J s Z T A w M S A o U G F n Z S A x K S A o O C k v Q X V 0 b 1 J l b W 9 2 Z W R D b 2 x 1 b W 5 z M S 5 7 R X h j a G F u Z 2 V c b l J h d G V c b l J h b m R z L 1 V T J C A g L D J 9 J n F 1 b 3 Q 7 L C Z x d W 9 0 O 1 N l Y 3 R p b 2 4 x L 1 R h Y m x l M D A x I C h Q Y W d l I D E p I C g 4 K S 9 B d X R v U m V t b 3 Z l Z E N v b H V t b n M x L n t B d m V y Y W d l I E R h d G V k X G 5 C c m V u d C B D c n V k Z S A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4 K S 9 B d X R v U m V t b 3 Z l Z E N v b H V t b n M x L n s y M D E 0 I F J T Q S B j L 2 x p d H J l L D B 9 J n F 1 b 3 Q 7 L C Z x d W 9 0 O 1 N l Y 3 R p b 2 4 x L 1 R h Y m x l M D A x I C h Q Y W d l I D E p I C g 4 K S 9 B d X R v U m V t b 3 Z l Z E N v b H V t b n M x L n t Q Z X R y b 2 w g O T U g V W 5 s Z W F k Z W Q g L D F 9 J n F 1 b 3 Q 7 L C Z x d W 9 0 O 1 N l Y 3 R p b 2 4 x L 1 R h Y m x l M D A x I C h Q Y W d l I D E p I C g 4 K S 9 B d X R v U m V t b 3 Z l Z E N v b H V t b n M x L n t F e G N o Y W 5 n Z V x u U m F 0 Z V x u U m F u Z H M v V V M k I C A s M n 0 m c X V v d D s s J n F 1 b 3 Q 7 U 2 V j d G l v b j E v V G F i b G U w M D E g K F B h Z 2 U g M S k g K D g p L 0 F 1 d G 9 S Z W 1 v d m V k Q 2 9 s d W 1 u c z E u e 0 F 2 Z X J h Z 2 U g R G F 0 Z W R c b k J y Z W 5 0 I E N y d W R l I C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C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4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9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N D E 6 M j A u M D g 5 M D g z O F o i I C 8 + P E V u d H J 5 I F R 5 c G U 9 I k Z p b G x D b 2 x 1 b W 5 U e X B l c y I g V m F s d W U 9 I n N C Z 1 l H Q m c 9 P S I g L z 4 8 R W 5 0 c n k g V H l w Z T 0 i R m l s b E N v b H V t b k 5 h b W V z I i B W Y W x 1 Z T 0 i c 1 s m c X V v d D s y M D E z I F J T Q S B j L 2 x p d H J l J n F 1 b 3 Q 7 L C Z x d W 9 0 O 1 B l d H J v b C A 5 N S B V b m x l Y W R l Z C A m c X V v d D s s J n F 1 b 3 Q 7 R X h j a G F u Z 2 U g U m F 0 Z S B S Y W 5 k c y 9 V U y Q m c X V v d D s s J n F 1 b 3 Q 7 Q X Z l c m F n Z S B E Y X R l Z C B C c m V u d C B D c n V k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O S k v Q X V 0 b 1 J l b W 9 2 Z W R D b 2 x 1 b W 5 z M S 5 7 M j A x M y B S U 0 E g Y y 9 s a X R y Z S w w f S Z x d W 9 0 O y w m c X V v d D t T Z W N 0 a W 9 u M S 9 U Y W J s Z T A w M S A o U G F n Z S A x K S A o O S k v Q X V 0 b 1 J l b W 9 2 Z W R D b 2 x 1 b W 5 z M S 5 7 U G V 0 c m 9 s I D k 1 I F V u b G V h Z G V k I C w x f S Z x d W 9 0 O y w m c X V v d D t T Z W N 0 a W 9 u M S 9 U Y W J s Z T A w M S A o U G F n Z S A x K S A o O S k v Q X V 0 b 1 J l b W 9 2 Z W R D b 2 x 1 b W 5 z M S 5 7 R X h j a G F u Z 2 U g U m F 0 Z S B S Y W 5 k c y 9 V U y Q s M n 0 m c X V v d D s s J n F 1 b 3 Q 7 U 2 V j d G l v b j E v V G F i b G U w M D E g K F B h Z 2 U g M S k g K D k p L 0 F 1 d G 9 S Z W 1 v d m V k Q 2 9 s d W 1 u c z E u e 0 F 2 Z X J h Z 2 U g R G F 0 Z W Q g Q n J l b n Q g Q 3 J 1 Z G U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5 K S 9 B d X R v U m V t b 3 Z l Z E N v b H V t b n M x L n s y M D E z I F J T Q S B j L 2 x p d H J l L D B 9 J n F 1 b 3 Q 7 L C Z x d W 9 0 O 1 N l Y 3 R p b 2 4 x L 1 R h Y m x l M D A x I C h Q Y W d l I D E p I C g 5 K S 9 B d X R v U m V t b 3 Z l Z E N v b H V t b n M x L n t Q Z X R y b 2 w g O T U g V W 5 s Z W F k Z W Q g L D F 9 J n F 1 b 3 Q 7 L C Z x d W 9 0 O 1 N l Y 3 R p b 2 4 x L 1 R h Y m x l M D A x I C h Q Y W d l I D E p I C g 5 K S 9 B d X R v U m V t b 3 Z l Z E N v b H V t b n M x L n t F e G N o Y W 5 n Z S B S Y X R l I F J h b m R z L 1 V T J C w y f S Z x d W 9 0 O y w m c X V v d D t T Z W N 0 a W 9 u M S 9 U Y W J s Z T A w M S A o U G F n Z S A x K S A o O S k v Q X V 0 b 1 J l b W 9 2 Z W R D b 2 x 1 b W 5 z M S 5 7 Q X Z l c m F n Z S B E Y X R l Z C B C c m V u d C B D c n V k Z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O S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0 M j o 1 M i 4 3 O T c 4 M D U 2 W i I g L z 4 8 R W 5 0 c n k g V H l w Z T 0 i R m l s b E N v b H V t b l R 5 c G V z I i B W Y W x 1 Z T 0 i c 0 J n W U d C Z z 0 9 I i A v P j x F b n R y e S B U e X B l P S J G a W x s Q 2 9 s d W 1 u T m F t Z X M i I F Z h b H V l P S J z W y Z x d W 9 0 O z I w M T I g U l N B I G M v b G l 0 c m U m c X V v d D s s J n F 1 b 3 Q 7 U G V 0 c m 9 s I D k 1 I F V u b G V h Z G V k I C Z x d W 9 0 O y w m c X V v d D t B d m V y Y W d l I E R h d G V k I E J y Z W 5 0 I E N y d W R l I C Z x d W 9 0 O y w m c X V v d D t F e G N o Y W 5 n Z S B S Y X R l I F J h b m R z L 1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x M C k v Q X V 0 b 1 J l b W 9 2 Z W R D b 2 x 1 b W 5 z M S 5 7 M j A x M i B S U 0 E g Y y 9 s a X R y Z S w w f S Z x d W 9 0 O y w m c X V v d D t T Z W N 0 a W 9 u M S 9 U Y W J s Z T A w M S A o U G F n Z S A x K S A o M T A p L 0 F 1 d G 9 S Z W 1 v d m V k Q 2 9 s d W 1 u c z E u e 1 B l d H J v b C A 5 N S B V b m x l Y W R l Z C A s M X 0 m c X V v d D s s J n F 1 b 3 Q 7 U 2 V j d G l v b j E v V G F i b G U w M D E g K F B h Z 2 U g M S k g K D E w K S 9 B d X R v U m V t b 3 Z l Z E N v b H V t b n M x L n t B d m V y Y W d l I E R h d G V k I E J y Z W 5 0 I E N y d W R l I C w y f S Z x d W 9 0 O y w m c X V v d D t T Z W N 0 a W 9 u M S 9 U Y W J s Z T A w M S A o U G F n Z S A x K S A o M T A p L 0 F 1 d G 9 S Z W 1 v d m V k Q 2 9 s d W 1 u c z E u e 0 V 4 Y 2 h h b m d l I F J h d G U g U m F u Z H M v V V M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x M C k v Q X V 0 b 1 J l b W 9 2 Z W R D b 2 x 1 b W 5 z M S 5 7 M j A x M i B S U 0 E g Y y 9 s a X R y Z S w w f S Z x d W 9 0 O y w m c X V v d D t T Z W N 0 a W 9 u M S 9 U Y W J s Z T A w M S A o U G F n Z S A x K S A o M T A p L 0 F 1 d G 9 S Z W 1 v d m V k Q 2 9 s d W 1 u c z E u e 1 B l d H J v b C A 5 N S B V b m x l Y W R l Z C A s M X 0 m c X V v d D s s J n F 1 b 3 Q 7 U 2 V j d G l v b j E v V G F i b G U w M D E g K F B h Z 2 U g M S k g K D E w K S 9 B d X R v U m V t b 3 Z l Z E N v b H V t b n M x L n t B d m V y Y W d l I E R h d G V k I E J y Z W 5 0 I E N y d W R l I C w y f S Z x d W 9 0 O y w m c X V v d D t T Z W N 0 a W 9 u M S 9 U Y W J s Z T A w M S A o U G F n Z S A x K S A o M T A p L 0 F 1 d G 9 S Z W 1 v d m V k Q 2 9 s d W 1 u c z E u e 0 V 4 Y 2 h h b m d l I F J h d G U g U m F u Z H M v V V M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w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w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N D Q 6 N D Q u O T I 2 M D k 2 N l o i I C 8 + P E V u d H J 5 I F R 5 c G U 9 I k Z p b G x D b 2 x 1 b W 5 U e X B l c y I g V m F s d W U 9 I n N C Z 1 l H Q m c 9 P S I g L z 4 8 R W 5 0 c n k g V H l w Z T 0 i R m l s b E N v b H V t b k 5 h b W V z I i B W Y W x 1 Z T 0 i c 1 s m c X V v d D s y M D E x I F J T Q S B j L 2 x p d H J l J n F 1 b 3 Q 7 L C Z x d W 9 0 O 1 B l d H J v b C A 5 N S B V b m x l Y W R l Z C A m c X V v d D s s J n F 1 b 3 Q 7 R X h j a G F u Z 2 U g U m F 0 Z S B S Y W 5 k c y 9 V U y Q m c X V v d D s s J n F 1 b 3 Q 7 Q X Z l c m F n Z S B E Y X R l Z C B C c m V u d C B D c n V k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T E p L 0 F 1 d G 9 S Z W 1 v d m V k Q 2 9 s d W 1 u c z E u e z I w M T E g U l N B I G M v b G l 0 c m U s M H 0 m c X V v d D s s J n F 1 b 3 Q 7 U 2 V j d G l v b j E v V G F i b G U w M D E g K F B h Z 2 U g M S k g K D E x K S 9 B d X R v U m V t b 3 Z l Z E N v b H V t b n M x L n t Q Z X R y b 2 w g O T U g V W 5 s Z W F k Z W Q g L D F 9 J n F 1 b 3 Q 7 L C Z x d W 9 0 O 1 N l Y 3 R p b 2 4 x L 1 R h Y m x l M D A x I C h Q Y W d l I D E p I C g x M S k v Q X V 0 b 1 J l b W 9 2 Z W R D b 2 x 1 b W 5 z M S 5 7 R X h j a G F u Z 2 U g U m F 0 Z S B S Y W 5 k c y 9 V U y Q s M n 0 m c X V v d D s s J n F 1 b 3 Q 7 U 2 V j d G l v b j E v V G F i b G U w M D E g K F B h Z 2 U g M S k g K D E x K S 9 B d X R v U m V t b 3 Z l Z E N v b H V t b n M x L n t B d m V y Y W d l I E R h d G V k I E J y Z W 5 0 I E N y d W R l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S A o U G F n Z S A x K S A o M T E p L 0 F 1 d G 9 S Z W 1 v d m V k Q 2 9 s d W 1 u c z E u e z I w M T E g U l N B I G M v b G l 0 c m U s M H 0 m c X V v d D s s J n F 1 b 3 Q 7 U 2 V j d G l v b j E v V G F i b G U w M D E g K F B h Z 2 U g M S k g K D E x K S 9 B d X R v U m V t b 3 Z l Z E N v b H V t b n M x L n t Q Z X R y b 2 w g O T U g V W 5 s Z W F k Z W Q g L D F 9 J n F 1 b 3 Q 7 L C Z x d W 9 0 O 1 N l Y 3 R p b 2 4 x L 1 R h Y m x l M D A x I C h Q Y W d l I D E p I C g x M S k v Q X V 0 b 1 J l b W 9 2 Z W R D b 2 x 1 b W 5 z M S 5 7 R X h j a G F u Z 2 U g U m F 0 Z S B S Y W 5 k c y 9 V U y Q s M n 0 m c X V v d D s s J n F 1 b 3 Q 7 U 2 V j d G l v b j E v V G F i b G U w M D E g K F B h Z 2 U g M S k g K D E x K S 9 B d X R v U m V t b 3 Z l Z E N v b H V t b n M x L n t B d m V y Y W d l I E R h d G V k I E J y Z W 5 0 I E N y d W R l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x M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T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4 O j Q 3 O j A 2 L j g 5 M D E 3 N j R a I i A v P j x F b n R y e S B U e X B l P S J G a W x s Q 2 9 s d W 1 u V H l w Z X M i I F Z h b H V l P S J z Q m d Z R 0 J n P T 0 i I C 8 + P E V u d H J 5 I F R 5 c G U 9 I k Z p b G x D b 2 x 1 b W 5 O Y W 1 l c y I g V m F s d W U 9 I n N b J n F 1 b 3 Q 7 M j A x M C B S U 0 E g Y y 9 s a X R y Z S Z x d W 9 0 O y w m c X V v d D t Q Z X R y b 2 w g O T U g V W 5 s Z W F k Z W Q m c X V v d D s s J n F 1 b 3 Q 7 Q X Z l c m F n Z S B E Y X R l Z C B C c m V u d C B D c n V k Z S Z x d W 9 0 O y w m c X V v d D t F e G N o Y W 5 n Z S B S Y X R l I F J h b m R z L 1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M j A x M C B S U 0 E g Y y 9 s a X R y Z S w w f S Z x d W 9 0 O y w m c X V v d D t T Z W N 0 a W 9 u M S 9 U Y W J s Z S A x L 0 F 1 d G 9 S Z W 1 v d m V k Q 2 9 s d W 1 u c z E u e 1 B l d H J v b C A 5 N S B V b m x l Y W R l Z C w x f S Z x d W 9 0 O y w m c X V v d D t T Z W N 0 a W 9 u M S 9 U Y W J s Z S A x L 0 F 1 d G 9 S Z W 1 v d m V k Q 2 9 s d W 1 u c z E u e 0 F 2 Z X J h Z 2 U g R G F 0 Z W Q g Q n J l b n Q g Q 3 J 1 Z G U s M n 0 m c X V v d D s s J n F 1 b 3 Q 7 U 2 V j d G l v b j E v V G F i b G U g M S 9 B d X R v U m V t b 3 Z l Z E N v b H V t b n M x L n t F e G N o Y W 5 n Z S B S Y X R l I F J h b m R z L 1 V T J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z I w M T A g U l N B I G M v b G l 0 c m U s M H 0 m c X V v d D s s J n F 1 b 3 Q 7 U 2 V j d G l v b j E v V G F i b G U g M S 9 B d X R v U m V t b 3 Z l Z E N v b H V t b n M x L n t Q Z X R y b 2 w g O T U g V W 5 s Z W F k Z W Q s M X 0 m c X V v d D s s J n F 1 b 3 Q 7 U 2 V j d G l v b j E v V G F i b G U g M S 9 B d X R v U m V t b 3 Z l Z E N v b H V t b n M x L n t B d m V y Y W d l I E R h d G V k I E J y Z W 5 0 I E N y d W R l L D J 9 J n F 1 b 3 Q 7 L C Z x d W 9 0 O 1 N l Y 3 R p b 2 4 x L 1 R h Y m x l I D E v Q X V 0 b 1 J l b W 9 2 Z W R D b 2 x 1 b W 5 z M S 5 7 R X h j a G F u Z 2 U g U m F 0 Z S B S Y W 5 k c y 9 V U y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q d v + O 1 R R U a n A X 4 l j + F A K Q A A A A A C A A A A A A A Q Z g A A A A E A A C A A A A C L + m y N 3 s H j Y I I q O y U e C w f s s r V 7 0 v c M M K Y 2 G F h W 9 b c G X Q A A A A A O g A A A A A I A A C A A A A B F 6 j P b J 8 e D i + 4 S + M x E 4 r u G D 3 x E h k l o z C / U Y D 3 5 B 4 Y O Y F A A A A C v u G 5 G L d Y b g J H e R u Y E i R l E H f F 6 I y x J K h B g w p o Z C F f R 1 3 z R 2 2 c Z o F 5 U h n x x 2 e K H u l 2 m a w 8 F E g 5 P s 3 X 7 x A O l T y 7 r O B 2 U D I f W 4 Y c k 2 J w s 6 A M S l U A A A A D 3 a N Q U z P 5 t m O q L I d M w i m B l 1 S 0 H 8 l r w L p X X x h g 3 r 7 1 6 5 4 O b x n u B w n Y b h w + E d 1 U m L + Q m C c R P 4 7 3 Z C E K + G z N 5 + b K z < / D a t a M a s h u p > 
</file>

<file path=customXml/itemProps1.xml><?xml version="1.0" encoding="utf-8"?>
<ds:datastoreItem xmlns:ds="http://schemas.openxmlformats.org/officeDocument/2006/customXml" ds:itemID="{C2EF1FC0-A441-48F3-A9DF-D29F54C83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2022-03-10T08:19:01Z</dcterms:created>
  <dcterms:modified xsi:type="dcterms:W3CDTF">2022-03-10T13:42:36Z</dcterms:modified>
</cp:coreProperties>
</file>