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ortfolio Projects\Petrol\Main Codes\Data Collection\"/>
    </mc:Choice>
  </mc:AlternateContent>
  <xr:revisionPtr revIDLastSave="0" documentId="13_ncr:1_{517BB46B-1F5B-4FCD-9CCA-6B046773A22C}" xr6:coauthVersionLast="47" xr6:coauthVersionMax="47" xr10:uidLastSave="{00000000-0000-0000-0000-000000000000}"/>
  <bookViews>
    <workbookView xWindow="-120" yWindow="-120" windowWidth="29040" windowHeight="15720" firstSheet="1" activeTab="14" xr2:uid="{2812FD6C-0988-43FF-B7D9-E2381B3D0F47}"/>
  </bookViews>
  <sheets>
    <sheet name="2010" sheetId="14" r:id="rId1"/>
    <sheet name="2011" sheetId="13" r:id="rId2"/>
    <sheet name="2012" sheetId="12" r:id="rId3"/>
    <sheet name="2013" sheetId="11" r:id="rId4"/>
    <sheet name="2014" sheetId="10" r:id="rId5"/>
    <sheet name="2015" sheetId="9" r:id="rId6"/>
    <sheet name="2016" sheetId="8" r:id="rId7"/>
    <sheet name="2017" sheetId="7" r:id="rId8"/>
    <sheet name="2018" sheetId="6" r:id="rId9"/>
    <sheet name="2019" sheetId="5" r:id="rId10"/>
    <sheet name="2020" sheetId="4" r:id="rId11"/>
    <sheet name="2021" sheetId="3" r:id="rId12"/>
    <sheet name="2022" sheetId="2" r:id="rId13"/>
    <sheet name="Combined" sheetId="1" r:id="rId14"/>
    <sheet name="Combinedv2" sheetId="15" r:id="rId15"/>
  </sheets>
  <definedNames>
    <definedName name="ExternalData_1" localSheetId="12" hidden="1">'2022'!$A$1:$O$4</definedName>
    <definedName name="ExternalData_1" localSheetId="13" hidden="1">Combined!$A$150:$O$152</definedName>
    <definedName name="ExternalData_10" localSheetId="3" hidden="1">'2013'!$A$1:$N$13</definedName>
    <definedName name="ExternalData_10" localSheetId="13" hidden="1">Combined!$A$38:$N$49</definedName>
    <definedName name="ExternalData_11" localSheetId="2" hidden="1">'2012'!$A$1:$O$13</definedName>
    <definedName name="ExternalData_11" localSheetId="13" hidden="1">Combined!$A$26:$N$37</definedName>
    <definedName name="ExternalData_12" localSheetId="1" hidden="1">'2011'!$A$1:$N$13</definedName>
    <definedName name="ExternalData_12" localSheetId="13" hidden="1">Combined!$A$14:$N$25</definedName>
    <definedName name="ExternalData_13" localSheetId="0" hidden="1">'2010'!$A$1:$N$13</definedName>
    <definedName name="ExternalData_2" localSheetId="11" hidden="1">'2021'!$A$1:$O$13</definedName>
    <definedName name="ExternalData_2" localSheetId="13" hidden="1">Combined!$A$138:$O$149</definedName>
    <definedName name="ExternalData_3" localSheetId="10" hidden="1">'2020'!$A$1:$O$13</definedName>
    <definedName name="ExternalData_3" localSheetId="13" hidden="1">Combined!$A$126:$O$137</definedName>
    <definedName name="ExternalData_4" localSheetId="9" hidden="1">'2019'!$A$1:$O$13</definedName>
    <definedName name="ExternalData_4" localSheetId="13" hidden="1">Combined!$A$114:$O$125</definedName>
    <definedName name="ExternalData_5" localSheetId="8" hidden="1">'2018'!$A$1:$O$13</definedName>
    <definedName name="ExternalData_5" localSheetId="13" hidden="1">Combined!$A$102:$O$113</definedName>
    <definedName name="ExternalData_6" localSheetId="7" hidden="1">'2017'!$A$1:$O$13</definedName>
    <definedName name="ExternalData_6" localSheetId="13" hidden="1">Combined!$A$91:$O$101</definedName>
    <definedName name="ExternalData_7" localSheetId="6" hidden="1">'2016'!$A$1:$O$13</definedName>
    <definedName name="ExternalData_8" localSheetId="5" hidden="1">'2015'!$A$1:$O$13</definedName>
    <definedName name="ExternalData_8" localSheetId="13" hidden="1">Combined!$A$65:$O$77</definedName>
    <definedName name="ExternalData_9" localSheetId="4" hidden="1">'2014'!$A$1:$N$13</definedName>
    <definedName name="ExternalData_9" localSheetId="13" hidden="1">Combined!$A$50:$N$61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5" l="1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7AF5F-DC11-4EC1-9697-A6A34F00FD46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2" xr16:uid="{20AF80F0-88ED-4E57-9A82-B87AD858D124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3" xr16:uid="{E980696A-1FDA-4DD2-89C6-DC89A2B3F488}" keepAlive="1" name="Query - Table001 (Page 1) (10)" description="Connection to the 'Table001 (Page 1) (10)' query in the workbook." type="5" refreshedVersion="7" background="1" saveData="1">
    <dbPr connection="Provider=Microsoft.Mashup.OleDb.1;Data Source=$Workbook$;Location=&quot;Table001 (Page 1) (10)&quot;;Extended Properties=&quot;&quot;" command="SELECT * FROM [Table001 (Page 1) (10)]"/>
  </connection>
  <connection id="4" xr16:uid="{F4CB9B64-8AE5-4BFF-A79F-823B94A29786}" keepAlive="1" name="Query - Table001 (Page 1) (11)" description="Connection to the 'Table001 (Page 1) (11)' query in the workbook." type="5" refreshedVersion="7" background="1" saveData="1">
    <dbPr connection="Provider=Microsoft.Mashup.OleDb.1;Data Source=$Workbook$;Location=&quot;Table001 (Page 1) (11)&quot;;Extended Properties=&quot;&quot;" command="SELECT * FROM [Table001 (Page 1) (11)]"/>
  </connection>
  <connection id="5" xr16:uid="{20F0A521-4A59-4A0A-B0F4-5C534CAEEDF1}" keepAlive="1" name="Query - Table001 (Page 1) (12)" description="Connection to the 'Table001 (Page 1) (12)' query in the workbook." type="5" refreshedVersion="7" background="1" saveData="1">
    <dbPr connection="Provider=Microsoft.Mashup.OleDb.1;Data Source=$Workbook$;Location=&quot;Table001 (Page 1) (12)&quot;;Extended Properties=&quot;&quot;" command="SELECT * FROM [Table001 (Page 1) (12)]"/>
  </connection>
  <connection id="6" xr16:uid="{EC95CC54-C8CC-4B07-97ED-C5630FFBDB6A}" keepAlive="1" name="Query - Table001 (Page 1) (13)" description="Connection to the 'Table001 (Page 1) (13)' query in the workbook." type="5" refreshedVersion="7" background="1" saveData="1">
    <dbPr connection="Provider=Microsoft.Mashup.OleDb.1;Data Source=$Workbook$;Location=&quot;Table001 (Page 1) (13)&quot;;Extended Properties=&quot;&quot;" command="SELECT * FROM [Table001 (Page 1) (13)]"/>
  </connection>
  <connection id="7" xr16:uid="{6A6C3C02-A442-476A-8482-44A5C5DF3AA2}" keepAlive="1" name="Query - Table001 (Page 1) (14)" description="Connection to the 'Table001 (Page 1) (14)' query in the workbook." type="5" refreshedVersion="7" background="1" saveData="1">
    <dbPr connection="Provider=Microsoft.Mashup.OleDb.1;Data Source=$Workbook$;Location=&quot;Table001 (Page 1) (14)&quot;;Extended Properties=&quot;&quot;" command="SELECT * FROM [Table001 (Page 1) (14)]"/>
  </connection>
  <connection id="8" xr16:uid="{67D566C0-9ECB-469D-95C8-FFABD1F4E0F1}" keepAlive="1" name="Query - Table001 (Page 1) (15)" description="Connection to the 'Table001 (Page 1) (15)' query in the workbook." type="5" refreshedVersion="7" background="1" saveData="1">
    <dbPr connection="Provider=Microsoft.Mashup.OleDb.1;Data Source=$Workbook$;Location=&quot;Table001 (Page 1) (15)&quot;;Extended Properties=&quot;&quot;" command="SELECT * FROM [Table001 (Page 1) (15)]"/>
  </connection>
  <connection id="9" xr16:uid="{C09C642A-8C0B-4C58-8442-402EAD0D1D86}" keepAlive="1" name="Query - Table001 (Page 1) (16)" description="Connection to the 'Table001 (Page 1) (16)' query in the workbook." type="5" refreshedVersion="7" background="1" saveData="1">
    <dbPr connection="Provider=Microsoft.Mashup.OleDb.1;Data Source=$Workbook$;Location=&quot;Table001 (Page 1) (16)&quot;;Extended Properties=&quot;&quot;" command="SELECT * FROM [Table001 (Page 1) (16)]"/>
  </connection>
  <connection id="10" xr16:uid="{9EDEB219-1DDC-4089-95F3-8642148BFB83}" keepAlive="1" name="Query - Table001 (Page 1) (17)" description="Connection to the 'Table001 (Page 1) (17)' query in the workbook." type="5" refreshedVersion="7" background="1" saveData="1">
    <dbPr connection="Provider=Microsoft.Mashup.OleDb.1;Data Source=$Workbook$;Location=&quot;Table001 (Page 1) (17)&quot;;Extended Properties=&quot;&quot;" command="SELECT * FROM [Table001 (Page 1) (17)]"/>
  </connection>
  <connection id="11" xr16:uid="{AAC30B09-2741-4F0E-8E7C-FDC37657AE2D}" keepAlive="1" name="Query - Table001 (Page 1) (18)" description="Connection to the 'Table001 (Page 1) (18)' query in the workbook." type="5" refreshedVersion="7" background="1" saveData="1">
    <dbPr connection="Provider=Microsoft.Mashup.OleDb.1;Data Source=$Workbook$;Location=&quot;Table001 (Page 1) (18)&quot;;Extended Properties=&quot;&quot;" command="SELECT * FROM [Table001 (Page 1) (18)]"/>
  </connection>
  <connection id="12" xr16:uid="{727BD503-E542-4B9C-ACD3-B24C1DFE603E}" keepAlive="1" name="Query - Table001 (Page 1) (19)" description="Connection to the 'Table001 (Page 1) (19)' query in the workbook." type="5" refreshedVersion="7" background="1" saveData="1">
    <dbPr connection="Provider=Microsoft.Mashup.OleDb.1;Data Source=$Workbook$;Location=&quot;Table001 (Page 1) (19)&quot;;Extended Properties=&quot;&quot;" command="SELECT * FROM [Table001 (Page 1) (19)]"/>
  </connection>
  <connection id="13" xr16:uid="{19E2C89A-43B3-4349-9BCD-92CB152EC6F9}" keepAlive="1" name="Query - Table001 (Page 1) (2)" description="Connection to the 'Table001 (Page 1) (2)' query in the workbook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  <connection id="14" xr16:uid="{E06100B4-0B6E-45CF-ACDC-CCCC72FCA2D5}" keepAlive="1" name="Query - Table001 (Page 1) (20)" description="Connection to the 'Table001 (Page 1) (20)' query in the workbook." type="5" refreshedVersion="7" background="1" saveData="1">
    <dbPr connection="Provider=Microsoft.Mashup.OleDb.1;Data Source=$Workbook$;Location=&quot;Table001 (Page 1) (20)&quot;;Extended Properties=&quot;&quot;" command="SELECT * FROM [Table001 (Page 1) (20)]"/>
  </connection>
  <connection id="15" xr16:uid="{4EB89E2E-B7B5-434E-9377-A85AD114E02A}" keepAlive="1" name="Query - Table001 (Page 1) (21)" description="Connection to the 'Table001 (Page 1) (21)' query in the workbook." type="5" refreshedVersion="7" background="1" saveData="1">
    <dbPr connection="Provider=Microsoft.Mashup.OleDb.1;Data Source=$Workbook$;Location=&quot;Table001 (Page 1) (21)&quot;;Extended Properties=&quot;&quot;" command="SELECT * FROM [Table001 (Page 1) (21)]"/>
  </connection>
  <connection id="16" xr16:uid="{0E6D084A-8FAC-4134-8CC4-4AD3090917D1}" keepAlive="1" name="Query - Table001 (Page 1) (22)" description="Connection to the 'Table001 (Page 1) (22)' query in the workbook." type="5" refreshedVersion="7" background="1" saveData="1">
    <dbPr connection="Provider=Microsoft.Mashup.OleDb.1;Data Source=$Workbook$;Location=&quot;Table001 (Page 1) (22)&quot;;Extended Properties=&quot;&quot;" command="SELECT * FROM [Table001 (Page 1) (22)]"/>
  </connection>
  <connection id="17" xr16:uid="{3B74258D-3659-4BB9-AFAD-EB3B9975C174}" keepAlive="1" name="Query - Table001 (Page 1) (23)" description="Connection to the 'Table001 (Page 1) (23)' query in the workbook." type="5" refreshedVersion="7" background="1" saveData="1">
    <dbPr connection="Provider=Microsoft.Mashup.OleDb.1;Data Source=$Workbook$;Location=&quot;Table001 (Page 1) (23)&quot;;Extended Properties=&quot;&quot;" command="SELECT * FROM [Table001 (Page 1) (23)]"/>
  </connection>
  <connection id="18" xr16:uid="{16ECE4CA-4515-4826-817E-E495117E8EC0}" keepAlive="1" name="Query - Table001 (Page 1) (3)" description="Connection to the 'Table001 (Page 1) (3)' query in the workbook." type="5" refreshedVersion="7" background="1" saveData="1">
    <dbPr connection="Provider=Microsoft.Mashup.OleDb.1;Data Source=$Workbook$;Location=&quot;Table001 (Page 1) (3)&quot;;Extended Properties=&quot;&quot;" command="SELECT * FROM [Table001 (Page 1) (3)]"/>
  </connection>
  <connection id="19" xr16:uid="{FAB02FCB-D127-419A-9F2C-97B3FEF2A32F}" keepAlive="1" name="Query - Table001 (Page 1) (4)" description="Connection to the 'Table001 (Page 1) (4)' query in the workbook." type="5" refreshedVersion="7" background="1" saveData="1">
    <dbPr connection="Provider=Microsoft.Mashup.OleDb.1;Data Source=$Workbook$;Location=&quot;Table001 (Page 1) (4)&quot;;Extended Properties=&quot;&quot;" command="SELECT * FROM [Table001 (Page 1) (4)]"/>
  </connection>
  <connection id="20" xr16:uid="{B0C6AC10-4220-4EFB-9C58-55C46B9C52FE}" keepAlive="1" name="Query - Table001 (Page 1) (5)" description="Connection to the 'Table001 (Page 1) (5)' query in the workbook." type="5" refreshedVersion="7" background="1" saveData="1">
    <dbPr connection="Provider=Microsoft.Mashup.OleDb.1;Data Source=$Workbook$;Location=&quot;Table001 (Page 1) (5)&quot;;Extended Properties=&quot;&quot;" command="SELECT * FROM [Table001 (Page 1) (5)]"/>
  </connection>
  <connection id="21" xr16:uid="{1E845704-0621-4386-AC94-BDAE665CC7C7}" keepAlive="1" name="Query - Table001 (Page 1) (6)" description="Connection to the 'Table001 (Page 1) (6)' query in the workbook." type="5" refreshedVersion="7" background="1" saveData="1">
    <dbPr connection="Provider=Microsoft.Mashup.OleDb.1;Data Source=$Workbook$;Location=&quot;Table001 (Page 1) (6)&quot;;Extended Properties=&quot;&quot;" command="SELECT * FROM [Table001 (Page 1) (6)]"/>
  </connection>
  <connection id="22" xr16:uid="{37194D4E-5C2E-4843-A875-8271046CE1C1}" keepAlive="1" name="Query - Table001 (Page 1) (7)" description="Connection to the 'Table001 (Page 1) (7)' query in the workbook." type="5" refreshedVersion="7" background="1" saveData="1">
    <dbPr connection="Provider=Microsoft.Mashup.OleDb.1;Data Source=$Workbook$;Location=&quot;Table001 (Page 1) (7)&quot;;Extended Properties=&quot;&quot;" command="SELECT * FROM [Table001 (Page 1) (7)]"/>
  </connection>
  <connection id="23" xr16:uid="{2C3A9EAE-EAB5-4334-B2A2-EF12B61C661B}" keepAlive="1" name="Query - Table001 (Page 1) (8)" description="Connection to the 'Table001 (Page 1) (8)' query in the workbook." type="5" refreshedVersion="7" background="1" saveData="1">
    <dbPr connection="Provider=Microsoft.Mashup.OleDb.1;Data Source=$Workbook$;Location=&quot;Table001 (Page 1) (8)&quot;;Extended Properties=&quot;&quot;" command="SELECT * FROM [Table001 (Page 1) (8)]"/>
  </connection>
  <connection id="24" xr16:uid="{E0AE7108-6BA8-455E-BE85-73AF306675BB}" keepAlive="1" name="Query - Table001 (Page 1) (9)" description="Connection to the 'Table001 (Page 1) (9)' query in the workbook." type="5" refreshedVersion="7" background="1" saveData="1">
    <dbPr connection="Provider=Microsoft.Mashup.OleDb.1;Data Source=$Workbook$;Location=&quot;Table001 (Page 1) (9)&quot;;Extended Properties=&quot;&quot;" command="SELECT * FROM [Table001 (Page 1) (9)]"/>
  </connection>
</connections>
</file>

<file path=xl/sharedStrings.xml><?xml version="1.0" encoding="utf-8"?>
<sst xmlns="http://schemas.openxmlformats.org/spreadsheetml/2006/main" count="4163" uniqueCount="408">
  <si>
    <t>c/litre)</t>
  </si>
  <si>
    <t>BFP</t>
  </si>
  <si>
    <t>Fuel tax</t>
  </si>
  <si>
    <t>DSML</t>
  </si>
  <si>
    <t>903.470</t>
  </si>
  <si>
    <t>393.00</t>
  </si>
  <si>
    <t>4.000</t>
  </si>
  <si>
    <t>0.000</t>
  </si>
  <si>
    <t>218.000</t>
  </si>
  <si>
    <t>64.900</t>
  </si>
  <si>
    <t>0.330</t>
  </si>
  <si>
    <t>45.500</t>
  </si>
  <si>
    <t>30.700</t>
  </si>
  <si>
    <t>17.940</t>
  </si>
  <si>
    <t>228.800</t>
  </si>
  <si>
    <t>43.86</t>
  </si>
  <si>
    <t>10.00</t>
  </si>
  <si>
    <t>969.630</t>
  </si>
  <si>
    <t>30.70</t>
  </si>
  <si>
    <t>1100.270</t>
  </si>
  <si>
    <t>46,06</t>
  </si>
  <si>
    <t>Customs &amp; excise</t>
  </si>
  <si>
    <t>Equalization fund levy</t>
  </si>
  <si>
    <t>Road 
accident 
fund</t>
  </si>
  <si>
    <t>Transport Cost</t>
  </si>
  <si>
    <t>Petroleum Products Levy</t>
  </si>
  <si>
    <t>Wholesale sale</t>
  </si>
  <si>
    <t>Secondary storage</t>
  </si>
  <si>
    <t>Secondary distribution</t>
  </si>
  <si>
    <t>Retail Margin</t>
  </si>
  <si>
    <t>Slate Levy</t>
  </si>
  <si>
    <t>Delivery cost
cost</t>
  </si>
  <si>
    <t xml:space="preserve">  BFP  </t>
  </si>
  <si>
    <t xml:space="preserve">  Fuel tax  </t>
  </si>
  <si>
    <t xml:space="preserve">  Customs &amp;excise </t>
  </si>
  <si>
    <t xml:space="preserve">  Transport cost </t>
  </si>
  <si>
    <t xml:space="preserve"> Whole- sale margin </t>
  </si>
  <si>
    <t xml:space="preserve">  Slate levy </t>
  </si>
  <si>
    <t xml:space="preserve">  DSML  </t>
  </si>
  <si>
    <t>519.170</t>
  </si>
  <si>
    <t>377.000</t>
  </si>
  <si>
    <t>207.000</t>
  </si>
  <si>
    <t>63.700</t>
  </si>
  <si>
    <t>40.500</t>
  </si>
  <si>
    <t>27.200</t>
  </si>
  <si>
    <t>15.800</t>
  </si>
  <si>
    <t>221.600</t>
  </si>
  <si>
    <t>0.00</t>
  </si>
  <si>
    <t>600.170</t>
  </si>
  <si>
    <t>658.170</t>
  </si>
  <si>
    <t>736.170</t>
  </si>
  <si>
    <t>393.000</t>
  </si>
  <si>
    <t>727.170</t>
  </si>
  <si>
    <t>717.170</t>
  </si>
  <si>
    <t>743.170</t>
  </si>
  <si>
    <t>827.590</t>
  </si>
  <si>
    <t>6.58</t>
  </si>
  <si>
    <t>817.110</t>
  </si>
  <si>
    <t>15.36</t>
  </si>
  <si>
    <t>818.310</t>
  </si>
  <si>
    <t>13.16</t>
  </si>
  <si>
    <t>937.110</t>
  </si>
  <si>
    <t>973.970</t>
  </si>
  <si>
    <t>41.66</t>
  </si>
  <si>
    <t>699.970</t>
  </si>
  <si>
    <t>361.000</t>
  </si>
  <si>
    <t>198.000</t>
  </si>
  <si>
    <t>57.400</t>
  </si>
  <si>
    <t>35.7</t>
  </si>
  <si>
    <t>23.00</t>
  </si>
  <si>
    <t>15.200</t>
  </si>
  <si>
    <t>211.600</t>
  </si>
  <si>
    <t>686.970</t>
  </si>
  <si>
    <t>667.970</t>
  </si>
  <si>
    <t>448.670</t>
  </si>
  <si>
    <t>274.770</t>
  </si>
  <si>
    <t>392.770</t>
  </si>
  <si>
    <t>564.770</t>
  </si>
  <si>
    <t>569.770</t>
  </si>
  <si>
    <t>565.470</t>
  </si>
  <si>
    <t>216.900</t>
  </si>
  <si>
    <t>533.477</t>
  </si>
  <si>
    <t>506.470</t>
  </si>
  <si>
    <t>479.170</t>
  </si>
  <si>
    <t>40.5</t>
  </si>
  <si>
    <t>27.20</t>
  </si>
  <si>
    <t>221.900</t>
  </si>
  <si>
    <t>536.470</t>
  </si>
  <si>
    <t>337.000</t>
  </si>
  <si>
    <t>193.000</t>
  </si>
  <si>
    <t>51.700</t>
  </si>
  <si>
    <t>34.800</t>
  </si>
  <si>
    <t>20.900</t>
  </si>
  <si>
    <t>14.600</t>
  </si>
  <si>
    <t>0.0</t>
  </si>
  <si>
    <t>543.470</t>
  </si>
  <si>
    <t>617.470</t>
  </si>
  <si>
    <t>723.170</t>
  </si>
  <si>
    <t>352.000</t>
  </si>
  <si>
    <t>777.170</t>
  </si>
  <si>
    <t>764.010</t>
  </si>
  <si>
    <t>13.160</t>
  </si>
  <si>
    <t>677.790</t>
  </si>
  <si>
    <t>4.380</t>
  </si>
  <si>
    <t>693.170</t>
  </si>
  <si>
    <t>704.170</t>
  </si>
  <si>
    <t>722.170</t>
  </si>
  <si>
    <t>709.170</t>
  </si>
  <si>
    <t>719.570</t>
  </si>
  <si>
    <t>206.000</t>
  </si>
  <si>
    <t>652.170</t>
  </si>
  <si>
    <t>315.000</t>
  </si>
  <si>
    <t>163.000</t>
  </si>
  <si>
    <t>41.500</t>
  </si>
  <si>
    <t>34.000</t>
  </si>
  <si>
    <t>18.600</t>
  </si>
  <si>
    <t>15.900</t>
  </si>
  <si>
    <t>187.200</t>
  </si>
  <si>
    <t>622.170</t>
  </si>
  <si>
    <t>586.170</t>
  </si>
  <si>
    <t>596.070</t>
  </si>
  <si>
    <t>645.070</t>
  </si>
  <si>
    <t>727.070</t>
  </si>
  <si>
    <t>750.930</t>
  </si>
  <si>
    <t>751.070</t>
  </si>
  <si>
    <t>751.170</t>
  </si>
  <si>
    <t>192.100</t>
  </si>
  <si>
    <t>851.170</t>
  </si>
  <si>
    <t>829.250</t>
  </si>
  <si>
    <t>21.920</t>
  </si>
  <si>
    <t>637.550</t>
  </si>
  <si>
    <t>198.00</t>
  </si>
  <si>
    <t xml:space="preserve">   BFP </t>
  </si>
  <si>
    <t xml:space="preserve">   Fuel tax </t>
  </si>
  <si>
    <t xml:space="preserve">  Petroleum Products levy</t>
  </si>
  <si>
    <t xml:space="preserve">   DSML </t>
  </si>
  <si>
    <t>285.000</t>
  </si>
  <si>
    <t>154.00</t>
  </si>
  <si>
    <t>41.000</t>
  </si>
  <si>
    <t>35.600</t>
  </si>
  <si>
    <t>17.900</t>
  </si>
  <si>
    <t>17.300</t>
  </si>
  <si>
    <t>176.400</t>
  </si>
  <si>
    <t>620.870</t>
  </si>
  <si>
    <t>612.870</t>
  </si>
  <si>
    <t>548.670</t>
  </si>
  <si>
    <t>597.670</t>
  </si>
  <si>
    <t>572.670</t>
  </si>
  <si>
    <t>504.670</t>
  </si>
  <si>
    <t>523.670</t>
  </si>
  <si>
    <t>586.070</t>
  </si>
  <si>
    <t>181.000</t>
  </si>
  <si>
    <t>615.070</t>
  </si>
  <si>
    <t>619.070</t>
  </si>
  <si>
    <t>669.170</t>
  </si>
  <si>
    <t xml:space="preserve"> 2016(RSA   c/litre)</t>
  </si>
  <si>
    <t xml:space="preserve">    BFP</t>
  </si>
  <si>
    <t xml:space="preserve">    Fuel tax</t>
  </si>
  <si>
    <t xml:space="preserve">   &amp;excise Customs</t>
  </si>
  <si>
    <t xml:space="preserve">   fund levy Equalization</t>
  </si>
  <si>
    <t xml:space="preserve">  Road fund accident</t>
  </si>
  <si>
    <t xml:space="preserve">   cost Transport</t>
  </si>
  <si>
    <t xml:space="preserve">  Petroleum levy Products</t>
  </si>
  <si>
    <t>(RSA c/litre)  Whole- margin sale</t>
  </si>
  <si>
    <t xml:space="preserve"> Secondary Storage  </t>
  </si>
  <si>
    <t xml:space="preserve"> Secondary distribution  </t>
  </si>
  <si>
    <t xml:space="preserve">   margin Retail</t>
  </si>
  <si>
    <t xml:space="preserve">   levy Slate</t>
  </si>
  <si>
    <t xml:space="preserve">   ery cost Deliv-</t>
  </si>
  <si>
    <t xml:space="preserve">    DSML</t>
  </si>
  <si>
    <t>550.970</t>
  </si>
  <si>
    <t>255.000</t>
  </si>
  <si>
    <t>35.300</t>
  </si>
  <si>
    <t>33.200</t>
  </si>
  <si>
    <t>18.500</t>
  </si>
  <si>
    <t>13.700</t>
  </si>
  <si>
    <t>161.700</t>
  </si>
  <si>
    <t>556.970</t>
  </si>
  <si>
    <t>487.970</t>
  </si>
  <si>
    <t>540.970</t>
  </si>
  <si>
    <t>552.970</t>
  </si>
  <si>
    <t>604.970</t>
  </si>
  <si>
    <t>612.970</t>
  </si>
  <si>
    <t>513.970</t>
  </si>
  <si>
    <t>495.970</t>
  </si>
  <si>
    <t>538.970</t>
  </si>
  <si>
    <t>583.970</t>
  </si>
  <si>
    <t>543.870</t>
  </si>
  <si>
    <t xml:space="preserve"> 2021(RSA  c/litre)  </t>
  </si>
  <si>
    <t xml:space="preserve">   BFP  </t>
  </si>
  <si>
    <t xml:space="preserve">   Fuel tax  </t>
  </si>
  <si>
    <t xml:space="preserve">   Customs &amp;excise </t>
  </si>
  <si>
    <t xml:space="preserve">   Equalization fund levy </t>
  </si>
  <si>
    <t xml:space="preserve">   Road
accident
fund  </t>
  </si>
  <si>
    <t xml:space="preserve">   Transport cost </t>
  </si>
  <si>
    <t xml:space="preserve">  Petroleum Products levy </t>
  </si>
  <si>
    <t xml:space="preserve">(RSA c/litre)  Whole- sale margin </t>
  </si>
  <si>
    <t xml:space="preserve"> Secondary Storage   </t>
  </si>
  <si>
    <t xml:space="preserve">    Secondary distribution</t>
  </si>
  <si>
    <t xml:space="preserve">   Retail margin  </t>
  </si>
  <si>
    <t xml:space="preserve">   Slate levy </t>
  </si>
  <si>
    <t xml:space="preserve">   Deliv-ery
cost  </t>
  </si>
  <si>
    <t xml:space="preserve">   DSML  </t>
  </si>
  <si>
    <t xml:space="preserve"> 2020(RSA  c/litre)  </t>
  </si>
  <si>
    <t xml:space="preserve"> 2019(RSA  c/litre)  </t>
  </si>
  <si>
    <t xml:space="preserve">   Retail margin </t>
  </si>
  <si>
    <t xml:space="preserve"> 2018(RSA  c/litre) </t>
  </si>
  <si>
    <t xml:space="preserve">   Customs &amp;excise</t>
  </si>
  <si>
    <t xml:space="preserve">   Equalization fund levy</t>
  </si>
  <si>
    <t xml:space="preserve">  Road accident fund</t>
  </si>
  <si>
    <t xml:space="preserve">   Transpor t cost</t>
  </si>
  <si>
    <t>(RSA c/litre)  Whole- sale margin</t>
  </si>
  <si>
    <t xml:space="preserve">   Retail margin</t>
  </si>
  <si>
    <t xml:space="preserve">   Slate levy</t>
  </si>
  <si>
    <t xml:space="preserve">  Deliv- ery cost</t>
  </si>
  <si>
    <t xml:space="preserve">  2017(RSA
c/litre)  Jan</t>
  </si>
  <si>
    <t xml:space="preserve">  BFP  591.870</t>
  </si>
  <si>
    <t xml:space="preserve">  Fuel tax  285.000</t>
  </si>
  <si>
    <t xml:space="preserve">  Customs
&amp;excise  4.000</t>
  </si>
  <si>
    <t xml:space="preserve">  Equalization
fund levy  0.000</t>
  </si>
  <si>
    <t xml:space="preserve">  Road
accident
fund  154.00</t>
  </si>
  <si>
    <t xml:space="preserve">  Transport
cost  41.000</t>
  </si>
  <si>
    <t xml:space="preserve"> Petroleum Products levy 0.330</t>
  </si>
  <si>
    <t>(RSA c/litre) Whole- sale margin 35.600</t>
  </si>
  <si>
    <t xml:space="preserve"> Secondary
Storage   17.900</t>
  </si>
  <si>
    <t xml:space="preserve"> Secondary
distribution   17.300</t>
  </si>
  <si>
    <t xml:space="preserve">  Retail
margin  176.400</t>
  </si>
  <si>
    <t xml:space="preserve">  Slate
levy  0.000</t>
  </si>
  <si>
    <t xml:space="preserve">  Deliv-ery cost  0.000</t>
  </si>
  <si>
    <t xml:space="preserve">  DSML  10.00</t>
  </si>
  <si>
    <t xml:space="preserve">2015(RSA c/litre)  </t>
  </si>
  <si>
    <t xml:space="preserve">  BFP </t>
  </si>
  <si>
    <t xml:space="preserve">  Fuel tax </t>
  </si>
  <si>
    <t xml:space="preserve">  Customs &amp;excise</t>
  </si>
  <si>
    <t xml:space="preserve">  Equali-zation
fund
levy </t>
  </si>
  <si>
    <t xml:space="preserve">  Road
accident
fund </t>
  </si>
  <si>
    <t xml:space="preserve">  Transport cost</t>
  </si>
  <si>
    <t>Petroeum  Products Levy</t>
  </si>
  <si>
    <t xml:space="preserve"> Whole- sale margin</t>
  </si>
  <si>
    <t xml:space="preserve">Secondary Storage  </t>
  </si>
  <si>
    <t xml:space="preserve">Secondary distribution  </t>
  </si>
  <si>
    <t xml:space="preserve">  Retail margin</t>
  </si>
  <si>
    <t xml:space="preserve">  Slate levy</t>
  </si>
  <si>
    <t xml:space="preserve">  DSML </t>
  </si>
  <si>
    <t>533.250</t>
  </si>
  <si>
    <t>224.500</t>
  </si>
  <si>
    <t>104.00</t>
  </si>
  <si>
    <t>33.100</t>
  </si>
  <si>
    <t>0.150</t>
  </si>
  <si>
    <t>33.500</t>
  </si>
  <si>
    <t>17.400</t>
  </si>
  <si>
    <t>12.600</t>
  </si>
  <si>
    <t>151.100</t>
  </si>
  <si>
    <t>440.250</t>
  </si>
  <si>
    <t>536.250</t>
  </si>
  <si>
    <t>615.650</t>
  </si>
  <si>
    <t>662.650</t>
  </si>
  <si>
    <t>703.650</t>
  </si>
  <si>
    <t>652.470</t>
  </si>
  <si>
    <t>578.870</t>
  </si>
  <si>
    <t>155.700</t>
  </si>
  <si>
    <t>582.870</t>
  </si>
  <si>
    <t>560.870</t>
  </si>
  <si>
    <t>553.970</t>
  </si>
  <si>
    <t xml:space="preserve">2014(RSA c/litre)   </t>
  </si>
  <si>
    <t>Equali-  zation fund levy</t>
  </si>
  <si>
    <t xml:space="preserve"> Road accident fund </t>
  </si>
  <si>
    <t xml:space="preserve">Petroeum  Products Levy </t>
  </si>
  <si>
    <t xml:space="preserve">  Whole- sale margin </t>
  </si>
  <si>
    <t xml:space="preserve">  Retail margin </t>
  </si>
  <si>
    <t xml:space="preserve"> Deliv- ery cost </t>
  </si>
  <si>
    <t xml:space="preserve">  Incremental
Inland
Transport
Recovery
Cost  </t>
  </si>
  <si>
    <t>792.190</t>
  </si>
  <si>
    <t>212.500</t>
  </si>
  <si>
    <t>96.00</t>
  </si>
  <si>
    <t>28.90</t>
  </si>
  <si>
    <t>31.00</t>
  </si>
  <si>
    <t>139.100</t>
  </si>
  <si>
    <t>10.960</t>
  </si>
  <si>
    <t>28.800</t>
  </si>
  <si>
    <t>3.00</t>
  </si>
  <si>
    <t>828.990</t>
  </si>
  <si>
    <t>862.790</t>
  </si>
  <si>
    <t>15.360</t>
  </si>
  <si>
    <t>848.590</t>
  </si>
  <si>
    <t>842.370</t>
  </si>
  <si>
    <t>6.580</t>
  </si>
  <si>
    <t>826.950</t>
  </si>
  <si>
    <t>857.950</t>
  </si>
  <si>
    <t>853.570</t>
  </si>
  <si>
    <t>4.38</t>
  </si>
  <si>
    <t>786.750</t>
  </si>
  <si>
    <t>143.300</t>
  </si>
  <si>
    <t>781.750</t>
  </si>
  <si>
    <t>736.750</t>
  </si>
  <si>
    <t>656.250</t>
  </si>
  <si>
    <t>33.50</t>
  </si>
  <si>
    <t xml:space="preserve">2013(RSA c/litre)   </t>
  </si>
  <si>
    <t>664.770</t>
  </si>
  <si>
    <t>197.500</t>
  </si>
  <si>
    <t>88.00</t>
  </si>
  <si>
    <t>26.80</t>
  </si>
  <si>
    <t>58.000</t>
  </si>
  <si>
    <t>99.200</t>
  </si>
  <si>
    <t>8.780</t>
  </si>
  <si>
    <t>25.500</t>
  </si>
  <si>
    <t>10.0</t>
  </si>
  <si>
    <t>707.970</t>
  </si>
  <si>
    <t>784.590</t>
  </si>
  <si>
    <t>760.430</t>
  </si>
  <si>
    <t>693.990</t>
  </si>
  <si>
    <t>696.970</t>
  </si>
  <si>
    <t>778.770</t>
  </si>
  <si>
    <t>799.810</t>
  </si>
  <si>
    <t>17.54</t>
  </si>
  <si>
    <t>796.990</t>
  </si>
  <si>
    <t>772.090</t>
  </si>
  <si>
    <t>104.100</t>
  </si>
  <si>
    <t>746.290</t>
  </si>
  <si>
    <t>756.370</t>
  </si>
  <si>
    <t>10</t>
  </si>
  <si>
    <t xml:space="preserve">2012(RSA c/litre)  </t>
  </si>
  <si>
    <t xml:space="preserve"> Customs &amp;excise </t>
  </si>
  <si>
    <t>Equali- zation fund levy</t>
  </si>
  <si>
    <t xml:space="preserve"> Road accident fund</t>
  </si>
  <si>
    <t xml:space="preserve"> Transport cost </t>
  </si>
  <si>
    <t xml:space="preserve"> Petroeum Products </t>
  </si>
  <si>
    <t xml:space="preserve">  Levy </t>
  </si>
  <si>
    <t xml:space="preserve"> Retail margin </t>
  </si>
  <si>
    <t xml:space="preserve"> Slate levy </t>
  </si>
  <si>
    <t xml:space="preserve"> Deliv- ery cost</t>
  </si>
  <si>
    <t xml:space="preserve">  Incremental
Inland
Transport
Recovery
Cost </t>
  </si>
  <si>
    <t>598.550</t>
  </si>
  <si>
    <t>177.500</t>
  </si>
  <si>
    <t>80.00</t>
  </si>
  <si>
    <t>22.900</t>
  </si>
  <si>
    <t>52.5000</t>
  </si>
  <si>
    <t>91.800</t>
  </si>
  <si>
    <t>21.00</t>
  </si>
  <si>
    <t>632.550</t>
  </si>
  <si>
    <t>656.170</t>
  </si>
  <si>
    <t>694.570</t>
  </si>
  <si>
    <t>718.170</t>
  </si>
  <si>
    <t>660.990</t>
  </si>
  <si>
    <t>582.570</t>
  </si>
  <si>
    <t>608.950</t>
  </si>
  <si>
    <t>698.450</t>
  </si>
  <si>
    <t>95.300</t>
  </si>
  <si>
    <t>708.290</t>
  </si>
  <si>
    <t>696.090</t>
  </si>
  <si>
    <t>673.190</t>
  </si>
  <si>
    <t>26.8</t>
  </si>
  <si>
    <t xml:space="preserve">2011(RSA c/litre)   </t>
  </si>
  <si>
    <t>453.949</t>
  </si>
  <si>
    <t>167.500</t>
  </si>
  <si>
    <t>72.000</t>
  </si>
  <si>
    <t>15.500</t>
  </si>
  <si>
    <t>54.101</t>
  </si>
  <si>
    <t>81.200</t>
  </si>
  <si>
    <t>11.400</t>
  </si>
  <si>
    <t>479.949</t>
  </si>
  <si>
    <t>522.949</t>
  </si>
  <si>
    <t>552.149</t>
  </si>
  <si>
    <t>581.149</t>
  </si>
  <si>
    <t>579.149</t>
  </si>
  <si>
    <t>548.149</t>
  </si>
  <si>
    <t>565.149</t>
  </si>
  <si>
    <t>574.149</t>
  </si>
  <si>
    <t>606.149</t>
  </si>
  <si>
    <t>85.200</t>
  </si>
  <si>
    <t>629.149</t>
  </si>
  <si>
    <t>Customs &amp;excise</t>
  </si>
  <si>
    <t>Equali-_x000D_
zation fund levy</t>
  </si>
  <si>
    <t>Road accident fund</t>
  </si>
  <si>
    <t>Transport cost</t>
  </si>
  <si>
    <t>Pipeline  _x000D_
Levy</t>
  </si>
  <si>
    <t>Whole-_x000D_
sale margin</t>
  </si>
  <si>
    <t>Retail margin</t>
  </si>
  <si>
    <t>Slate levy</t>
  </si>
  <si>
    <t>Deliv-_x000D_
ery cost</t>
  </si>
  <si>
    <t>Incremental Inland Transport Recovery Cost</t>
  </si>
  <si>
    <t>406.263</t>
  </si>
  <si>
    <t>150.000</t>
  </si>
  <si>
    <t>64.000</t>
  </si>
  <si>
    <t>14.00</t>
  </si>
  <si>
    <t>51.087</t>
  </si>
  <si>
    <t>72.700</t>
  </si>
  <si>
    <t>10.80</t>
  </si>
  <si>
    <t>424.263</t>
  </si>
  <si>
    <t>430.563</t>
  </si>
  <si>
    <t>453.063</t>
  </si>
  <si>
    <t>465.063</t>
  </si>
  <si>
    <t>438.063</t>
  </si>
  <si>
    <t>420.063</t>
  </si>
  <si>
    <t>410.063</t>
  </si>
  <si>
    <t>400.063</t>
  </si>
  <si>
    <t>396.563</t>
  </si>
  <si>
    <t>416.563</t>
  </si>
  <si>
    <t>429.563</t>
  </si>
  <si>
    <t>Date</t>
  </si>
  <si>
    <t>Wholesale margin</t>
  </si>
  <si>
    <t>Delivery cost</t>
  </si>
  <si>
    <t xml:space="preserve">BFP </t>
  </si>
  <si>
    <t>591.870</t>
  </si>
  <si>
    <t>285.00</t>
  </si>
  <si>
    <t>35.6000</t>
  </si>
  <si>
    <t>Petrol</t>
  </si>
  <si>
    <t xml:space="preserve">DSML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</si>
</sst>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7" fontId="0" fillId="0" borderId="0" xfId="0" applyNumberFormat="1"/>
    <xf numFmtId="17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17" fontId="0" fillId="0" borderId="1" xfId="0" applyNumberFormat="1" applyFont="1" applyBorder="1"/>
    <xf numFmtId="0" fontId="0" fillId="0" borderId="2" xfId="0" applyNumberFormat="1" applyFont="1" applyBorder="1"/>
    <xf numFmtId="0" fontId="1" fillId="2" borderId="2" xfId="0" applyFont="1" applyFill="1" applyBorder="1" applyAlignment="1">
      <alignment wrapText="1"/>
    </xf>
    <xf numFmtId="17" fontId="0" fillId="3" borderId="2" xfId="0" applyNumberFormat="1" applyFont="1" applyFill="1" applyBorder="1"/>
    <xf numFmtId="17" fontId="0" fillId="0" borderId="2" xfId="0" applyNumberFormat="1" applyFont="1" applyBorder="1"/>
    <xf numFmtId="0" fontId="1" fillId="2" borderId="4" xfId="0" applyFont="1" applyFill="1" applyBorder="1"/>
    <xf numFmtId="17" fontId="0" fillId="0" borderId="5" xfId="0" applyNumberFormat="1" applyFont="1" applyBorder="1"/>
    <xf numFmtId="0" fontId="0" fillId="0" borderId="5" xfId="0" applyNumberFormat="1" applyFont="1" applyBorder="1"/>
    <xf numFmtId="2" fontId="0" fillId="0" borderId="0" xfId="0" applyNumberFormat="1"/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2" fontId="0" fillId="0" borderId="2" xfId="0" applyNumberFormat="1" applyFont="1" applyBorder="1"/>
    <xf numFmtId="2" fontId="0" fillId="0" borderId="3" xfId="0" applyNumberFormat="1" applyFont="1" applyBorder="1"/>
  </cellXfs>
  <cellStyles count="1">
    <cellStyle name="Normal" xfId="0" builtinId="0"/>
  </cellStyles>
  <dxfs count="39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\-yy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B005B205-967E-43E2-AF6F-EB5A2EA32EBD}" autoFormatId="16" applyNumberFormats="0" applyBorderFormats="0" applyFontFormats="0" applyPatternFormats="0" applyAlignmentFormats="0" applyWidthHeightFormats="0">
  <queryTableRefresh nextId="15">
    <queryTableFields count="14">
      <queryTableField id="1" name="2010(RSA c/litre)" tableColumnId="1"/>
      <queryTableField id="2" name="BFP" tableColumnId="2"/>
      <queryTableField id="3" name="Fuel tax" tableColumnId="3"/>
      <queryTableField id="4" name="Customs &amp;excise" tableColumnId="4"/>
      <queryTableField id="5" name="Equali-_x000d__x000a_zation fund levy" tableColumnId="5"/>
      <queryTableField id="6" name="Road accident fund" tableColumnId="6"/>
      <queryTableField id="7" name="Transport cost" tableColumnId="7"/>
      <queryTableField id="8" name="Pipeline  _x000d__x000a_Levy" tableColumnId="8"/>
      <queryTableField id="9" name="Whole-_x000d__x000a_sale margin" tableColumnId="9"/>
      <queryTableField id="10" name="Retail margin" tableColumnId="10"/>
      <queryTableField id="11" name="Slate levy" tableColumnId="11"/>
      <queryTableField id="12" name="Deliv-_x000d__x000a_ery cost" tableColumnId="12"/>
      <queryTableField id="13" name="DSML" tableColumnId="13"/>
      <queryTableField id="14" name="Incremental Inland Transport Recovery Cost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CA6754A1-CE59-4580-8AB7-4D5C238D4FF9}" autoFormatId="16" applyNumberFormats="0" applyBorderFormats="0" applyFontFormats="0" applyPatternFormats="0" applyAlignmentFormats="0" applyWidthHeightFormats="0">
  <queryTableRefresh nextId="30">
    <queryTableFields count="15">
      <queryTableField id="15" name=" 2019(RSA  c/litre)  " tableColumnId="15"/>
      <queryTableField id="16" name="   BFP  " tableColumnId="16"/>
      <queryTableField id="17" name="   Fuel tax  " tableColumnId="17"/>
      <queryTableField id="18" name="   Customs &amp;excise " tableColumnId="18"/>
      <queryTableField id="19" name="   Equalization fund levy " tableColumnId="19"/>
      <queryTableField id="20" name="   Road_x000a_accident_x000a_fund  " tableColumnId="20"/>
      <queryTableField id="21" name="   Transport cost " tableColumnId="21"/>
      <queryTableField id="22" name="  Petroleum Products levy " tableColumnId="22"/>
      <queryTableField id="23" name="(RSA c/litre)  Whole- sale margin " tableColumnId="23"/>
      <queryTableField id="24" name=" Secondary Storage   " tableColumnId="24"/>
      <queryTableField id="25" name="    Secondary distribution" tableColumnId="25"/>
      <queryTableField id="26" name="   Retail margin " tableColumnId="26"/>
      <queryTableField id="27" name="   Slate levy " tableColumnId="27"/>
      <queryTableField id="28" name="   Deliv-ery_x000a_cost  " tableColumnId="28"/>
      <queryTableField id="29" name="   DSML  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48F91929-C551-42C4-A112-9D3274BE099D}" autoFormatId="16" applyNumberFormats="0" applyBorderFormats="0" applyFontFormats="0" applyPatternFormats="0" applyAlignmentFormats="0" applyWidthHeightFormats="0">
  <queryTableRefresh nextId="31">
    <queryTableFields count="15">
      <queryTableField id="16" name=" 2020(RSA  c/litre)  " tableColumnId="16"/>
      <queryTableField id="17" name="   BFP  " tableColumnId="17"/>
      <queryTableField id="18" name="   Fuel tax  " tableColumnId="18"/>
      <queryTableField id="19" name="   Customs &amp;excise " tableColumnId="19"/>
      <queryTableField id="20" name="   Equalization fund levy " tableColumnId="20"/>
      <queryTableField id="21" name="   Road_x000a_accident_x000a_fund  " tableColumnId="21"/>
      <queryTableField id="22" name="   Transport cost " tableColumnId="22"/>
      <queryTableField id="23" name="  Petroleum Products levy " tableColumnId="23"/>
      <queryTableField id="24" name="(RSA c/litre)  Whole- sale margin " tableColumnId="24"/>
      <queryTableField id="25" name=" Secondary Storage   " tableColumnId="25"/>
      <queryTableField id="26" name="    Secondary distribution" tableColumnId="26"/>
      <queryTableField id="27" name="   Retail margin  " tableColumnId="27"/>
      <queryTableField id="28" name="   Slate levy " tableColumnId="28"/>
      <queryTableField id="29" name="   Deliv-ery_x000a_cost  " tableColumnId="29"/>
      <queryTableField id="30" name="   DSML  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F7CDFE6F-60EB-44B3-A8A9-A114C9EC011D}" autoFormatId="16" applyNumberFormats="0" applyBorderFormats="0" applyFontFormats="0" applyPatternFormats="0" applyAlignmentFormats="0" applyWidthHeightFormats="0">
  <queryTableRefresh nextId="31">
    <queryTableFields count="15">
      <queryTableField id="16" name=" 2021(RSA  c/litre)  " tableColumnId="16"/>
      <queryTableField id="17" name="   BFP  " tableColumnId="17"/>
      <queryTableField id="18" name="   Fuel tax  " tableColumnId="18"/>
      <queryTableField id="19" name="   Customs &amp;excise " tableColumnId="19"/>
      <queryTableField id="20" name="   Equalization fund levy " tableColumnId="20"/>
      <queryTableField id="21" name="   Road_x000a_accident_x000a_fund  " tableColumnId="21"/>
      <queryTableField id="22" name="   Transport cost " tableColumnId="22"/>
      <queryTableField id="23" name="  Petroleum Products levy " tableColumnId="23"/>
      <queryTableField id="24" name="(RSA c/litre)  Whole- sale margin " tableColumnId="24"/>
      <queryTableField id="25" name=" Secondary Storage   " tableColumnId="25"/>
      <queryTableField id="26" name="    Secondary distribution" tableColumnId="26"/>
      <queryTableField id="27" name="   Retail margin  " tableColumnId="27"/>
      <queryTableField id="28" name="   Slate levy " tableColumnId="28"/>
      <queryTableField id="29" name="   Deliv-ery_x000a_cost  " tableColumnId="29"/>
      <queryTableField id="30" name="   DSML  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E9ACC952-FC54-4D4D-96CC-EF7D610F42C8}" autoFormatId="16" applyNumberFormats="0" applyBorderFormats="0" applyFontFormats="0" applyPatternFormats="0" applyAlignmentFormats="0" applyWidthHeightFormats="0">
  <queryTableRefresh headersInLastRefresh="0"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6" xr16:uid="{FA2514E5-DC19-4FFE-9FD1-FE50547C0289}" autoFormatId="16" applyNumberFormats="0" applyBorderFormats="0" applyFontFormats="0" applyPatternFormats="0" applyAlignmentFormats="0" applyWidthHeightFormats="0">
  <queryTableRefresh headersInLastRefresh="0" nextId="15">
    <queryTableFields count="14">
      <queryTableField id="1" name="2011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7" xr16:uid="{EF4405E5-0BF4-4F99-8B3E-33BE5F3E9659}" autoFormatId="16" applyNumberFormats="0" applyBorderFormats="0" applyFontFormats="0" applyPatternFormats="0" applyAlignmentFormats="0" applyWidthHeightFormats="0">
  <queryTableRefresh headersInLastRefresh="0" nextId="16">
    <queryTableFields count="14">
      <queryTableField id="1" name="2012(RSA c/litre)  " tableColumnId="1"/>
      <queryTableField id="2" name="  BFP " tableColumnId="2"/>
      <queryTableField id="3" name="  Fuel tax " tableColumnId="3"/>
      <queryTableField id="4" name=" Customs &amp;excise " tableColumnId="4"/>
      <queryTableField id="5" name="Equali- zation fund levy" tableColumnId="5"/>
      <queryTableField id="6" name=" Road accident fund" tableColumnId="6"/>
      <queryTableField id="7" name=" Transport cost " tableColumnId="7"/>
      <queryTableField id="8" name=" Petroeum Products " tableColumnId="8"/>
      <queryTableField id="10" name=" Whole- sale margin" tableColumnId="10"/>
      <queryTableField id="11" name=" Retail margin " tableColumnId="11"/>
      <queryTableField id="12" name=" Slate levy " tableColumnId="12"/>
      <queryTableField id="13" name=" Deliv- ery cost" tableColumnId="13"/>
      <queryTableField id="14" name="  DSML " tableColumnId="14"/>
      <queryTableField id="15" name="  Incremental_x000a_Inland_x000a_Transport_x000a_Recovery_x000a_Cost " tableColumnId="15"/>
    </queryTableFields>
    <queryTableDeletedFields count="1">
      <deletedField name="  Levy 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connectionId="8" xr16:uid="{6153FA1A-D3BB-4C88-AA60-76D796BF8520}" autoFormatId="16" applyNumberFormats="0" applyBorderFormats="0" applyFontFormats="0" applyPatternFormats="0" applyAlignmentFormats="0" applyWidthHeightFormats="0">
  <queryTableRefresh headersInLastRefresh="0" nextId="15">
    <queryTableFields count="14">
      <queryTableField id="1" name="2013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connectionId="9" xr16:uid="{E98E1FA1-26A1-4A67-933C-14F53D2E34E1}" autoFormatId="16" applyNumberFormats="0" applyBorderFormats="0" applyFontFormats="0" applyPatternFormats="0" applyAlignmentFormats="0" applyWidthHeightFormats="0">
  <queryTableRefresh headersInLastRefresh="0" nextId="15">
    <queryTableFields count="14">
      <queryTableField id="1" name="2014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CAFDC0D0-C404-4FDF-8C17-F44A9B85775B}" autoFormatId="16" applyNumberFormats="0" applyBorderFormats="0" applyFontFormats="0" applyPatternFormats="0" applyAlignmentFormats="0" applyWidthHeightFormats="0">
  <queryTableRefresh nextId="16">
    <queryTableFields count="15">
      <queryTableField id="1" name="2015(RSA c/litre)  " tableColumnId="1"/>
      <queryTableField id="2" name="  BFP " tableColumnId="2"/>
      <queryTableField id="3" name="  Fuel tax " tableColumnId="3"/>
      <queryTableField id="4" name="  Customs &amp;excise" tableColumnId="4"/>
      <queryTableField id="5" name="  Equali-zation_x000a_fund_x000a_levy " tableColumnId="5"/>
      <queryTableField id="6" name="  Road_x000a_accident_x000a_fund " tableColumnId="6"/>
      <queryTableField id="7" name="  Transport cost" tableColumnId="7"/>
      <queryTableField id="8" name="Petroeum  Products Levy" tableColumnId="8"/>
      <queryTableField id="9" name=" Whole- sale margin" tableColumnId="9"/>
      <queryTableField id="10" name="Secondary Storage  " tableColumnId="10"/>
      <queryTableField id="11" name="Secondary distribution  " tableColumnId="11"/>
      <queryTableField id="12" name="  Retail margin" tableColumnId="12"/>
      <queryTableField id="13" name="  Slate levy" tableColumnId="13"/>
      <queryTableField id="14" name="  Deliv- ery cost" tableColumnId="14"/>
      <queryTableField id="15" name="  DSML " tableColumnId="1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11" xr16:uid="{836024BE-AB76-4CD4-B8CC-91295FEB7D8C}" autoFormatId="16" applyNumberFormats="0" applyBorderFormats="0" applyFontFormats="0" applyPatternFormats="0" applyAlignmentFormats="0" applyWidthHeightFormats="0">
  <queryTableRefresh headersInLastRefresh="0" nextId="31">
    <queryTableFields count="15">
      <queryTableField id="16" name="  2017(RSA_x000a_c/litre)  Jan" tableColumnId="16"/>
      <queryTableField id="17" name="  BFP  591.870" tableColumnId="17"/>
      <queryTableField id="18" name="  Fuel tax  285.000" tableColumnId="18"/>
      <queryTableField id="19" name="  Customs_x000a_&amp;excise  4.000" tableColumnId="19"/>
      <queryTableField id="20" name="  Equalization_x000a_fund levy  0.000" tableColumnId="20"/>
      <queryTableField id="21" name="  Road_x000a_accident_x000a_fund  154.00" tableColumnId="21"/>
      <queryTableField id="22" name="  Transport_x000a_cost  41.000" tableColumnId="22"/>
      <queryTableField id="23" name=" Petroleum Products levy 0.330" tableColumnId="23"/>
      <queryTableField id="24" name="(RSA c/litre) Whole- sale margin 35.600" tableColumnId="24"/>
      <queryTableField id="25" name=" Secondary_x000a_Storage   17.900" tableColumnId="25"/>
      <queryTableField id="26" name=" Secondary_x000a_distribution   17.300" tableColumnId="26"/>
      <queryTableField id="27" name="  Retail_x000a_margin  176.400" tableColumnId="27"/>
      <queryTableField id="28" name="  Slate_x000a_levy  0.000" tableColumnId="28"/>
      <queryTableField id="29" name="  Deliv-ery cost  0.000" tableColumnId="29"/>
      <queryTableField id="30" name="  DSML  10.0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905A5F6C-77E2-4D69-AAFC-8E9AB8D60220}" autoFormatId="16" applyNumberFormats="0" applyBorderFormats="0" applyFontFormats="0" applyPatternFormats="0" applyAlignmentFormats="0" applyWidthHeightFormats="0">
  <queryTableRefresh nextId="15">
    <queryTableFields count="14">
      <queryTableField id="1" name="2011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12" xr16:uid="{3240577B-07FD-4570-BDB4-B9AD8E451912}" autoFormatId="16" applyNumberFormats="0" applyBorderFormats="0" applyFontFormats="0" applyPatternFormats="0" applyAlignmentFormats="0" applyWidthHeightFormats="0">
  <queryTableRefresh headersInLastRefresh="0" nextId="31">
    <queryTableFields count="15">
      <queryTableField id="16" name=" 2018(RSA  c/litre) " tableColumnId="16"/>
      <queryTableField id="17" name="   BFP " tableColumnId="17"/>
      <queryTableField id="18" name="   Fuel tax " tableColumnId="18"/>
      <queryTableField id="19" name="   Customs &amp;excise" tableColumnId="19"/>
      <queryTableField id="20" name="   Equalization fund levy" tableColumnId="20"/>
      <queryTableField id="21" name="  Road accident fund" tableColumnId="21"/>
      <queryTableField id="22" name="   Transpor t cost" tableColumnId="22"/>
      <queryTableField id="23" name="  Petroleum Products levy" tableColumnId="23"/>
      <queryTableField id="24" name="(RSA c/litre)  Whole- sale margin" tableColumnId="24"/>
      <queryTableField id="25" name=" Secondary Storage  " tableColumnId="25"/>
      <queryTableField id="26" name=" Secondary distribution  " tableColumnId="26"/>
      <queryTableField id="27" name="   Retail margin" tableColumnId="27"/>
      <queryTableField id="28" name="   Slate levy" tableColumnId="28"/>
      <queryTableField id="29" name="  Deliv- ery cost" tableColumnId="29"/>
      <queryTableField id="30" name="   DSML " tableColumnId="3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14" xr16:uid="{360828A2-2A08-430E-9741-BA910B36667B}" autoFormatId="16" applyNumberFormats="0" applyBorderFormats="0" applyFontFormats="0" applyPatternFormats="0" applyAlignmentFormats="0" applyWidthHeightFormats="0">
  <queryTableRefresh headersInLastRefresh="0" nextId="30">
    <queryTableFields count="15">
      <queryTableField id="15" name=" 2019(RSA  c/litre)  " tableColumnId="15"/>
      <queryTableField id="16" name="   BFP  " tableColumnId="16"/>
      <queryTableField id="17" name="   Fuel tax  " tableColumnId="17"/>
      <queryTableField id="18" name="   Customs &amp;excise " tableColumnId="18"/>
      <queryTableField id="19" name="   Equalization fund levy " tableColumnId="19"/>
      <queryTableField id="20" name="   Road_x000a_accident_x000a_fund  " tableColumnId="20"/>
      <queryTableField id="21" name="   Transport cost " tableColumnId="21"/>
      <queryTableField id="22" name="  Petroleum Products levy " tableColumnId="22"/>
      <queryTableField id="23" name="(RSA c/litre)  Whole- sale margin " tableColumnId="23"/>
      <queryTableField id="24" name=" Secondary Storage   " tableColumnId="24"/>
      <queryTableField id="25" name="    Secondary distribution" tableColumnId="25"/>
      <queryTableField id="26" name="   Retail margin " tableColumnId="26"/>
      <queryTableField id="27" name="   Slate levy " tableColumnId="27"/>
      <queryTableField id="28" name="   Deliv-ery_x000a_cost  " tableColumnId="28"/>
      <queryTableField id="29" name="   DSML  " tableColumnId="29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5" xr16:uid="{FE0C6FFB-C656-4773-A92A-8DA3EC6A8A64}" autoFormatId="16" applyNumberFormats="0" applyBorderFormats="0" applyFontFormats="0" applyPatternFormats="0" applyAlignmentFormats="0" applyWidthHeightFormats="0">
  <queryTableRefresh headersInLastRefresh="0" nextId="31">
    <queryTableFields count="15">
      <queryTableField id="16" name=" 2020(RSA  c/litre)  " tableColumnId="16"/>
      <queryTableField id="17" name="   BFP  " tableColumnId="17"/>
      <queryTableField id="18" name="   Fuel tax  " tableColumnId="18"/>
      <queryTableField id="19" name="   Customs &amp;excise " tableColumnId="19"/>
      <queryTableField id="20" name="   Equalization fund levy " tableColumnId="20"/>
      <queryTableField id="21" name="   Road_x000a_accident_x000a_fund  " tableColumnId="21"/>
      <queryTableField id="22" name="   Transport cost " tableColumnId="22"/>
      <queryTableField id="23" name="  Petroleum Products levy " tableColumnId="23"/>
      <queryTableField id="24" name="(RSA c/litre)  Whole- sale margin " tableColumnId="24"/>
      <queryTableField id="25" name=" Secondary Storage   " tableColumnId="25"/>
      <queryTableField id="26" name="    Secondary distribution" tableColumnId="26"/>
      <queryTableField id="27" name="   Retail margin  " tableColumnId="27"/>
      <queryTableField id="28" name="   Slate levy " tableColumnId="28"/>
      <queryTableField id="29" name="   Deliv-ery_x000a_cost  " tableColumnId="29"/>
      <queryTableField id="30" name="   DSML  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6" xr16:uid="{6CF97CAA-1E29-409C-931B-48CB30371408}" autoFormatId="16" applyNumberFormats="0" applyBorderFormats="0" applyFontFormats="0" applyPatternFormats="0" applyAlignmentFormats="0" applyWidthHeightFormats="0">
  <queryTableRefresh headersInLastRefresh="0" nextId="31">
    <queryTableFields count="15">
      <queryTableField id="16" name=" 2021(RSA  c/litre)  " tableColumnId="16"/>
      <queryTableField id="17" name="   BFP  " tableColumnId="17"/>
      <queryTableField id="18" name="   Fuel tax  " tableColumnId="18"/>
      <queryTableField id="19" name="   Customs &amp;excise " tableColumnId="19"/>
      <queryTableField id="20" name="   Equalization fund levy " tableColumnId="20"/>
      <queryTableField id="21" name="   Road_x000a_accident_x000a_fund  " tableColumnId="21"/>
      <queryTableField id="22" name="   Transport cost " tableColumnId="22"/>
      <queryTableField id="23" name="  Petroleum Products levy " tableColumnId="23"/>
      <queryTableField id="24" name="(RSA c/litre)  Whole- sale margin " tableColumnId="24"/>
      <queryTableField id="25" name=" Secondary Storage   " tableColumnId="25"/>
      <queryTableField id="26" name="    Secondary distribution" tableColumnId="26"/>
      <queryTableField id="27" name="   Retail margin  " tableColumnId="27"/>
      <queryTableField id="28" name="   Slate levy " tableColumnId="28"/>
      <queryTableField id="29" name="   Deliv-ery_x000a_cost  " tableColumnId="29"/>
      <queryTableField id="30" name="   DSML  " tableColumnId="30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7" xr16:uid="{2C0EBED0-826C-477C-BEBE-480D3A1C34AC}" autoFormatId="16" applyNumberFormats="0" applyBorderFormats="0" applyFontFormats="0" applyPatternFormats="0" applyAlignmentFormats="0" applyWidthHeightFormats="0">
  <queryTableRefresh headersInLastRefresh="0"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D969BDB8-36AC-4A6F-8574-97132625F37F}" autoFormatId="16" applyNumberFormats="0" applyBorderFormats="0" applyFontFormats="0" applyPatternFormats="0" applyAlignmentFormats="0" applyWidthHeightFormats="0">
  <queryTableRefresh nextId="16">
    <queryTableFields count="15">
      <queryTableField id="1" name="2012(RSA c/litre)  " tableColumnId="1"/>
      <queryTableField id="2" name="  BFP " tableColumnId="2"/>
      <queryTableField id="3" name="  Fuel tax " tableColumnId="3"/>
      <queryTableField id="4" name=" Customs &amp;excise " tableColumnId="4"/>
      <queryTableField id="5" name="Equali- zation fund levy" tableColumnId="5"/>
      <queryTableField id="6" name=" Road accident fund" tableColumnId="6"/>
      <queryTableField id="7" name=" Transport cost " tableColumnId="7"/>
      <queryTableField id="8" name=" Petroeum Products " tableColumnId="8"/>
      <queryTableField id="9" name="  Levy " tableColumnId="9"/>
      <queryTableField id="10" name=" Whole- sale margin" tableColumnId="10"/>
      <queryTableField id="11" name=" Retail margin " tableColumnId="11"/>
      <queryTableField id="12" name=" Slate levy " tableColumnId="12"/>
      <queryTableField id="13" name=" Deliv- ery cost" tableColumnId="13"/>
      <queryTableField id="14" name="  DSML " tableColumnId="14"/>
      <queryTableField id="15" name="  Incremental_x000a_Inland_x000a_Transport_x000a_Recovery_x000a_Cost 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1D1B5343-C7BA-488F-9AB0-6AF5412EED2D}" autoFormatId="16" applyNumberFormats="0" applyBorderFormats="0" applyFontFormats="0" applyPatternFormats="0" applyAlignmentFormats="0" applyWidthHeightFormats="0">
  <queryTableRefresh nextId="15">
    <queryTableFields count="14">
      <queryTableField id="1" name="2013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F2E50EB3-1D6C-4007-8ACD-73971A583A43}" autoFormatId="16" applyNumberFormats="0" applyBorderFormats="0" applyFontFormats="0" applyPatternFormats="0" applyAlignmentFormats="0" applyWidthHeightFormats="0">
  <queryTableRefresh nextId="15">
    <queryTableFields count="14">
      <queryTableField id="1" name="2014(RSA c/litre)   " tableColumnId="1"/>
      <queryTableField id="2" name="  BFP  " tableColumnId="2"/>
      <queryTableField id="3" name="  Fuel tax  " tableColumnId="3"/>
      <queryTableField id="4" name="  Customs &amp;excise " tableColumnId="4"/>
      <queryTableField id="5" name="Equali-  zation fund levy" tableColumnId="5"/>
      <queryTableField id="6" name=" Road accident fund " tableColumnId="6"/>
      <queryTableField id="7" name="  Transport cost " tableColumnId="7"/>
      <queryTableField id="8" name="Petroeum  Products Levy " tableColumnId="8"/>
      <queryTableField id="9" name="  Whole- sale margin " tableColumnId="9"/>
      <queryTableField id="10" name="  Retail margin " tableColumnId="10"/>
      <queryTableField id="11" name="  Slate levy " tableColumnId="11"/>
      <queryTableField id="12" name=" Deliv- ery cost " tableColumnId="12"/>
      <queryTableField id="13" name="  DSML  " tableColumnId="13"/>
      <queryTableField id="14" name="  Incremental_x000a_Inland_x000a_Transport_x000a_Recovery_x000a_Cost  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3" xr16:uid="{3C5C037A-09A8-485C-8A6E-1E308A3DE70E}" autoFormatId="16" applyNumberFormats="0" applyBorderFormats="0" applyFontFormats="0" applyPatternFormats="0" applyAlignmentFormats="0" applyWidthHeightFormats="0">
  <queryTableRefresh nextId="16">
    <queryTableFields count="15">
      <queryTableField id="1" name="2015(RSA c/litre)  " tableColumnId="1"/>
      <queryTableField id="2" name="  BFP " tableColumnId="2"/>
      <queryTableField id="3" name="  Fuel tax " tableColumnId="3"/>
      <queryTableField id="4" name="  Customs &amp;excise" tableColumnId="4"/>
      <queryTableField id="5" name="  Equali-zation_x000a_fund_x000a_levy " tableColumnId="5"/>
      <queryTableField id="6" name="  Road_x000a_accident_x000a_fund " tableColumnId="6"/>
      <queryTableField id="7" name="  Transport cost" tableColumnId="7"/>
      <queryTableField id="8" name="Petroeum  Products Levy" tableColumnId="8"/>
      <queryTableField id="9" name=" Whole- sale margin" tableColumnId="9"/>
      <queryTableField id="10" name="Secondary Storage  " tableColumnId="10"/>
      <queryTableField id="11" name="Secondary distribution  " tableColumnId="11"/>
      <queryTableField id="12" name="  Retail margin" tableColumnId="12"/>
      <queryTableField id="13" name="  Slate levy" tableColumnId="13"/>
      <queryTableField id="14" name="  Deliv- ery cost" tableColumnId="14"/>
      <queryTableField id="15" name="  DSML 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2" xr16:uid="{31F0B0BD-0501-446D-95B1-6A7CACA6D63A}" autoFormatId="16" applyNumberFormats="0" applyBorderFormats="0" applyFontFormats="0" applyPatternFormats="0" applyAlignmentFormats="0" applyWidthHeightFormats="0">
  <queryTableRefresh nextId="16">
    <queryTableFields count="15">
      <queryTableField id="1" name=" 2016(RSA   c/litre)" tableColumnId="1"/>
      <queryTableField id="2" name="    BFP" tableColumnId="2"/>
      <queryTableField id="3" name="    Fuel tax" tableColumnId="3"/>
      <queryTableField id="4" name="   &amp;excise Customs" tableColumnId="4"/>
      <queryTableField id="5" name="   fund levy Equalization" tableColumnId="5"/>
      <queryTableField id="6" name="  Road fund accident" tableColumnId="6"/>
      <queryTableField id="7" name="   cost Transport" tableColumnId="7"/>
      <queryTableField id="8" name="  Petroleum levy Products" tableColumnId="8"/>
      <queryTableField id="9" name="(RSA c/litre)  Whole- margin sale" tableColumnId="9"/>
      <queryTableField id="10" name=" Secondary Storage  " tableColumnId="10"/>
      <queryTableField id="11" name=" Secondary distribution  " tableColumnId="11"/>
      <queryTableField id="12" name="   margin Retail" tableColumnId="12"/>
      <queryTableField id="13" name="   levy Slate" tableColumnId="13"/>
      <queryTableField id="14" name="   ery cost Deliv-" tableColumnId="14"/>
      <queryTableField id="15" name="    DSML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1" xr16:uid="{47711BDC-7F0A-44BB-BF02-C4D233CCED50}" autoFormatId="16" applyNumberFormats="0" applyBorderFormats="0" applyFontFormats="0" applyPatternFormats="0" applyAlignmentFormats="0" applyWidthHeightFormats="0">
  <queryTableRefresh nextId="31">
    <queryTableFields count="15">
      <queryTableField id="16" name="  2017(RSA_x000a_c/litre)  Jan" tableColumnId="16"/>
      <queryTableField id="17" name="  BFP  591.870" tableColumnId="17"/>
      <queryTableField id="18" name="  Fuel tax  285.000" tableColumnId="18"/>
      <queryTableField id="19" name="  Customs_x000a_&amp;excise  4.000" tableColumnId="19"/>
      <queryTableField id="20" name="  Equalization_x000a_fund levy  0.000" tableColumnId="20"/>
      <queryTableField id="21" name="  Road_x000a_accident_x000a_fund  154.00" tableColumnId="21"/>
      <queryTableField id="22" name="  Transport_x000a_cost  41.000" tableColumnId="22"/>
      <queryTableField id="23" name=" Petroleum Products levy 0.330" tableColumnId="23"/>
      <queryTableField id="24" name="(RSA c/litre) Whole- sale margin 35.600" tableColumnId="24"/>
      <queryTableField id="25" name=" Secondary_x000a_Storage   17.900" tableColumnId="25"/>
      <queryTableField id="26" name=" Secondary_x000a_distribution   17.300" tableColumnId="26"/>
      <queryTableField id="27" name="  Retail_x000a_margin  176.400" tableColumnId="27"/>
      <queryTableField id="28" name="  Slate_x000a_levy  0.000" tableColumnId="28"/>
      <queryTableField id="29" name="  Deliv-ery cost  0.000" tableColumnId="29"/>
      <queryTableField id="30" name="  DSML  10.00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0FB5E1BD-27C0-4A07-B9F8-903671A6367F}" autoFormatId="16" applyNumberFormats="0" applyBorderFormats="0" applyFontFormats="0" applyPatternFormats="0" applyAlignmentFormats="0" applyWidthHeightFormats="0">
  <queryTableRefresh nextId="31">
    <queryTableFields count="15">
      <queryTableField id="16" name=" 2018(RSA  c/litre) " tableColumnId="16"/>
      <queryTableField id="17" name="   BFP " tableColumnId="17"/>
      <queryTableField id="18" name="   Fuel tax " tableColumnId="18"/>
      <queryTableField id="19" name="   Customs &amp;excise" tableColumnId="19"/>
      <queryTableField id="20" name="   Equalization fund levy" tableColumnId="20"/>
      <queryTableField id="21" name="  Road accident fund" tableColumnId="21"/>
      <queryTableField id="22" name="   Transpor t cost" tableColumnId="22"/>
      <queryTableField id="23" name="  Petroleum Products levy" tableColumnId="23"/>
      <queryTableField id="24" name="(RSA c/litre)  Whole- sale margin" tableColumnId="24"/>
      <queryTableField id="25" name=" Secondary Storage  " tableColumnId="25"/>
      <queryTableField id="26" name=" Secondary distribution  " tableColumnId="26"/>
      <queryTableField id="27" name="   Retail margin" tableColumnId="27"/>
      <queryTableField id="28" name="   Slate levy" tableColumnId="28"/>
      <queryTableField id="29" name="  Deliv- ery cost" tableColumnId="29"/>
      <queryTableField id="30" name="   DSML 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732D17-5C34-44D3-BBB4-E6946D17CE98}" name="Table_2010" displayName="Table_2010" ref="A1:N13" tableType="queryTable" totalsRowShown="0">
  <autoFilter ref="A1:N13" xr:uid="{50732D17-5C34-44D3-BBB4-E6946D17CE98}"/>
  <tableColumns count="14">
    <tableColumn id="1" xr3:uid="{A60ED4E5-2A05-4071-AF61-9351BB47BF27}" uniqueName="1" name="Date" queryTableFieldId="1" dataDxfId="394"/>
    <tableColumn id="2" xr3:uid="{5A877AAF-EC37-47D1-9064-BC05FC8DAA6E}" uniqueName="2" name="BFP" queryTableFieldId="2" dataDxfId="393"/>
    <tableColumn id="3" xr3:uid="{AE14B3DC-39C5-4E71-96BC-20830BC56353}" uniqueName="3" name="Fuel tax" queryTableFieldId="3" dataDxfId="392"/>
    <tableColumn id="4" xr3:uid="{20A16725-0CEB-4F96-A8AC-4C06D8E6224B}" uniqueName="4" name="Customs &amp;excise" queryTableFieldId="4" dataDxfId="391"/>
    <tableColumn id="5" xr3:uid="{491D08F2-090D-4DEE-92B1-AA5B63AF9712}" uniqueName="5" name="Equali-_x000d__x000a_zation fund levy" queryTableFieldId="5" dataDxfId="390"/>
    <tableColumn id="6" xr3:uid="{2D5DA796-EF8A-4A3C-869B-A94E56D9E786}" uniqueName="6" name="Road accident fund" queryTableFieldId="6" dataDxfId="389"/>
    <tableColumn id="7" xr3:uid="{D330992A-563D-4AB9-A560-D2C8CF0E4BC5}" uniqueName="7" name="Transport cost" queryTableFieldId="7" dataDxfId="388"/>
    <tableColumn id="8" xr3:uid="{A63D2298-9DEA-4D7B-AC9A-2372431A08E2}" uniqueName="8" name="Pipeline  _x000d__x000a_Levy" queryTableFieldId="8" dataDxfId="387"/>
    <tableColumn id="9" xr3:uid="{E25C5E81-9BFE-42B1-9FBC-64F6E2338891}" uniqueName="9" name="Whole-_x000d__x000a_sale margin" queryTableFieldId="9" dataDxfId="386"/>
    <tableColumn id="10" xr3:uid="{CEC3A3B5-4C77-4578-A806-36701E0DC933}" uniqueName="10" name="Retail margin" queryTableFieldId="10" dataDxfId="385"/>
    <tableColumn id="11" xr3:uid="{0F313EA7-EA85-47A2-A1BF-D5F0A05A9B75}" uniqueName="11" name="Slate levy" queryTableFieldId="11" dataDxfId="384"/>
    <tableColumn id="12" xr3:uid="{6C42171D-1704-4CDE-81F0-B1B2828411F6}" uniqueName="12" name="Deliv-_x000d__x000a_ery cost" queryTableFieldId="12" dataDxfId="383"/>
    <tableColumn id="13" xr3:uid="{6605C11B-C5F9-40D5-9E70-0EEBECACFB33}" uniqueName="13" name="DSML" queryTableFieldId="13" dataDxfId="382"/>
    <tableColumn id="14" xr3:uid="{264A4FF9-0340-4468-A4CC-6251D686D43E}" uniqueName="14" name="Incremental Inland Transport Recovery Cost" queryTableFieldId="14" dataDxfId="38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945CB3-8824-4C13-A525-9D3C0DD63B97}" name="Table001__Page_1___4" displayName="Table001__Page_1___4" ref="A1:O13" tableType="queryTable" totalsRowShown="0">
  <autoFilter ref="A1:O13" xr:uid="{85945CB3-8824-4C13-A525-9D3C0DD63B97}"/>
  <tableColumns count="15">
    <tableColumn id="15" xr3:uid="{F9F7B795-E3AB-46A3-8F3C-3D575FB9DED6}" uniqueName="15" name=" 2019(RSA  c/litre)  " queryTableFieldId="15" dataDxfId="265"/>
    <tableColumn id="16" xr3:uid="{39873016-3FA2-4BAA-A691-53F707DFB51E}" uniqueName="16" name="   BFP  " queryTableFieldId="16" dataDxfId="264"/>
    <tableColumn id="17" xr3:uid="{A1883C57-F351-43C8-9CAB-A1A954069E08}" uniqueName="17" name="   Fuel tax  " queryTableFieldId="17" dataDxfId="263"/>
    <tableColumn id="18" xr3:uid="{EB342CF4-826B-4CC8-84E5-FA2FA7F85DBF}" uniqueName="18" name="   Customs &amp;excise " queryTableFieldId="18" dataDxfId="262"/>
    <tableColumn id="19" xr3:uid="{D96BE984-AB80-4448-AA35-C005A5A4160C}" uniqueName="19" name="   Equalization fund levy " queryTableFieldId="19" dataDxfId="261"/>
    <tableColumn id="20" xr3:uid="{9C8F5BDD-599F-4475-BD68-3CCF9676C5A0}" uniqueName="20" name="   Road_x000a_accident_x000a_fund  " queryTableFieldId="20" dataDxfId="260"/>
    <tableColumn id="21" xr3:uid="{48865AD2-10DD-4C15-8E22-ED79DC527CC6}" uniqueName="21" name="   Transport cost " queryTableFieldId="21" dataDxfId="259"/>
    <tableColumn id="22" xr3:uid="{BAD6CAC6-1D76-4540-A5C2-A020C7B16595}" uniqueName="22" name="  Petroleum Products levy " queryTableFieldId="22" dataDxfId="258"/>
    <tableColumn id="23" xr3:uid="{871AE3E4-EDB2-44C8-970D-B25424B19F16}" uniqueName="23" name="(RSA c/litre)  Whole- sale margin " queryTableFieldId="23" dataDxfId="257"/>
    <tableColumn id="24" xr3:uid="{BFE89011-F9BB-4360-9D38-9AA4480735AB}" uniqueName="24" name=" Secondary Storage   " queryTableFieldId="24" dataDxfId="256"/>
    <tableColumn id="25" xr3:uid="{B5C286FB-76DA-4C91-8C87-1C37DD8E324E}" uniqueName="25" name="    Secondary distribution" queryTableFieldId="25" dataDxfId="255"/>
    <tableColumn id="26" xr3:uid="{71C287E8-6397-4414-93DF-7AB2B02C5BA3}" uniqueName="26" name="   Retail margin " queryTableFieldId="26" dataDxfId="254"/>
    <tableColumn id="27" xr3:uid="{7AFF8DD3-AC89-4D35-90E3-29A9AF6EEDC9}" uniqueName="27" name="   Slate levy " queryTableFieldId="27" dataDxfId="253"/>
    <tableColumn id="28" xr3:uid="{F367DAEA-FA5F-4DA1-BFBE-94CCA63A759D}" uniqueName="28" name="   Deliv-ery_x000a_cost  " queryTableFieldId="28" dataDxfId="252"/>
    <tableColumn id="29" xr3:uid="{A0589EBF-F497-4071-B660-D1146922E1EF}" uniqueName="29" name="   DSML  " queryTableFieldId="29" dataDxfId="25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EF92A-0D25-4833-8DA5-48DB30DBB8FB}" name="Table001__Page_1___3" displayName="Table001__Page_1___3" ref="A1:O13" tableType="queryTable" totalsRowShown="0">
  <autoFilter ref="A1:O13" xr:uid="{10AEF92A-0D25-4833-8DA5-48DB30DBB8FB}"/>
  <tableColumns count="15">
    <tableColumn id="16" xr3:uid="{01AC7FDF-BD9D-4AD3-9931-BB2DA955C834}" uniqueName="16" name=" 2020(RSA  c/litre)  " queryTableFieldId="16" dataDxfId="250"/>
    <tableColumn id="17" xr3:uid="{AC4C280D-9CFB-4224-AD67-E49FB70F6007}" uniqueName="17" name="   BFP  " queryTableFieldId="17" dataDxfId="249"/>
    <tableColumn id="18" xr3:uid="{C9FAB4A2-2803-4A01-AD03-45C523DCF901}" uniqueName="18" name="   Fuel tax  " queryTableFieldId="18" dataDxfId="248"/>
    <tableColumn id="19" xr3:uid="{AAFE1908-56FE-45DB-B425-FD2384225298}" uniqueName="19" name="   Customs &amp;excise " queryTableFieldId="19" dataDxfId="247"/>
    <tableColumn id="20" xr3:uid="{154FA14E-E086-444B-8F35-57DC5B031F8D}" uniqueName="20" name="   Equalization fund levy " queryTableFieldId="20" dataDxfId="246"/>
    <tableColumn id="21" xr3:uid="{45567F23-31D8-49F5-A944-C4E07A6DEBFF}" uniqueName="21" name="   Road_x000a_accident_x000a_fund  " queryTableFieldId="21" dataDxfId="245"/>
    <tableColumn id="22" xr3:uid="{EB14A034-3CED-4175-88CE-6324E44428A7}" uniqueName="22" name="   Transport cost " queryTableFieldId="22" dataDxfId="244"/>
    <tableColumn id="23" xr3:uid="{ECE5A9EB-0470-47C1-A88D-37164A55C524}" uniqueName="23" name="  Petroleum Products levy " queryTableFieldId="23" dataDxfId="243"/>
    <tableColumn id="24" xr3:uid="{34EEB57C-4CF2-40E2-B540-9EF6A9A06CFE}" uniqueName="24" name="(RSA c/litre)  Whole- sale margin " queryTableFieldId="24" dataDxfId="242"/>
    <tableColumn id="25" xr3:uid="{37D1DC52-9D1C-4118-91E5-C9704B84BEAA}" uniqueName="25" name=" Secondary Storage   " queryTableFieldId="25" dataDxfId="241"/>
    <tableColumn id="26" xr3:uid="{7D59D1B1-46B5-4DEC-9B06-8E569DAB9A6C}" uniqueName="26" name="    Secondary distribution" queryTableFieldId="26" dataDxfId="240"/>
    <tableColumn id="27" xr3:uid="{C074613D-CA4B-434E-BC9B-60EC60DAB68E}" uniqueName="27" name="   Retail margin  " queryTableFieldId="27" dataDxfId="239"/>
    <tableColumn id="28" xr3:uid="{FD4553C9-3721-4D51-B997-B381C66557A0}" uniqueName="28" name="   Slate levy " queryTableFieldId="28" dataDxfId="238"/>
    <tableColumn id="29" xr3:uid="{717105D6-E87F-4181-AC36-716720C25AE9}" uniqueName="29" name="   Deliv-ery_x000a_cost  " queryTableFieldId="29" dataDxfId="237"/>
    <tableColumn id="30" xr3:uid="{388E5EFB-4D46-4498-B98E-36A668B9DE9A}" uniqueName="30" name="   DSML  " queryTableFieldId="30" dataDxfId="23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056A4-0FA8-43BB-AFA8-238ECBFD8B2E}" name="Table001__Page_1___2" displayName="Table001__Page_1___2" ref="A1:O13" tableType="queryTable" totalsRowShown="0">
  <autoFilter ref="A1:O13" xr:uid="{3DA056A4-0FA8-43BB-AFA8-238ECBFD8B2E}"/>
  <tableColumns count="15">
    <tableColumn id="16" xr3:uid="{7F0D9455-B38F-4761-822A-079560CB46DB}" uniqueName="16" name=" 2021(RSA  c/litre)  " queryTableFieldId="16" dataDxfId="235"/>
    <tableColumn id="17" xr3:uid="{35031E49-64ED-449A-AD82-DBDB6853581B}" uniqueName="17" name="   BFP  " queryTableFieldId="17" dataDxfId="234"/>
    <tableColumn id="18" xr3:uid="{F9238878-69B4-4E58-AF8D-1F74F9E864A8}" uniqueName="18" name="   Fuel tax  " queryTableFieldId="18" dataDxfId="233"/>
    <tableColumn id="19" xr3:uid="{D5C4004D-DDDE-4AE2-B589-2C3AD89662EB}" uniqueName="19" name="   Customs &amp;excise " queryTableFieldId="19" dataDxfId="232"/>
    <tableColumn id="20" xr3:uid="{36A844B4-CA03-456A-B45D-F3330FA548BA}" uniqueName="20" name="   Equalization fund levy " queryTableFieldId="20" dataDxfId="231"/>
    <tableColumn id="21" xr3:uid="{8A1CFD8B-19E6-47B3-863C-5D1EC5F54C1D}" uniqueName="21" name="   Road_x000a_accident_x000a_fund  " queryTableFieldId="21" dataDxfId="230"/>
    <tableColumn id="22" xr3:uid="{A3F8AEA4-805A-43FF-9C09-DACC095C7011}" uniqueName="22" name="   Transport cost " queryTableFieldId="22" dataDxfId="229"/>
    <tableColumn id="23" xr3:uid="{7C414E46-7E05-405D-AC2F-6459767579A1}" uniqueName="23" name="  Petroleum Products levy " queryTableFieldId="23" dataDxfId="228"/>
    <tableColumn id="24" xr3:uid="{3679B8A8-531F-4094-8530-B02716979616}" uniqueName="24" name="(RSA c/litre)  Whole- sale margin " queryTableFieldId="24" dataDxfId="227"/>
    <tableColumn id="25" xr3:uid="{8C5FEDBE-7A8C-478B-926D-F05F4084A1F4}" uniqueName="25" name=" Secondary Storage   " queryTableFieldId="25" dataDxfId="226"/>
    <tableColumn id="26" xr3:uid="{807B00D3-3F19-4AD8-BE12-01A7C931194A}" uniqueName="26" name="    Secondary distribution" queryTableFieldId="26" dataDxfId="225"/>
    <tableColumn id="27" xr3:uid="{8D3FB91C-DA09-4B4C-9E4D-4B8B3F464696}" uniqueName="27" name="   Retail margin  " queryTableFieldId="27" dataDxfId="224"/>
    <tableColumn id="28" xr3:uid="{06DBA4F7-4931-40AB-81B0-214F9CCF6627}" uniqueName="28" name="   Slate levy " queryTableFieldId="28" dataDxfId="223"/>
    <tableColumn id="29" xr3:uid="{5BDC6F91-070A-48A6-AE79-97E3504AF0F5}" uniqueName="29" name="   Deliv-ery_x000a_cost  " queryTableFieldId="29" dataDxfId="222"/>
    <tableColumn id="30" xr3:uid="{E3DA9BD1-EF81-4FE8-A365-FAE929BFC056}" uniqueName="30" name="   DSML  " queryTableFieldId="30" dataDxfId="22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2DAC8-DD66-4D85-9132-DEB92AAE5EC5}" name="Table001__Page_1" displayName="Table001__Page_1" ref="A1:O4" tableType="queryTable" headerRowCount="0" totalsRowShown="0">
  <tableColumns count="15">
    <tableColumn id="1" xr3:uid="{EE12BA9C-17A0-41D1-B45F-E4CA9FD3D304}" uniqueName="1" name="Column1" queryTableFieldId="1" dataDxfId="220"/>
    <tableColumn id="2" xr3:uid="{893A910F-30F7-4205-AD60-1B4CD427E3D8}" uniqueName="2" name="Column2" queryTableFieldId="2" dataDxfId="219"/>
    <tableColumn id="3" xr3:uid="{752508A2-006C-4E2C-9446-290D4A33F87B}" uniqueName="3" name="Column3" queryTableFieldId="3" dataDxfId="218"/>
    <tableColumn id="4" xr3:uid="{0307983F-5158-4B84-888C-7E31313379C8}" uniqueName="4" name="Column4" queryTableFieldId="4" dataDxfId="217"/>
    <tableColumn id="5" xr3:uid="{680DB2CE-7930-4E7C-81E0-A77F56E89484}" uniqueName="5" name="Column5" queryTableFieldId="5" dataDxfId="216"/>
    <tableColumn id="6" xr3:uid="{C2BC1197-8164-49C0-88B1-785880B761D3}" uniqueName="6" name="Column6" queryTableFieldId="6" dataDxfId="215"/>
    <tableColumn id="7" xr3:uid="{0D5C0905-0AF7-46AC-AE5D-853BFA107583}" uniqueName="7" name="Column7" queryTableFieldId="7" dataDxfId="214"/>
    <tableColumn id="8" xr3:uid="{C86169AF-D9AE-432A-81F9-94D73E1A8883}" uniqueName="8" name="Column8" queryTableFieldId="8" dataDxfId="213"/>
    <tableColumn id="9" xr3:uid="{BDEEB752-0F73-4E5E-A864-C5CDE1622AC7}" uniqueName="9" name="Column9" queryTableFieldId="9" dataDxfId="212"/>
    <tableColumn id="10" xr3:uid="{D23C7898-AF31-435A-A3D8-B7B33BCB608C}" uniqueName="10" name="Column10" queryTableFieldId="10" dataDxfId="211"/>
    <tableColumn id="11" xr3:uid="{856E3ABF-A320-499A-9802-A66F88285486}" uniqueName="11" name="Column11" queryTableFieldId="11" dataDxfId="210"/>
    <tableColumn id="12" xr3:uid="{70664E91-BAE7-4B3D-BC27-83C3D799A919}" uniqueName="12" name="Column12" queryTableFieldId="12" dataDxfId="209"/>
    <tableColumn id="13" xr3:uid="{3E6FED22-B193-4C33-90B1-CA119013E779}" uniqueName="13" name="Column13" queryTableFieldId="13" dataDxfId="208"/>
    <tableColumn id="14" xr3:uid="{0E42D534-5816-40E2-8A82-966D2EAECCFC}" uniqueName="14" name="Column14" queryTableFieldId="14" dataDxfId="207"/>
    <tableColumn id="15" xr3:uid="{A081652F-27F3-4FC2-84E7-D173F1229830}" uniqueName="15" name="Column15" queryTableFieldId="15" dataDxfId="206"/>
  </tableColumns>
  <tableStyleInfo name="TableStyleMedium7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FBAC49-18A2-4CF5-9296-3EC8F1592A0D}" name="Table001__Page_1___1215" displayName="Table001__Page_1___1215" ref="A14:N25" tableType="queryTable" headerRowCount="0" totalsRowShown="0">
  <tableColumns count="14">
    <tableColumn id="1" xr3:uid="{3F025192-EF04-46A7-8523-D790DA26F816}" uniqueName="1" name="2011(RSA c/litre)   " queryTableFieldId="1" dataDxfId="205"/>
    <tableColumn id="2" xr3:uid="{C3C4B358-155A-4E30-8F4B-A995BC8D6E77}" uniqueName="2" name="  BFP  " queryTableFieldId="2" dataDxfId="204"/>
    <tableColumn id="3" xr3:uid="{C558A708-B6DC-4707-930A-22A0631A7E1E}" uniqueName="3" name="  Fuel tax  " queryTableFieldId="3" dataDxfId="203"/>
    <tableColumn id="4" xr3:uid="{73287355-4D54-479B-B69B-A744E2DBDE32}" uniqueName="4" name="  Customs &amp;excise " queryTableFieldId="4" dataDxfId="202"/>
    <tableColumn id="5" xr3:uid="{13966EC8-698E-4DAB-B404-D08F3E47EFF2}" uniqueName="5" name="Equali-  zation fund levy" queryTableFieldId="5" dataDxfId="201"/>
    <tableColumn id="6" xr3:uid="{91CE7917-D403-456B-A3D8-C302FC4EE361}" uniqueName="6" name=" Road accident fund " queryTableFieldId="6" dataDxfId="200"/>
    <tableColumn id="7" xr3:uid="{4ABB8E69-A537-450D-84D2-795E095AC1E8}" uniqueName="7" name="  Transport cost " queryTableFieldId="7" dataDxfId="199"/>
    <tableColumn id="8" xr3:uid="{BA446200-9D6D-4645-99CA-33880249D82E}" uniqueName="8" name="Petroeum  Products Levy " queryTableFieldId="8" dataDxfId="198"/>
    <tableColumn id="9" xr3:uid="{686BC41D-08F5-492A-BF8E-64AD1B59D63F}" uniqueName="9" name=" Whole- sale margin " queryTableFieldId="9" dataDxfId="197"/>
    <tableColumn id="10" xr3:uid="{5077D6AF-7873-44E4-A674-E00F7C5AB3E4}" uniqueName="10" name="  Retail margin " queryTableFieldId="10" dataDxfId="196"/>
    <tableColumn id="11" xr3:uid="{191284E8-CBA7-42CC-9660-012BFEA68560}" uniqueName="11" name="  Slate levy " queryTableFieldId="11" dataDxfId="195"/>
    <tableColumn id="12" xr3:uid="{140BBDCB-FB3B-47D5-92C4-3A5A2D013D9E}" uniqueName="12" name=" Deliv- ery cost " queryTableFieldId="12" dataDxfId="194"/>
    <tableColumn id="13" xr3:uid="{1E0951DB-D6D1-4C71-A497-8F926CC64069}" uniqueName="13" name="  DSML  " queryTableFieldId="13" dataDxfId="193"/>
    <tableColumn id="14" xr3:uid="{DD56D45A-59BE-471A-A991-80EC576CBCC2}" uniqueName="14" name="  Incremental_x000a_Inland_x000a_Transport_x000a_Recovery_x000a_Cost  " queryTableFieldId="14" dataDxfId="19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1F13646-3252-49E7-A769-A5A4A66AC776}" name="Table001__Page_1___1116" displayName="Table001__Page_1___1116" ref="A26:N37" tableType="queryTable" headerRowCount="0" totalsRowShown="0">
  <tableColumns count="14">
    <tableColumn id="1" xr3:uid="{482A40DF-0ABF-4449-ABEC-9CE100E507EA}" uniqueName="1" name="2012(RSA c/litre)  " queryTableFieldId="1" dataDxfId="191"/>
    <tableColumn id="2" xr3:uid="{1E42EBE8-D11F-4ECC-B737-0840180F52FA}" uniqueName="2" name="  BFP " queryTableFieldId="2" dataDxfId="190"/>
    <tableColumn id="3" xr3:uid="{C6B01754-F715-41B4-BFD1-4F83C6F83B07}" uniqueName="3" name="  Fuel tax " queryTableFieldId="3" dataDxfId="189"/>
    <tableColumn id="4" xr3:uid="{56359EC6-10BA-45D9-9B95-7C0E672438B3}" uniqueName="4" name=" Customs &amp;excise " queryTableFieldId="4" dataDxfId="188"/>
    <tableColumn id="5" xr3:uid="{FB6F1A75-A1F2-48F3-8E5B-A3FE38F2FBA8}" uniqueName="5" name="Equali- zation fund levy" queryTableFieldId="5" dataDxfId="187"/>
    <tableColumn id="6" xr3:uid="{972518E2-9A78-466D-BFDB-650EF5346498}" uniqueName="6" name=" Road accident fund" queryTableFieldId="6" dataDxfId="186"/>
    <tableColumn id="7" xr3:uid="{1F1A9332-A95D-4410-9525-E0284878B981}" uniqueName="7" name=" Transport cost " queryTableFieldId="7" dataDxfId="185"/>
    <tableColumn id="8" xr3:uid="{734C24D5-A167-405C-8104-656AD19BA8AA}" uniqueName="8" name=" Petroeum Products " queryTableFieldId="8" dataDxfId="184"/>
    <tableColumn id="10" xr3:uid="{16AD028B-AE98-434B-9672-BF78CEDA05B9}" uniqueName="10" name=" Whole- sale margin" queryTableFieldId="10" dataDxfId="183"/>
    <tableColumn id="11" xr3:uid="{26FB51C6-C86C-4FC5-AA44-9811C2736BEC}" uniqueName="11" name=" Retail margin " queryTableFieldId="11" dataDxfId="182"/>
    <tableColumn id="12" xr3:uid="{B5079D5D-4064-426A-B9EB-99A89454AAB3}" uniqueName="12" name=" Slate levy " queryTableFieldId="12" dataDxfId="181"/>
    <tableColumn id="13" xr3:uid="{6218ECCC-AB04-4167-8AB1-52E9C2E602F4}" uniqueName="13" name=" Deliv- ery cost" queryTableFieldId="13" dataDxfId="180"/>
    <tableColumn id="14" xr3:uid="{3C515C81-DE9C-4722-87C4-6503274B0A66}" uniqueName="14" name="  DSML " queryTableFieldId="14" dataDxfId="179"/>
    <tableColumn id="15" xr3:uid="{BBC82033-A7EF-4FC6-B75D-BEA1A7778009}" uniqueName="15" name="  Incremental_x000a_Inland_x000a_Transport_x000a_Recovery_x000a_Cost " queryTableFieldId="15" dataDxfId="17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C60B56-97C1-40D5-8272-3257F2444F84}" name="Table001__Page_1___1017" displayName="Table001__Page_1___1017" ref="A38:N49" tableType="queryTable" headerRowCount="0" totalsRowShown="0">
  <tableColumns count="14">
    <tableColumn id="1" xr3:uid="{14F9C7BC-689D-4262-8091-EE0BE800235F}" uniqueName="1" name="2013(RSA c/litre)   " queryTableFieldId="1" dataDxfId="177"/>
    <tableColumn id="2" xr3:uid="{EE89FD13-325A-468D-9530-40559A53D422}" uniqueName="2" name="  BFP  " queryTableFieldId="2" dataDxfId="176"/>
    <tableColumn id="3" xr3:uid="{38261B75-2D87-4C92-867A-ACB770910E05}" uniqueName="3" name="  Fuel tax  " queryTableFieldId="3" dataDxfId="175"/>
    <tableColumn id="4" xr3:uid="{3D655C76-2A4B-437B-8518-C462E3F161CA}" uniqueName="4" name="  Customs &amp;excise " queryTableFieldId="4" dataDxfId="174"/>
    <tableColumn id="5" xr3:uid="{A06F4108-36CA-480B-86DD-F1EB0AB52DBA}" uniqueName="5" name="Equali-  zation fund levy" queryTableFieldId="5" dataDxfId="173"/>
    <tableColumn id="6" xr3:uid="{5D2C3D35-2430-4A53-BE9F-DDAD9690BE54}" uniqueName="6" name=" Road accident fund " queryTableFieldId="6" dataDxfId="172"/>
    <tableColumn id="7" xr3:uid="{8157DD6D-06AE-4BD6-A32A-E98AAB6F810C}" uniqueName="7" name="  Transport cost " queryTableFieldId="7" dataDxfId="171"/>
    <tableColumn id="8" xr3:uid="{8BE3054C-DA37-4F95-9590-143CCB70AF54}" uniqueName="8" name="Petroeum  Products Levy " queryTableFieldId="8" dataDxfId="170"/>
    <tableColumn id="9" xr3:uid="{D39EAE9D-B4E6-4F8D-A6B7-5BC75BC10535}" uniqueName="9" name="  Whole- sale margin " queryTableFieldId="9" dataDxfId="169"/>
    <tableColumn id="10" xr3:uid="{20E566B3-7E40-47E1-ACE3-11538386490B}" uniqueName="10" name="  Retail margin " queryTableFieldId="10" dataDxfId="168"/>
    <tableColumn id="11" xr3:uid="{83E89642-9267-48F4-B003-E4D4A6CF80E1}" uniqueName="11" name="  Slate levy " queryTableFieldId="11" dataDxfId="167"/>
    <tableColumn id="12" xr3:uid="{44B4D046-EA17-4BD5-A38A-4007050EC16E}" uniqueName="12" name=" Deliv- ery cost " queryTableFieldId="12" dataDxfId="166"/>
    <tableColumn id="13" xr3:uid="{76182DBB-E7B0-4130-A680-F550F527EDF2}" uniqueName="13" name="  DSML  " queryTableFieldId="13" dataDxfId="165"/>
    <tableColumn id="14" xr3:uid="{39E43BC6-C4EF-4CD6-8268-AFA2C1811D20}" uniqueName="14" name="  Incremental_x000a_Inland_x000a_Transport_x000a_Recovery_x000a_Cost  " queryTableFieldId="14" dataDxfId="16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D956E0F-9A5C-430C-B970-C90827D63E86}" name="Table001__Page_1___918" displayName="Table001__Page_1___918" ref="A50:N61" tableType="queryTable" headerRowCount="0" totalsRowShown="0">
  <tableColumns count="14">
    <tableColumn id="1" xr3:uid="{3150A7E4-DF15-470A-BB45-C333C6CECD9E}" uniqueName="1" name="2014(RSA c/litre)   " queryTableFieldId="1" dataDxfId="163"/>
    <tableColumn id="2" xr3:uid="{8F344573-E0F8-4721-ADE0-696DF75834E8}" uniqueName="2" name="  BFP  " queryTableFieldId="2" dataDxfId="162"/>
    <tableColumn id="3" xr3:uid="{AB8B5B76-FAEC-4D69-9BB1-801B0D3C858B}" uniqueName="3" name="  Fuel tax  " queryTableFieldId="3" dataDxfId="161"/>
    <tableColumn id="4" xr3:uid="{73904DCF-9D21-4DF5-A191-8A933326BE5D}" uniqueName="4" name="  Customs &amp;excise " queryTableFieldId="4" dataDxfId="160"/>
    <tableColumn id="5" xr3:uid="{2759ABE1-021F-4473-8F9F-7B518B9A8310}" uniqueName="5" name="Equali-  zation fund levy" queryTableFieldId="5" dataDxfId="159"/>
    <tableColumn id="6" xr3:uid="{9ACAE692-CB68-49CB-B92E-F61B42800255}" uniqueName="6" name=" Road accident fund " queryTableFieldId="6" dataDxfId="158"/>
    <tableColumn id="7" xr3:uid="{00EBBDC5-8AB7-4988-B5D2-226A1C9C0514}" uniqueName="7" name="  Transport cost " queryTableFieldId="7" dataDxfId="157"/>
    <tableColumn id="8" xr3:uid="{1FCAE6AF-174C-4050-AFB4-A7D5C74E7060}" uniqueName="8" name="Petroeum  Products Levy " queryTableFieldId="8" dataDxfId="156"/>
    <tableColumn id="9" xr3:uid="{D1A73FDD-2F9F-4A45-8F30-5DCF1F215D72}" uniqueName="9" name="  Whole- sale margin " queryTableFieldId="9" dataDxfId="155"/>
    <tableColumn id="10" xr3:uid="{815165E5-CC49-4369-8F57-E285FB345791}" uniqueName="10" name="  Retail margin " queryTableFieldId="10" dataDxfId="154"/>
    <tableColumn id="11" xr3:uid="{E95104BB-727B-43EC-94ED-C1D6E96CD51D}" uniqueName="11" name="  Slate levy " queryTableFieldId="11" dataDxfId="153"/>
    <tableColumn id="12" xr3:uid="{A349FE7E-0343-405F-81EB-614D55AABB60}" uniqueName="12" name=" Deliv- ery cost " queryTableFieldId="12" dataDxfId="152"/>
    <tableColumn id="13" xr3:uid="{8EDCCE2C-E10A-4EAF-A8BE-73973372A0FA}" uniqueName="13" name="  DSML  " queryTableFieldId="13"/>
    <tableColumn id="14" xr3:uid="{26EF4A46-C0ED-4D53-B8C8-DE62C3886EE3}" uniqueName="14" name="  Incremental_x000a_Inland_x000a_Transport_x000a_Recovery_x000a_Cost  " queryTableFieldId="14" dataDxfId="15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A5D9E0C-20A5-4A59-8F95-533A27F64FC9}" name="Table001__Page_1___819" displayName="Table001__Page_1___819" ref="A65:O77" tableType="queryTable" totalsRowShown="0" headerRowDxfId="150" headerRowBorderDxfId="149">
  <autoFilter ref="A65:O77" xr:uid="{BA5D9E0C-20A5-4A59-8F95-533A27F64FC9}"/>
  <tableColumns count="15">
    <tableColumn id="1" xr3:uid="{97AFD7CB-EB50-4386-8990-29B816C64304}" uniqueName="1" name="2015(RSA c/litre)  " queryTableFieldId="1" dataDxfId="148"/>
    <tableColumn id="2" xr3:uid="{EBD89702-6CDB-49C9-BC52-74F164E89A21}" uniqueName="2" name="  BFP " queryTableFieldId="2" dataDxfId="147"/>
    <tableColumn id="3" xr3:uid="{632F68F1-398D-426F-B150-3B392E829AA1}" uniqueName="3" name="  Fuel tax " queryTableFieldId="3" dataDxfId="146"/>
    <tableColumn id="4" xr3:uid="{79381969-E656-40EE-B471-DF25A50D33B5}" uniqueName="4" name="  Customs &amp;excise" queryTableFieldId="4" dataDxfId="145"/>
    <tableColumn id="5" xr3:uid="{15536F15-2482-46FA-B83B-290411BE50A6}" uniqueName="5" name="  Equali-zation_x000a_fund_x000a_levy " queryTableFieldId="5" dataDxfId="144"/>
    <tableColumn id="6" xr3:uid="{57CB333C-AAA2-47B2-B906-B407349A84F1}" uniqueName="6" name="  Road_x000a_accident_x000a_fund " queryTableFieldId="6" dataDxfId="143"/>
    <tableColumn id="7" xr3:uid="{051FEECE-B4AE-42CC-BFAD-1710C570E2CF}" uniqueName="7" name="  Transport cost" queryTableFieldId="7" dataDxfId="142"/>
    <tableColumn id="8" xr3:uid="{2F644EF3-41E9-45BC-A7B1-404C15A643DF}" uniqueName="8" name="Petroeum  Products Levy" queryTableFieldId="8" dataDxfId="141"/>
    <tableColumn id="9" xr3:uid="{5F5F58C3-4EB5-4975-B65D-F923629ECB06}" uniqueName="9" name=" Whole- sale margin" queryTableFieldId="9" dataDxfId="140"/>
    <tableColumn id="10" xr3:uid="{8D86F24A-B212-45E0-8260-409FB72D5F73}" uniqueName="10" name="Secondary Storage  " queryTableFieldId="10" dataDxfId="139"/>
    <tableColumn id="11" xr3:uid="{C493EAEF-54C8-477D-8722-7E1BD6329333}" uniqueName="11" name="Secondary distribution  " queryTableFieldId="11" dataDxfId="138"/>
    <tableColumn id="12" xr3:uid="{AA053854-C3BE-4DBE-ACF3-857BCA8CC7FE}" uniqueName="12" name="  Retail margin" queryTableFieldId="12" dataDxfId="137"/>
    <tableColumn id="13" xr3:uid="{26055C8D-B451-486F-9FDA-80EBC2C2DEF1}" uniqueName="13" name="  Slate levy" queryTableFieldId="13" dataDxfId="136"/>
    <tableColumn id="14" xr3:uid="{A3EDE195-AD23-463C-B2CE-3DEAFE0269CD}" uniqueName="14" name="  Deliv- ery cost" queryTableFieldId="14" dataDxfId="135"/>
    <tableColumn id="15" xr3:uid="{18027702-88E7-429E-B32B-3EA0179EA4DB}" uniqueName="15" name="  DSML " queryTableFieldId="15" dataDxfId="13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15E921B-BB01-4023-B4EA-47D964012F8C}" name="Table001__Page_1___620" displayName="Table001__Page_1___620" ref="A91:O101" tableType="queryTable" headerRowCount="0" totalsRowShown="0">
  <tableColumns count="15">
    <tableColumn id="16" xr3:uid="{CB22D944-63B8-4AAF-9615-F2821F107FB2}" uniqueName="16" name="Date" queryTableFieldId="16" dataDxfId="133"/>
    <tableColumn id="17" xr3:uid="{DD7AB4BE-4EA9-40F9-A40F-8695834E68AB}" uniqueName="17" name="  BFP  591.870" queryTableFieldId="17" dataDxfId="132"/>
    <tableColumn id="18" xr3:uid="{E57CEFB3-89E5-4E11-836B-9102D9D8849B}" uniqueName="18" name="  Fuel tax" queryTableFieldId="18" dataDxfId="131"/>
    <tableColumn id="19" xr3:uid="{B5885CFD-7211-4214-9C68-58C0BD1F9FEB}" uniqueName="19" name="  Customs_x000a_&amp;excise " queryTableFieldId="19" headerRowDxfId="130" dataDxfId="129"/>
    <tableColumn id="20" xr3:uid="{35E68F6F-0FBD-4070-83E9-21AA552A8E3D}" uniqueName="20" name=" Equalization_x000a_fund levy " queryTableFieldId="20" headerRowDxfId="128" dataDxfId="127"/>
    <tableColumn id="21" xr3:uid="{AFEF14C6-1D88-4FE9-92E6-B5DE37937925}" uniqueName="21" name=" Road _x000a_accident _x000a_fund" queryTableFieldId="21" headerRowDxfId="126" dataDxfId="125"/>
    <tableColumn id="22" xr3:uid="{6CF54E03-5F2E-47E9-BB1A-7AB044DB89D8}" uniqueName="22" name=" Transport_x000a_cost " queryTableFieldId="22" headerRowDxfId="124" dataDxfId="123"/>
    <tableColumn id="23" xr3:uid="{A5ABBDA3-483C-4922-BE92-5EFA819D433C}" uniqueName="23" name="Petroleum Products levy" queryTableFieldId="23" dataDxfId="122"/>
    <tableColumn id="24" xr3:uid="{B4188B14-A3EC-4B0C-9ACA-4EE35492E307}" uniqueName="24" name="Wholesale margin" queryTableFieldId="24" dataDxfId="121"/>
    <tableColumn id="25" xr3:uid="{DE60286E-7114-4438-9FFD-250387E6F1C8}" uniqueName="25" name="Secondary_x000a_Storage " queryTableFieldId="25" headerRowDxfId="120" dataDxfId="119"/>
    <tableColumn id="26" xr3:uid="{F356AEC2-E2D2-4088-86AB-1C1F86EE6666}" uniqueName="26" name=" Secondary_x000a_distribution" queryTableFieldId="26" headerRowDxfId="118" dataDxfId="117"/>
    <tableColumn id="27" xr3:uid="{69AB2AB1-7195-4347-B3F1-2B552D391638}" uniqueName="27" name="Retail_x000a_margin" queryTableFieldId="27" headerRowDxfId="116" dataDxfId="115"/>
    <tableColumn id="28" xr3:uid="{BF312C0C-C7BB-4792-8814-212F30E490B7}" uniqueName="28" name="Slate _x000a_levy " queryTableFieldId="28" headerRowDxfId="114" dataDxfId="113"/>
    <tableColumn id="29" xr3:uid="{8D06FFDD-56D3-429A-ADC0-D3B904B979FE}" uniqueName="29" name="  Delivery cost " queryTableFieldId="29" dataDxfId="112"/>
    <tableColumn id="30" xr3:uid="{6F527E2D-2A96-456A-A3B2-99AADD1C23DC}" uniqueName="30" name=" DSML" queryTableFieldId="30" dataDxfId="1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DB01B3-FC05-4AA7-93B9-7610ED96B817}" name="Table001__Page_1___12" displayName="Table001__Page_1___12" ref="A1:N13" tableType="queryTable" totalsRowShown="0">
  <autoFilter ref="A1:N13" xr:uid="{CBDB01B3-FC05-4AA7-93B9-7610ED96B817}"/>
  <tableColumns count="14">
    <tableColumn id="1" xr3:uid="{18A9F542-0A78-4D73-BD88-BE2B9F826096}" uniqueName="1" name="2011(RSA c/litre)   " queryTableFieldId="1" dataDxfId="380"/>
    <tableColumn id="2" xr3:uid="{CA2266F9-636F-4144-AE94-12D968444C5B}" uniqueName="2" name="  BFP  " queryTableFieldId="2" dataDxfId="379"/>
    <tableColumn id="3" xr3:uid="{15EF3025-697B-49EF-A569-BE31BE6A21C1}" uniqueName="3" name="  Fuel tax  " queryTableFieldId="3" dataDxfId="378"/>
    <tableColumn id="4" xr3:uid="{DDB148F1-EDD8-4CE9-9A0A-F41820CC0030}" uniqueName="4" name="  Customs &amp;excise " queryTableFieldId="4" dataDxfId="377"/>
    <tableColumn id="5" xr3:uid="{BDB3EBD1-D3CF-4E35-BD54-E774A3C0C88A}" uniqueName="5" name="Equali-  zation fund levy" queryTableFieldId="5" dataDxfId="376"/>
    <tableColumn id="6" xr3:uid="{03DE2EB3-087B-47A9-B5B9-40FE96AF612F}" uniqueName="6" name=" Road accident fund " queryTableFieldId="6" dataDxfId="375"/>
    <tableColumn id="7" xr3:uid="{7AAB82F9-458C-44F3-89DA-0527ACB44FBB}" uniqueName="7" name="  Transport cost " queryTableFieldId="7" dataDxfId="374"/>
    <tableColumn id="8" xr3:uid="{6B8BA63E-9F43-4186-B767-E92B78850F53}" uniqueName="8" name="Petroeum  Products Levy " queryTableFieldId="8" dataDxfId="373"/>
    <tableColumn id="9" xr3:uid="{73F08527-B09D-48B6-8804-66F407936216}" uniqueName="9" name=" Whole- sale margin " queryTableFieldId="9" dataDxfId="372"/>
    <tableColumn id="10" xr3:uid="{D3961BFE-94B5-4397-B4F3-38BFFC8ED152}" uniqueName="10" name="  Retail margin " queryTableFieldId="10" dataDxfId="371"/>
    <tableColumn id="11" xr3:uid="{18A14CFA-7308-4766-A62C-71B967208C48}" uniqueName="11" name="  Slate levy " queryTableFieldId="11" dataDxfId="370"/>
    <tableColumn id="12" xr3:uid="{20A06980-2BA2-42DA-A7FF-357ED7F21D0C}" uniqueName="12" name=" Deliv- ery cost " queryTableFieldId="12" dataDxfId="369"/>
    <tableColumn id="13" xr3:uid="{329AB60F-2974-415A-9AD3-F334FC43D6BC}" uniqueName="13" name="  DSML  " queryTableFieldId="13" dataDxfId="368"/>
    <tableColumn id="14" xr3:uid="{64D2632A-52CC-42C2-9F81-C08568AD564A}" uniqueName="14" name="  Incremental_x000a_Inland_x000a_Transport_x000a_Recovery_x000a_Cost  " queryTableFieldId="14" dataDxfId="36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DE8D6C-D445-4AEE-A091-3E0C9F5BD4B1}" name="Table001__Page_1___521" displayName="Table001__Page_1___521" ref="A102:O113" tableType="queryTable" headerRowCount="0" totalsRowShown="0">
  <tableColumns count="15">
    <tableColumn id="16" xr3:uid="{E95F06AF-27B3-4290-860F-D05E7762AC7C}" uniqueName="16" name=" 2018(RSA  c/litre) " queryTableFieldId="16" dataDxfId="110"/>
    <tableColumn id="17" xr3:uid="{DBCABA94-BD82-430F-82F1-E2AE927644B5}" uniqueName="17" name="   BFP " queryTableFieldId="17" dataDxfId="109"/>
    <tableColumn id="18" xr3:uid="{92678268-F49F-49B3-AF22-03830CCD87DE}" uniqueName="18" name="   Fuel tax " queryTableFieldId="18" dataDxfId="108"/>
    <tableColumn id="19" xr3:uid="{0A393A35-532D-4036-AFC6-95D307A16AED}" uniqueName="19" name="   Customs &amp;excise" queryTableFieldId="19" dataDxfId="107"/>
    <tableColumn id="20" xr3:uid="{D5EFB423-0B8B-4D13-BC6C-DC62ABCFF11D}" uniqueName="20" name="   Equalization fund levy" queryTableFieldId="20" dataDxfId="106"/>
    <tableColumn id="21" xr3:uid="{2B54D674-CD5E-45C4-89E5-1677B4EE1069}" uniqueName="21" name="  Road accident fund" queryTableFieldId="21" dataDxfId="105"/>
    <tableColumn id="22" xr3:uid="{789D9EC2-5C91-4DED-A2FA-1B89ED791B34}" uniqueName="22" name="   Transpor t cost" queryTableFieldId="22" dataDxfId="104"/>
    <tableColumn id="23" xr3:uid="{85C48CB1-820A-4DD0-90AF-2947246A982D}" uniqueName="23" name="  Petroleum Products levy" queryTableFieldId="23" dataDxfId="103"/>
    <tableColumn id="24" xr3:uid="{C8DBABC0-6B3C-43F4-BD33-2DBF97D59819}" uniqueName="24" name="(RSA c/litre)  Whole- sale margin" queryTableFieldId="24" dataDxfId="102"/>
    <tableColumn id="25" xr3:uid="{379C68B4-5F9E-4E69-8EF8-05331B4E50F2}" uniqueName="25" name=" Secondary Storage  " queryTableFieldId="25" dataDxfId="101"/>
    <tableColumn id="26" xr3:uid="{6B8C842E-0AA6-4813-95F8-63571A93E176}" uniqueName="26" name=" Secondary distribution  " queryTableFieldId="26" dataDxfId="100"/>
    <tableColumn id="27" xr3:uid="{DD73176C-0E11-4DE8-A65B-479E56443C34}" uniqueName="27" name="   Retail margin" queryTableFieldId="27" dataDxfId="99"/>
    <tableColumn id="28" xr3:uid="{1B096F66-18AA-486B-8429-4CF578B3D381}" uniqueName="28" name="   Slate levy" queryTableFieldId="28" dataDxfId="98"/>
    <tableColumn id="29" xr3:uid="{0A327C65-6522-49CC-98F9-31FEE00C58F4}" uniqueName="29" name="  Deliv- ery cost" queryTableFieldId="29" dataDxfId="97"/>
    <tableColumn id="30" xr3:uid="{009117C4-CFAB-43AB-91A3-A837E9365803}" uniqueName="30" name="   DSML " queryTableFieldId="30" dataDxfId="9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2F6718D-F6B4-44C3-90A7-26D4F3F8F2E0}" name="Table001__Page_1___422" displayName="Table001__Page_1___422" ref="A114:O125" tableType="queryTable" headerRowCount="0" totalsRowShown="0">
  <tableColumns count="15">
    <tableColumn id="15" xr3:uid="{BD374543-D106-4951-B8DA-C34A6BC49C0D}" uniqueName="15" name=" 2019(RSA  c/litre)  " queryTableFieldId="15" dataDxfId="95"/>
    <tableColumn id="16" xr3:uid="{3CBB2B22-EB64-46D0-8EF3-F80ECE794F58}" uniqueName="16" name="   BFP  " queryTableFieldId="16" dataDxfId="94"/>
    <tableColumn id="17" xr3:uid="{7F5F499A-4C05-4CA8-861C-EA580C7F74CD}" uniqueName="17" name="   Fuel tax  " queryTableFieldId="17" dataDxfId="93"/>
    <tableColumn id="18" xr3:uid="{B14947E9-91A6-4E74-B65F-43456A10B231}" uniqueName="18" name="   Customs &amp;excise " queryTableFieldId="18" dataDxfId="92"/>
    <tableColumn id="19" xr3:uid="{B326065A-7BCD-43E9-B428-7EDA0C1CD2AC}" uniqueName="19" name="   Equalization fund levy " queryTableFieldId="19" dataDxfId="91"/>
    <tableColumn id="20" xr3:uid="{685CA28B-658B-416D-A6ED-9BD97B53957C}" uniqueName="20" name="   Road_x000a_accident_x000a_fund  " queryTableFieldId="20" dataDxfId="90"/>
    <tableColumn id="21" xr3:uid="{E9BC5D8E-493D-4A21-AE36-FD90DFD62012}" uniqueName="21" name="   Transport cost " queryTableFieldId="21" dataDxfId="89"/>
    <tableColumn id="22" xr3:uid="{AB5E42A5-3195-4B51-BA48-3F4709D6F8C9}" uniqueName="22" name="  Petroleum Products levy " queryTableFieldId="22" dataDxfId="88"/>
    <tableColumn id="23" xr3:uid="{DAAB4C95-9194-4AAA-8967-DBE7B24084A7}" uniqueName="23" name="(RSA c/litre)  Whole- sale margin " queryTableFieldId="23" dataDxfId="87"/>
    <tableColumn id="24" xr3:uid="{7A2927AF-AF0A-4212-8536-034C03846198}" uniqueName="24" name=" Secondary Storage   " queryTableFieldId="24" dataDxfId="86"/>
    <tableColumn id="25" xr3:uid="{BB398DE1-07AD-4F91-93BA-1FD2C513538B}" uniqueName="25" name="    Secondary distribution" queryTableFieldId="25" dataDxfId="85"/>
    <tableColumn id="26" xr3:uid="{7517E1C2-C181-457B-BFCD-7566C33908D7}" uniqueName="26" name="   Retail margin " queryTableFieldId="26" dataDxfId="84"/>
    <tableColumn id="27" xr3:uid="{6BDB84D1-E818-4BD8-88CA-C2D34740B0C5}" uniqueName="27" name="   Slate levy " queryTableFieldId="27" dataDxfId="83"/>
    <tableColumn id="28" xr3:uid="{601ED647-E684-4987-8709-49330664482D}" uniqueName="28" name="   Deliv-ery_x000a_cost  " queryTableFieldId="28" dataDxfId="82"/>
    <tableColumn id="29" xr3:uid="{A99CC1D3-5D2F-4DEA-B986-8A31AFEC919A}" uniqueName="29" name="   DSML  " queryTableFieldId="29" dataDxfId="8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96FE24-51B4-4941-BC14-2DC618526C04}" name="Table001__Page_1___323" displayName="Table001__Page_1___323" ref="A126:O137" tableType="queryTable" headerRowCount="0" totalsRowShown="0">
  <tableColumns count="15">
    <tableColumn id="16" xr3:uid="{F4110B6E-F8FC-4862-87A6-718404F0B6F6}" uniqueName="16" name=" 2020(RSA  c/litre)  " queryTableFieldId="16" dataDxfId="80"/>
    <tableColumn id="17" xr3:uid="{66A1963E-CD83-482B-BBD8-C81510D9B9D3}" uniqueName="17" name="   BFP  " queryTableFieldId="17" dataDxfId="79"/>
    <tableColumn id="18" xr3:uid="{74999CBD-91C9-496E-B2DC-2E87F0A3A214}" uniqueName="18" name="   Fuel tax  " queryTableFieldId="18" dataDxfId="78"/>
    <tableColumn id="19" xr3:uid="{A7B12158-2C9B-43CC-B109-324128EC17AE}" uniqueName="19" name="   Customs &amp;excise " queryTableFieldId="19" dataDxfId="77"/>
    <tableColumn id="20" xr3:uid="{6F3CE841-34E6-4CBB-AEED-2974323BE535}" uniqueName="20" name="   Equalization fund levy " queryTableFieldId="20" dataDxfId="76"/>
    <tableColumn id="21" xr3:uid="{E1CE0D6E-FA2F-4F60-857F-94EE66256A76}" uniqueName="21" name="   Road_x000a_accident_x000a_fund  " queryTableFieldId="21" dataDxfId="75"/>
    <tableColumn id="22" xr3:uid="{6C24B273-A88A-48F8-A115-D90D8F842BAA}" uniqueName="22" name="   Transport cost " queryTableFieldId="22" dataDxfId="74"/>
    <tableColumn id="23" xr3:uid="{374477A2-3D01-4CA7-990C-D5FCECC8BE40}" uniqueName="23" name="  Petroleum Products levy " queryTableFieldId="23" dataDxfId="73"/>
    <tableColumn id="24" xr3:uid="{D03A78CA-49D6-47BD-A584-047545BB3398}" uniqueName="24" name="(RSA c/litre)  Whole- sale margin " queryTableFieldId="24" dataDxfId="72"/>
    <tableColumn id="25" xr3:uid="{A409CCE0-4ED6-4CC3-8B4D-C4C12FF69E97}" uniqueName="25" name=" Secondary Storage   " queryTableFieldId="25" dataDxfId="71"/>
    <tableColumn id="26" xr3:uid="{A9C57239-656F-429F-9770-0827E0F6F28C}" uniqueName="26" name="    Secondary distribution" queryTableFieldId="26" dataDxfId="70"/>
    <tableColumn id="27" xr3:uid="{26262CEA-3559-448C-A5B0-6180D4B68725}" uniqueName="27" name="   Retail margin  " queryTableFieldId="27" dataDxfId="69"/>
    <tableColumn id="28" xr3:uid="{C03CE707-85A6-4946-AF07-F8BD44AE43A1}" uniqueName="28" name="   Slate levy " queryTableFieldId="28" dataDxfId="68"/>
    <tableColumn id="29" xr3:uid="{720FF744-F811-4C72-87C6-7B3398E07F96}" uniqueName="29" name="   Deliv-ery_x000a_cost  " queryTableFieldId="29" dataDxfId="67"/>
    <tableColumn id="30" xr3:uid="{1DDE4CC4-F885-44C6-B61E-1DEDDD01902F}" uniqueName="30" name="   DSML  " queryTableFieldId="30" dataDxfId="6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C98093E-4970-4882-8A15-C09E737D9B87}" name="Table001__Page_1___224" displayName="Table001__Page_1___224" ref="A138:O149" tableType="queryTable" headerRowCount="0" totalsRowShown="0">
  <tableColumns count="15">
    <tableColumn id="16" xr3:uid="{D39B964E-FB91-4D11-B9A8-857C924E2FBC}" uniqueName="16" name=" 2021(RSA  c/litre)  " queryTableFieldId="16" dataDxfId="65"/>
    <tableColumn id="17" xr3:uid="{DA304381-682B-445C-AB7E-08414A5A7391}" uniqueName="17" name="   BFP  " queryTableFieldId="17" dataDxfId="64"/>
    <tableColumn id="18" xr3:uid="{38816F1F-B935-44AB-9AC8-B6E0C1F665AF}" uniqueName="18" name="   Fuel tax  " queryTableFieldId="18" dataDxfId="63"/>
    <tableColumn id="19" xr3:uid="{76980137-332F-4113-BE97-BD7D14F5BE9B}" uniqueName="19" name="   Customs &amp;excise " queryTableFieldId="19" dataDxfId="62"/>
    <tableColumn id="20" xr3:uid="{2E2F89B5-35CB-4247-A4A8-89D8DB2C0E02}" uniqueName="20" name="   Equalization fund levy " queryTableFieldId="20" dataDxfId="61"/>
    <tableColumn id="21" xr3:uid="{793252A9-BC2C-4344-BE4C-5A0E3D947FE0}" uniqueName="21" name="   Road_x000a_accident_x000a_fund  " queryTableFieldId="21" dataDxfId="60"/>
    <tableColumn id="22" xr3:uid="{F8EE120A-8AF2-46A5-905E-CF8E215D4388}" uniqueName="22" name="   Transport cost " queryTableFieldId="22" dataDxfId="59"/>
    <tableColumn id="23" xr3:uid="{F0980B0D-6D15-40E1-8314-E732552D53D8}" uniqueName="23" name="  Petroleum Products levy " queryTableFieldId="23" dataDxfId="58"/>
    <tableColumn id="24" xr3:uid="{B2936BFC-8BD5-41B3-89FE-6BE0496F903A}" uniqueName="24" name="(RSA c/litre)  Whole- sale margin " queryTableFieldId="24" dataDxfId="57"/>
    <tableColumn id="25" xr3:uid="{48C4A12E-9DFC-47A2-A0A6-53C9BA75D79E}" uniqueName="25" name=" Secondary Storage   " queryTableFieldId="25" dataDxfId="56"/>
    <tableColumn id="26" xr3:uid="{8733001C-BE59-45D2-97EA-B42F6C6C044C}" uniqueName="26" name="    Secondary distribution" queryTableFieldId="26" dataDxfId="55"/>
    <tableColumn id="27" xr3:uid="{2AF71334-A819-4F9D-8F49-1353A36861F8}" uniqueName="27" name="   Retail margin  " queryTableFieldId="27" dataDxfId="54"/>
    <tableColumn id="28" xr3:uid="{14DE8719-2369-494C-B3DA-ECEC9B517C97}" uniqueName="28" name="   Slate levy " queryTableFieldId="28" dataDxfId="53"/>
    <tableColumn id="29" xr3:uid="{89E1C16B-FE52-46FF-9780-F3610431ECA1}" uniqueName="29" name="   Deliv-ery_x000a_cost  " queryTableFieldId="29" dataDxfId="52"/>
    <tableColumn id="30" xr3:uid="{991EADB1-D5F9-484D-952A-7E98C7CAF5D3}" uniqueName="30" name="   DSML  " queryTableFieldId="30" dataDxfId="5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1F8EF6-FD1C-49E6-808E-EA92B7B5C6C3}" name="Table001__Page_127" displayName="Table001__Page_127" ref="A150:O152" tableType="queryTable" headerRowCount="0" totalsRowShown="0">
  <tableColumns count="15">
    <tableColumn id="1" xr3:uid="{360A5B3E-86C9-4BE7-A36D-10FD2E727600}" uniqueName="1" name="Column1" queryTableFieldId="1" dataDxfId="50"/>
    <tableColumn id="2" xr3:uid="{95331F4E-2A0D-41F5-9399-E3BD64F5731A}" uniqueName="2" name="Column2" queryTableFieldId="2" dataDxfId="49"/>
    <tableColumn id="3" xr3:uid="{E08BCAE7-3386-4D1C-9A55-75178ACC26ED}" uniqueName="3" name="Column3" queryTableFieldId="3" dataDxfId="48"/>
    <tableColumn id="4" xr3:uid="{8CE20AA0-0EE2-4858-A0E4-189729013ADC}" uniqueName="4" name="Column4" queryTableFieldId="4" dataDxfId="47"/>
    <tableColumn id="5" xr3:uid="{9142AF0A-6D6A-4A6B-A0B7-C87EAB1F15CF}" uniqueName="5" name="Column5" queryTableFieldId="5" dataDxfId="46"/>
    <tableColumn id="6" xr3:uid="{387FD117-7F95-42B2-9000-3C4A309F2C3E}" uniqueName="6" name="Column6" queryTableFieldId="6" dataDxfId="45"/>
    <tableColumn id="7" xr3:uid="{DFBB2412-E3AA-48FC-9805-1B2BC1169312}" uniqueName="7" name="Column7" queryTableFieldId="7" dataDxfId="44"/>
    <tableColumn id="8" xr3:uid="{3FD865C4-0E55-4750-875F-76B0E6F9C289}" uniqueName="8" name="Column8" queryTableFieldId="8" dataDxfId="43"/>
    <tableColumn id="9" xr3:uid="{1E751DD0-0920-4FDF-8B50-55F7B1422F6F}" uniqueName="9" name="Column9" queryTableFieldId="9" dataDxfId="42"/>
    <tableColumn id="10" xr3:uid="{84978736-E9D6-4BC2-AE6C-FF230A1C0A0E}" uniqueName="10" name="Column10" queryTableFieldId="10" dataDxfId="41"/>
    <tableColumn id="11" xr3:uid="{B3CF21AF-FDEE-4441-A0FA-6FD2B6E0FD30}" uniqueName="11" name="Column11" queryTableFieldId="11" dataDxfId="40"/>
    <tableColumn id="12" xr3:uid="{5AAA0FE5-B306-401D-8E6D-0A250D1B3330}" uniqueName="12" name="Column12" queryTableFieldId="12" dataDxfId="39"/>
    <tableColumn id="13" xr3:uid="{81FA4851-44E4-44EA-8A57-2B7753D97257}" uniqueName="13" name="Column13" queryTableFieldId="13" dataDxfId="38"/>
    <tableColumn id="14" xr3:uid="{E19BE84C-466A-4D5D-B9A7-503273A6C530}" uniqueName="14" name="Column14" queryTableFieldId="14" dataDxfId="37"/>
    <tableColumn id="15" xr3:uid="{2E7F5D21-90DF-46D2-A87B-7EA2192E8800}" uniqueName="15" name="Column15" queryTableFieldId="15" dataDxfId="36"/>
  </tableColumns>
  <tableStyleInfo name="TableStyleMedium7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C36BF-A8B4-4924-BB2E-3E8885A3D942}" name="Table27" displayName="Table27" ref="A1:N13" totalsRowShown="0" headerRowDxfId="35" dataDxfId="33" headerRowBorderDxfId="34" tableBorderDxfId="32" totalsRowBorderDxfId="31">
  <autoFilter ref="A1:N13" xr:uid="{FC2C36BF-A8B4-4924-BB2E-3E8885A3D942}"/>
  <tableColumns count="14">
    <tableColumn id="1" xr3:uid="{DCA37248-951D-4F2A-8383-E60B7FD6433B}" name="Date" dataDxfId="30"/>
    <tableColumn id="2" xr3:uid="{08170704-FE72-403C-B0B4-E5456EF6CB0D}" name="BFP" dataDxfId="29"/>
    <tableColumn id="3" xr3:uid="{453E01BC-EF8D-44BE-A792-EA1BFF1A2791}" name="Fuel tax" dataDxfId="28"/>
    <tableColumn id="4" xr3:uid="{6D29DC62-5F48-4E26-B572-01FCF1E8D845}" name="Customs &amp;excise" dataDxfId="27"/>
    <tableColumn id="5" xr3:uid="{2538027F-6464-423E-AF4A-5872BC2231BB}" name="Equalization fund levy" dataDxfId="26"/>
    <tableColumn id="6" xr3:uid="{7574E79D-0A8D-43DA-988F-027DDEEC8406}" name="Road accident fund" dataDxfId="25"/>
    <tableColumn id="7" xr3:uid="{E52433A1-7B8A-4B00-8E67-1E2CD6A225CD}" name="Transport cost" dataDxfId="24"/>
    <tableColumn id="8" xr3:uid="{16196307-58E6-4F90-8441-820E57D424EE}" name="Petroeum  Products Levy " dataDxfId="23"/>
    <tableColumn id="9" xr3:uid="{139025F4-8A5E-43D9-9341-1F8B1F7ACD87}" name="Wholesale margin" dataDxfId="22"/>
    <tableColumn id="10" xr3:uid="{C5170F12-C304-4AEB-A78C-66F8A982935C}" name="Retail margin" dataDxfId="21"/>
    <tableColumn id="11" xr3:uid="{2DA0D6E5-CB0E-4A5E-86C2-7D65A5DBB24E}" name="Slate levy" dataDxfId="20"/>
    <tableColumn id="12" xr3:uid="{245BD3B3-D50E-46B3-B6D5-82AB2E9829F2}" name="Delivery cost" dataDxfId="19"/>
    <tableColumn id="13" xr3:uid="{272C8F7F-945B-4DBC-AD06-0AA449C87EF5}" name="DSML" dataDxfId="18"/>
    <tableColumn id="14" xr3:uid="{9C68BBDF-9D3B-4078-BE4A-CFCB848D842E}" name="Incremental Inland Transport Recovery Cost" dataDxfId="1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557FFDB-1721-4294-9AD2-61D31726A6BC}" name="Table34" displayName="Table34" ref="A1:Q148" totalsRowShown="0">
  <autoFilter ref="A1:Q148" xr:uid="{A557FFDB-1721-4294-9AD2-61D31726A6BC}"/>
  <tableColumns count="17">
    <tableColumn id="1" xr3:uid="{3E43FFF4-BC2B-452B-8789-CC8FBB4FBA6D}" name="Date" dataDxfId="16"/>
    <tableColumn id="2" xr3:uid="{C9035FD5-5EC0-4D4D-ABF7-602649F6C276}" name="BFP " dataDxfId="15"/>
    <tableColumn id="3" xr3:uid="{98002B64-C67F-42E8-A9CE-21C02AC15CEA}" name="Fuel tax" dataDxfId="14"/>
    <tableColumn id="4" xr3:uid="{17B7EAB4-7278-482A-8F16-65E3CA78264C}" name="Customs &amp;excise" dataDxfId="13"/>
    <tableColumn id="5" xr3:uid="{28A64C91-2A93-4294-9634-8A9AF3CD68E8}" name="Equalization fund levy" dataDxfId="12"/>
    <tableColumn id="6" xr3:uid="{73825606-16E8-4BBE-8E5C-860B7668B4BB}" name="Road accident fund" dataDxfId="11"/>
    <tableColumn id="7" xr3:uid="{7F2857CF-93D3-4AE3-AF9A-B2D19E9A3CFA}" name="Transport cost" dataDxfId="10"/>
    <tableColumn id="8" xr3:uid="{B27E4762-8DE4-48A3-B30A-AA9A62C3D600}" name="Petroeum  Products Levy" dataDxfId="9"/>
    <tableColumn id="9" xr3:uid="{B86D424D-A506-48B6-A034-E9955B748E88}" name="Wholesale margin" dataDxfId="8"/>
    <tableColumn id="10" xr3:uid="{507EB628-6E93-4264-A222-77B39440D604}" name="Retail margin" dataDxfId="7"/>
    <tableColumn id="11" xr3:uid="{E536211A-DF7F-41B1-A528-EC82B63E3973}" name="Slate levy" dataDxfId="6"/>
    <tableColumn id="12" xr3:uid="{01556A6A-6F01-4918-9664-845079999A94}" name="Delivery cost" dataDxfId="5"/>
    <tableColumn id="13" xr3:uid="{50ADCE55-EC6A-4389-BE24-C6D1CBF84C1C}" name="DSML " dataDxfId="4"/>
    <tableColumn id="14" xr3:uid="{04BD9BD3-5EF7-4A0E-93B6-E2A6B40075BC}" name="Incremental Inland Transport Recovery Cost" dataDxfId="3"/>
    <tableColumn id="15" xr3:uid="{6393B502-BF2E-472E-98FC-6296ECEEA154}" name="Secondary Storage  " dataDxfId="2"/>
    <tableColumn id="16" xr3:uid="{800B11A3-A53B-4798-9AFC-BFA932FBB297}" name="Secondary distribution  " dataDxfId="1"/>
    <tableColumn id="17" xr3:uid="{36E5EF56-2634-4072-BD56-B1EC2A67EEA5}" name="Petrol" dataDxfId="0">
      <calculatedColumnFormula>SUM(Table34[[#This Row],[BFP ]:[Secondary distribution  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E5A71C-7E8C-4E70-900C-57C505DB240D}" name="Table001__Page_1___11" displayName="Table001__Page_1___11" ref="A1:O13" tableType="queryTable" totalsRowShown="0">
  <autoFilter ref="A1:O13" xr:uid="{65E5A71C-7E8C-4E70-900C-57C505DB240D}"/>
  <tableColumns count="15">
    <tableColumn id="1" xr3:uid="{E099FBF0-3227-47AA-98BD-536E6A8F59CA}" uniqueName="1" name="2012(RSA c/litre)  " queryTableFieldId="1" dataDxfId="366"/>
    <tableColumn id="2" xr3:uid="{468F23FE-E31F-44A7-B72C-83F2C80225D9}" uniqueName="2" name="  BFP " queryTableFieldId="2" dataDxfId="365"/>
    <tableColumn id="3" xr3:uid="{0D48A945-305D-4C9B-BD1B-9D4DE22D576C}" uniqueName="3" name="  Fuel tax " queryTableFieldId="3" dataDxfId="364"/>
    <tableColumn id="4" xr3:uid="{D9521A01-B234-407F-B3FD-13D65AB1BABF}" uniqueName="4" name=" Customs &amp;excise " queryTableFieldId="4" dataDxfId="363"/>
    <tableColumn id="5" xr3:uid="{B3A97F31-9A92-45E2-90BA-0FB7B561A6C9}" uniqueName="5" name="Equali- zation fund levy" queryTableFieldId="5" dataDxfId="362"/>
    <tableColumn id="6" xr3:uid="{39026C8C-8A62-41DE-B609-A3E0CFFA75B9}" uniqueName="6" name=" Road accident fund" queryTableFieldId="6" dataDxfId="361"/>
    <tableColumn id="7" xr3:uid="{6DC9314C-0899-4E65-A345-825475A41028}" uniqueName="7" name=" Transport cost " queryTableFieldId="7" dataDxfId="360"/>
    <tableColumn id="8" xr3:uid="{5AF53157-B995-4F3A-B397-0DA71745B912}" uniqueName="8" name=" Petroeum Products " queryTableFieldId="8" dataDxfId="359"/>
    <tableColumn id="9" xr3:uid="{2B584C96-1F50-48CC-BC7F-1A1D1E7EFBA5}" uniqueName="9" name="  Levy " queryTableFieldId="9"/>
    <tableColumn id="10" xr3:uid="{DB7966DB-7DB5-43A5-9BED-980D0F41CDFF}" uniqueName="10" name=" Whole- sale margin" queryTableFieldId="10" dataDxfId="358"/>
    <tableColumn id="11" xr3:uid="{AADEBA9A-CBD6-41D6-B4DB-0FA1505D5CBA}" uniqueName="11" name=" Retail margin " queryTableFieldId="11" dataDxfId="357"/>
    <tableColumn id="12" xr3:uid="{F1F0F061-9452-4767-BE00-3E83B4AA67E3}" uniqueName="12" name=" Slate levy " queryTableFieldId="12" dataDxfId="356"/>
    <tableColumn id="13" xr3:uid="{CFAC7D88-F697-4FB7-A251-F40FF115195C}" uniqueName="13" name=" Deliv- ery cost" queryTableFieldId="13" dataDxfId="355"/>
    <tableColumn id="14" xr3:uid="{F3301F25-737E-48B7-A3B6-97E5BAA6039D}" uniqueName="14" name="  DSML " queryTableFieldId="14" dataDxfId="354"/>
    <tableColumn id="15" xr3:uid="{6A864D5B-10BA-48FC-BFC9-82178857D31C}" uniqueName="15" name="  Incremental_x000a_Inland_x000a_Transport_x000a_Recovery_x000a_Cost " queryTableFieldId="15" dataDxfId="35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297863-417A-4413-B169-E16EE6D47E3C}" name="Table001__Page_1___10" displayName="Table001__Page_1___10" ref="A1:N13" tableType="queryTable" totalsRowShown="0">
  <autoFilter ref="A1:N13" xr:uid="{2A297863-417A-4413-B169-E16EE6D47E3C}"/>
  <tableColumns count="14">
    <tableColumn id="1" xr3:uid="{B7407C65-96B1-4A2A-B027-7C5C2966E663}" uniqueName="1" name="2013(RSA c/litre)   " queryTableFieldId="1" dataDxfId="352"/>
    <tableColumn id="2" xr3:uid="{FA153C5D-CDD9-46C1-9303-EDE762A8C392}" uniqueName="2" name="  BFP  " queryTableFieldId="2" dataDxfId="351"/>
    <tableColumn id="3" xr3:uid="{C322C510-6679-4371-942E-5426D6AD2920}" uniqueName="3" name="  Fuel tax  " queryTableFieldId="3" dataDxfId="350"/>
    <tableColumn id="4" xr3:uid="{D899EBCB-73BB-47C5-80D5-0CB045AA4687}" uniqueName="4" name="  Customs &amp;excise " queryTableFieldId="4" dataDxfId="349"/>
    <tableColumn id="5" xr3:uid="{377C7380-3528-4E40-9AD2-8EB56CB1F094}" uniqueName="5" name="Equali-  zation fund levy" queryTableFieldId="5" dataDxfId="348"/>
    <tableColumn id="6" xr3:uid="{88DAA7B9-D05B-4B6D-AAA8-0BB4B785C8BD}" uniqueName="6" name=" Road accident fund " queryTableFieldId="6" dataDxfId="347"/>
    <tableColumn id="7" xr3:uid="{7FD004C7-DC5E-4A7D-87C2-AAF471907507}" uniqueName="7" name="  Transport cost " queryTableFieldId="7" dataDxfId="346"/>
    <tableColumn id="8" xr3:uid="{C39EB54E-C0BC-42E8-A8A3-EDC4E3EFB956}" uniqueName="8" name="Petroeum  Products Levy " queryTableFieldId="8" dataDxfId="345"/>
    <tableColumn id="9" xr3:uid="{080EFBDF-28B3-4FF3-A3B4-08A958090457}" uniqueName="9" name="  Whole- sale margin " queryTableFieldId="9" dataDxfId="344"/>
    <tableColumn id="10" xr3:uid="{E1A13EA2-1264-49D2-8D13-00B4E822B011}" uniqueName="10" name="  Retail margin " queryTableFieldId="10" dataDxfId="343"/>
    <tableColumn id="11" xr3:uid="{6B1A834D-0635-4B48-AE8B-FCE5C448ABBB}" uniqueName="11" name="  Slate levy " queryTableFieldId="11" dataDxfId="342"/>
    <tableColumn id="12" xr3:uid="{3CDE42D2-FC5A-43E7-9A0F-A2A4D0C56824}" uniqueName="12" name=" Deliv- ery cost " queryTableFieldId="12" dataDxfId="341"/>
    <tableColumn id="13" xr3:uid="{EFE0BF01-3B91-4B9D-A9BA-6436E7549D03}" uniqueName="13" name="  DSML  " queryTableFieldId="13" dataDxfId="340"/>
    <tableColumn id="14" xr3:uid="{DB8985F0-D5B8-4D5B-94B8-694256462F83}" uniqueName="14" name="  Incremental_x000a_Inland_x000a_Transport_x000a_Recovery_x000a_Cost  " queryTableFieldId="14" dataDxfId="3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8ADDC2-7EF2-432C-9E91-905927556F3B}" name="Table001__Page_1___9" displayName="Table001__Page_1___9" ref="A1:N13" tableType="queryTable" totalsRowShown="0">
  <autoFilter ref="A1:N13" xr:uid="{068ADDC2-7EF2-432C-9E91-905927556F3B}"/>
  <tableColumns count="14">
    <tableColumn id="1" xr3:uid="{04F0245F-B3C6-4208-B4C5-5AF00481E337}" uniqueName="1" name="2014(RSA c/litre)   " queryTableFieldId="1" dataDxfId="338"/>
    <tableColumn id="2" xr3:uid="{16717DB9-0DA6-459C-BD6F-FA637A0F1B6E}" uniqueName="2" name="  BFP  " queryTableFieldId="2" dataDxfId="337"/>
    <tableColumn id="3" xr3:uid="{6A0E7C9C-1E30-46A4-8278-C8E36B6B5BE2}" uniqueName="3" name="  Fuel tax  " queryTableFieldId="3" dataDxfId="336"/>
    <tableColumn id="4" xr3:uid="{4C48F296-6DE6-468D-A814-1EBE3CAB7FE8}" uniqueName="4" name="  Customs &amp;excise " queryTableFieldId="4" dataDxfId="335"/>
    <tableColumn id="5" xr3:uid="{C2F45693-4E46-482F-8FA2-2F99CD89EC22}" uniqueName="5" name="Equali-  zation fund levy" queryTableFieldId="5" dataDxfId="334"/>
    <tableColumn id="6" xr3:uid="{158A4F2A-5EA5-4E3F-8438-1AD7DAF96186}" uniqueName="6" name=" Road accident fund " queryTableFieldId="6" dataDxfId="333"/>
    <tableColumn id="7" xr3:uid="{0D971763-762C-47B8-879C-9B9FD7831E74}" uniqueName="7" name="  Transport cost " queryTableFieldId="7" dataDxfId="332"/>
    <tableColumn id="8" xr3:uid="{0E76BFA6-89EC-46BA-B40A-F8E969D05180}" uniqueName="8" name="Petroeum  Products Levy " queryTableFieldId="8" dataDxfId="331"/>
    <tableColumn id="9" xr3:uid="{94B98BE2-8DA8-4B19-A76D-F8D713697FF8}" uniqueName="9" name="  Whole- sale margin " queryTableFieldId="9" dataDxfId="330"/>
    <tableColumn id="10" xr3:uid="{F52CB845-F3E1-4D70-88CA-AF172D16D480}" uniqueName="10" name="  Retail margin " queryTableFieldId="10" dataDxfId="329"/>
    <tableColumn id="11" xr3:uid="{C502F202-1DD2-4D7E-960D-50EDEC83D177}" uniqueName="11" name="  Slate levy " queryTableFieldId="11" dataDxfId="328"/>
    <tableColumn id="12" xr3:uid="{CC41FA36-0726-4C95-BCFF-C2C64F5A8B7A}" uniqueName="12" name=" Deliv- ery cost " queryTableFieldId="12" dataDxfId="327"/>
    <tableColumn id="13" xr3:uid="{73AC9B64-79FB-466E-8963-7E47B9B76BBC}" uniqueName="13" name="  DSML  " queryTableFieldId="13"/>
    <tableColumn id="14" xr3:uid="{997DF2EE-6962-4840-9500-954FA69E8F4C}" uniqueName="14" name="  Incremental_x000a_Inland_x000a_Transport_x000a_Recovery_x000a_Cost  " queryTableFieldId="14" dataDxfId="3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4A3F36-D5FF-4067-B712-54B41DA997D9}" name="Table001__Page_1___8" displayName="Table001__Page_1___8" ref="A1:O13" tableType="queryTable" totalsRowShown="0">
  <autoFilter ref="A1:O13" xr:uid="{3D4A3F36-D5FF-4067-B712-54B41DA997D9}"/>
  <tableColumns count="15">
    <tableColumn id="1" xr3:uid="{AAB802A5-BD17-483A-A251-E4AD71994617}" uniqueName="1" name="2015(RSA c/litre)  " queryTableFieldId="1" dataDxfId="325"/>
    <tableColumn id="2" xr3:uid="{7B76475C-9F75-4E24-842A-68C5E31F2960}" uniqueName="2" name="  BFP " queryTableFieldId="2" dataDxfId="324"/>
    <tableColumn id="3" xr3:uid="{1BB0601A-7AD0-4FFB-9670-8BCC1BCBCD13}" uniqueName="3" name="  Fuel tax " queryTableFieldId="3" dataDxfId="323"/>
    <tableColumn id="4" xr3:uid="{1F71EC64-B862-47E0-8CED-09D9CDAA0541}" uniqueName="4" name="  Customs &amp;excise" queryTableFieldId="4" dataDxfId="322"/>
    <tableColumn id="5" xr3:uid="{A6647BC8-9678-4FC9-9054-722FC0E92329}" uniqueName="5" name="  Equali-zation_x000a_fund_x000a_levy " queryTableFieldId="5" dataDxfId="321"/>
    <tableColumn id="6" xr3:uid="{36156CAB-21F4-4578-9B68-105EDAFAA2DF}" uniqueName="6" name="  Road_x000a_accident_x000a_fund " queryTableFieldId="6" dataDxfId="320"/>
    <tableColumn id="7" xr3:uid="{5838F34A-490D-443A-9FDA-7A9E4585EBAE}" uniqueName="7" name="  Transport cost" queryTableFieldId="7" dataDxfId="319"/>
    <tableColumn id="8" xr3:uid="{B3E1BF5E-DA48-4CD5-806D-28089AC3B167}" uniqueName="8" name="Petroeum  Products Levy" queryTableFieldId="8" dataDxfId="318"/>
    <tableColumn id="9" xr3:uid="{37313474-4B04-4667-841A-DCBDDC3AE002}" uniqueName="9" name=" Whole- sale margin" queryTableFieldId="9" dataDxfId="317"/>
    <tableColumn id="10" xr3:uid="{6F9B69BA-74B1-4B4C-B6A1-718DEDBAF1A0}" uniqueName="10" name="Secondary Storage  " queryTableFieldId="10" dataDxfId="316"/>
    <tableColumn id="11" xr3:uid="{01E40298-3BB2-4ACB-A5B1-CABD11A51057}" uniqueName="11" name="Secondary distribution  " queryTableFieldId="11" dataDxfId="315"/>
    <tableColumn id="12" xr3:uid="{D86C1DA6-2BE0-4323-9340-27E9A42F376F}" uniqueName="12" name="  Retail margin" queryTableFieldId="12" dataDxfId="314"/>
    <tableColumn id="13" xr3:uid="{F3BBAB22-C908-47F1-A5E1-0033D5E523D1}" uniqueName="13" name="  Slate levy" queryTableFieldId="13" dataDxfId="313"/>
    <tableColumn id="14" xr3:uid="{0D67E0C2-439E-496A-B100-CC74C0D62C8F}" uniqueName="14" name="  Deliv- ery cost" queryTableFieldId="14" dataDxfId="312"/>
    <tableColumn id="15" xr3:uid="{574DC871-0E5D-42C6-9A8E-4BA0C1DA6038}" uniqueName="15" name="  DSML " queryTableFieldId="15" dataDxfId="3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86553C-BD4F-4085-983E-BB2A440D5F6B}" name="Table001__Page_1___7" displayName="Table001__Page_1___7" ref="A1:O13" tableType="queryTable" totalsRowShown="0">
  <autoFilter ref="A1:O13" xr:uid="{4986553C-BD4F-4085-983E-BB2A440D5F6B}"/>
  <tableColumns count="15">
    <tableColumn id="1" xr3:uid="{EF6CE262-8FBD-4218-8A82-F1422B46DE5C}" uniqueName="1" name=" 2016(RSA   c/litre)" queryTableFieldId="1" dataDxfId="310"/>
    <tableColumn id="2" xr3:uid="{2F604C83-4EF9-4948-8147-0D4DD0D7406D}" uniqueName="2" name="    BFP" queryTableFieldId="2" dataDxfId="309"/>
    <tableColumn id="3" xr3:uid="{4938B8A0-7DDA-46F4-8EF3-05C6456EC191}" uniqueName="3" name="    Fuel tax" queryTableFieldId="3" dataDxfId="308"/>
    <tableColumn id="4" xr3:uid="{99677FD2-E6DD-4324-ADCA-0F06BF8A5D7B}" uniqueName="4" name="   &amp;excise Customs" queryTableFieldId="4" dataDxfId="307"/>
    <tableColumn id="5" xr3:uid="{54C7826D-765A-4BF4-A977-F6D7E82E7A7C}" uniqueName="5" name="   fund levy Equalization" queryTableFieldId="5" dataDxfId="306"/>
    <tableColumn id="6" xr3:uid="{E1B1A4AE-FB6F-4760-9A1C-382EFA650535}" uniqueName="6" name="  Road fund accident" queryTableFieldId="6" dataDxfId="305"/>
    <tableColumn id="7" xr3:uid="{268C556A-E930-45EA-B540-8F514A2CF2CB}" uniqueName="7" name="   cost Transport" queryTableFieldId="7" dataDxfId="304"/>
    <tableColumn id="8" xr3:uid="{50C1EC37-D84D-41F9-A804-8645D537AB4A}" uniqueName="8" name="  Petroleum levy Products" queryTableFieldId="8" dataDxfId="303"/>
    <tableColumn id="9" xr3:uid="{F7EAA2C9-4947-48ED-86E9-93A2F81522E3}" uniqueName="9" name="(RSA c/litre)  Whole- margin sale" queryTableFieldId="9" dataDxfId="302"/>
    <tableColumn id="10" xr3:uid="{17874A34-0791-44BA-82FE-082B241B4713}" uniqueName="10" name=" Secondary Storage  " queryTableFieldId="10" dataDxfId="301"/>
    <tableColumn id="11" xr3:uid="{CB68D1D2-68D6-4633-8A58-B13FF74176A6}" uniqueName="11" name=" Secondary distribution  " queryTableFieldId="11" dataDxfId="300"/>
    <tableColumn id="12" xr3:uid="{DB0D0651-189E-4B71-A4D3-A2A4E1FABC30}" uniqueName="12" name="   margin Retail" queryTableFieldId="12" dataDxfId="299"/>
    <tableColumn id="13" xr3:uid="{FC17E1FE-B6B8-4819-BA6E-A3392675CA8C}" uniqueName="13" name="   levy Slate" queryTableFieldId="13" dataDxfId="298"/>
    <tableColumn id="14" xr3:uid="{700B35E0-2CE0-4FCA-840A-2EECA70C35DB}" uniqueName="14" name="   ery cost Deliv-" queryTableFieldId="14" dataDxfId="297"/>
    <tableColumn id="15" xr3:uid="{547945E4-AB46-4482-9913-7B84B9F0BAE9}" uniqueName="15" name="    DSML" queryTableFieldId="15" dataDxfId="29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DB321B-0BAC-43B4-A97B-AD3A5D31CABE}" name="Table001__Page_1___6" displayName="Table001__Page_1___6" ref="A1:O13" tableType="queryTable" totalsRowShown="0">
  <autoFilter ref="A1:O13" xr:uid="{62DB321B-0BAC-43B4-A97B-AD3A5D31CABE}"/>
  <tableColumns count="15">
    <tableColumn id="16" xr3:uid="{BE4DD77E-BD38-4A24-A324-0AD436D4EBEC}" uniqueName="16" name="  2017(RSA_x000a_c/litre)  Jan" queryTableFieldId="16" dataDxfId="295"/>
    <tableColumn id="17" xr3:uid="{63847E49-C036-4630-B61F-B2D71D9CA19F}" uniqueName="17" name="  BFP  591.870" queryTableFieldId="17" dataDxfId="294"/>
    <tableColumn id="18" xr3:uid="{06411C6C-6B18-4486-920A-A568A92E393F}" uniqueName="18" name="  Fuel tax  285.000" queryTableFieldId="18" dataDxfId="293"/>
    <tableColumn id="19" xr3:uid="{65392A21-D3DF-4484-B1A2-C7E6BAB84432}" uniqueName="19" name="  Customs_x000a_&amp;excise  4.000" queryTableFieldId="19" dataDxfId="292"/>
    <tableColumn id="20" xr3:uid="{852DE245-7C66-45C8-8F3D-0B14ECE11AA0}" uniqueName="20" name="  Equalization_x000a_fund levy  0.000" queryTableFieldId="20" dataDxfId="291"/>
    <tableColumn id="21" xr3:uid="{22C37775-DF42-4887-AFB9-788CF1B699BB}" uniqueName="21" name="  Road_x000a_accident_x000a_fund  154.00" queryTableFieldId="21" dataDxfId="290"/>
    <tableColumn id="22" xr3:uid="{96647CC9-D52C-4E54-90B9-5A2AADD88655}" uniqueName="22" name="  Transport_x000a_cost  41.000" queryTableFieldId="22" dataDxfId="289"/>
    <tableColumn id="23" xr3:uid="{5086EA56-5078-4EB5-9613-4FC92E29034C}" uniqueName="23" name=" Petroleum Products levy 0.330" queryTableFieldId="23" dataDxfId="288"/>
    <tableColumn id="24" xr3:uid="{E19B144D-484A-40C0-B42F-7C4681957558}" uniqueName="24" name="(RSA c/litre) Whole- sale margin 35.600" queryTableFieldId="24" dataDxfId="287"/>
    <tableColumn id="25" xr3:uid="{30F295F6-A3F6-4393-B392-8033C305AC44}" uniqueName="25" name=" Secondary_x000a_Storage   17.900" queryTableFieldId="25" dataDxfId="286"/>
    <tableColumn id="26" xr3:uid="{088EA65A-0E6E-486D-824C-9A974DDB957A}" uniqueName="26" name=" Secondary_x000a_distribution   17.300" queryTableFieldId="26" dataDxfId="285"/>
    <tableColumn id="27" xr3:uid="{22D63467-A419-4391-8149-0625347AC562}" uniqueName="27" name="  Retail_x000a_margin  176.400" queryTableFieldId="27" dataDxfId="284"/>
    <tableColumn id="28" xr3:uid="{7AF4CB3F-EBD9-4816-86F7-FBDCAC36274E}" uniqueName="28" name="  Slate_x000a_levy  0.000" queryTableFieldId="28" dataDxfId="283"/>
    <tableColumn id="29" xr3:uid="{BC5BB02B-3AC9-4146-8629-DCBB30B3A10F}" uniqueName="29" name="  Deliv-ery cost  0.000" queryTableFieldId="29" dataDxfId="282"/>
    <tableColumn id="30" xr3:uid="{9AD4A9A5-0986-4081-806C-96C187DA9BD6}" uniqueName="30" name="  DSML  10.00" queryTableFieldId="30" dataDxfId="28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CC7038-DE49-4DB9-A267-C14448252FF8}" name="Table001__Page_1___5" displayName="Table001__Page_1___5" ref="A1:O13" tableType="queryTable" totalsRowShown="0">
  <autoFilter ref="A1:O13" xr:uid="{40CC7038-DE49-4DB9-A267-C14448252FF8}"/>
  <tableColumns count="15">
    <tableColumn id="16" xr3:uid="{629E432B-120E-4C7C-91CA-274D614E789B}" uniqueName="16" name=" 2018(RSA  c/litre) " queryTableFieldId="16" dataDxfId="280"/>
    <tableColumn id="17" xr3:uid="{7F62A64C-49AB-4DFF-A3D4-85ADF0C7C9D8}" uniqueName="17" name="   BFP " queryTableFieldId="17" dataDxfId="279"/>
    <tableColumn id="18" xr3:uid="{E57A5400-7BEC-4BD9-B89B-03769C08FC53}" uniqueName="18" name="   Fuel tax " queryTableFieldId="18" dataDxfId="278"/>
    <tableColumn id="19" xr3:uid="{023B823F-04DF-4922-9A0F-31D518407509}" uniqueName="19" name="   Customs &amp;excise" queryTableFieldId="19" dataDxfId="277"/>
    <tableColumn id="20" xr3:uid="{D93B10EA-30B0-4AD4-BD96-5AF8A7E1D395}" uniqueName="20" name="   Equalization fund levy" queryTableFieldId="20" dataDxfId="276"/>
    <tableColumn id="21" xr3:uid="{807A0A5C-A2D3-44D7-9D07-0BCE66DAC4F4}" uniqueName="21" name="  Road accident fund" queryTableFieldId="21" dataDxfId="275"/>
    <tableColumn id="22" xr3:uid="{FD62F6A7-4C92-403B-80B0-26CE6FBC3AEE}" uniqueName="22" name="   Transpor t cost" queryTableFieldId="22" dataDxfId="274"/>
    <tableColumn id="23" xr3:uid="{6A8FA063-B01A-4FA5-85E9-9A909F2D2C6D}" uniqueName="23" name="  Petroleum Products levy" queryTableFieldId="23" dataDxfId="273"/>
    <tableColumn id="24" xr3:uid="{379D83F2-FB22-48B9-9D8E-CAD78C2A22EE}" uniqueName="24" name="(RSA c/litre)  Whole- sale margin" queryTableFieldId="24" dataDxfId="272"/>
    <tableColumn id="25" xr3:uid="{ECA09D07-FEFD-454B-83E8-B9D93EF4845E}" uniqueName="25" name=" Secondary Storage  " queryTableFieldId="25" dataDxfId="271"/>
    <tableColumn id="26" xr3:uid="{9616DBB0-83FF-461E-A531-5C0A21F83A7A}" uniqueName="26" name=" Secondary distribution  " queryTableFieldId="26" dataDxfId="270"/>
    <tableColumn id="27" xr3:uid="{62853DE2-6CC7-4238-ADD1-64C85D67A50A}" uniqueName="27" name="   Retail margin" queryTableFieldId="27" dataDxfId="269"/>
    <tableColumn id="28" xr3:uid="{52697219-4757-4C7B-ADA8-9393902AE3D1}" uniqueName="28" name="   Slate levy" queryTableFieldId="28" dataDxfId="268"/>
    <tableColumn id="29" xr3:uid="{160651A5-0A44-4F7F-A193-FC2F861E79D6}" uniqueName="29" name="  Deliv- ery cost" queryTableFieldId="29" dataDxfId="267"/>
    <tableColumn id="30" xr3:uid="{F160DDB2-9B37-4207-97EC-703F38BE267A}" uniqueName="30" name="   DSML " queryTableFieldId="30" dataDxfId="26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B7A4-A5E4-4927-A050-EC08CC6C5B8B}">
  <dimension ref="A1:N13"/>
  <sheetViews>
    <sheetView workbookViewId="0">
      <selection activeCell="A2" sqref="A2:N13"/>
    </sheetView>
  </sheetViews>
  <sheetFormatPr defaultRowHeight="15" x14ac:dyDescent="0.25"/>
  <cols>
    <col min="1" max="1" width="18.140625" bestFit="1" customWidth="1"/>
    <col min="2" max="2" width="7.5703125" bestFit="1" customWidth="1"/>
    <col min="3" max="3" width="10.28515625" bestFit="1" customWidth="1"/>
    <col min="4" max="4" width="18.5703125" bestFit="1" customWidth="1"/>
    <col min="5" max="5" width="25.140625" bestFit="1" customWidth="1"/>
    <col min="6" max="6" width="20.42578125" bestFit="1" customWidth="1"/>
    <col min="7" max="7" width="15.85546875" bestFit="1" customWidth="1"/>
    <col min="8" max="8" width="15.7109375" bestFit="1" customWidth="1"/>
    <col min="9" max="9" width="21.5703125" bestFit="1" customWidth="1"/>
    <col min="10" max="10" width="15" bestFit="1" customWidth="1"/>
    <col min="11" max="11" width="11.85546875" bestFit="1" customWidth="1"/>
    <col min="12" max="12" width="16.7109375" bestFit="1" customWidth="1"/>
    <col min="13" max="13" width="8.28515625" bestFit="1" customWidth="1"/>
    <col min="14" max="14" width="42.7109375" bestFit="1" customWidth="1"/>
  </cols>
  <sheetData>
    <row r="1" spans="1:14" x14ac:dyDescent="0.25">
      <c r="A1" t="s">
        <v>399</v>
      </c>
      <c r="B1" t="s">
        <v>1</v>
      </c>
      <c r="C1" t="s">
        <v>2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</v>
      </c>
      <c r="N1" t="s">
        <v>380</v>
      </c>
    </row>
    <row r="2" spans="1:14" x14ac:dyDescent="0.25">
      <c r="A2" s="6">
        <v>40179</v>
      </c>
      <c r="B2" s="1" t="s">
        <v>381</v>
      </c>
      <c r="C2" s="1" t="s">
        <v>382</v>
      </c>
      <c r="D2" s="1" t="s">
        <v>6</v>
      </c>
      <c r="E2" s="1" t="s">
        <v>47</v>
      </c>
      <c r="F2" s="1" t="s">
        <v>383</v>
      </c>
      <c r="G2" s="1" t="s">
        <v>384</v>
      </c>
      <c r="H2" s="1" t="s">
        <v>248</v>
      </c>
      <c r="I2" s="1" t="s">
        <v>385</v>
      </c>
      <c r="J2" s="1" t="s">
        <v>386</v>
      </c>
      <c r="K2" s="1" t="s">
        <v>47</v>
      </c>
      <c r="L2" s="1" t="s">
        <v>387</v>
      </c>
      <c r="M2" s="1" t="s">
        <v>16</v>
      </c>
      <c r="N2" s="1" t="s">
        <v>280</v>
      </c>
    </row>
    <row r="3" spans="1:14" x14ac:dyDescent="0.25">
      <c r="A3" s="6">
        <v>40210</v>
      </c>
      <c r="B3" s="1" t="s">
        <v>388</v>
      </c>
      <c r="C3" s="1" t="s">
        <v>382</v>
      </c>
      <c r="D3" s="1" t="s">
        <v>6</v>
      </c>
      <c r="E3" s="1" t="s">
        <v>47</v>
      </c>
      <c r="F3" s="1" t="s">
        <v>383</v>
      </c>
      <c r="G3" s="1" t="s">
        <v>384</v>
      </c>
      <c r="H3" s="1" t="s">
        <v>248</v>
      </c>
      <c r="I3" s="1" t="s">
        <v>385</v>
      </c>
      <c r="J3" s="1" t="s">
        <v>386</v>
      </c>
      <c r="K3" s="1" t="s">
        <v>47</v>
      </c>
      <c r="L3" s="1" t="s">
        <v>387</v>
      </c>
      <c r="M3" s="1" t="s">
        <v>16</v>
      </c>
      <c r="N3" s="1" t="s">
        <v>280</v>
      </c>
    </row>
    <row r="4" spans="1:14" x14ac:dyDescent="0.25">
      <c r="A4" s="6">
        <v>40238</v>
      </c>
      <c r="B4" s="1" t="s">
        <v>389</v>
      </c>
      <c r="C4" s="1" t="s">
        <v>382</v>
      </c>
      <c r="D4" s="1" t="s">
        <v>6</v>
      </c>
      <c r="E4" s="1" t="s">
        <v>47</v>
      </c>
      <c r="F4" s="1" t="s">
        <v>383</v>
      </c>
      <c r="G4" s="1" t="s">
        <v>384</v>
      </c>
      <c r="H4" s="1" t="s">
        <v>248</v>
      </c>
      <c r="I4" s="1" t="s">
        <v>385</v>
      </c>
      <c r="J4" s="1" t="s">
        <v>386</v>
      </c>
      <c r="K4" s="1" t="s">
        <v>47</v>
      </c>
      <c r="L4" s="1" t="s">
        <v>387</v>
      </c>
      <c r="M4" s="1" t="s">
        <v>16</v>
      </c>
      <c r="N4" s="1" t="s">
        <v>280</v>
      </c>
    </row>
    <row r="5" spans="1:14" x14ac:dyDescent="0.25">
      <c r="A5" s="6">
        <v>40269</v>
      </c>
      <c r="B5" s="1" t="s">
        <v>390</v>
      </c>
      <c r="C5" s="1" t="s">
        <v>354</v>
      </c>
      <c r="D5" s="1" t="s">
        <v>6</v>
      </c>
      <c r="E5" s="1" t="s">
        <v>47</v>
      </c>
      <c r="F5" s="1" t="s">
        <v>355</v>
      </c>
      <c r="G5" s="1" t="s">
        <v>384</v>
      </c>
      <c r="H5" s="1" t="s">
        <v>248</v>
      </c>
      <c r="I5" s="1" t="s">
        <v>385</v>
      </c>
      <c r="J5" s="1" t="s">
        <v>386</v>
      </c>
      <c r="K5" s="1" t="s">
        <v>47</v>
      </c>
      <c r="L5" s="1" t="s">
        <v>387</v>
      </c>
      <c r="M5" s="1" t="s">
        <v>16</v>
      </c>
      <c r="N5" s="1" t="s">
        <v>280</v>
      </c>
    </row>
    <row r="6" spans="1:14" x14ac:dyDescent="0.25">
      <c r="A6" s="6">
        <v>40299</v>
      </c>
      <c r="B6" s="1" t="s">
        <v>391</v>
      </c>
      <c r="C6" s="1" t="s">
        <v>354</v>
      </c>
      <c r="D6" s="1" t="s">
        <v>6</v>
      </c>
      <c r="E6" s="1" t="s">
        <v>47</v>
      </c>
      <c r="F6" s="1" t="s">
        <v>355</v>
      </c>
      <c r="G6" s="1" t="s">
        <v>356</v>
      </c>
      <c r="H6" s="1" t="s">
        <v>248</v>
      </c>
      <c r="I6" s="1" t="s">
        <v>385</v>
      </c>
      <c r="J6" s="1" t="s">
        <v>386</v>
      </c>
      <c r="K6" s="1" t="s">
        <v>47</v>
      </c>
      <c r="L6" s="1" t="s">
        <v>387</v>
      </c>
      <c r="M6" s="1" t="s">
        <v>16</v>
      </c>
      <c r="N6" s="1" t="s">
        <v>280</v>
      </c>
    </row>
    <row r="7" spans="1:14" x14ac:dyDescent="0.25">
      <c r="A7" s="6">
        <v>40330</v>
      </c>
      <c r="B7" s="1" t="s">
        <v>392</v>
      </c>
      <c r="C7" s="1" t="s">
        <v>354</v>
      </c>
      <c r="D7" s="1" t="s">
        <v>6</v>
      </c>
      <c r="E7" s="1" t="s">
        <v>47</v>
      </c>
      <c r="F7" s="1" t="s">
        <v>355</v>
      </c>
      <c r="G7" s="1" t="s">
        <v>356</v>
      </c>
      <c r="H7" s="1" t="s">
        <v>248</v>
      </c>
      <c r="I7" s="1" t="s">
        <v>385</v>
      </c>
      <c r="J7" s="1" t="s">
        <v>386</v>
      </c>
      <c r="K7" s="1" t="s">
        <v>47</v>
      </c>
      <c r="L7" s="1" t="s">
        <v>387</v>
      </c>
      <c r="M7" s="1" t="s">
        <v>16</v>
      </c>
      <c r="N7" s="1" t="s">
        <v>280</v>
      </c>
    </row>
    <row r="8" spans="1:14" x14ac:dyDescent="0.25">
      <c r="A8" s="6">
        <v>40360</v>
      </c>
      <c r="B8" s="1" t="s">
        <v>393</v>
      </c>
      <c r="C8" s="1" t="s">
        <v>354</v>
      </c>
      <c r="D8" s="1" t="s">
        <v>6</v>
      </c>
      <c r="E8" s="1" t="s">
        <v>47</v>
      </c>
      <c r="F8" s="1" t="s">
        <v>355</v>
      </c>
      <c r="G8" s="1" t="s">
        <v>356</v>
      </c>
      <c r="H8" s="1" t="s">
        <v>248</v>
      </c>
      <c r="I8" s="1" t="s">
        <v>385</v>
      </c>
      <c r="J8" s="1" t="s">
        <v>386</v>
      </c>
      <c r="K8" s="1" t="s">
        <v>47</v>
      </c>
      <c r="L8" s="1" t="s">
        <v>387</v>
      </c>
      <c r="M8" s="1" t="s">
        <v>16</v>
      </c>
      <c r="N8" s="1" t="s">
        <v>280</v>
      </c>
    </row>
    <row r="9" spans="1:14" x14ac:dyDescent="0.25">
      <c r="A9" s="6">
        <v>40391</v>
      </c>
      <c r="B9" s="1" t="s">
        <v>394</v>
      </c>
      <c r="C9" s="1" t="s">
        <v>354</v>
      </c>
      <c r="D9" s="1" t="s">
        <v>6</v>
      </c>
      <c r="E9" s="1" t="s">
        <v>47</v>
      </c>
      <c r="F9" s="1" t="s">
        <v>355</v>
      </c>
      <c r="G9" s="1" t="s">
        <v>356</v>
      </c>
      <c r="H9" s="1" t="s">
        <v>248</v>
      </c>
      <c r="I9" s="1" t="s">
        <v>385</v>
      </c>
      <c r="J9" s="1" t="s">
        <v>386</v>
      </c>
      <c r="K9" s="1" t="s">
        <v>47</v>
      </c>
      <c r="L9" s="1" t="s">
        <v>387</v>
      </c>
      <c r="M9" s="1" t="s">
        <v>16</v>
      </c>
      <c r="N9" s="1" t="s">
        <v>280</v>
      </c>
    </row>
    <row r="10" spans="1:14" x14ac:dyDescent="0.25">
      <c r="A10" s="6">
        <v>40422</v>
      </c>
      <c r="B10" s="1" t="s">
        <v>395</v>
      </c>
      <c r="C10" s="1" t="s">
        <v>354</v>
      </c>
      <c r="D10" s="1" t="s">
        <v>6</v>
      </c>
      <c r="E10" s="1" t="s">
        <v>47</v>
      </c>
      <c r="F10" s="1" t="s">
        <v>355</v>
      </c>
      <c r="G10" s="1" t="s">
        <v>356</v>
      </c>
      <c r="H10" s="1" t="s">
        <v>248</v>
      </c>
      <c r="I10" s="1" t="s">
        <v>385</v>
      </c>
      <c r="J10" s="1" t="s">
        <v>386</v>
      </c>
      <c r="K10" s="1" t="s">
        <v>47</v>
      </c>
      <c r="L10" s="1" t="s">
        <v>387</v>
      </c>
      <c r="M10" s="1" t="s">
        <v>16</v>
      </c>
      <c r="N10" s="1" t="s">
        <v>280</v>
      </c>
    </row>
    <row r="11" spans="1:14" x14ac:dyDescent="0.25">
      <c r="A11" s="6">
        <v>40452</v>
      </c>
      <c r="B11" s="1" t="s">
        <v>396</v>
      </c>
      <c r="C11" s="1" t="s">
        <v>354</v>
      </c>
      <c r="D11" s="1" t="s">
        <v>6</v>
      </c>
      <c r="E11" s="1" t="s">
        <v>47</v>
      </c>
      <c r="F11" s="1" t="s">
        <v>355</v>
      </c>
      <c r="G11" s="1" t="s">
        <v>356</v>
      </c>
      <c r="H11" s="1" t="s">
        <v>248</v>
      </c>
      <c r="I11" s="1" t="s">
        <v>385</v>
      </c>
      <c r="J11" s="1" t="s">
        <v>358</v>
      </c>
      <c r="K11" s="1" t="s">
        <v>47</v>
      </c>
      <c r="L11" s="1" t="s">
        <v>387</v>
      </c>
      <c r="M11" s="1" t="s">
        <v>16</v>
      </c>
      <c r="N11" s="1" t="s">
        <v>280</v>
      </c>
    </row>
    <row r="12" spans="1:14" x14ac:dyDescent="0.25">
      <c r="A12" s="6">
        <v>40483</v>
      </c>
      <c r="B12" s="1" t="s">
        <v>397</v>
      </c>
      <c r="C12" s="1" t="s">
        <v>354</v>
      </c>
      <c r="D12" s="1" t="s">
        <v>6</v>
      </c>
      <c r="E12" s="1" t="s">
        <v>47</v>
      </c>
      <c r="F12" s="1" t="s">
        <v>355</v>
      </c>
      <c r="G12" s="1" t="s">
        <v>356</v>
      </c>
      <c r="H12" s="1" t="s">
        <v>248</v>
      </c>
      <c r="I12" s="1" t="s">
        <v>385</v>
      </c>
      <c r="J12" s="1" t="s">
        <v>358</v>
      </c>
      <c r="K12" s="1" t="s">
        <v>47</v>
      </c>
      <c r="L12" s="1" t="s">
        <v>387</v>
      </c>
      <c r="M12" s="1" t="s">
        <v>16</v>
      </c>
      <c r="N12" s="1" t="s">
        <v>280</v>
      </c>
    </row>
    <row r="13" spans="1:14" x14ac:dyDescent="0.25">
      <c r="A13" s="6">
        <v>40513</v>
      </c>
      <c r="B13" s="1" t="s">
        <v>398</v>
      </c>
      <c r="C13" s="1" t="s">
        <v>354</v>
      </c>
      <c r="D13" s="1" t="s">
        <v>6</v>
      </c>
      <c r="E13" s="1" t="s">
        <v>47</v>
      </c>
      <c r="F13" s="1" t="s">
        <v>355</v>
      </c>
      <c r="G13" s="1" t="s">
        <v>356</v>
      </c>
      <c r="H13" s="1" t="s">
        <v>248</v>
      </c>
      <c r="I13" s="1" t="s">
        <v>385</v>
      </c>
      <c r="J13" s="1" t="s">
        <v>358</v>
      </c>
      <c r="K13" s="1" t="s">
        <v>47</v>
      </c>
      <c r="L13" s="1" t="s">
        <v>387</v>
      </c>
      <c r="M13" s="1" t="s">
        <v>16</v>
      </c>
      <c r="N13" s="1" t="s">
        <v>280</v>
      </c>
    </row>
  </sheetData>
  <dataConsolidate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6879-0288-4C91-AAC1-838753A4ECB7}">
  <dimension ref="A1:O13"/>
  <sheetViews>
    <sheetView topLeftCell="D1" workbookViewId="0">
      <selection sqref="A1:O13"/>
    </sheetView>
  </sheetViews>
  <sheetFormatPr defaultRowHeight="15" x14ac:dyDescent="0.25"/>
  <cols>
    <col min="1" max="1" width="20" bestFit="1" customWidth="1"/>
    <col min="2" max="2" width="8.7109375" bestFit="1" customWidth="1"/>
    <col min="3" max="3" width="12.42578125" bestFit="1" customWidth="1"/>
    <col min="4" max="4" width="20.42578125" bestFit="1" customWidth="1"/>
    <col min="5" max="5" width="25" bestFit="1" customWidth="1"/>
    <col min="6" max="6" width="24.140625" bestFit="1" customWidth="1"/>
    <col min="7" max="7" width="17.5703125" bestFit="1" customWidth="1"/>
    <col min="8" max="8" width="26.7109375" bestFit="1" customWidth="1"/>
    <col min="9" max="9" width="33.28515625" bestFit="1" customWidth="1"/>
    <col min="10" max="10" width="21.5703125" bestFit="1" customWidth="1"/>
    <col min="11" max="11" width="25.42578125" bestFit="1" customWidth="1"/>
    <col min="12" max="12" width="16.85546875" bestFit="1" customWidth="1"/>
    <col min="13" max="13" width="13.5703125" bestFit="1" customWidth="1"/>
    <col min="14" max="14" width="18.42578125" bestFit="1" customWidth="1"/>
    <col min="15" max="15" width="10.42578125" bestFit="1" customWidth="1"/>
    <col min="17" max="17" width="12.85546875" bestFit="1" customWidth="1"/>
    <col min="18" max="18" width="20.85546875" bestFit="1" customWidth="1"/>
    <col min="19" max="19" width="25.42578125" bestFit="1" customWidth="1"/>
    <col min="20" max="20" width="24.5703125" bestFit="1" customWidth="1"/>
    <col min="21" max="21" width="18" bestFit="1" customWidth="1"/>
    <col min="22" max="22" width="27.140625" bestFit="1" customWidth="1"/>
    <col min="23" max="23" width="81.140625" bestFit="1" customWidth="1"/>
    <col min="24" max="24" width="22" bestFit="1" customWidth="1"/>
    <col min="25" max="25" width="25.85546875" bestFit="1" customWidth="1"/>
    <col min="26" max="26" width="17.28515625" bestFit="1" customWidth="1"/>
    <col min="27" max="27" width="14" bestFit="1" customWidth="1"/>
    <col min="28" max="28" width="18.85546875" bestFit="1" customWidth="1"/>
    <col min="29" max="29" width="10.85546875" bestFit="1" customWidth="1"/>
  </cols>
  <sheetData>
    <row r="1" spans="1:15" x14ac:dyDescent="0.25">
      <c r="A1" t="s">
        <v>204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205</v>
      </c>
      <c r="M1" t="s">
        <v>200</v>
      </c>
      <c r="N1" t="s">
        <v>201</v>
      </c>
      <c r="O1" t="s">
        <v>202</v>
      </c>
    </row>
    <row r="2" spans="1:15" x14ac:dyDescent="0.25">
      <c r="A2" s="6">
        <v>43466</v>
      </c>
      <c r="B2" s="1" t="s">
        <v>87</v>
      </c>
      <c r="C2" s="1" t="s">
        <v>88</v>
      </c>
      <c r="D2" s="1" t="s">
        <v>6</v>
      </c>
      <c r="E2" s="1" t="s">
        <v>7</v>
      </c>
      <c r="F2" s="1" t="s">
        <v>89</v>
      </c>
      <c r="G2" s="1" t="s">
        <v>90</v>
      </c>
      <c r="H2" s="1" t="s">
        <v>10</v>
      </c>
      <c r="I2" s="1" t="s">
        <v>91</v>
      </c>
      <c r="J2" s="1" t="s">
        <v>92</v>
      </c>
      <c r="K2" s="1" t="s">
        <v>93</v>
      </c>
      <c r="L2" s="1" t="s">
        <v>66</v>
      </c>
      <c r="M2" s="1" t="s">
        <v>94</v>
      </c>
      <c r="N2" s="1" t="s">
        <v>7</v>
      </c>
      <c r="O2" s="1" t="s">
        <v>16</v>
      </c>
    </row>
    <row r="3" spans="1:15" x14ac:dyDescent="0.25">
      <c r="A3" s="6">
        <v>43497</v>
      </c>
      <c r="B3" s="1" t="s">
        <v>95</v>
      </c>
      <c r="C3" s="1" t="s">
        <v>88</v>
      </c>
      <c r="D3" s="1" t="s">
        <v>6</v>
      </c>
      <c r="E3" s="1" t="s">
        <v>7</v>
      </c>
      <c r="F3" s="1" t="s">
        <v>89</v>
      </c>
      <c r="G3" s="1" t="s">
        <v>90</v>
      </c>
      <c r="H3" s="1" t="s">
        <v>10</v>
      </c>
      <c r="I3" s="1" t="s">
        <v>91</v>
      </c>
      <c r="J3" s="1" t="s">
        <v>92</v>
      </c>
      <c r="K3" s="1" t="s">
        <v>93</v>
      </c>
      <c r="L3" s="1" t="s">
        <v>66</v>
      </c>
      <c r="M3" s="1" t="s">
        <v>94</v>
      </c>
      <c r="N3" s="1" t="s">
        <v>7</v>
      </c>
      <c r="O3" s="1" t="s">
        <v>16</v>
      </c>
    </row>
    <row r="4" spans="1:15" x14ac:dyDescent="0.25">
      <c r="A4" s="6">
        <v>43525</v>
      </c>
      <c r="B4" s="1" t="s">
        <v>96</v>
      </c>
      <c r="C4" s="1" t="s">
        <v>88</v>
      </c>
      <c r="D4" s="1" t="s">
        <v>6</v>
      </c>
      <c r="E4" s="1" t="s">
        <v>7</v>
      </c>
      <c r="F4" s="1" t="s">
        <v>89</v>
      </c>
      <c r="G4" s="1" t="s">
        <v>90</v>
      </c>
      <c r="H4" s="1" t="s">
        <v>10</v>
      </c>
      <c r="I4" s="1" t="s">
        <v>91</v>
      </c>
      <c r="J4" s="1" t="s">
        <v>92</v>
      </c>
      <c r="K4" s="1" t="s">
        <v>93</v>
      </c>
      <c r="L4" s="1" t="s">
        <v>66</v>
      </c>
      <c r="M4" s="1" t="s">
        <v>94</v>
      </c>
      <c r="N4" s="1" t="s">
        <v>7</v>
      </c>
      <c r="O4" s="1" t="s">
        <v>16</v>
      </c>
    </row>
    <row r="5" spans="1:15" x14ac:dyDescent="0.25">
      <c r="A5" s="6">
        <v>43556</v>
      </c>
      <c r="B5" s="1" t="s">
        <v>97</v>
      </c>
      <c r="C5" s="1" t="s">
        <v>98</v>
      </c>
      <c r="D5" s="1" t="s">
        <v>6</v>
      </c>
      <c r="E5" s="1" t="s">
        <v>7</v>
      </c>
      <c r="F5" s="1" t="s">
        <v>66</v>
      </c>
      <c r="G5" s="1" t="s">
        <v>67</v>
      </c>
      <c r="H5" s="1" t="s">
        <v>10</v>
      </c>
      <c r="I5" s="1" t="s">
        <v>91</v>
      </c>
      <c r="J5" s="1" t="s">
        <v>92</v>
      </c>
      <c r="K5" s="1" t="s">
        <v>93</v>
      </c>
      <c r="L5" s="1" t="s">
        <v>66</v>
      </c>
      <c r="M5" s="1" t="s">
        <v>94</v>
      </c>
      <c r="N5" s="1" t="s">
        <v>7</v>
      </c>
      <c r="O5" s="1" t="s">
        <v>16</v>
      </c>
    </row>
    <row r="6" spans="1:15" x14ac:dyDescent="0.25">
      <c r="A6" s="6">
        <v>43586</v>
      </c>
      <c r="B6" s="1" t="s">
        <v>99</v>
      </c>
      <c r="C6" s="1" t="s">
        <v>98</v>
      </c>
      <c r="D6" s="1" t="s">
        <v>6</v>
      </c>
      <c r="E6" s="1" t="s">
        <v>7</v>
      </c>
      <c r="F6" s="1" t="s">
        <v>66</v>
      </c>
      <c r="G6" s="1" t="s">
        <v>67</v>
      </c>
      <c r="H6" s="1" t="s">
        <v>10</v>
      </c>
      <c r="I6" s="1" t="s">
        <v>91</v>
      </c>
      <c r="J6" s="1" t="s">
        <v>92</v>
      </c>
      <c r="K6" s="1" t="s">
        <v>93</v>
      </c>
      <c r="L6" s="1" t="s">
        <v>66</v>
      </c>
      <c r="M6" s="1" t="s">
        <v>94</v>
      </c>
      <c r="N6" s="1" t="s">
        <v>7</v>
      </c>
      <c r="O6" s="1" t="s">
        <v>16</v>
      </c>
    </row>
    <row r="7" spans="1:15" x14ac:dyDescent="0.25">
      <c r="A7" s="6">
        <v>43617</v>
      </c>
      <c r="B7" s="1" t="s">
        <v>100</v>
      </c>
      <c r="C7" s="1" t="s">
        <v>65</v>
      </c>
      <c r="D7" s="1" t="s">
        <v>6</v>
      </c>
      <c r="E7" s="1" t="s">
        <v>7</v>
      </c>
      <c r="F7" s="1" t="s">
        <v>66</v>
      </c>
      <c r="G7" s="1" t="s">
        <v>67</v>
      </c>
      <c r="H7" s="1" t="s">
        <v>10</v>
      </c>
      <c r="I7" s="1" t="s">
        <v>91</v>
      </c>
      <c r="J7" s="1" t="s">
        <v>92</v>
      </c>
      <c r="K7" s="1" t="s">
        <v>93</v>
      </c>
      <c r="L7" s="1" t="s">
        <v>66</v>
      </c>
      <c r="M7" s="1" t="s">
        <v>101</v>
      </c>
      <c r="N7" s="1" t="s">
        <v>7</v>
      </c>
      <c r="O7" s="1" t="s">
        <v>16</v>
      </c>
    </row>
    <row r="8" spans="1:15" x14ac:dyDescent="0.25">
      <c r="A8" s="6">
        <v>43647</v>
      </c>
      <c r="B8" s="1" t="s">
        <v>102</v>
      </c>
      <c r="C8" s="1" t="s">
        <v>65</v>
      </c>
      <c r="D8" s="1" t="s">
        <v>6</v>
      </c>
      <c r="E8" s="1" t="s">
        <v>7</v>
      </c>
      <c r="F8" s="1" t="s">
        <v>66</v>
      </c>
      <c r="G8" s="1" t="s">
        <v>67</v>
      </c>
      <c r="H8" s="1" t="s">
        <v>10</v>
      </c>
      <c r="I8" s="1" t="s">
        <v>91</v>
      </c>
      <c r="J8" s="1" t="s">
        <v>92</v>
      </c>
      <c r="K8" s="1" t="s">
        <v>93</v>
      </c>
      <c r="L8" s="1" t="s">
        <v>66</v>
      </c>
      <c r="M8" s="1" t="s">
        <v>103</v>
      </c>
      <c r="N8" s="1" t="s">
        <v>7</v>
      </c>
      <c r="O8" s="1" t="s">
        <v>16</v>
      </c>
    </row>
    <row r="9" spans="1:15" x14ac:dyDescent="0.25">
      <c r="A9" s="6">
        <v>43678</v>
      </c>
      <c r="B9" s="1" t="s">
        <v>104</v>
      </c>
      <c r="C9" s="1" t="s">
        <v>65</v>
      </c>
      <c r="D9" s="1" t="s">
        <v>6</v>
      </c>
      <c r="E9" s="1" t="s">
        <v>7</v>
      </c>
      <c r="F9" s="1" t="s">
        <v>66</v>
      </c>
      <c r="G9" s="1" t="s">
        <v>67</v>
      </c>
      <c r="H9" s="1" t="s">
        <v>10</v>
      </c>
      <c r="I9" s="1" t="s">
        <v>91</v>
      </c>
      <c r="J9" s="1" t="s">
        <v>92</v>
      </c>
      <c r="K9" s="1" t="s">
        <v>93</v>
      </c>
      <c r="L9" s="1" t="s">
        <v>66</v>
      </c>
      <c r="M9" s="1" t="s">
        <v>7</v>
      </c>
      <c r="N9" s="1" t="s">
        <v>7</v>
      </c>
      <c r="O9" s="1" t="s">
        <v>16</v>
      </c>
    </row>
    <row r="10" spans="1:15" x14ac:dyDescent="0.25">
      <c r="A10" s="6">
        <v>43709</v>
      </c>
      <c r="B10" s="1" t="s">
        <v>105</v>
      </c>
      <c r="C10" s="1" t="s">
        <v>65</v>
      </c>
      <c r="D10" s="1" t="s">
        <v>6</v>
      </c>
      <c r="E10" s="1" t="s">
        <v>7</v>
      </c>
      <c r="F10" s="1" t="s">
        <v>66</v>
      </c>
      <c r="G10" s="1" t="s">
        <v>67</v>
      </c>
      <c r="H10" s="1" t="s">
        <v>10</v>
      </c>
      <c r="I10" s="1" t="s">
        <v>91</v>
      </c>
      <c r="J10" s="1" t="s">
        <v>92</v>
      </c>
      <c r="K10" s="1" t="s">
        <v>93</v>
      </c>
      <c r="L10" s="1" t="s">
        <v>66</v>
      </c>
      <c r="M10" s="1" t="s">
        <v>47</v>
      </c>
      <c r="N10" s="1" t="s">
        <v>7</v>
      </c>
      <c r="O10" s="1" t="s">
        <v>16</v>
      </c>
    </row>
    <row r="11" spans="1:15" x14ac:dyDescent="0.25">
      <c r="A11" s="6">
        <v>43739</v>
      </c>
      <c r="B11" s="1" t="s">
        <v>106</v>
      </c>
      <c r="C11" s="1" t="s">
        <v>65</v>
      </c>
      <c r="D11" s="1" t="s">
        <v>6</v>
      </c>
      <c r="E11" s="1" t="s">
        <v>7</v>
      </c>
      <c r="F11" s="1" t="s">
        <v>66</v>
      </c>
      <c r="G11" s="1" t="s">
        <v>67</v>
      </c>
      <c r="H11" s="1" t="s">
        <v>10</v>
      </c>
      <c r="I11" s="1" t="s">
        <v>91</v>
      </c>
      <c r="J11" s="1" t="s">
        <v>92</v>
      </c>
      <c r="K11" s="1" t="s">
        <v>93</v>
      </c>
      <c r="L11" s="1" t="s">
        <v>66</v>
      </c>
      <c r="M11" s="1" t="s">
        <v>47</v>
      </c>
      <c r="N11" s="1" t="s">
        <v>7</v>
      </c>
      <c r="O11" s="1" t="s">
        <v>16</v>
      </c>
    </row>
    <row r="12" spans="1:15" x14ac:dyDescent="0.25">
      <c r="A12" s="6">
        <v>43770</v>
      </c>
      <c r="B12" s="1" t="s">
        <v>107</v>
      </c>
      <c r="C12" s="1" t="s">
        <v>65</v>
      </c>
      <c r="D12" s="1" t="s">
        <v>6</v>
      </c>
      <c r="E12" s="1" t="s">
        <v>7</v>
      </c>
      <c r="F12" s="1" t="s">
        <v>66</v>
      </c>
      <c r="G12" s="1" t="s">
        <v>67</v>
      </c>
      <c r="H12" s="1" t="s">
        <v>10</v>
      </c>
      <c r="I12" s="1" t="s">
        <v>91</v>
      </c>
      <c r="J12" s="1" t="s">
        <v>92</v>
      </c>
      <c r="K12" s="1" t="s">
        <v>93</v>
      </c>
      <c r="L12" s="1" t="s">
        <v>66</v>
      </c>
      <c r="M12" s="1" t="s">
        <v>47</v>
      </c>
      <c r="N12" s="1" t="s">
        <v>7</v>
      </c>
      <c r="O12" s="1" t="s">
        <v>16</v>
      </c>
    </row>
    <row r="13" spans="1:15" x14ac:dyDescent="0.25">
      <c r="A13" s="6">
        <v>43800</v>
      </c>
      <c r="B13" s="1" t="s">
        <v>108</v>
      </c>
      <c r="C13" s="1" t="s">
        <v>65</v>
      </c>
      <c r="D13" s="1" t="s">
        <v>6</v>
      </c>
      <c r="E13" s="1" t="s">
        <v>7</v>
      </c>
      <c r="F13" s="1" t="s">
        <v>66</v>
      </c>
      <c r="G13" s="1" t="s">
        <v>67</v>
      </c>
      <c r="H13" s="1"/>
      <c r="I13" s="1" t="s">
        <v>68</v>
      </c>
      <c r="J13" s="1" t="s">
        <v>69</v>
      </c>
      <c r="K13" s="1" t="s">
        <v>70</v>
      </c>
      <c r="L13" s="1" t="s">
        <v>109</v>
      </c>
      <c r="M13" s="1" t="s">
        <v>47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A735-60EE-44FC-9544-8B2DA0B3234D}">
  <dimension ref="A1:O13"/>
  <sheetViews>
    <sheetView topLeftCell="E1" workbookViewId="0">
      <selection sqref="A1:O13"/>
    </sheetView>
  </sheetViews>
  <sheetFormatPr defaultRowHeight="15" x14ac:dyDescent="0.25"/>
  <cols>
    <col min="1" max="1" width="20" bestFit="1" customWidth="1"/>
    <col min="2" max="2" width="8.7109375" bestFit="1" customWidth="1"/>
    <col min="3" max="3" width="12.42578125" bestFit="1" customWidth="1"/>
    <col min="4" max="4" width="20.42578125" bestFit="1" customWidth="1"/>
    <col min="5" max="5" width="25" bestFit="1" customWidth="1"/>
    <col min="6" max="6" width="24.140625" bestFit="1" customWidth="1"/>
    <col min="7" max="7" width="17.5703125" bestFit="1" customWidth="1"/>
    <col min="8" max="8" width="26.7109375" bestFit="1" customWidth="1"/>
    <col min="9" max="9" width="33.28515625" bestFit="1" customWidth="1"/>
    <col min="10" max="10" width="21.5703125" bestFit="1" customWidth="1"/>
    <col min="11" max="11" width="25.42578125" bestFit="1" customWidth="1"/>
    <col min="12" max="12" width="17.28515625" bestFit="1" customWidth="1"/>
    <col min="13" max="13" width="13.5703125" bestFit="1" customWidth="1"/>
    <col min="14" max="14" width="18.42578125" bestFit="1" customWidth="1"/>
    <col min="15" max="15" width="10.42578125" bestFit="1" customWidth="1"/>
    <col min="16" max="16" width="20.42578125" bestFit="1" customWidth="1"/>
    <col min="18" max="18" width="12.85546875" bestFit="1" customWidth="1"/>
    <col min="19" max="19" width="20.85546875" bestFit="1" customWidth="1"/>
    <col min="20" max="20" width="25.42578125" bestFit="1" customWidth="1"/>
    <col min="21" max="21" width="24.5703125" bestFit="1" customWidth="1"/>
    <col min="22" max="22" width="18" bestFit="1" customWidth="1"/>
    <col min="23" max="23" width="27.140625" bestFit="1" customWidth="1"/>
    <col min="24" max="24" width="81.140625" bestFit="1" customWidth="1"/>
    <col min="25" max="25" width="22" bestFit="1" customWidth="1"/>
    <col min="26" max="26" width="25.85546875" bestFit="1" customWidth="1"/>
    <col min="27" max="27" width="17.7109375" bestFit="1" customWidth="1"/>
    <col min="28" max="28" width="14" bestFit="1" customWidth="1"/>
    <col min="29" max="29" width="18.85546875" bestFit="1" customWidth="1"/>
    <col min="30" max="30" width="10.85546875" bestFit="1" customWidth="1"/>
  </cols>
  <sheetData>
    <row r="1" spans="1:15" x14ac:dyDescent="0.25">
      <c r="A1" t="s">
        <v>203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  <row r="2" spans="1:15" x14ac:dyDescent="0.25">
      <c r="A2" s="6">
        <v>43831</v>
      </c>
      <c r="B2" s="1" t="s">
        <v>64</v>
      </c>
      <c r="C2" s="1" t="s">
        <v>65</v>
      </c>
      <c r="D2" s="1" t="s">
        <v>6</v>
      </c>
      <c r="E2" s="1" t="s">
        <v>7</v>
      </c>
      <c r="F2" s="1" t="s">
        <v>66</v>
      </c>
      <c r="G2" s="1" t="s">
        <v>67</v>
      </c>
      <c r="H2" s="1" t="s">
        <v>10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47</v>
      </c>
      <c r="N2" s="1" t="s">
        <v>7</v>
      </c>
      <c r="O2" s="1" t="s">
        <v>16</v>
      </c>
    </row>
    <row r="3" spans="1:15" x14ac:dyDescent="0.25">
      <c r="A3" s="6">
        <v>43862</v>
      </c>
      <c r="B3" s="1" t="s">
        <v>72</v>
      </c>
      <c r="C3" s="1" t="s">
        <v>65</v>
      </c>
      <c r="D3" s="1" t="s">
        <v>6</v>
      </c>
      <c r="E3" s="1" t="s">
        <v>7</v>
      </c>
      <c r="F3" s="1" t="s">
        <v>66</v>
      </c>
      <c r="G3" s="1" t="s">
        <v>67</v>
      </c>
      <c r="H3" s="1" t="s">
        <v>10</v>
      </c>
      <c r="I3" s="1" t="s">
        <v>68</v>
      </c>
      <c r="J3" s="1" t="s">
        <v>69</v>
      </c>
      <c r="K3" s="1" t="s">
        <v>70</v>
      </c>
      <c r="L3" s="1" t="s">
        <v>71</v>
      </c>
      <c r="M3" s="1" t="s">
        <v>47</v>
      </c>
      <c r="N3" s="1" t="s">
        <v>7</v>
      </c>
      <c r="O3" s="1" t="s">
        <v>16</v>
      </c>
    </row>
    <row r="4" spans="1:15" x14ac:dyDescent="0.25">
      <c r="A4" s="6">
        <v>43891</v>
      </c>
      <c r="B4" s="1" t="s">
        <v>73</v>
      </c>
      <c r="C4" s="1" t="s">
        <v>65</v>
      </c>
      <c r="D4" s="1" t="s">
        <v>6</v>
      </c>
      <c r="E4" s="1" t="s">
        <v>7</v>
      </c>
      <c r="F4" s="1" t="s">
        <v>66</v>
      </c>
      <c r="G4" s="1" t="s">
        <v>67</v>
      </c>
      <c r="H4" s="1" t="s">
        <v>10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47</v>
      </c>
      <c r="N4" s="1" t="s">
        <v>7</v>
      </c>
      <c r="O4" s="1" t="s">
        <v>16</v>
      </c>
    </row>
    <row r="5" spans="1:15" x14ac:dyDescent="0.25">
      <c r="A5" s="6">
        <v>43922</v>
      </c>
      <c r="B5" s="1" t="s">
        <v>74</v>
      </c>
      <c r="C5" s="1" t="s">
        <v>40</v>
      </c>
      <c r="D5" s="1" t="s">
        <v>6</v>
      </c>
      <c r="E5" s="1" t="s">
        <v>7</v>
      </c>
      <c r="F5" s="1" t="s">
        <v>41</v>
      </c>
      <c r="G5" s="1" t="s">
        <v>42</v>
      </c>
      <c r="H5" s="1" t="s">
        <v>10</v>
      </c>
      <c r="I5" s="1" t="s">
        <v>68</v>
      </c>
      <c r="J5" s="1" t="s">
        <v>69</v>
      </c>
      <c r="K5" s="1" t="s">
        <v>70</v>
      </c>
      <c r="L5" s="1" t="s">
        <v>71</v>
      </c>
      <c r="M5" s="1" t="s">
        <v>47</v>
      </c>
      <c r="N5" s="1" t="s">
        <v>7</v>
      </c>
      <c r="O5" s="1" t="s">
        <v>16</v>
      </c>
    </row>
    <row r="6" spans="1:15" x14ac:dyDescent="0.25">
      <c r="A6" s="6">
        <v>43952</v>
      </c>
      <c r="B6" s="1" t="s">
        <v>75</v>
      </c>
      <c r="C6" s="1" t="s">
        <v>40</v>
      </c>
      <c r="D6" s="1" t="s">
        <v>6</v>
      </c>
      <c r="E6" s="1" t="s">
        <v>7</v>
      </c>
      <c r="F6" s="1" t="s">
        <v>41</v>
      </c>
      <c r="G6" s="1" t="s">
        <v>42</v>
      </c>
      <c r="H6" s="1" t="s">
        <v>10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47</v>
      </c>
      <c r="N6" s="1" t="s">
        <v>7</v>
      </c>
      <c r="O6" s="1" t="s">
        <v>16</v>
      </c>
    </row>
    <row r="7" spans="1:15" x14ac:dyDescent="0.25">
      <c r="A7" s="6">
        <v>43983</v>
      </c>
      <c r="B7" s="1" t="s">
        <v>76</v>
      </c>
      <c r="C7" s="1" t="s">
        <v>40</v>
      </c>
      <c r="D7" s="1" t="s">
        <v>6</v>
      </c>
      <c r="E7" s="1" t="s">
        <v>7</v>
      </c>
      <c r="F7" s="1" t="s">
        <v>41</v>
      </c>
      <c r="G7" s="1" t="s">
        <v>42</v>
      </c>
      <c r="H7" s="1" t="s">
        <v>10</v>
      </c>
      <c r="I7" s="1" t="s">
        <v>68</v>
      </c>
      <c r="J7" s="1" t="s">
        <v>69</v>
      </c>
      <c r="K7" s="1" t="s">
        <v>70</v>
      </c>
      <c r="L7" s="1" t="s">
        <v>71</v>
      </c>
      <c r="M7" s="1" t="s">
        <v>47</v>
      </c>
      <c r="N7" s="1" t="s">
        <v>7</v>
      </c>
      <c r="O7" s="1" t="s">
        <v>16</v>
      </c>
    </row>
    <row r="8" spans="1:15" x14ac:dyDescent="0.25">
      <c r="A8" s="6">
        <v>44013</v>
      </c>
      <c r="B8" s="1" t="s">
        <v>77</v>
      </c>
      <c r="C8" s="1" t="s">
        <v>40</v>
      </c>
      <c r="D8" s="1" t="s">
        <v>6</v>
      </c>
      <c r="E8" s="1" t="s">
        <v>7</v>
      </c>
      <c r="F8" s="1" t="s">
        <v>41</v>
      </c>
      <c r="G8" s="1" t="s">
        <v>42</v>
      </c>
      <c r="H8" s="1" t="s">
        <v>10</v>
      </c>
      <c r="I8" s="1" t="s">
        <v>68</v>
      </c>
      <c r="J8" s="1" t="s">
        <v>69</v>
      </c>
      <c r="K8" s="1" t="s">
        <v>70</v>
      </c>
      <c r="L8" s="1" t="s">
        <v>71</v>
      </c>
      <c r="M8" s="1" t="s">
        <v>47</v>
      </c>
      <c r="N8" s="1" t="s">
        <v>7</v>
      </c>
      <c r="O8" s="1" t="s">
        <v>16</v>
      </c>
    </row>
    <row r="9" spans="1:15" x14ac:dyDescent="0.25">
      <c r="A9" s="6">
        <v>44044</v>
      </c>
      <c r="B9" s="1" t="s">
        <v>78</v>
      </c>
      <c r="C9" s="1" t="s">
        <v>40</v>
      </c>
      <c r="D9" s="1" t="s">
        <v>6</v>
      </c>
      <c r="E9" s="1" t="s">
        <v>7</v>
      </c>
      <c r="F9" s="1" t="s">
        <v>41</v>
      </c>
      <c r="G9" s="1" t="s">
        <v>42</v>
      </c>
      <c r="H9" s="1" t="s">
        <v>10</v>
      </c>
      <c r="I9" s="1" t="s">
        <v>68</v>
      </c>
      <c r="J9" s="1" t="s">
        <v>69</v>
      </c>
      <c r="K9" s="1" t="s">
        <v>70</v>
      </c>
      <c r="L9" s="1" t="s">
        <v>71</v>
      </c>
      <c r="M9" s="1" t="s">
        <v>47</v>
      </c>
      <c r="N9" s="1" t="s">
        <v>7</v>
      </c>
      <c r="O9" s="1" t="s">
        <v>16</v>
      </c>
    </row>
    <row r="10" spans="1:15" x14ac:dyDescent="0.25">
      <c r="A10" s="6">
        <v>44075</v>
      </c>
      <c r="B10" s="1" t="s">
        <v>79</v>
      </c>
      <c r="C10" s="1" t="s">
        <v>40</v>
      </c>
      <c r="D10" s="1" t="s">
        <v>6</v>
      </c>
      <c r="E10" s="1" t="s">
        <v>7</v>
      </c>
      <c r="F10" s="1" t="s">
        <v>41</v>
      </c>
      <c r="G10" s="1" t="s">
        <v>42</v>
      </c>
      <c r="H10" s="1" t="s">
        <v>10</v>
      </c>
      <c r="I10" s="1" t="s">
        <v>68</v>
      </c>
      <c r="J10" s="1" t="s">
        <v>69</v>
      </c>
      <c r="K10" s="1" t="s">
        <v>70</v>
      </c>
      <c r="L10" s="1" t="s">
        <v>80</v>
      </c>
      <c r="M10" s="1" t="s">
        <v>47</v>
      </c>
      <c r="N10" s="1" t="s">
        <v>7</v>
      </c>
      <c r="O10" s="1" t="s">
        <v>16</v>
      </c>
    </row>
    <row r="11" spans="1:15" x14ac:dyDescent="0.25">
      <c r="A11" s="6">
        <v>44105</v>
      </c>
      <c r="B11" s="1" t="s">
        <v>81</v>
      </c>
      <c r="C11" s="1" t="s">
        <v>40</v>
      </c>
      <c r="D11" s="1" t="s">
        <v>6</v>
      </c>
      <c r="E11" s="1" t="s">
        <v>7</v>
      </c>
      <c r="F11" s="1" t="s">
        <v>41</v>
      </c>
      <c r="G11" s="1" t="s">
        <v>42</v>
      </c>
      <c r="H11" s="1" t="s">
        <v>10</v>
      </c>
      <c r="I11" s="1" t="s">
        <v>68</v>
      </c>
      <c r="J11" s="1" t="s">
        <v>69</v>
      </c>
      <c r="K11" s="1" t="s">
        <v>70</v>
      </c>
      <c r="L11" s="1" t="s">
        <v>80</v>
      </c>
      <c r="M11" s="1" t="s">
        <v>47</v>
      </c>
      <c r="N11" s="1" t="s">
        <v>7</v>
      </c>
      <c r="O11" s="1" t="s">
        <v>16</v>
      </c>
    </row>
    <row r="12" spans="1:15" x14ac:dyDescent="0.25">
      <c r="A12" s="6">
        <v>44136</v>
      </c>
      <c r="B12" s="1" t="s">
        <v>82</v>
      </c>
      <c r="C12" s="1" t="s">
        <v>40</v>
      </c>
      <c r="D12" s="1" t="s">
        <v>6</v>
      </c>
      <c r="E12" s="1" t="s">
        <v>7</v>
      </c>
      <c r="F12" s="1" t="s">
        <v>41</v>
      </c>
      <c r="G12" s="1" t="s">
        <v>42</v>
      </c>
      <c r="H12" s="1" t="s">
        <v>10</v>
      </c>
      <c r="I12" s="1" t="s">
        <v>68</v>
      </c>
      <c r="J12" s="1" t="s">
        <v>69</v>
      </c>
      <c r="K12" s="1" t="s">
        <v>70</v>
      </c>
      <c r="L12" s="1" t="s">
        <v>80</v>
      </c>
      <c r="M12" s="1" t="s">
        <v>47</v>
      </c>
      <c r="N12" s="1" t="s">
        <v>7</v>
      </c>
      <c r="O12" s="1" t="s">
        <v>16</v>
      </c>
    </row>
    <row r="13" spans="1:15" x14ac:dyDescent="0.25">
      <c r="A13" s="6">
        <v>44166</v>
      </c>
      <c r="B13" s="1" t="s">
        <v>83</v>
      </c>
      <c r="C13" s="1" t="s">
        <v>40</v>
      </c>
      <c r="D13" s="1" t="s">
        <v>6</v>
      </c>
      <c r="E13" s="1" t="s">
        <v>7</v>
      </c>
      <c r="F13" s="1" t="s">
        <v>41</v>
      </c>
      <c r="G13" s="1" t="s">
        <v>42</v>
      </c>
      <c r="H13" s="1" t="s">
        <v>10</v>
      </c>
      <c r="I13" s="1" t="s">
        <v>84</v>
      </c>
      <c r="J13" s="1" t="s">
        <v>85</v>
      </c>
      <c r="K13" s="1" t="s">
        <v>45</v>
      </c>
      <c r="L13" s="1" t="s">
        <v>86</v>
      </c>
      <c r="M13" s="1" t="s">
        <v>47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84BE-8813-43BE-B117-C562BC0A02DC}">
  <dimension ref="A1:O13"/>
  <sheetViews>
    <sheetView workbookViewId="0">
      <selection activeCell="A15" sqref="A15:O18"/>
    </sheetView>
  </sheetViews>
  <sheetFormatPr defaultRowHeight="15" x14ac:dyDescent="0.25"/>
  <cols>
    <col min="1" max="1" width="20" bestFit="1" customWidth="1"/>
    <col min="2" max="2" width="8.7109375" bestFit="1" customWidth="1"/>
    <col min="3" max="3" width="12.42578125" bestFit="1" customWidth="1"/>
    <col min="4" max="4" width="20.42578125" bestFit="1" customWidth="1"/>
    <col min="5" max="5" width="25" bestFit="1" customWidth="1"/>
    <col min="6" max="6" width="24.140625" bestFit="1" customWidth="1"/>
    <col min="7" max="7" width="17.5703125" bestFit="1" customWidth="1"/>
    <col min="8" max="8" width="26.7109375" bestFit="1" customWidth="1"/>
    <col min="9" max="9" width="33.28515625" bestFit="1" customWidth="1"/>
    <col min="10" max="10" width="21.5703125" bestFit="1" customWidth="1"/>
    <col min="11" max="11" width="25.42578125" bestFit="1" customWidth="1"/>
    <col min="12" max="12" width="17.28515625" bestFit="1" customWidth="1"/>
    <col min="13" max="13" width="13.5703125" bestFit="1" customWidth="1"/>
    <col min="14" max="14" width="18.42578125" bestFit="1" customWidth="1"/>
    <col min="15" max="15" width="10.42578125" bestFit="1" customWidth="1"/>
    <col min="16" max="16" width="17.28515625" bestFit="1" customWidth="1"/>
    <col min="17" max="18" width="11.140625" bestFit="1" customWidth="1"/>
    <col min="19" max="19" width="17.5703125" bestFit="1" customWidth="1"/>
    <col min="20" max="20" width="22.28515625" bestFit="1" customWidth="1"/>
    <col min="21" max="21" width="21.42578125" bestFit="1" customWidth="1"/>
    <col min="22" max="22" width="14.85546875" bestFit="1" customWidth="1"/>
    <col min="23" max="23" width="24" bestFit="1" customWidth="1"/>
    <col min="24" max="24" width="19.28515625" bestFit="1" customWidth="1"/>
    <col min="25" max="25" width="18.85546875" bestFit="1" customWidth="1"/>
    <col min="26" max="26" width="22.7109375" bestFit="1" customWidth="1"/>
    <col min="27" max="27" width="14.5703125" bestFit="1" customWidth="1"/>
    <col min="28" max="28" width="12.140625" bestFit="1" customWidth="1"/>
    <col min="29" max="29" width="15.7109375" bestFit="1" customWidth="1"/>
    <col min="30" max="30" width="12.140625" bestFit="1" customWidth="1"/>
  </cols>
  <sheetData>
    <row r="1" spans="1:15" x14ac:dyDescent="0.25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  <row r="2" spans="1:15" x14ac:dyDescent="0.25">
      <c r="A2" s="6">
        <v>44197</v>
      </c>
      <c r="B2" s="1" t="s">
        <v>39</v>
      </c>
      <c r="C2" s="1" t="s">
        <v>40</v>
      </c>
      <c r="D2" s="1" t="s">
        <v>6</v>
      </c>
      <c r="E2" s="1" t="s">
        <v>7</v>
      </c>
      <c r="F2" s="1" t="s">
        <v>41</v>
      </c>
      <c r="G2" s="1" t="s">
        <v>42</v>
      </c>
      <c r="H2" s="1" t="s">
        <v>10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7</v>
      </c>
      <c r="O2" s="1" t="s">
        <v>16</v>
      </c>
    </row>
    <row r="3" spans="1:15" x14ac:dyDescent="0.25">
      <c r="A3" s="6">
        <v>44228</v>
      </c>
      <c r="B3" s="1" t="s">
        <v>48</v>
      </c>
      <c r="C3" s="1" t="s">
        <v>40</v>
      </c>
      <c r="D3" s="1" t="s">
        <v>6</v>
      </c>
      <c r="E3" s="1" t="s">
        <v>7</v>
      </c>
      <c r="F3" s="1" t="s">
        <v>41</v>
      </c>
      <c r="G3" s="1" t="s">
        <v>42</v>
      </c>
      <c r="H3" s="1" t="s">
        <v>10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7</v>
      </c>
      <c r="O3" s="1" t="s">
        <v>16</v>
      </c>
    </row>
    <row r="4" spans="1:15" x14ac:dyDescent="0.25">
      <c r="A4" s="6">
        <v>44256</v>
      </c>
      <c r="B4" s="1" t="s">
        <v>49</v>
      </c>
      <c r="C4" s="1" t="s">
        <v>40</v>
      </c>
      <c r="D4" s="1" t="s">
        <v>6</v>
      </c>
      <c r="E4" s="1" t="s">
        <v>7</v>
      </c>
      <c r="F4" s="1" t="s">
        <v>41</v>
      </c>
      <c r="G4" s="1" t="s">
        <v>42</v>
      </c>
      <c r="H4" s="1" t="s">
        <v>10</v>
      </c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" t="s">
        <v>7</v>
      </c>
      <c r="O4" s="1" t="s">
        <v>16</v>
      </c>
    </row>
    <row r="5" spans="1:15" x14ac:dyDescent="0.25">
      <c r="A5" s="6">
        <v>44287</v>
      </c>
      <c r="B5" s="1" t="s">
        <v>50</v>
      </c>
      <c r="C5" s="1" t="s">
        <v>51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7</v>
      </c>
      <c r="O5" s="1" t="s">
        <v>16</v>
      </c>
    </row>
    <row r="6" spans="1:15" x14ac:dyDescent="0.25">
      <c r="A6" s="6">
        <v>44317</v>
      </c>
      <c r="B6" s="1" t="s">
        <v>52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43</v>
      </c>
      <c r="J6" s="1" t="s">
        <v>44</v>
      </c>
      <c r="K6" s="1" t="s">
        <v>45</v>
      </c>
      <c r="L6" s="1" t="s">
        <v>46</v>
      </c>
      <c r="M6" s="1" t="s">
        <v>47</v>
      </c>
      <c r="N6" s="1" t="s">
        <v>7</v>
      </c>
      <c r="O6" s="1" t="s">
        <v>16</v>
      </c>
    </row>
    <row r="7" spans="1:15" x14ac:dyDescent="0.25">
      <c r="A7" s="6">
        <v>44348</v>
      </c>
      <c r="B7" s="1" t="s">
        <v>53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7</v>
      </c>
      <c r="O7" s="1" t="s">
        <v>16</v>
      </c>
    </row>
    <row r="8" spans="1:15" x14ac:dyDescent="0.25">
      <c r="A8" s="6">
        <v>44378</v>
      </c>
      <c r="B8" s="1" t="s">
        <v>54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43</v>
      </c>
      <c r="J8" s="1" t="s">
        <v>44</v>
      </c>
      <c r="K8" s="1" t="s">
        <v>45</v>
      </c>
      <c r="L8" s="1" t="s">
        <v>46</v>
      </c>
      <c r="M8" s="1" t="s">
        <v>47</v>
      </c>
      <c r="N8" s="1" t="s">
        <v>7</v>
      </c>
      <c r="O8" s="1" t="s">
        <v>16</v>
      </c>
    </row>
    <row r="9" spans="1:15" x14ac:dyDescent="0.25">
      <c r="A9" s="6">
        <v>44409</v>
      </c>
      <c r="B9" s="1" t="s">
        <v>55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43</v>
      </c>
      <c r="J9" s="1" t="s">
        <v>44</v>
      </c>
      <c r="K9" s="1" t="s">
        <v>45</v>
      </c>
      <c r="L9" s="1" t="s">
        <v>46</v>
      </c>
      <c r="M9" s="1" t="s">
        <v>56</v>
      </c>
      <c r="N9" s="1" t="s">
        <v>7</v>
      </c>
      <c r="O9" s="1" t="s">
        <v>16</v>
      </c>
    </row>
    <row r="10" spans="1:15" x14ac:dyDescent="0.25">
      <c r="A10" s="6">
        <v>44440</v>
      </c>
      <c r="B10" s="1" t="s">
        <v>57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43</v>
      </c>
      <c r="J10" s="1" t="s">
        <v>44</v>
      </c>
      <c r="K10" s="1" t="s">
        <v>45</v>
      </c>
      <c r="L10" s="1" t="s">
        <v>46</v>
      </c>
      <c r="M10" s="1" t="s">
        <v>58</v>
      </c>
      <c r="N10" s="1" t="s">
        <v>7</v>
      </c>
      <c r="O10" s="1" t="s">
        <v>16</v>
      </c>
    </row>
    <row r="11" spans="1:15" x14ac:dyDescent="0.25">
      <c r="A11" s="6">
        <v>44470</v>
      </c>
      <c r="B11" s="1" t="s">
        <v>59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43</v>
      </c>
      <c r="J11" s="1" t="s">
        <v>44</v>
      </c>
      <c r="K11" s="1" t="s">
        <v>45</v>
      </c>
      <c r="L11" s="1" t="s">
        <v>46</v>
      </c>
      <c r="M11" s="1" t="s">
        <v>60</v>
      </c>
      <c r="N11" s="1" t="s">
        <v>7</v>
      </c>
      <c r="O11" s="1" t="s">
        <v>16</v>
      </c>
    </row>
    <row r="12" spans="1:15" x14ac:dyDescent="0.25">
      <c r="A12" s="6">
        <v>44501</v>
      </c>
      <c r="B12" s="1" t="s">
        <v>61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43</v>
      </c>
      <c r="J12" s="1" t="s">
        <v>44</v>
      </c>
      <c r="K12" s="1" t="s">
        <v>45</v>
      </c>
      <c r="L12" s="1" t="s">
        <v>46</v>
      </c>
      <c r="M12" s="1" t="s">
        <v>58</v>
      </c>
      <c r="N12" s="1" t="s">
        <v>7</v>
      </c>
      <c r="O12" s="1" t="s">
        <v>16</v>
      </c>
    </row>
    <row r="13" spans="1:15" x14ac:dyDescent="0.25">
      <c r="A13" s="6">
        <v>44531</v>
      </c>
      <c r="B13" s="1" t="s">
        <v>62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63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8943-E989-4131-8480-30F250DD1E55}">
  <dimension ref="A1:O4"/>
  <sheetViews>
    <sheetView workbookViewId="0">
      <selection sqref="A1:O4"/>
    </sheetView>
  </sheetViews>
  <sheetFormatPr defaultRowHeight="15" x14ac:dyDescent="0.25"/>
  <cols>
    <col min="1" max="4" width="11.140625" bestFit="1" customWidth="1"/>
    <col min="5" max="5" width="11.85546875" bestFit="1" customWidth="1"/>
    <col min="6" max="6" width="19.5703125" bestFit="1" customWidth="1"/>
    <col min="7" max="9" width="11.140625" bestFit="1" customWidth="1"/>
    <col min="10" max="13" width="12.140625" bestFit="1" customWidth="1"/>
    <col min="14" max="14" width="14" bestFit="1" customWidth="1"/>
    <col min="15" max="15" width="12.140625" bestFit="1" customWidth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2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2" t="s">
        <v>31</v>
      </c>
      <c r="O1" s="1" t="s">
        <v>3</v>
      </c>
    </row>
    <row r="2" spans="1:15" x14ac:dyDescent="0.25">
      <c r="A2" s="6">
        <v>44562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7</v>
      </c>
      <c r="O2" s="1" t="s">
        <v>16</v>
      </c>
    </row>
    <row r="3" spans="1:15" x14ac:dyDescent="0.25">
      <c r="A3" s="6">
        <v>44593</v>
      </c>
      <c r="B3" s="1" t="s">
        <v>17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18</v>
      </c>
      <c r="N3" s="1" t="s">
        <v>7</v>
      </c>
      <c r="O3" s="1" t="s">
        <v>16</v>
      </c>
    </row>
    <row r="4" spans="1:15" x14ac:dyDescent="0.25">
      <c r="A4" s="6">
        <v>44621</v>
      </c>
      <c r="B4" s="1" t="s">
        <v>19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20</v>
      </c>
      <c r="N4" s="1" t="s">
        <v>7</v>
      </c>
      <c r="O4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9B55-F6BD-45F0-ACB4-B965B6846AA5}">
  <dimension ref="A1:O152"/>
  <sheetViews>
    <sheetView workbookViewId="0">
      <selection activeCell="A63" sqref="A63:N63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5703125" bestFit="1" customWidth="1"/>
    <col min="4" max="4" width="19.5703125" bestFit="1" customWidth="1"/>
    <col min="5" max="5" width="15.85546875" bestFit="1" customWidth="1"/>
    <col min="6" max="6" width="10.7109375" bestFit="1" customWidth="1"/>
    <col min="7" max="7" width="16.7109375" bestFit="1" customWidth="1"/>
    <col min="8" max="8" width="25.5703125" bestFit="1" customWidth="1"/>
    <col min="9" max="9" width="21.28515625" bestFit="1" customWidth="1"/>
    <col min="10" max="10" width="19.85546875" bestFit="1" customWidth="1"/>
    <col min="11" max="11" width="23.7109375" bestFit="1" customWidth="1"/>
    <col min="12" max="12" width="16" bestFit="1" customWidth="1"/>
    <col min="13" max="13" width="12.7109375" bestFit="1" customWidth="1"/>
    <col min="14" max="14" width="42.7109375" bestFit="1" customWidth="1"/>
    <col min="15" max="15" width="9.5703125" bestFit="1" customWidth="1"/>
  </cols>
  <sheetData>
    <row r="1" spans="1:14" x14ac:dyDescent="0.25">
      <c r="A1" s="15" t="s">
        <v>399</v>
      </c>
      <c r="B1" s="15" t="s">
        <v>1</v>
      </c>
      <c r="C1" s="15" t="s">
        <v>2</v>
      </c>
      <c r="D1" s="15" t="s">
        <v>371</v>
      </c>
      <c r="E1" s="15" t="s">
        <v>22</v>
      </c>
      <c r="F1" s="15" t="s">
        <v>373</v>
      </c>
      <c r="G1" s="15" t="s">
        <v>374</v>
      </c>
      <c r="H1" s="15" t="s">
        <v>267</v>
      </c>
      <c r="I1" s="15" t="s">
        <v>400</v>
      </c>
      <c r="J1" s="15" t="s">
        <v>377</v>
      </c>
      <c r="K1" s="15" t="s">
        <v>378</v>
      </c>
      <c r="L1" s="15" t="s">
        <v>401</v>
      </c>
      <c r="M1" s="15" t="s">
        <v>3</v>
      </c>
      <c r="N1" s="15" t="s">
        <v>380</v>
      </c>
    </row>
    <row r="2" spans="1:14" x14ac:dyDescent="0.25">
      <c r="A2" s="13">
        <v>40179</v>
      </c>
      <c r="B2" s="8" t="s">
        <v>381</v>
      </c>
      <c r="C2" s="8" t="s">
        <v>382</v>
      </c>
      <c r="D2" s="8" t="s">
        <v>6</v>
      </c>
      <c r="E2" s="8" t="s">
        <v>47</v>
      </c>
      <c r="F2" s="8" t="s">
        <v>383</v>
      </c>
      <c r="G2" s="8" t="s">
        <v>384</v>
      </c>
      <c r="H2" s="8" t="s">
        <v>248</v>
      </c>
      <c r="I2" s="8" t="s">
        <v>385</v>
      </c>
      <c r="J2" s="8" t="s">
        <v>386</v>
      </c>
      <c r="K2" s="8" t="s">
        <v>47</v>
      </c>
      <c r="L2" s="8" t="s">
        <v>387</v>
      </c>
      <c r="M2" s="8" t="s">
        <v>16</v>
      </c>
      <c r="N2" s="8" t="s">
        <v>280</v>
      </c>
    </row>
    <row r="3" spans="1:14" x14ac:dyDescent="0.25">
      <c r="A3" s="14">
        <v>40210</v>
      </c>
      <c r="B3" s="11" t="s">
        <v>388</v>
      </c>
      <c r="C3" s="11" t="s">
        <v>382</v>
      </c>
      <c r="D3" s="11" t="s">
        <v>6</v>
      </c>
      <c r="E3" s="11" t="s">
        <v>47</v>
      </c>
      <c r="F3" s="11" t="s">
        <v>383</v>
      </c>
      <c r="G3" s="11" t="s">
        <v>384</v>
      </c>
      <c r="H3" s="11" t="s">
        <v>248</v>
      </c>
      <c r="I3" s="11" t="s">
        <v>385</v>
      </c>
      <c r="J3" s="11" t="s">
        <v>386</v>
      </c>
      <c r="K3" s="11" t="s">
        <v>47</v>
      </c>
      <c r="L3" s="11" t="s">
        <v>387</v>
      </c>
      <c r="M3" s="11" t="s">
        <v>16</v>
      </c>
      <c r="N3" s="11" t="s">
        <v>280</v>
      </c>
    </row>
    <row r="4" spans="1:14" x14ac:dyDescent="0.25">
      <c r="A4" s="13">
        <v>40238</v>
      </c>
      <c r="B4" s="8" t="s">
        <v>389</v>
      </c>
      <c r="C4" s="8" t="s">
        <v>382</v>
      </c>
      <c r="D4" s="8" t="s">
        <v>6</v>
      </c>
      <c r="E4" s="8" t="s">
        <v>47</v>
      </c>
      <c r="F4" s="8" t="s">
        <v>383</v>
      </c>
      <c r="G4" s="8" t="s">
        <v>384</v>
      </c>
      <c r="H4" s="8" t="s">
        <v>248</v>
      </c>
      <c r="I4" s="8" t="s">
        <v>385</v>
      </c>
      <c r="J4" s="8" t="s">
        <v>386</v>
      </c>
      <c r="K4" s="8" t="s">
        <v>47</v>
      </c>
      <c r="L4" s="8" t="s">
        <v>387</v>
      </c>
      <c r="M4" s="8" t="s">
        <v>16</v>
      </c>
      <c r="N4" s="8" t="s">
        <v>280</v>
      </c>
    </row>
    <row r="5" spans="1:14" x14ac:dyDescent="0.25">
      <c r="A5" s="14">
        <v>40269</v>
      </c>
      <c r="B5" s="11" t="s">
        <v>390</v>
      </c>
      <c r="C5" s="11" t="s">
        <v>354</v>
      </c>
      <c r="D5" s="11" t="s">
        <v>6</v>
      </c>
      <c r="E5" s="11" t="s">
        <v>47</v>
      </c>
      <c r="F5" s="11" t="s">
        <v>355</v>
      </c>
      <c r="G5" s="11" t="s">
        <v>384</v>
      </c>
      <c r="H5" s="11" t="s">
        <v>248</v>
      </c>
      <c r="I5" s="11" t="s">
        <v>385</v>
      </c>
      <c r="J5" s="11" t="s">
        <v>386</v>
      </c>
      <c r="K5" s="11" t="s">
        <v>47</v>
      </c>
      <c r="L5" s="11" t="s">
        <v>387</v>
      </c>
      <c r="M5" s="11" t="s">
        <v>16</v>
      </c>
      <c r="N5" s="11" t="s">
        <v>280</v>
      </c>
    </row>
    <row r="6" spans="1:14" x14ac:dyDescent="0.25">
      <c r="A6" s="13">
        <v>40299</v>
      </c>
      <c r="B6" s="8" t="s">
        <v>391</v>
      </c>
      <c r="C6" s="8" t="s">
        <v>354</v>
      </c>
      <c r="D6" s="8" t="s">
        <v>6</v>
      </c>
      <c r="E6" s="8" t="s">
        <v>47</v>
      </c>
      <c r="F6" s="8" t="s">
        <v>355</v>
      </c>
      <c r="G6" s="8" t="s">
        <v>356</v>
      </c>
      <c r="H6" s="8" t="s">
        <v>248</v>
      </c>
      <c r="I6" s="8" t="s">
        <v>385</v>
      </c>
      <c r="J6" s="8" t="s">
        <v>386</v>
      </c>
      <c r="K6" s="8" t="s">
        <v>47</v>
      </c>
      <c r="L6" s="8" t="s">
        <v>387</v>
      </c>
      <c r="M6" s="8" t="s">
        <v>16</v>
      </c>
      <c r="N6" s="8" t="s">
        <v>280</v>
      </c>
    </row>
    <row r="7" spans="1:14" x14ac:dyDescent="0.25">
      <c r="A7" s="14">
        <v>40330</v>
      </c>
      <c r="B7" s="11" t="s">
        <v>392</v>
      </c>
      <c r="C7" s="11" t="s">
        <v>354</v>
      </c>
      <c r="D7" s="11" t="s">
        <v>6</v>
      </c>
      <c r="E7" s="11" t="s">
        <v>47</v>
      </c>
      <c r="F7" s="11" t="s">
        <v>355</v>
      </c>
      <c r="G7" s="11" t="s">
        <v>356</v>
      </c>
      <c r="H7" s="11" t="s">
        <v>248</v>
      </c>
      <c r="I7" s="11" t="s">
        <v>385</v>
      </c>
      <c r="J7" s="11" t="s">
        <v>386</v>
      </c>
      <c r="K7" s="11" t="s">
        <v>47</v>
      </c>
      <c r="L7" s="11" t="s">
        <v>387</v>
      </c>
      <c r="M7" s="11" t="s">
        <v>16</v>
      </c>
      <c r="N7" s="11" t="s">
        <v>280</v>
      </c>
    </row>
    <row r="8" spans="1:14" x14ac:dyDescent="0.25">
      <c r="A8" s="13">
        <v>40360</v>
      </c>
      <c r="B8" s="8" t="s">
        <v>393</v>
      </c>
      <c r="C8" s="8" t="s">
        <v>354</v>
      </c>
      <c r="D8" s="8" t="s">
        <v>6</v>
      </c>
      <c r="E8" s="8" t="s">
        <v>47</v>
      </c>
      <c r="F8" s="8" t="s">
        <v>355</v>
      </c>
      <c r="G8" s="8" t="s">
        <v>356</v>
      </c>
      <c r="H8" s="8" t="s">
        <v>248</v>
      </c>
      <c r="I8" s="8" t="s">
        <v>385</v>
      </c>
      <c r="J8" s="8" t="s">
        <v>386</v>
      </c>
      <c r="K8" s="8" t="s">
        <v>47</v>
      </c>
      <c r="L8" s="8" t="s">
        <v>387</v>
      </c>
      <c r="M8" s="8" t="s">
        <v>16</v>
      </c>
      <c r="N8" s="8" t="s">
        <v>280</v>
      </c>
    </row>
    <row r="9" spans="1:14" x14ac:dyDescent="0.25">
      <c r="A9" s="14">
        <v>40391</v>
      </c>
      <c r="B9" s="11" t="s">
        <v>394</v>
      </c>
      <c r="C9" s="11" t="s">
        <v>354</v>
      </c>
      <c r="D9" s="11" t="s">
        <v>6</v>
      </c>
      <c r="E9" s="11" t="s">
        <v>47</v>
      </c>
      <c r="F9" s="11" t="s">
        <v>355</v>
      </c>
      <c r="G9" s="11" t="s">
        <v>356</v>
      </c>
      <c r="H9" s="11" t="s">
        <v>248</v>
      </c>
      <c r="I9" s="11" t="s">
        <v>385</v>
      </c>
      <c r="J9" s="11" t="s">
        <v>386</v>
      </c>
      <c r="K9" s="11" t="s">
        <v>47</v>
      </c>
      <c r="L9" s="11" t="s">
        <v>387</v>
      </c>
      <c r="M9" s="11" t="s">
        <v>16</v>
      </c>
      <c r="N9" s="11" t="s">
        <v>280</v>
      </c>
    </row>
    <row r="10" spans="1:14" x14ac:dyDescent="0.25">
      <c r="A10" s="13">
        <v>40422</v>
      </c>
      <c r="B10" s="8" t="s">
        <v>395</v>
      </c>
      <c r="C10" s="8" t="s">
        <v>354</v>
      </c>
      <c r="D10" s="8" t="s">
        <v>6</v>
      </c>
      <c r="E10" s="8" t="s">
        <v>47</v>
      </c>
      <c r="F10" s="8" t="s">
        <v>355</v>
      </c>
      <c r="G10" s="8" t="s">
        <v>356</v>
      </c>
      <c r="H10" s="8" t="s">
        <v>248</v>
      </c>
      <c r="I10" s="8" t="s">
        <v>385</v>
      </c>
      <c r="J10" s="8" t="s">
        <v>386</v>
      </c>
      <c r="K10" s="8" t="s">
        <v>47</v>
      </c>
      <c r="L10" s="8" t="s">
        <v>387</v>
      </c>
      <c r="M10" s="8" t="s">
        <v>16</v>
      </c>
      <c r="N10" s="8" t="s">
        <v>280</v>
      </c>
    </row>
    <row r="11" spans="1:14" x14ac:dyDescent="0.25">
      <c r="A11" s="14">
        <v>40452</v>
      </c>
      <c r="B11" s="11" t="s">
        <v>396</v>
      </c>
      <c r="C11" s="11" t="s">
        <v>354</v>
      </c>
      <c r="D11" s="11" t="s">
        <v>6</v>
      </c>
      <c r="E11" s="11" t="s">
        <v>47</v>
      </c>
      <c r="F11" s="11" t="s">
        <v>355</v>
      </c>
      <c r="G11" s="11" t="s">
        <v>356</v>
      </c>
      <c r="H11" s="11" t="s">
        <v>248</v>
      </c>
      <c r="I11" s="11" t="s">
        <v>385</v>
      </c>
      <c r="J11" s="11" t="s">
        <v>358</v>
      </c>
      <c r="K11" s="11" t="s">
        <v>47</v>
      </c>
      <c r="L11" s="11" t="s">
        <v>387</v>
      </c>
      <c r="M11" s="11" t="s">
        <v>16</v>
      </c>
      <c r="N11" s="11" t="s">
        <v>280</v>
      </c>
    </row>
    <row r="12" spans="1:14" x14ac:dyDescent="0.25">
      <c r="A12" s="13">
        <v>40483</v>
      </c>
      <c r="B12" s="8" t="s">
        <v>397</v>
      </c>
      <c r="C12" s="8" t="s">
        <v>354</v>
      </c>
      <c r="D12" s="8" t="s">
        <v>6</v>
      </c>
      <c r="E12" s="8" t="s">
        <v>47</v>
      </c>
      <c r="F12" s="8" t="s">
        <v>355</v>
      </c>
      <c r="G12" s="8" t="s">
        <v>356</v>
      </c>
      <c r="H12" s="8" t="s">
        <v>248</v>
      </c>
      <c r="I12" s="8" t="s">
        <v>385</v>
      </c>
      <c r="J12" s="8" t="s">
        <v>358</v>
      </c>
      <c r="K12" s="8" t="s">
        <v>47</v>
      </c>
      <c r="L12" s="8" t="s">
        <v>387</v>
      </c>
      <c r="M12" s="8" t="s">
        <v>16</v>
      </c>
      <c r="N12" s="8" t="s">
        <v>280</v>
      </c>
    </row>
    <row r="13" spans="1:14" x14ac:dyDescent="0.25">
      <c r="A13" s="16">
        <v>40513</v>
      </c>
      <c r="B13" s="17" t="s">
        <v>398</v>
      </c>
      <c r="C13" s="17" t="s">
        <v>354</v>
      </c>
      <c r="D13" s="17" t="s">
        <v>6</v>
      </c>
      <c r="E13" s="17" t="s">
        <v>47</v>
      </c>
      <c r="F13" s="17" t="s">
        <v>355</v>
      </c>
      <c r="G13" s="17" t="s">
        <v>356</v>
      </c>
      <c r="H13" s="17" t="s">
        <v>248</v>
      </c>
      <c r="I13" s="17" t="s">
        <v>385</v>
      </c>
      <c r="J13" s="17" t="s">
        <v>358</v>
      </c>
      <c r="K13" s="17" t="s">
        <v>47</v>
      </c>
      <c r="L13" s="17" t="s">
        <v>387</v>
      </c>
      <c r="M13" s="17" t="s">
        <v>16</v>
      </c>
      <c r="N13" s="17" t="s">
        <v>280</v>
      </c>
    </row>
    <row r="14" spans="1:14" x14ac:dyDescent="0.25">
      <c r="A14" s="6">
        <v>40544</v>
      </c>
      <c r="B14" s="1" t="s">
        <v>353</v>
      </c>
      <c r="C14" s="1" t="s">
        <v>354</v>
      </c>
      <c r="D14" s="1" t="s">
        <v>6</v>
      </c>
      <c r="E14" s="1" t="s">
        <v>47</v>
      </c>
      <c r="F14" s="1" t="s">
        <v>355</v>
      </c>
      <c r="G14" s="1" t="s">
        <v>356</v>
      </c>
      <c r="H14" s="1" t="s">
        <v>248</v>
      </c>
      <c r="I14" s="1" t="s">
        <v>357</v>
      </c>
      <c r="J14" s="1" t="s">
        <v>358</v>
      </c>
      <c r="K14" s="1" t="s">
        <v>47</v>
      </c>
      <c r="L14" s="1" t="s">
        <v>359</v>
      </c>
      <c r="M14" s="1" t="s">
        <v>16</v>
      </c>
      <c r="N14" s="1" t="s">
        <v>280</v>
      </c>
    </row>
    <row r="15" spans="1:14" x14ac:dyDescent="0.25">
      <c r="A15" s="6">
        <v>40575</v>
      </c>
      <c r="B15" s="1" t="s">
        <v>360</v>
      </c>
      <c r="C15" s="1" t="s">
        <v>354</v>
      </c>
      <c r="D15" s="1" t="s">
        <v>6</v>
      </c>
      <c r="E15" s="1" t="s">
        <v>47</v>
      </c>
      <c r="F15" s="1" t="s">
        <v>355</v>
      </c>
      <c r="G15" s="1" t="s">
        <v>356</v>
      </c>
      <c r="H15" s="1" t="s">
        <v>248</v>
      </c>
      <c r="I15" s="1" t="s">
        <v>357</v>
      </c>
      <c r="J15" s="1" t="s">
        <v>358</v>
      </c>
      <c r="K15" s="1" t="s">
        <v>47</v>
      </c>
      <c r="L15" s="1" t="s">
        <v>359</v>
      </c>
      <c r="M15" s="1" t="s">
        <v>16</v>
      </c>
      <c r="N15" s="1" t="s">
        <v>280</v>
      </c>
    </row>
    <row r="16" spans="1:14" x14ac:dyDescent="0.25">
      <c r="A16" s="6">
        <v>40603</v>
      </c>
      <c r="B16" s="1" t="s">
        <v>361</v>
      </c>
      <c r="C16" s="1" t="s">
        <v>354</v>
      </c>
      <c r="D16" s="1" t="s">
        <v>6</v>
      </c>
      <c r="E16" s="1" t="s">
        <v>47</v>
      </c>
      <c r="F16" s="1" t="s">
        <v>355</v>
      </c>
      <c r="G16" s="1" t="s">
        <v>356</v>
      </c>
      <c r="H16" s="1" t="s">
        <v>248</v>
      </c>
      <c r="I16" s="1" t="s">
        <v>357</v>
      </c>
      <c r="J16" s="1" t="s">
        <v>358</v>
      </c>
      <c r="K16" s="1" t="s">
        <v>47</v>
      </c>
      <c r="L16" s="1" t="s">
        <v>359</v>
      </c>
      <c r="M16" s="1" t="s">
        <v>16</v>
      </c>
      <c r="N16" s="1" t="s">
        <v>280</v>
      </c>
    </row>
    <row r="17" spans="1:14" x14ac:dyDescent="0.25">
      <c r="A17" s="6">
        <v>40634</v>
      </c>
      <c r="B17" s="1" t="s">
        <v>362</v>
      </c>
      <c r="C17" s="1" t="s">
        <v>333</v>
      </c>
      <c r="D17" s="1" t="s">
        <v>6</v>
      </c>
      <c r="E17" s="1" t="s">
        <v>47</v>
      </c>
      <c r="F17" s="1" t="s">
        <v>334</v>
      </c>
      <c r="G17" s="1" t="s">
        <v>335</v>
      </c>
      <c r="H17" s="1" t="s">
        <v>248</v>
      </c>
      <c r="I17" s="1" t="s">
        <v>357</v>
      </c>
      <c r="J17" s="1" t="s">
        <v>358</v>
      </c>
      <c r="K17" s="1" t="s">
        <v>47</v>
      </c>
      <c r="L17" s="1" t="s">
        <v>359</v>
      </c>
      <c r="M17" s="1" t="s">
        <v>16</v>
      </c>
      <c r="N17" s="1" t="s">
        <v>280</v>
      </c>
    </row>
    <row r="18" spans="1:14" x14ac:dyDescent="0.25">
      <c r="A18" s="6">
        <v>40664</v>
      </c>
      <c r="B18" s="1" t="s">
        <v>363</v>
      </c>
      <c r="C18" s="1" t="s">
        <v>333</v>
      </c>
      <c r="D18" s="1" t="s">
        <v>6</v>
      </c>
      <c r="E18" s="1" t="s">
        <v>47</v>
      </c>
      <c r="F18" s="1" t="s">
        <v>334</v>
      </c>
      <c r="G18" s="1" t="s">
        <v>335</v>
      </c>
      <c r="H18" s="1" t="s">
        <v>248</v>
      </c>
      <c r="I18" s="1" t="s">
        <v>357</v>
      </c>
      <c r="J18" s="1" t="s">
        <v>358</v>
      </c>
      <c r="K18" s="1" t="s">
        <v>47</v>
      </c>
      <c r="L18" s="1" t="s">
        <v>359</v>
      </c>
      <c r="M18" s="1" t="s">
        <v>16</v>
      </c>
      <c r="N18" s="1" t="s">
        <v>280</v>
      </c>
    </row>
    <row r="19" spans="1:14" x14ac:dyDescent="0.25">
      <c r="A19" s="6">
        <v>40695</v>
      </c>
      <c r="B19" s="1" t="s">
        <v>364</v>
      </c>
      <c r="C19" s="1" t="s">
        <v>333</v>
      </c>
      <c r="D19" s="1" t="s">
        <v>6</v>
      </c>
      <c r="E19" s="1" t="s">
        <v>47</v>
      </c>
      <c r="F19" s="1" t="s">
        <v>334</v>
      </c>
      <c r="G19" s="1" t="s">
        <v>335</v>
      </c>
      <c r="H19" s="1" t="s">
        <v>248</v>
      </c>
      <c r="I19" s="1" t="s">
        <v>357</v>
      </c>
      <c r="J19" s="1" t="s">
        <v>358</v>
      </c>
      <c r="K19" s="1" t="s">
        <v>47</v>
      </c>
      <c r="L19" s="1" t="s">
        <v>359</v>
      </c>
      <c r="M19" s="1" t="s">
        <v>16</v>
      </c>
      <c r="N19" s="1" t="s">
        <v>280</v>
      </c>
    </row>
    <row r="20" spans="1:14" x14ac:dyDescent="0.25">
      <c r="A20" s="6">
        <v>40725</v>
      </c>
      <c r="B20" s="1" t="s">
        <v>365</v>
      </c>
      <c r="C20" s="1" t="s">
        <v>333</v>
      </c>
      <c r="D20" s="1" t="s">
        <v>6</v>
      </c>
      <c r="E20" s="1" t="s">
        <v>47</v>
      </c>
      <c r="F20" s="1" t="s">
        <v>334</v>
      </c>
      <c r="G20" s="1" t="s">
        <v>335</v>
      </c>
      <c r="H20" s="1" t="s">
        <v>248</v>
      </c>
      <c r="I20" s="1" t="s">
        <v>357</v>
      </c>
      <c r="J20" s="1" t="s">
        <v>358</v>
      </c>
      <c r="K20" s="1" t="s">
        <v>47</v>
      </c>
      <c r="L20" s="1" t="s">
        <v>359</v>
      </c>
      <c r="M20" s="1" t="s">
        <v>16</v>
      </c>
      <c r="N20" s="1" t="s">
        <v>280</v>
      </c>
    </row>
    <row r="21" spans="1:14" x14ac:dyDescent="0.25">
      <c r="A21" s="6">
        <v>40756</v>
      </c>
      <c r="B21" s="1" t="s">
        <v>366</v>
      </c>
      <c r="C21" s="1" t="s">
        <v>333</v>
      </c>
      <c r="D21" s="1" t="s">
        <v>6</v>
      </c>
      <c r="E21" s="1" t="s">
        <v>47</v>
      </c>
      <c r="F21" s="1" t="s">
        <v>334</v>
      </c>
      <c r="G21" s="1" t="s">
        <v>335</v>
      </c>
      <c r="H21" s="1" t="s">
        <v>248</v>
      </c>
      <c r="I21" s="1" t="s">
        <v>357</v>
      </c>
      <c r="J21" s="1" t="s">
        <v>358</v>
      </c>
      <c r="K21" s="1" t="s">
        <v>47</v>
      </c>
      <c r="L21" s="1" t="s">
        <v>359</v>
      </c>
      <c r="M21" s="1" t="s">
        <v>16</v>
      </c>
      <c r="N21" s="1" t="s">
        <v>280</v>
      </c>
    </row>
    <row r="22" spans="1:14" x14ac:dyDescent="0.25">
      <c r="A22" s="6">
        <v>40787</v>
      </c>
      <c r="B22" s="1" t="s">
        <v>367</v>
      </c>
      <c r="C22" s="1" t="s">
        <v>333</v>
      </c>
      <c r="D22" s="1" t="s">
        <v>6</v>
      </c>
      <c r="E22" s="1" t="s">
        <v>47</v>
      </c>
      <c r="F22" s="1" t="s">
        <v>334</v>
      </c>
      <c r="G22" s="1" t="s">
        <v>335</v>
      </c>
      <c r="H22" s="1" t="s">
        <v>248</v>
      </c>
      <c r="I22" s="1" t="s">
        <v>357</v>
      </c>
      <c r="J22" s="1" t="s">
        <v>358</v>
      </c>
      <c r="K22" s="1" t="s">
        <v>47</v>
      </c>
      <c r="L22" s="1" t="s">
        <v>359</v>
      </c>
      <c r="M22" s="1" t="s">
        <v>16</v>
      </c>
      <c r="N22" s="1" t="s">
        <v>280</v>
      </c>
    </row>
    <row r="23" spans="1:14" x14ac:dyDescent="0.25">
      <c r="A23" s="6">
        <v>40817</v>
      </c>
      <c r="B23" s="1" t="s">
        <v>368</v>
      </c>
      <c r="C23" s="1" t="s">
        <v>333</v>
      </c>
      <c r="D23" s="1" t="s">
        <v>6</v>
      </c>
      <c r="E23" s="1" t="s">
        <v>47</v>
      </c>
      <c r="F23" s="1" t="s">
        <v>334</v>
      </c>
      <c r="G23" s="1" t="s">
        <v>335</v>
      </c>
      <c r="H23" s="1" t="s">
        <v>248</v>
      </c>
      <c r="I23" s="1" t="s">
        <v>357</v>
      </c>
      <c r="J23" s="1" t="s">
        <v>369</v>
      </c>
      <c r="K23" s="1" t="s">
        <v>47</v>
      </c>
      <c r="L23" s="1" t="s">
        <v>359</v>
      </c>
      <c r="M23" s="1" t="s">
        <v>16</v>
      </c>
      <c r="N23" s="1" t="s">
        <v>280</v>
      </c>
    </row>
    <row r="24" spans="1:14" x14ac:dyDescent="0.25">
      <c r="A24" s="6">
        <v>40848</v>
      </c>
      <c r="B24" s="1" t="s">
        <v>370</v>
      </c>
      <c r="C24" s="1" t="s">
        <v>333</v>
      </c>
      <c r="D24" s="1" t="s">
        <v>6</v>
      </c>
      <c r="E24" s="1" t="s">
        <v>47</v>
      </c>
      <c r="F24" s="1" t="s">
        <v>334</v>
      </c>
      <c r="G24" s="1" t="s">
        <v>335</v>
      </c>
      <c r="H24" s="1" t="s">
        <v>248</v>
      </c>
      <c r="I24" s="1" t="s">
        <v>357</v>
      </c>
      <c r="J24" s="1" t="s">
        <v>369</v>
      </c>
      <c r="K24" s="1" t="s">
        <v>47</v>
      </c>
      <c r="L24" s="1" t="s">
        <v>359</v>
      </c>
      <c r="M24" s="1" t="s">
        <v>16</v>
      </c>
      <c r="N24" s="1" t="s">
        <v>280</v>
      </c>
    </row>
    <row r="25" spans="1:14" x14ac:dyDescent="0.25">
      <c r="A25" s="6">
        <v>40878</v>
      </c>
      <c r="B25" s="1"/>
      <c r="C25" s="1"/>
      <c r="D25" s="1"/>
      <c r="E25" s="1"/>
      <c r="F25" s="1"/>
      <c r="G25" s="1"/>
      <c r="H25" s="1"/>
      <c r="I25" s="1" t="s">
        <v>336</v>
      </c>
      <c r="J25" s="1" t="s">
        <v>337</v>
      </c>
      <c r="K25" s="1"/>
      <c r="L25" s="1"/>
      <c r="M25" s="1"/>
      <c r="N25" s="1"/>
    </row>
    <row r="26" spans="1:14" x14ac:dyDescent="0.25">
      <c r="A26" s="6">
        <v>40909</v>
      </c>
      <c r="B26" s="1" t="s">
        <v>332</v>
      </c>
      <c r="C26" s="1" t="s">
        <v>333</v>
      </c>
      <c r="D26" s="1" t="s">
        <v>6</v>
      </c>
      <c r="E26" s="1" t="s">
        <v>47</v>
      </c>
      <c r="F26" s="1" t="s">
        <v>334</v>
      </c>
      <c r="G26" s="1" t="s">
        <v>335</v>
      </c>
      <c r="H26" s="1" t="s">
        <v>248</v>
      </c>
      <c r="I26" s="1" t="s">
        <v>336</v>
      </c>
      <c r="J26" s="1" t="s">
        <v>337</v>
      </c>
      <c r="K26" s="1" t="s">
        <v>94</v>
      </c>
      <c r="L26" s="1" t="s">
        <v>338</v>
      </c>
      <c r="M26" s="1" t="s">
        <v>16</v>
      </c>
      <c r="N26" s="1" t="s">
        <v>280</v>
      </c>
    </row>
    <row r="27" spans="1:14" x14ac:dyDescent="0.25">
      <c r="A27" s="6">
        <v>40940</v>
      </c>
      <c r="B27" s="1" t="s">
        <v>339</v>
      </c>
      <c r="C27" s="1" t="s">
        <v>333</v>
      </c>
      <c r="D27" s="1" t="s">
        <v>6</v>
      </c>
      <c r="E27" s="1" t="s">
        <v>47</v>
      </c>
      <c r="F27" s="1" t="s">
        <v>334</v>
      </c>
      <c r="G27" s="1" t="s">
        <v>335</v>
      </c>
      <c r="H27" s="1" t="s">
        <v>248</v>
      </c>
      <c r="I27" s="1" t="s">
        <v>336</v>
      </c>
      <c r="J27" s="1" t="s">
        <v>337</v>
      </c>
      <c r="K27" s="1" t="s">
        <v>94</v>
      </c>
      <c r="L27" s="1" t="s">
        <v>338</v>
      </c>
      <c r="M27" s="1" t="s">
        <v>16</v>
      </c>
      <c r="N27" s="1" t="s">
        <v>280</v>
      </c>
    </row>
    <row r="28" spans="1:14" x14ac:dyDescent="0.25">
      <c r="A28" s="6">
        <v>40969</v>
      </c>
      <c r="B28" s="1" t="s">
        <v>340</v>
      </c>
      <c r="C28" s="1" t="s">
        <v>333</v>
      </c>
      <c r="D28" s="1" t="s">
        <v>6</v>
      </c>
      <c r="E28" s="1" t="s">
        <v>47</v>
      </c>
      <c r="F28" s="1" t="s">
        <v>334</v>
      </c>
      <c r="G28" s="1" t="s">
        <v>335</v>
      </c>
      <c r="H28" s="1" t="s">
        <v>248</v>
      </c>
      <c r="I28" s="1" t="s">
        <v>336</v>
      </c>
      <c r="J28" s="1" t="s">
        <v>337</v>
      </c>
      <c r="K28" s="1" t="s">
        <v>103</v>
      </c>
      <c r="L28" s="1" t="s">
        <v>338</v>
      </c>
      <c r="M28" s="1" t="s">
        <v>16</v>
      </c>
      <c r="N28" s="1" t="s">
        <v>280</v>
      </c>
    </row>
    <row r="29" spans="1:14" x14ac:dyDescent="0.25">
      <c r="A29" s="6">
        <v>41000</v>
      </c>
      <c r="B29" s="1" t="s">
        <v>341</v>
      </c>
      <c r="C29" s="1" t="s">
        <v>299</v>
      </c>
      <c r="D29" s="1" t="s">
        <v>6</v>
      </c>
      <c r="E29" s="1" t="s">
        <v>47</v>
      </c>
      <c r="F29" s="1" t="s">
        <v>300</v>
      </c>
      <c r="G29" s="1" t="s">
        <v>301</v>
      </c>
      <c r="H29" s="1" t="s">
        <v>248</v>
      </c>
      <c r="I29" s="1" t="s">
        <v>336</v>
      </c>
      <c r="J29" s="1" t="s">
        <v>337</v>
      </c>
      <c r="K29" s="1" t="s">
        <v>103</v>
      </c>
      <c r="L29" s="1" t="s">
        <v>338</v>
      </c>
      <c r="M29" s="1" t="s">
        <v>16</v>
      </c>
      <c r="N29" s="1" t="s">
        <v>280</v>
      </c>
    </row>
    <row r="30" spans="1:14" x14ac:dyDescent="0.25">
      <c r="A30" s="6">
        <v>41030</v>
      </c>
      <c r="B30" s="1" t="s">
        <v>342</v>
      </c>
      <c r="C30" s="1" t="s">
        <v>299</v>
      </c>
      <c r="D30" s="1" t="s">
        <v>6</v>
      </c>
      <c r="E30" s="1" t="s">
        <v>47</v>
      </c>
      <c r="F30" s="1" t="s">
        <v>300</v>
      </c>
      <c r="G30" s="1" t="s">
        <v>301</v>
      </c>
      <c r="H30" s="1" t="s">
        <v>248</v>
      </c>
      <c r="I30" s="1" t="s">
        <v>336</v>
      </c>
      <c r="J30" s="1" t="s">
        <v>337</v>
      </c>
      <c r="K30" s="1" t="s">
        <v>304</v>
      </c>
      <c r="L30" s="1" t="s">
        <v>338</v>
      </c>
      <c r="M30" s="1" t="s">
        <v>16</v>
      </c>
      <c r="N30" s="1" t="s">
        <v>280</v>
      </c>
    </row>
    <row r="31" spans="1:14" x14ac:dyDescent="0.25">
      <c r="A31" s="6">
        <v>41061</v>
      </c>
      <c r="B31" s="1" t="s">
        <v>343</v>
      </c>
      <c r="C31" s="1" t="s">
        <v>299</v>
      </c>
      <c r="D31" s="1" t="s">
        <v>6</v>
      </c>
      <c r="E31" s="1" t="s">
        <v>47</v>
      </c>
      <c r="F31" s="1" t="s">
        <v>300</v>
      </c>
      <c r="G31" s="1" t="s">
        <v>301</v>
      </c>
      <c r="H31" s="1" t="s">
        <v>248</v>
      </c>
      <c r="I31" s="1" t="s">
        <v>336</v>
      </c>
      <c r="J31" s="1" t="s">
        <v>337</v>
      </c>
      <c r="K31" s="1" t="s">
        <v>278</v>
      </c>
      <c r="L31" s="1" t="s">
        <v>338</v>
      </c>
      <c r="M31" s="1" t="s">
        <v>16</v>
      </c>
      <c r="N31" s="1" t="s">
        <v>280</v>
      </c>
    </row>
    <row r="32" spans="1:14" x14ac:dyDescent="0.25">
      <c r="A32" s="6">
        <v>41091</v>
      </c>
      <c r="B32" s="1" t="s">
        <v>344</v>
      </c>
      <c r="C32" s="1" t="s">
        <v>299</v>
      </c>
      <c r="D32" s="1" t="s">
        <v>6</v>
      </c>
      <c r="E32" s="1" t="s">
        <v>47</v>
      </c>
      <c r="F32" s="1" t="s">
        <v>300</v>
      </c>
      <c r="G32" s="1" t="s">
        <v>301</v>
      </c>
      <c r="H32" s="1" t="s">
        <v>248</v>
      </c>
      <c r="I32" s="1" t="s">
        <v>336</v>
      </c>
      <c r="J32" s="1" t="s">
        <v>337</v>
      </c>
      <c r="K32" s="1" t="s">
        <v>103</v>
      </c>
      <c r="L32" s="1" t="s">
        <v>338</v>
      </c>
      <c r="M32" s="1" t="s">
        <v>16</v>
      </c>
      <c r="N32" s="1" t="s">
        <v>280</v>
      </c>
    </row>
    <row r="33" spans="1:14" x14ac:dyDescent="0.25">
      <c r="A33" s="6">
        <v>41122</v>
      </c>
      <c r="B33" s="1" t="s">
        <v>345</v>
      </c>
      <c r="C33" s="1" t="s">
        <v>299</v>
      </c>
      <c r="D33" s="1" t="s">
        <v>6</v>
      </c>
      <c r="E33" s="1" t="s">
        <v>47</v>
      </c>
      <c r="F33" s="1" t="s">
        <v>300</v>
      </c>
      <c r="G33" s="1" t="s">
        <v>301</v>
      </c>
      <c r="H33" s="1" t="s">
        <v>248</v>
      </c>
      <c r="I33" s="1" t="s">
        <v>336</v>
      </c>
      <c r="J33" s="1" t="s">
        <v>337</v>
      </c>
      <c r="K33" s="1" t="s">
        <v>94</v>
      </c>
      <c r="L33" s="1" t="s">
        <v>338</v>
      </c>
      <c r="M33" s="1" t="s">
        <v>16</v>
      </c>
      <c r="N33" s="1" t="s">
        <v>280</v>
      </c>
    </row>
    <row r="34" spans="1:14" x14ac:dyDescent="0.25">
      <c r="A34" s="6">
        <v>41153</v>
      </c>
      <c r="B34" s="1" t="s">
        <v>346</v>
      </c>
      <c r="C34" s="1" t="s">
        <v>299</v>
      </c>
      <c r="D34" s="1" t="s">
        <v>6</v>
      </c>
      <c r="E34" s="1" t="s">
        <v>47</v>
      </c>
      <c r="F34" s="1" t="s">
        <v>300</v>
      </c>
      <c r="G34" s="1" t="s">
        <v>301</v>
      </c>
      <c r="H34" s="1" t="s">
        <v>248</v>
      </c>
      <c r="I34" s="1" t="s">
        <v>336</v>
      </c>
      <c r="J34" s="1" t="s">
        <v>347</v>
      </c>
      <c r="K34" s="1" t="s">
        <v>94</v>
      </c>
      <c r="L34" s="1" t="s">
        <v>338</v>
      </c>
      <c r="M34" s="1" t="s">
        <v>16</v>
      </c>
      <c r="N34" s="1"/>
    </row>
    <row r="35" spans="1:14" x14ac:dyDescent="0.25">
      <c r="A35" s="6">
        <v>41183</v>
      </c>
      <c r="B35" s="1" t="s">
        <v>348</v>
      </c>
      <c r="C35" s="1" t="s">
        <v>299</v>
      </c>
      <c r="D35" s="1" t="s">
        <v>6</v>
      </c>
      <c r="E35" s="1" t="s">
        <v>47</v>
      </c>
      <c r="F35" s="1" t="s">
        <v>300</v>
      </c>
      <c r="G35" s="1" t="s">
        <v>301</v>
      </c>
      <c r="H35" s="1" t="s">
        <v>248</v>
      </c>
      <c r="I35" s="1" t="s">
        <v>336</v>
      </c>
      <c r="J35" s="1" t="s">
        <v>347</v>
      </c>
      <c r="K35" s="1" t="s">
        <v>101</v>
      </c>
      <c r="L35" s="1" t="s">
        <v>338</v>
      </c>
      <c r="M35" s="1" t="s">
        <v>16</v>
      </c>
      <c r="N35" s="1"/>
    </row>
    <row r="36" spans="1:14" x14ac:dyDescent="0.25">
      <c r="A36" s="6">
        <v>41214</v>
      </c>
      <c r="B36" s="1" t="s">
        <v>349</v>
      </c>
      <c r="C36" s="1" t="s">
        <v>299</v>
      </c>
      <c r="D36" s="1" t="s">
        <v>6</v>
      </c>
      <c r="E36" s="1" t="s">
        <v>47</v>
      </c>
      <c r="F36" s="1" t="s">
        <v>300</v>
      </c>
      <c r="G36" s="1" t="s">
        <v>301</v>
      </c>
      <c r="H36" s="1" t="s">
        <v>248</v>
      </c>
      <c r="I36" s="1" t="s">
        <v>336</v>
      </c>
      <c r="J36" s="1" t="s">
        <v>347</v>
      </c>
      <c r="K36" s="1" t="s">
        <v>283</v>
      </c>
      <c r="L36" s="1" t="s">
        <v>338</v>
      </c>
      <c r="M36" s="1" t="s">
        <v>16</v>
      </c>
      <c r="N36" s="1"/>
    </row>
    <row r="37" spans="1:14" x14ac:dyDescent="0.25">
      <c r="A37" s="6">
        <v>41244</v>
      </c>
      <c r="B37" s="1" t="s">
        <v>350</v>
      </c>
      <c r="C37" s="1" t="s">
        <v>299</v>
      </c>
      <c r="D37" s="1" t="s">
        <v>6</v>
      </c>
      <c r="E37" s="1" t="s">
        <v>47</v>
      </c>
      <c r="F37" s="1" t="s">
        <v>300</v>
      </c>
      <c r="G37" s="1" t="s">
        <v>351</v>
      </c>
      <c r="H37" s="1" t="s">
        <v>248</v>
      </c>
      <c r="I37" s="1" t="s">
        <v>302</v>
      </c>
      <c r="J37" s="1" t="s">
        <v>303</v>
      </c>
      <c r="K37" s="1" t="s">
        <v>283</v>
      </c>
      <c r="L37" s="1" t="s">
        <v>305</v>
      </c>
      <c r="M37" s="1" t="s">
        <v>306</v>
      </c>
      <c r="N37" s="1"/>
    </row>
    <row r="38" spans="1:14" x14ac:dyDescent="0.25">
      <c r="A38" s="6">
        <v>41275</v>
      </c>
      <c r="B38" s="1" t="s">
        <v>298</v>
      </c>
      <c r="C38" s="1" t="s">
        <v>299</v>
      </c>
      <c r="D38" s="1" t="s">
        <v>6</v>
      </c>
      <c r="E38" s="1" t="s">
        <v>47</v>
      </c>
      <c r="F38" s="1" t="s">
        <v>300</v>
      </c>
      <c r="G38" s="1" t="s">
        <v>301</v>
      </c>
      <c r="H38" s="1" t="s">
        <v>248</v>
      </c>
      <c r="I38" s="1" t="s">
        <v>302</v>
      </c>
      <c r="J38" s="1" t="s">
        <v>303</v>
      </c>
      <c r="K38" s="1" t="s">
        <v>304</v>
      </c>
      <c r="L38" s="1" t="s">
        <v>305</v>
      </c>
      <c r="M38" s="1" t="s">
        <v>306</v>
      </c>
      <c r="N38" s="1" t="s">
        <v>280</v>
      </c>
    </row>
    <row r="39" spans="1:14" x14ac:dyDescent="0.25">
      <c r="A39" s="6">
        <v>41306</v>
      </c>
      <c r="B39" s="1" t="s">
        <v>307</v>
      </c>
      <c r="C39" s="1" t="s">
        <v>299</v>
      </c>
      <c r="D39" s="1" t="s">
        <v>6</v>
      </c>
      <c r="E39" s="1" t="s">
        <v>47</v>
      </c>
      <c r="F39" s="1" t="s">
        <v>300</v>
      </c>
      <c r="G39" s="1" t="s">
        <v>301</v>
      </c>
      <c r="H39" s="1" t="s">
        <v>248</v>
      </c>
      <c r="I39" s="1" t="s">
        <v>302</v>
      </c>
      <c r="J39" s="1" t="s">
        <v>303</v>
      </c>
      <c r="K39" s="1" t="s">
        <v>286</v>
      </c>
      <c r="L39" s="1" t="s">
        <v>305</v>
      </c>
      <c r="M39" s="1" t="s">
        <v>306</v>
      </c>
      <c r="N39" s="1" t="s">
        <v>280</v>
      </c>
    </row>
    <row r="40" spans="1:14" x14ac:dyDescent="0.25">
      <c r="A40" s="6">
        <v>41334</v>
      </c>
      <c r="B40" s="1" t="s">
        <v>308</v>
      </c>
      <c r="C40" s="1" t="s">
        <v>299</v>
      </c>
      <c r="D40" s="1" t="s">
        <v>6</v>
      </c>
      <c r="E40" s="1" t="s">
        <v>47</v>
      </c>
      <c r="F40" s="1" t="s">
        <v>300</v>
      </c>
      <c r="G40" s="1" t="s">
        <v>301</v>
      </c>
      <c r="H40" s="1" t="s">
        <v>248</v>
      </c>
      <c r="I40" s="1" t="s">
        <v>302</v>
      </c>
      <c r="J40" s="1" t="s">
        <v>303</v>
      </c>
      <c r="K40" s="1" t="s">
        <v>278</v>
      </c>
      <c r="L40" s="1" t="s">
        <v>305</v>
      </c>
      <c r="M40" s="1" t="s">
        <v>306</v>
      </c>
      <c r="N40" s="1" t="s">
        <v>280</v>
      </c>
    </row>
    <row r="41" spans="1:14" x14ac:dyDescent="0.25">
      <c r="A41" s="6">
        <v>41365</v>
      </c>
      <c r="B41" s="1" t="s">
        <v>309</v>
      </c>
      <c r="C41" s="1" t="s">
        <v>273</v>
      </c>
      <c r="D41" s="1" t="s">
        <v>6</v>
      </c>
      <c r="E41" s="1" t="s">
        <v>47</v>
      </c>
      <c r="F41" s="1" t="s">
        <v>274</v>
      </c>
      <c r="G41" s="1" t="s">
        <v>275</v>
      </c>
      <c r="H41" s="1" t="s">
        <v>248</v>
      </c>
      <c r="I41" s="1" t="s">
        <v>302</v>
      </c>
      <c r="J41" s="1" t="s">
        <v>303</v>
      </c>
      <c r="K41" s="1" t="s">
        <v>129</v>
      </c>
      <c r="L41" s="1" t="s">
        <v>305</v>
      </c>
      <c r="M41" s="1" t="s">
        <v>306</v>
      </c>
      <c r="N41" s="1" t="s">
        <v>280</v>
      </c>
    </row>
    <row r="42" spans="1:14" x14ac:dyDescent="0.25">
      <c r="A42" s="6">
        <v>41395</v>
      </c>
      <c r="B42" s="1" t="s">
        <v>310</v>
      </c>
      <c r="C42" s="1" t="s">
        <v>273</v>
      </c>
      <c r="D42" s="1" t="s">
        <v>6</v>
      </c>
      <c r="E42" s="1" t="s">
        <v>47</v>
      </c>
      <c r="F42" s="1" t="s">
        <v>274</v>
      </c>
      <c r="G42" s="1" t="s">
        <v>275</v>
      </c>
      <c r="H42" s="1" t="s">
        <v>248</v>
      </c>
      <c r="I42" s="1" t="s">
        <v>302</v>
      </c>
      <c r="J42" s="1" t="s">
        <v>303</v>
      </c>
      <c r="K42" s="1" t="s">
        <v>283</v>
      </c>
      <c r="L42" s="1" t="s">
        <v>305</v>
      </c>
      <c r="M42" s="1" t="s">
        <v>306</v>
      </c>
      <c r="N42" s="1" t="s">
        <v>280</v>
      </c>
    </row>
    <row r="43" spans="1:14" x14ac:dyDescent="0.25">
      <c r="A43" s="6">
        <v>41426</v>
      </c>
      <c r="B43" s="1" t="s">
        <v>311</v>
      </c>
      <c r="C43" s="1" t="s">
        <v>273</v>
      </c>
      <c r="D43" s="1" t="s">
        <v>6</v>
      </c>
      <c r="E43" s="1" t="s">
        <v>47</v>
      </c>
      <c r="F43" s="1" t="s">
        <v>274</v>
      </c>
      <c r="G43" s="1" t="s">
        <v>275</v>
      </c>
      <c r="H43" s="1" t="s">
        <v>248</v>
      </c>
      <c r="I43" s="1" t="s">
        <v>302</v>
      </c>
      <c r="J43" s="1" t="s">
        <v>303</v>
      </c>
      <c r="K43" s="1" t="s">
        <v>103</v>
      </c>
      <c r="L43" s="1" t="s">
        <v>305</v>
      </c>
      <c r="M43" s="1" t="s">
        <v>306</v>
      </c>
      <c r="N43" s="1" t="s">
        <v>280</v>
      </c>
    </row>
    <row r="44" spans="1:14" x14ac:dyDescent="0.25">
      <c r="A44" s="6">
        <v>41456</v>
      </c>
      <c r="B44" s="1" t="s">
        <v>312</v>
      </c>
      <c r="C44" s="1" t="s">
        <v>273</v>
      </c>
      <c r="D44" s="1" t="s">
        <v>6</v>
      </c>
      <c r="E44" s="1" t="s">
        <v>47</v>
      </c>
      <c r="F44" s="1" t="s">
        <v>274</v>
      </c>
      <c r="G44" s="1" t="s">
        <v>275</v>
      </c>
      <c r="H44" s="1" t="s">
        <v>248</v>
      </c>
      <c r="I44" s="1" t="s">
        <v>302</v>
      </c>
      <c r="J44" s="1" t="s">
        <v>303</v>
      </c>
      <c r="K44" s="1" t="s">
        <v>286</v>
      </c>
      <c r="L44" s="1" t="s">
        <v>305</v>
      </c>
      <c r="M44" s="1" t="s">
        <v>306</v>
      </c>
      <c r="N44" s="1" t="s">
        <v>280</v>
      </c>
    </row>
    <row r="45" spans="1:14" x14ac:dyDescent="0.25">
      <c r="A45" s="6">
        <v>41487</v>
      </c>
      <c r="B45" s="1" t="s">
        <v>313</v>
      </c>
      <c r="C45" s="1" t="s">
        <v>273</v>
      </c>
      <c r="D45" s="1" t="s">
        <v>6</v>
      </c>
      <c r="E45" s="1" t="s">
        <v>47</v>
      </c>
      <c r="F45" s="1" t="s">
        <v>274</v>
      </c>
      <c r="G45" s="1" t="s">
        <v>275</v>
      </c>
      <c r="H45" s="1" t="s">
        <v>248</v>
      </c>
      <c r="I45" s="1" t="s">
        <v>302</v>
      </c>
      <c r="J45" s="1" t="s">
        <v>303</v>
      </c>
      <c r="K45" s="1" t="s">
        <v>314</v>
      </c>
      <c r="L45" s="1" t="s">
        <v>305</v>
      </c>
      <c r="M45" s="1" t="s">
        <v>306</v>
      </c>
      <c r="N45" s="1" t="s">
        <v>280</v>
      </c>
    </row>
    <row r="46" spans="1:14" x14ac:dyDescent="0.25">
      <c r="A46" s="6">
        <v>41518</v>
      </c>
      <c r="B46" s="1" t="s">
        <v>315</v>
      </c>
      <c r="C46" s="1" t="s">
        <v>273</v>
      </c>
      <c r="D46" s="1" t="s">
        <v>6</v>
      </c>
      <c r="E46" s="1" t="s">
        <v>47</v>
      </c>
      <c r="F46" s="1" t="s">
        <v>274</v>
      </c>
      <c r="G46" s="1" t="s">
        <v>275</v>
      </c>
      <c r="H46" s="1" t="s">
        <v>248</v>
      </c>
      <c r="I46" s="1" t="s">
        <v>302</v>
      </c>
      <c r="J46" s="1" t="s">
        <v>303</v>
      </c>
      <c r="K46" s="1" t="s">
        <v>283</v>
      </c>
      <c r="L46" s="1" t="s">
        <v>305</v>
      </c>
      <c r="M46" s="1" t="s">
        <v>306</v>
      </c>
      <c r="N46" s="1"/>
    </row>
    <row r="47" spans="1:14" x14ac:dyDescent="0.25">
      <c r="A47" s="6">
        <v>41548</v>
      </c>
      <c r="B47" s="1" t="s">
        <v>316</v>
      </c>
      <c r="C47" s="1" t="s">
        <v>273</v>
      </c>
      <c r="D47" s="1" t="s">
        <v>6</v>
      </c>
      <c r="E47" s="1" t="s">
        <v>47</v>
      </c>
      <c r="F47" s="1" t="s">
        <v>274</v>
      </c>
      <c r="G47" s="1" t="s">
        <v>275</v>
      </c>
      <c r="H47" s="1" t="s">
        <v>248</v>
      </c>
      <c r="I47" s="1" t="s">
        <v>302</v>
      </c>
      <c r="J47" s="1" t="s">
        <v>317</v>
      </c>
      <c r="K47" s="1" t="s">
        <v>283</v>
      </c>
      <c r="L47" s="1" t="s">
        <v>305</v>
      </c>
      <c r="M47" s="1" t="s">
        <v>306</v>
      </c>
      <c r="N47" s="1"/>
    </row>
    <row r="48" spans="1:14" x14ac:dyDescent="0.25">
      <c r="A48" s="6">
        <v>41579</v>
      </c>
      <c r="B48" s="1" t="s">
        <v>318</v>
      </c>
      <c r="C48" s="1" t="s">
        <v>273</v>
      </c>
      <c r="D48" s="1" t="s">
        <v>6</v>
      </c>
      <c r="E48" s="1" t="s">
        <v>47</v>
      </c>
      <c r="F48" s="1" t="s">
        <v>274</v>
      </c>
      <c r="G48" s="1" t="s">
        <v>275</v>
      </c>
      <c r="H48" s="1" t="s">
        <v>248</v>
      </c>
      <c r="I48" s="1" t="s">
        <v>302</v>
      </c>
      <c r="J48" s="1" t="s">
        <v>317</v>
      </c>
      <c r="K48" s="1" t="s">
        <v>101</v>
      </c>
      <c r="L48" s="1" t="s">
        <v>305</v>
      </c>
      <c r="M48" s="1" t="s">
        <v>306</v>
      </c>
      <c r="N48" s="1"/>
    </row>
    <row r="49" spans="1:14" x14ac:dyDescent="0.25">
      <c r="A49" s="6">
        <v>41609</v>
      </c>
      <c r="B49" s="1" t="s">
        <v>319</v>
      </c>
      <c r="C49" s="1" t="s">
        <v>273</v>
      </c>
      <c r="D49" s="1" t="s">
        <v>6</v>
      </c>
      <c r="E49" s="1" t="s">
        <v>47</v>
      </c>
      <c r="F49" s="1" t="s">
        <v>274</v>
      </c>
      <c r="G49" s="1" t="s">
        <v>275</v>
      </c>
      <c r="H49" s="1" t="s">
        <v>248</v>
      </c>
      <c r="I49" s="1" t="s">
        <v>276</v>
      </c>
      <c r="J49" s="1" t="s">
        <v>277</v>
      </c>
      <c r="K49" s="1" t="s">
        <v>304</v>
      </c>
      <c r="L49" s="1" t="s">
        <v>279</v>
      </c>
      <c r="M49" s="1" t="s">
        <v>320</v>
      </c>
      <c r="N49" s="1"/>
    </row>
    <row r="50" spans="1:14" x14ac:dyDescent="0.25">
      <c r="A50" s="6">
        <v>41640</v>
      </c>
      <c r="B50" s="1" t="s">
        <v>272</v>
      </c>
      <c r="C50" s="1" t="s">
        <v>273</v>
      </c>
      <c r="D50" s="1" t="s">
        <v>6</v>
      </c>
      <c r="E50" s="1" t="s">
        <v>47</v>
      </c>
      <c r="F50" s="1" t="s">
        <v>274</v>
      </c>
      <c r="G50" s="1" t="s">
        <v>275</v>
      </c>
      <c r="H50" s="1" t="s">
        <v>248</v>
      </c>
      <c r="I50" s="1" t="s">
        <v>276</v>
      </c>
      <c r="J50" s="1" t="s">
        <v>277</v>
      </c>
      <c r="K50" s="1" t="s">
        <v>278</v>
      </c>
      <c r="L50" s="1" t="s">
        <v>279</v>
      </c>
      <c r="M50">
        <v>10</v>
      </c>
      <c r="N50" s="1" t="s">
        <v>280</v>
      </c>
    </row>
    <row r="51" spans="1:14" x14ac:dyDescent="0.25">
      <c r="A51" s="6">
        <v>41671</v>
      </c>
      <c r="B51" s="1" t="s">
        <v>281</v>
      </c>
      <c r="C51" s="1" t="s">
        <v>273</v>
      </c>
      <c r="D51" s="1" t="s">
        <v>6</v>
      </c>
      <c r="E51" s="1" t="s">
        <v>47</v>
      </c>
      <c r="F51" s="1" t="s">
        <v>274</v>
      </c>
      <c r="G51" s="1" t="s">
        <v>275</v>
      </c>
      <c r="H51" s="1" t="s">
        <v>248</v>
      </c>
      <c r="I51" s="1" t="s">
        <v>276</v>
      </c>
      <c r="J51" s="1" t="s">
        <v>277</v>
      </c>
      <c r="K51" s="1" t="s">
        <v>101</v>
      </c>
      <c r="L51" s="1" t="s">
        <v>279</v>
      </c>
      <c r="M51">
        <v>10</v>
      </c>
      <c r="N51" s="1" t="s">
        <v>280</v>
      </c>
    </row>
    <row r="52" spans="1:14" x14ac:dyDescent="0.25">
      <c r="A52" s="6">
        <v>41699</v>
      </c>
      <c r="B52" s="1" t="s">
        <v>282</v>
      </c>
      <c r="C52" s="1" t="s">
        <v>273</v>
      </c>
      <c r="D52" s="1" t="s">
        <v>6</v>
      </c>
      <c r="E52" s="1" t="s">
        <v>47</v>
      </c>
      <c r="F52" s="1" t="s">
        <v>274</v>
      </c>
      <c r="G52" s="1" t="s">
        <v>275</v>
      </c>
      <c r="H52" s="1" t="s">
        <v>248</v>
      </c>
      <c r="I52" s="1" t="s">
        <v>276</v>
      </c>
      <c r="J52" s="1" t="s">
        <v>277</v>
      </c>
      <c r="K52" s="1" t="s">
        <v>283</v>
      </c>
      <c r="L52" s="1" t="s">
        <v>279</v>
      </c>
      <c r="M52">
        <v>10</v>
      </c>
      <c r="N52" s="1" t="s">
        <v>280</v>
      </c>
    </row>
    <row r="53" spans="1:14" x14ac:dyDescent="0.25">
      <c r="A53" s="6">
        <v>41730</v>
      </c>
      <c r="B53" s="1" t="s">
        <v>284</v>
      </c>
      <c r="C53" s="1" t="s">
        <v>245</v>
      </c>
      <c r="D53" s="1" t="s">
        <v>6</v>
      </c>
      <c r="E53" s="1" t="s">
        <v>47</v>
      </c>
      <c r="F53" s="1" t="s">
        <v>246</v>
      </c>
      <c r="G53" s="1" t="s">
        <v>275</v>
      </c>
      <c r="H53" s="1" t="s">
        <v>248</v>
      </c>
      <c r="I53" s="1" t="s">
        <v>276</v>
      </c>
      <c r="J53" s="1" t="s">
        <v>277</v>
      </c>
      <c r="K53" s="1" t="s">
        <v>283</v>
      </c>
      <c r="L53" s="1" t="s">
        <v>247</v>
      </c>
      <c r="M53">
        <v>10</v>
      </c>
      <c r="N53" s="1" t="s">
        <v>280</v>
      </c>
    </row>
    <row r="54" spans="1:14" x14ac:dyDescent="0.25">
      <c r="A54" s="6">
        <v>41760</v>
      </c>
      <c r="B54" s="1" t="s">
        <v>285</v>
      </c>
      <c r="C54" s="1" t="s">
        <v>245</v>
      </c>
      <c r="D54" s="1" t="s">
        <v>6</v>
      </c>
      <c r="E54" s="1" t="s">
        <v>47</v>
      </c>
      <c r="F54" s="1" t="s">
        <v>246</v>
      </c>
      <c r="G54" s="1" t="s">
        <v>275</v>
      </c>
      <c r="H54" s="1" t="s">
        <v>248</v>
      </c>
      <c r="I54" s="1" t="s">
        <v>276</v>
      </c>
      <c r="J54" s="1" t="s">
        <v>277</v>
      </c>
      <c r="K54" s="1" t="s">
        <v>286</v>
      </c>
      <c r="L54" s="1" t="s">
        <v>247</v>
      </c>
      <c r="M54">
        <v>10</v>
      </c>
      <c r="N54" s="1" t="s">
        <v>280</v>
      </c>
    </row>
    <row r="55" spans="1:14" x14ac:dyDescent="0.25">
      <c r="A55" s="6">
        <v>41791</v>
      </c>
      <c r="B55" s="1" t="s">
        <v>287</v>
      </c>
      <c r="C55" s="1" t="s">
        <v>245</v>
      </c>
      <c r="D55" s="1" t="s">
        <v>6</v>
      </c>
      <c r="E55" s="1" t="s">
        <v>47</v>
      </c>
      <c r="F55" s="1" t="s">
        <v>246</v>
      </c>
      <c r="G55" s="1" t="s">
        <v>275</v>
      </c>
      <c r="H55" s="1" t="s">
        <v>248</v>
      </c>
      <c r="I55" s="1" t="s">
        <v>276</v>
      </c>
      <c r="J55" s="1" t="s">
        <v>277</v>
      </c>
      <c r="K55" s="1" t="s">
        <v>47</v>
      </c>
      <c r="L55" s="1" t="s">
        <v>247</v>
      </c>
      <c r="M55">
        <v>10</v>
      </c>
      <c r="N55" s="1" t="s">
        <v>280</v>
      </c>
    </row>
    <row r="56" spans="1:14" x14ac:dyDescent="0.25">
      <c r="A56" s="6">
        <v>41821</v>
      </c>
      <c r="B56" s="1" t="s">
        <v>288</v>
      </c>
      <c r="C56" s="1" t="s">
        <v>245</v>
      </c>
      <c r="D56" s="1" t="s">
        <v>6</v>
      </c>
      <c r="E56" s="1" t="s">
        <v>47</v>
      </c>
      <c r="F56" s="1" t="s">
        <v>246</v>
      </c>
      <c r="G56" s="1" t="s">
        <v>275</v>
      </c>
      <c r="H56" s="1" t="s">
        <v>248</v>
      </c>
      <c r="I56" s="1" t="s">
        <v>276</v>
      </c>
      <c r="J56" s="1" t="s">
        <v>277</v>
      </c>
      <c r="K56" s="1" t="s">
        <v>47</v>
      </c>
      <c r="L56" s="1" t="s">
        <v>247</v>
      </c>
      <c r="M56">
        <v>10</v>
      </c>
      <c r="N56" s="1" t="s">
        <v>280</v>
      </c>
    </row>
    <row r="57" spans="1:14" x14ac:dyDescent="0.25">
      <c r="A57" s="6">
        <v>41852</v>
      </c>
      <c r="B57" s="1" t="s">
        <v>289</v>
      </c>
      <c r="C57" s="1" t="s">
        <v>245</v>
      </c>
      <c r="D57" s="1" t="s">
        <v>6</v>
      </c>
      <c r="E57" s="1" t="s">
        <v>47</v>
      </c>
      <c r="F57" s="1" t="s">
        <v>246</v>
      </c>
      <c r="G57" s="1" t="s">
        <v>275</v>
      </c>
      <c r="H57" s="1" t="s">
        <v>248</v>
      </c>
      <c r="I57" s="1" t="s">
        <v>276</v>
      </c>
      <c r="J57" s="1" t="s">
        <v>277</v>
      </c>
      <c r="K57" s="1" t="s">
        <v>290</v>
      </c>
      <c r="L57" s="1" t="s">
        <v>247</v>
      </c>
      <c r="M57">
        <v>10</v>
      </c>
      <c r="N57" s="1" t="s">
        <v>280</v>
      </c>
    </row>
    <row r="58" spans="1:14" x14ac:dyDescent="0.25">
      <c r="A58" s="6">
        <v>41883</v>
      </c>
      <c r="B58" s="1" t="s">
        <v>291</v>
      </c>
      <c r="C58" s="1" t="s">
        <v>245</v>
      </c>
      <c r="D58" s="1" t="s">
        <v>6</v>
      </c>
      <c r="E58" s="1" t="s">
        <v>47</v>
      </c>
      <c r="F58" s="1" t="s">
        <v>246</v>
      </c>
      <c r="G58" s="1" t="s">
        <v>275</v>
      </c>
      <c r="H58" s="1" t="s">
        <v>248</v>
      </c>
      <c r="I58" s="1" t="s">
        <v>276</v>
      </c>
      <c r="J58" s="1" t="s">
        <v>292</v>
      </c>
      <c r="K58" s="1" t="s">
        <v>47</v>
      </c>
      <c r="L58" s="1" t="s">
        <v>247</v>
      </c>
      <c r="M58">
        <v>10</v>
      </c>
      <c r="N58" s="1" t="s">
        <v>280</v>
      </c>
    </row>
    <row r="59" spans="1:14" x14ac:dyDescent="0.25">
      <c r="A59" s="6">
        <v>41913</v>
      </c>
      <c r="B59" s="1" t="s">
        <v>293</v>
      </c>
      <c r="C59" s="1" t="s">
        <v>245</v>
      </c>
      <c r="D59" s="1" t="s">
        <v>6</v>
      </c>
      <c r="E59" s="1" t="s">
        <v>47</v>
      </c>
      <c r="F59" s="1" t="s">
        <v>246</v>
      </c>
      <c r="G59" s="1" t="s">
        <v>275</v>
      </c>
      <c r="H59" s="1" t="s">
        <v>248</v>
      </c>
      <c r="I59" s="1" t="s">
        <v>276</v>
      </c>
      <c r="J59" s="1" t="s">
        <v>292</v>
      </c>
      <c r="K59" s="1" t="s">
        <v>47</v>
      </c>
      <c r="L59" s="1" t="s">
        <v>247</v>
      </c>
      <c r="M59">
        <v>10</v>
      </c>
      <c r="N59" s="1" t="s">
        <v>280</v>
      </c>
    </row>
    <row r="60" spans="1:14" x14ac:dyDescent="0.25">
      <c r="A60" s="6">
        <v>41944</v>
      </c>
      <c r="B60" s="1" t="s">
        <v>294</v>
      </c>
      <c r="C60" s="1" t="s">
        <v>245</v>
      </c>
      <c r="D60" s="1" t="s">
        <v>6</v>
      </c>
      <c r="E60" s="1" t="s">
        <v>47</v>
      </c>
      <c r="F60" s="1" t="s">
        <v>246</v>
      </c>
      <c r="G60" s="1" t="s">
        <v>275</v>
      </c>
      <c r="H60" s="1" t="s">
        <v>248</v>
      </c>
      <c r="I60" s="1" t="s">
        <v>276</v>
      </c>
      <c r="J60" s="1" t="s">
        <v>292</v>
      </c>
      <c r="K60" s="1" t="s">
        <v>47</v>
      </c>
      <c r="L60" s="1" t="s">
        <v>247</v>
      </c>
      <c r="M60">
        <v>10</v>
      </c>
      <c r="N60" s="1" t="s">
        <v>280</v>
      </c>
    </row>
    <row r="61" spans="1:14" x14ac:dyDescent="0.25">
      <c r="A61" s="6">
        <v>41974</v>
      </c>
      <c r="B61" s="1" t="s">
        <v>295</v>
      </c>
      <c r="C61" s="1" t="s">
        <v>245</v>
      </c>
      <c r="D61" s="1" t="s">
        <v>6</v>
      </c>
      <c r="E61" s="1" t="s">
        <v>47</v>
      </c>
      <c r="F61" s="1" t="s">
        <v>246</v>
      </c>
      <c r="G61" s="1" t="s">
        <v>275</v>
      </c>
      <c r="H61" s="1" t="s">
        <v>248</v>
      </c>
      <c r="I61" s="1" t="s">
        <v>296</v>
      </c>
      <c r="J61" s="1" t="s">
        <v>252</v>
      </c>
      <c r="K61" s="1" t="s">
        <v>47</v>
      </c>
      <c r="L61" s="1" t="s">
        <v>247</v>
      </c>
      <c r="M61">
        <v>10</v>
      </c>
      <c r="N61" s="1" t="s">
        <v>280</v>
      </c>
    </row>
    <row r="62" spans="1:14" x14ac:dyDescent="0.25">
      <c r="A62" s="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</row>
    <row r="63" spans="1:14" x14ac:dyDescent="0.25">
      <c r="A63" s="3" t="s">
        <v>399</v>
      </c>
      <c r="B63" s="4" t="s">
        <v>1</v>
      </c>
      <c r="C63" s="4" t="s">
        <v>2</v>
      </c>
      <c r="D63" s="4" t="s">
        <v>371</v>
      </c>
      <c r="E63" s="4" t="s">
        <v>22</v>
      </c>
      <c r="F63" s="4" t="s">
        <v>373</v>
      </c>
      <c r="G63" s="4" t="s">
        <v>374</v>
      </c>
      <c r="H63" s="4" t="s">
        <v>267</v>
      </c>
      <c r="I63" s="4" t="s">
        <v>400</v>
      </c>
      <c r="J63" s="4" t="s">
        <v>377</v>
      </c>
      <c r="K63" s="4" t="s">
        <v>378</v>
      </c>
      <c r="L63" s="4" t="s">
        <v>401</v>
      </c>
      <c r="M63" s="4" t="s">
        <v>3</v>
      </c>
      <c r="N63" s="5" t="s">
        <v>380</v>
      </c>
    </row>
    <row r="65" spans="1:15" ht="45" x14ac:dyDescent="0.25">
      <c r="A65" s="3" t="s">
        <v>230</v>
      </c>
      <c r="B65" s="4" t="s">
        <v>231</v>
      </c>
      <c r="C65" s="4" t="s">
        <v>232</v>
      </c>
      <c r="D65" s="12" t="s">
        <v>233</v>
      </c>
      <c r="E65" s="12" t="s">
        <v>234</v>
      </c>
      <c r="F65" s="12" t="s">
        <v>235</v>
      </c>
      <c r="G65" s="12" t="s">
        <v>236</v>
      </c>
      <c r="H65" s="4" t="s">
        <v>237</v>
      </c>
      <c r="I65" s="4" t="s">
        <v>238</v>
      </c>
      <c r="J65" s="12" t="s">
        <v>239</v>
      </c>
      <c r="K65" s="12" t="s">
        <v>240</v>
      </c>
      <c r="L65" s="12" t="s">
        <v>241</v>
      </c>
      <c r="M65" s="12" t="s">
        <v>242</v>
      </c>
      <c r="N65" s="4" t="s">
        <v>214</v>
      </c>
      <c r="O65" s="5" t="s">
        <v>243</v>
      </c>
    </row>
    <row r="66" spans="1:15" x14ac:dyDescent="0.25">
      <c r="A66" s="6">
        <v>42005</v>
      </c>
      <c r="B66" s="1" t="s">
        <v>244</v>
      </c>
      <c r="C66" s="1" t="s">
        <v>245</v>
      </c>
      <c r="D66" s="1" t="s">
        <v>6</v>
      </c>
      <c r="E66" s="1" t="s">
        <v>7</v>
      </c>
      <c r="F66" s="1" t="s">
        <v>246</v>
      </c>
      <c r="G66" s="1" t="s">
        <v>247</v>
      </c>
      <c r="H66" s="1" t="s">
        <v>248</v>
      </c>
      <c r="I66" s="1" t="s">
        <v>249</v>
      </c>
      <c r="J66" s="1" t="s">
        <v>250</v>
      </c>
      <c r="K66" s="1" t="s">
        <v>251</v>
      </c>
      <c r="L66" s="1" t="s">
        <v>252</v>
      </c>
      <c r="M66" s="1" t="s">
        <v>7</v>
      </c>
      <c r="N66" s="1" t="s">
        <v>7</v>
      </c>
      <c r="O66" s="1" t="s">
        <v>16</v>
      </c>
    </row>
    <row r="67" spans="1:15" x14ac:dyDescent="0.25">
      <c r="A67" s="6">
        <v>42036</v>
      </c>
      <c r="B67" s="1" t="s">
        <v>253</v>
      </c>
      <c r="C67" s="1" t="s">
        <v>245</v>
      </c>
      <c r="D67" s="1" t="s">
        <v>6</v>
      </c>
      <c r="E67" s="1" t="s">
        <v>7</v>
      </c>
      <c r="F67" s="1" t="s">
        <v>246</v>
      </c>
      <c r="G67" s="1" t="s">
        <v>247</v>
      </c>
      <c r="H67" s="1" t="s">
        <v>248</v>
      </c>
      <c r="I67" s="1" t="s">
        <v>249</v>
      </c>
      <c r="J67" s="1" t="s">
        <v>250</v>
      </c>
      <c r="K67" s="1" t="s">
        <v>251</v>
      </c>
      <c r="L67" s="1" t="s">
        <v>252</v>
      </c>
      <c r="M67" s="1" t="s">
        <v>7</v>
      </c>
      <c r="N67" s="1" t="s">
        <v>7</v>
      </c>
      <c r="O67" s="1" t="s">
        <v>16</v>
      </c>
    </row>
    <row r="68" spans="1:15" x14ac:dyDescent="0.25">
      <c r="A68" s="6">
        <v>42064</v>
      </c>
      <c r="B68" s="1" t="s">
        <v>254</v>
      </c>
      <c r="C68" s="1" t="s">
        <v>245</v>
      </c>
      <c r="D68" s="1" t="s">
        <v>6</v>
      </c>
      <c r="E68" s="1" t="s">
        <v>7</v>
      </c>
      <c r="F68" s="1" t="s">
        <v>246</v>
      </c>
      <c r="G68" s="1" t="s">
        <v>247</v>
      </c>
      <c r="H68" s="1" t="s">
        <v>248</v>
      </c>
      <c r="I68" s="1" t="s">
        <v>249</v>
      </c>
      <c r="J68" s="1" t="s">
        <v>250</v>
      </c>
      <c r="K68" s="1" t="s">
        <v>251</v>
      </c>
      <c r="L68" s="1" t="s">
        <v>252</v>
      </c>
      <c r="M68" s="1" t="s">
        <v>7</v>
      </c>
      <c r="N68" s="1" t="s">
        <v>7</v>
      </c>
      <c r="O68" s="1" t="s">
        <v>16</v>
      </c>
    </row>
    <row r="69" spans="1:15" x14ac:dyDescent="0.25">
      <c r="A69" s="6">
        <v>42095</v>
      </c>
      <c r="B69" s="1" t="s">
        <v>255</v>
      </c>
      <c r="C69" s="1" t="s">
        <v>171</v>
      </c>
      <c r="D69" s="1" t="s">
        <v>6</v>
      </c>
      <c r="E69" s="1" t="s">
        <v>7</v>
      </c>
      <c r="F69" s="1" t="s">
        <v>137</v>
      </c>
      <c r="G69" s="1" t="s">
        <v>172</v>
      </c>
      <c r="H69" s="1" t="s">
        <v>248</v>
      </c>
      <c r="I69" s="1" t="s">
        <v>249</v>
      </c>
      <c r="J69" s="1" t="s">
        <v>250</v>
      </c>
      <c r="K69" s="1" t="s">
        <v>251</v>
      </c>
      <c r="L69" s="1" t="s">
        <v>252</v>
      </c>
      <c r="M69" s="1" t="s">
        <v>7</v>
      </c>
      <c r="N69" s="1" t="s">
        <v>7</v>
      </c>
      <c r="O69" s="1" t="s">
        <v>16</v>
      </c>
    </row>
    <row r="70" spans="1:15" x14ac:dyDescent="0.25">
      <c r="A70" s="6">
        <v>42125</v>
      </c>
      <c r="B70" s="1" t="s">
        <v>255</v>
      </c>
      <c r="C70" s="1" t="s">
        <v>171</v>
      </c>
      <c r="D70" s="1" t="s">
        <v>6</v>
      </c>
      <c r="E70" s="1" t="s">
        <v>7</v>
      </c>
      <c r="F70" s="1" t="s">
        <v>137</v>
      </c>
      <c r="G70" s="1" t="s">
        <v>172</v>
      </c>
      <c r="H70" s="1" t="s">
        <v>248</v>
      </c>
      <c r="I70" s="1" t="s">
        <v>249</v>
      </c>
      <c r="J70" s="1" t="s">
        <v>250</v>
      </c>
      <c r="K70" s="1" t="s">
        <v>251</v>
      </c>
      <c r="L70" s="1" t="s">
        <v>252</v>
      </c>
      <c r="M70" s="1" t="s">
        <v>7</v>
      </c>
      <c r="N70" s="1" t="s">
        <v>7</v>
      </c>
      <c r="O70" s="1" t="s">
        <v>16</v>
      </c>
    </row>
    <row r="71" spans="1:15" x14ac:dyDescent="0.25">
      <c r="A71" s="6">
        <v>42156</v>
      </c>
      <c r="B71" s="1" t="s">
        <v>256</v>
      </c>
      <c r="C71" s="1" t="s">
        <v>171</v>
      </c>
      <c r="D71" s="1" t="s">
        <v>6</v>
      </c>
      <c r="E71" s="1" t="s">
        <v>7</v>
      </c>
      <c r="F71" s="1" t="s">
        <v>137</v>
      </c>
      <c r="G71" s="1" t="s">
        <v>172</v>
      </c>
      <c r="H71" s="1" t="s">
        <v>248</v>
      </c>
      <c r="I71" s="1" t="s">
        <v>249</v>
      </c>
      <c r="J71" s="1" t="s">
        <v>250</v>
      </c>
      <c r="K71" s="1" t="s">
        <v>251</v>
      </c>
      <c r="L71" s="1" t="s">
        <v>252</v>
      </c>
      <c r="M71" s="1" t="s">
        <v>7</v>
      </c>
      <c r="N71" s="1" t="s">
        <v>7</v>
      </c>
      <c r="O71" s="1" t="s">
        <v>16</v>
      </c>
    </row>
    <row r="72" spans="1:15" x14ac:dyDescent="0.25">
      <c r="A72" s="6">
        <v>42186</v>
      </c>
      <c r="B72" s="1" t="s">
        <v>257</v>
      </c>
      <c r="C72" s="1" t="s">
        <v>171</v>
      </c>
      <c r="D72" s="1" t="s">
        <v>6</v>
      </c>
      <c r="E72" s="1" t="s">
        <v>7</v>
      </c>
      <c r="F72" s="1" t="s">
        <v>137</v>
      </c>
      <c r="G72" s="1" t="s">
        <v>172</v>
      </c>
      <c r="H72" s="1" t="s">
        <v>248</v>
      </c>
      <c r="I72" s="1" t="s">
        <v>249</v>
      </c>
      <c r="J72" s="1" t="s">
        <v>250</v>
      </c>
      <c r="K72" s="1" t="s">
        <v>251</v>
      </c>
      <c r="L72" s="1" t="s">
        <v>252</v>
      </c>
      <c r="M72" s="1" t="s">
        <v>7</v>
      </c>
      <c r="N72" s="1" t="s">
        <v>7</v>
      </c>
      <c r="O72" s="1" t="s">
        <v>16</v>
      </c>
    </row>
    <row r="73" spans="1:15" x14ac:dyDescent="0.25">
      <c r="A73" s="6">
        <v>42217</v>
      </c>
      <c r="B73" s="1" t="s">
        <v>258</v>
      </c>
      <c r="C73" s="1" t="s">
        <v>171</v>
      </c>
      <c r="D73" s="1" t="s">
        <v>6</v>
      </c>
      <c r="E73" s="1" t="s">
        <v>7</v>
      </c>
      <c r="F73" s="1" t="s">
        <v>137</v>
      </c>
      <c r="G73" s="1" t="s">
        <v>172</v>
      </c>
      <c r="H73" s="1" t="s">
        <v>10</v>
      </c>
      <c r="I73" s="1" t="s">
        <v>249</v>
      </c>
      <c r="J73" s="1" t="s">
        <v>250</v>
      </c>
      <c r="K73" s="1" t="s">
        <v>251</v>
      </c>
      <c r="L73" s="1" t="s">
        <v>252</v>
      </c>
      <c r="M73" s="1" t="s">
        <v>7</v>
      </c>
      <c r="N73" s="1" t="s">
        <v>7</v>
      </c>
      <c r="O73" s="1" t="s">
        <v>16</v>
      </c>
    </row>
    <row r="74" spans="1:15" x14ac:dyDescent="0.25">
      <c r="A74" s="6">
        <v>42248</v>
      </c>
      <c r="B74" s="1" t="s">
        <v>259</v>
      </c>
      <c r="C74" s="1" t="s">
        <v>171</v>
      </c>
      <c r="D74" s="1" t="s">
        <v>6</v>
      </c>
      <c r="E74" s="1" t="s">
        <v>7</v>
      </c>
      <c r="F74" s="1" t="s">
        <v>137</v>
      </c>
      <c r="G74" s="1" t="s">
        <v>172</v>
      </c>
      <c r="H74" s="1" t="s">
        <v>10</v>
      </c>
      <c r="I74" s="1" t="s">
        <v>249</v>
      </c>
      <c r="J74" s="1" t="s">
        <v>250</v>
      </c>
      <c r="K74" s="1" t="s">
        <v>251</v>
      </c>
      <c r="L74" s="1" t="s">
        <v>260</v>
      </c>
      <c r="M74" s="1" t="s">
        <v>7</v>
      </c>
      <c r="N74" s="1" t="s">
        <v>7</v>
      </c>
      <c r="O74" s="1"/>
    </row>
    <row r="75" spans="1:15" x14ac:dyDescent="0.25">
      <c r="A75" s="6">
        <v>42278</v>
      </c>
      <c r="B75" s="1" t="s">
        <v>261</v>
      </c>
      <c r="C75" s="1" t="s">
        <v>171</v>
      </c>
      <c r="D75" s="1" t="s">
        <v>6</v>
      </c>
      <c r="E75" s="1" t="s">
        <v>7</v>
      </c>
      <c r="F75" s="1" t="s">
        <v>137</v>
      </c>
      <c r="G75" s="1" t="s">
        <v>172</v>
      </c>
      <c r="H75" s="1" t="s">
        <v>10</v>
      </c>
      <c r="I75" s="1" t="s">
        <v>249</v>
      </c>
      <c r="J75" s="1" t="s">
        <v>250</v>
      </c>
      <c r="K75" s="1" t="s">
        <v>251</v>
      </c>
      <c r="L75" s="1" t="s">
        <v>260</v>
      </c>
      <c r="M75" s="1" t="s">
        <v>7</v>
      </c>
      <c r="N75" s="1" t="s">
        <v>7</v>
      </c>
      <c r="O75" s="1"/>
    </row>
    <row r="76" spans="1:15" x14ac:dyDescent="0.25">
      <c r="A76" s="6">
        <v>42309</v>
      </c>
      <c r="B76" s="1" t="s">
        <v>262</v>
      </c>
      <c r="C76" s="1" t="s">
        <v>171</v>
      </c>
      <c r="D76" s="1" t="s">
        <v>6</v>
      </c>
      <c r="E76" s="1" t="s">
        <v>7</v>
      </c>
      <c r="F76" s="1" t="s">
        <v>137</v>
      </c>
      <c r="G76" s="1" t="s">
        <v>172</v>
      </c>
      <c r="H76" s="1" t="s">
        <v>10</v>
      </c>
      <c r="I76" s="1" t="s">
        <v>249</v>
      </c>
      <c r="J76" s="1" t="s">
        <v>250</v>
      </c>
      <c r="K76" s="1" t="s">
        <v>251</v>
      </c>
      <c r="L76" s="1" t="s">
        <v>260</v>
      </c>
      <c r="M76" s="1" t="s">
        <v>7</v>
      </c>
      <c r="N76" s="1" t="s">
        <v>7</v>
      </c>
      <c r="O76" s="1"/>
    </row>
    <row r="77" spans="1:15" x14ac:dyDescent="0.25">
      <c r="A77" s="6">
        <v>42339</v>
      </c>
      <c r="B77" s="1" t="s">
        <v>263</v>
      </c>
      <c r="C77" s="1" t="s">
        <v>171</v>
      </c>
      <c r="D77" s="1" t="s">
        <v>6</v>
      </c>
      <c r="E77" s="1" t="s">
        <v>7</v>
      </c>
      <c r="F77" s="1" t="s">
        <v>137</v>
      </c>
      <c r="G77" s="1" t="s">
        <v>172</v>
      </c>
      <c r="H77" s="1" t="s">
        <v>10</v>
      </c>
      <c r="I77" s="1" t="s">
        <v>173</v>
      </c>
      <c r="J77" s="1" t="s">
        <v>174</v>
      </c>
      <c r="K77" s="1" t="s">
        <v>175</v>
      </c>
      <c r="L77" s="1" t="s">
        <v>176</v>
      </c>
      <c r="M77" s="1" t="s">
        <v>7</v>
      </c>
      <c r="N77" s="1" t="s">
        <v>7</v>
      </c>
      <c r="O77" s="1"/>
    </row>
    <row r="78" spans="1:15" x14ac:dyDescent="0.25">
      <c r="A78" s="7">
        <v>42370</v>
      </c>
      <c r="B78" s="8" t="s">
        <v>170</v>
      </c>
      <c r="C78" s="8" t="s">
        <v>171</v>
      </c>
      <c r="D78" s="8" t="s">
        <v>6</v>
      </c>
      <c r="E78" s="8" t="s">
        <v>7</v>
      </c>
      <c r="F78" s="8" t="s">
        <v>137</v>
      </c>
      <c r="G78" s="8" t="s">
        <v>172</v>
      </c>
      <c r="H78" s="8" t="s">
        <v>10</v>
      </c>
      <c r="I78" s="8" t="s">
        <v>173</v>
      </c>
      <c r="J78" s="8" t="s">
        <v>174</v>
      </c>
      <c r="K78" s="8" t="s">
        <v>175</v>
      </c>
      <c r="L78" s="8" t="s">
        <v>176</v>
      </c>
      <c r="M78" s="8" t="s">
        <v>7</v>
      </c>
      <c r="N78" s="8" t="s">
        <v>7</v>
      </c>
    </row>
    <row r="79" spans="1:15" x14ac:dyDescent="0.25">
      <c r="A79" s="10">
        <v>42401</v>
      </c>
      <c r="B79" s="11" t="s">
        <v>177</v>
      </c>
      <c r="C79" s="11" t="s">
        <v>171</v>
      </c>
      <c r="D79" s="11" t="s">
        <v>6</v>
      </c>
      <c r="E79" s="11" t="s">
        <v>7</v>
      </c>
      <c r="F79" s="11" t="s">
        <v>137</v>
      </c>
      <c r="G79" s="11" t="s">
        <v>172</v>
      </c>
      <c r="H79" s="11" t="s">
        <v>10</v>
      </c>
      <c r="I79" s="11" t="s">
        <v>173</v>
      </c>
      <c r="J79" s="11" t="s">
        <v>174</v>
      </c>
      <c r="K79" s="11" t="s">
        <v>175</v>
      </c>
      <c r="L79" s="11" t="s">
        <v>176</v>
      </c>
      <c r="M79" s="11" t="s">
        <v>7</v>
      </c>
      <c r="N79" s="11" t="s">
        <v>7</v>
      </c>
    </row>
    <row r="80" spans="1:15" x14ac:dyDescent="0.25">
      <c r="A80" s="7">
        <v>42430</v>
      </c>
      <c r="B80" s="8" t="s">
        <v>178</v>
      </c>
      <c r="C80" s="8" t="s">
        <v>171</v>
      </c>
      <c r="D80" s="8" t="s">
        <v>6</v>
      </c>
      <c r="E80" s="8" t="s">
        <v>7</v>
      </c>
      <c r="F80" s="8" t="s">
        <v>137</v>
      </c>
      <c r="G80" s="8" t="s">
        <v>172</v>
      </c>
      <c r="H80" s="8" t="s">
        <v>10</v>
      </c>
      <c r="I80" s="8" t="s">
        <v>173</v>
      </c>
      <c r="J80" s="8" t="s">
        <v>174</v>
      </c>
      <c r="K80" s="8" t="s">
        <v>175</v>
      </c>
      <c r="L80" s="8" t="s">
        <v>176</v>
      </c>
      <c r="M80" s="8" t="s">
        <v>7</v>
      </c>
      <c r="N80" s="8" t="s">
        <v>7</v>
      </c>
    </row>
    <row r="81" spans="1:15" x14ac:dyDescent="0.25">
      <c r="A81" s="10">
        <v>42461</v>
      </c>
      <c r="B81" s="11" t="s">
        <v>179</v>
      </c>
      <c r="C81" s="11" t="s">
        <v>136</v>
      </c>
      <c r="D81" s="11" t="s">
        <v>6</v>
      </c>
      <c r="E81" s="11" t="s">
        <v>7</v>
      </c>
      <c r="F81" s="11" t="s">
        <v>137</v>
      </c>
      <c r="G81" s="11" t="s">
        <v>138</v>
      </c>
      <c r="H81" s="11" t="s">
        <v>10</v>
      </c>
      <c r="I81" s="11" t="s">
        <v>173</v>
      </c>
      <c r="J81" s="11" t="s">
        <v>174</v>
      </c>
      <c r="K81" s="11" t="s">
        <v>175</v>
      </c>
      <c r="L81" s="11" t="s">
        <v>176</v>
      </c>
      <c r="M81" s="11" t="s">
        <v>7</v>
      </c>
      <c r="N81" s="11" t="s">
        <v>7</v>
      </c>
    </row>
    <row r="82" spans="1:15" x14ac:dyDescent="0.25">
      <c r="A82" s="7">
        <v>42491</v>
      </c>
      <c r="B82" s="8" t="s">
        <v>180</v>
      </c>
      <c r="C82" s="8" t="s">
        <v>136</v>
      </c>
      <c r="D82" s="8" t="s">
        <v>6</v>
      </c>
      <c r="E82" s="8" t="s">
        <v>7</v>
      </c>
      <c r="F82" s="8" t="s">
        <v>137</v>
      </c>
      <c r="G82" s="8" t="s">
        <v>138</v>
      </c>
      <c r="H82" s="8" t="s">
        <v>10</v>
      </c>
      <c r="I82" s="8" t="s">
        <v>173</v>
      </c>
      <c r="J82" s="8" t="s">
        <v>174</v>
      </c>
      <c r="K82" s="8" t="s">
        <v>175</v>
      </c>
      <c r="L82" s="8" t="s">
        <v>176</v>
      </c>
      <c r="M82" s="8" t="s">
        <v>7</v>
      </c>
      <c r="N82" s="8" t="s">
        <v>7</v>
      </c>
    </row>
    <row r="83" spans="1:15" x14ac:dyDescent="0.25">
      <c r="A83" s="10">
        <v>42522</v>
      </c>
      <c r="B83" s="11" t="s">
        <v>181</v>
      </c>
      <c r="C83" s="11" t="s">
        <v>136</v>
      </c>
      <c r="D83" s="11" t="s">
        <v>6</v>
      </c>
      <c r="E83" s="11" t="s">
        <v>7</v>
      </c>
      <c r="F83" s="11" t="s">
        <v>137</v>
      </c>
      <c r="G83" s="11" t="s">
        <v>138</v>
      </c>
      <c r="H83" s="11" t="s">
        <v>10</v>
      </c>
      <c r="I83" s="11" t="s">
        <v>173</v>
      </c>
      <c r="J83" s="11" t="s">
        <v>174</v>
      </c>
      <c r="K83" s="11" t="s">
        <v>175</v>
      </c>
      <c r="L83" s="11" t="s">
        <v>176</v>
      </c>
      <c r="M83" s="11" t="s">
        <v>7</v>
      </c>
      <c r="N83" s="11" t="s">
        <v>7</v>
      </c>
    </row>
    <row r="84" spans="1:15" x14ac:dyDescent="0.25">
      <c r="A84" s="7">
        <v>42552</v>
      </c>
      <c r="B84" s="8" t="s">
        <v>182</v>
      </c>
      <c r="C84" s="8" t="s">
        <v>136</v>
      </c>
      <c r="D84" s="8" t="s">
        <v>6</v>
      </c>
      <c r="E84" s="8" t="s">
        <v>7</v>
      </c>
      <c r="F84" s="8" t="s">
        <v>137</v>
      </c>
      <c r="G84" s="8" t="s">
        <v>138</v>
      </c>
      <c r="H84" s="8" t="s">
        <v>10</v>
      </c>
      <c r="I84" s="8" t="s">
        <v>173</v>
      </c>
      <c r="J84" s="8" t="s">
        <v>174</v>
      </c>
      <c r="K84" s="8" t="s">
        <v>175</v>
      </c>
      <c r="L84" s="8" t="s">
        <v>176</v>
      </c>
      <c r="M84" s="8" t="s">
        <v>7</v>
      </c>
      <c r="N84" s="8" t="s">
        <v>7</v>
      </c>
    </row>
    <row r="85" spans="1:15" x14ac:dyDescent="0.25">
      <c r="A85" s="10">
        <v>42583</v>
      </c>
      <c r="B85" s="11" t="s">
        <v>183</v>
      </c>
      <c r="C85" s="11" t="s">
        <v>136</v>
      </c>
      <c r="D85" s="11" t="s">
        <v>6</v>
      </c>
      <c r="E85" s="11" t="s">
        <v>7</v>
      </c>
      <c r="F85" s="11" t="s">
        <v>137</v>
      </c>
      <c r="G85" s="11" t="s">
        <v>138</v>
      </c>
      <c r="H85" s="11" t="s">
        <v>10</v>
      </c>
      <c r="I85" s="11" t="s">
        <v>173</v>
      </c>
      <c r="J85" s="11" t="s">
        <v>174</v>
      </c>
      <c r="K85" s="11" t="s">
        <v>175</v>
      </c>
      <c r="L85" s="11" t="s">
        <v>176</v>
      </c>
      <c r="M85" s="11" t="s">
        <v>7</v>
      </c>
      <c r="N85" s="11" t="s">
        <v>7</v>
      </c>
    </row>
    <row r="86" spans="1:15" x14ac:dyDescent="0.25">
      <c r="A86" s="7">
        <v>42614</v>
      </c>
      <c r="B86" s="8" t="s">
        <v>184</v>
      </c>
      <c r="C86" s="8" t="s">
        <v>136</v>
      </c>
      <c r="D86" s="8" t="s">
        <v>6</v>
      </c>
      <c r="E86" s="8" t="s">
        <v>7</v>
      </c>
      <c r="F86" s="8" t="s">
        <v>137</v>
      </c>
      <c r="G86" s="8" t="s">
        <v>138</v>
      </c>
      <c r="H86" s="8" t="s">
        <v>10</v>
      </c>
      <c r="I86" s="8" t="s">
        <v>173</v>
      </c>
      <c r="J86" s="8" t="s">
        <v>174</v>
      </c>
      <c r="K86" s="8" t="s">
        <v>175</v>
      </c>
      <c r="L86" s="8" t="s">
        <v>176</v>
      </c>
      <c r="M86" s="8" t="s">
        <v>7</v>
      </c>
      <c r="N86" s="8" t="s">
        <v>7</v>
      </c>
    </row>
    <row r="87" spans="1:15" x14ac:dyDescent="0.25">
      <c r="A87" s="10">
        <v>42644</v>
      </c>
      <c r="B87" s="11" t="s">
        <v>185</v>
      </c>
      <c r="C87" s="11" t="s">
        <v>136</v>
      </c>
      <c r="D87" s="11" t="s">
        <v>6</v>
      </c>
      <c r="E87" s="11" t="s">
        <v>7</v>
      </c>
      <c r="F87" s="11" t="s">
        <v>137</v>
      </c>
      <c r="G87" s="11" t="s">
        <v>138</v>
      </c>
      <c r="H87" s="11" t="s">
        <v>10</v>
      </c>
      <c r="I87" s="11" t="s">
        <v>173</v>
      </c>
      <c r="J87" s="11" t="s">
        <v>174</v>
      </c>
      <c r="K87" s="11" t="s">
        <v>175</v>
      </c>
      <c r="L87" s="11" t="s">
        <v>176</v>
      </c>
      <c r="M87" s="11" t="s">
        <v>7</v>
      </c>
      <c r="N87" s="11" t="s">
        <v>7</v>
      </c>
    </row>
    <row r="88" spans="1:15" x14ac:dyDescent="0.25">
      <c r="A88" s="7">
        <v>42675</v>
      </c>
      <c r="B88" s="8" t="s">
        <v>186</v>
      </c>
      <c r="C88" s="8" t="s">
        <v>136</v>
      </c>
      <c r="D88" s="8" t="s">
        <v>6</v>
      </c>
      <c r="E88" s="8" t="s">
        <v>7</v>
      </c>
      <c r="F88" s="8" t="s">
        <v>137</v>
      </c>
      <c r="G88" s="8" t="s">
        <v>138</v>
      </c>
      <c r="H88" s="8" t="s">
        <v>10</v>
      </c>
      <c r="I88" s="8" t="s">
        <v>173</v>
      </c>
      <c r="J88" s="8" t="s">
        <v>174</v>
      </c>
      <c r="K88" s="8" t="s">
        <v>175</v>
      </c>
      <c r="L88" s="8" t="s">
        <v>176</v>
      </c>
      <c r="M88" s="8" t="s">
        <v>7</v>
      </c>
      <c r="N88" s="8" t="s">
        <v>7</v>
      </c>
    </row>
    <row r="89" spans="1:15" x14ac:dyDescent="0.25">
      <c r="A89" s="10">
        <v>42705</v>
      </c>
      <c r="B89" s="11" t="s">
        <v>187</v>
      </c>
      <c r="C89" s="11" t="s">
        <v>136</v>
      </c>
      <c r="D89" s="11" t="s">
        <v>6</v>
      </c>
      <c r="E89" s="11" t="s">
        <v>7</v>
      </c>
      <c r="F89" s="11" t="s">
        <v>137</v>
      </c>
      <c r="G89" s="11" t="s">
        <v>138</v>
      </c>
      <c r="H89" s="11" t="s">
        <v>10</v>
      </c>
      <c r="I89" s="11" t="s">
        <v>139</v>
      </c>
      <c r="J89" s="11" t="s">
        <v>140</v>
      </c>
      <c r="K89" s="11" t="s">
        <v>141</v>
      </c>
      <c r="L89" s="11" t="s">
        <v>142</v>
      </c>
      <c r="M89" s="11" t="s">
        <v>7</v>
      </c>
      <c r="N89" s="11" t="s">
        <v>7</v>
      </c>
    </row>
    <row r="90" spans="1:15" x14ac:dyDescent="0.25">
      <c r="A90" s="7">
        <v>42736</v>
      </c>
      <c r="B90" s="8" t="s">
        <v>403</v>
      </c>
      <c r="C90" s="8" t="s">
        <v>404</v>
      </c>
      <c r="D90" s="8" t="s">
        <v>6</v>
      </c>
      <c r="E90" s="8" t="s">
        <v>7</v>
      </c>
      <c r="F90" s="8" t="s">
        <v>137</v>
      </c>
      <c r="G90" s="8" t="s">
        <v>138</v>
      </c>
      <c r="H90" s="8" t="s">
        <v>10</v>
      </c>
      <c r="I90" s="8" t="s">
        <v>405</v>
      </c>
      <c r="J90" s="8" t="s">
        <v>140</v>
      </c>
      <c r="K90" s="8" t="s">
        <v>141</v>
      </c>
      <c r="L90" s="8" t="s">
        <v>142</v>
      </c>
      <c r="M90" s="8" t="s">
        <v>7</v>
      </c>
      <c r="N90" s="8" t="s">
        <v>7</v>
      </c>
      <c r="O90" s="9" t="s">
        <v>16</v>
      </c>
    </row>
    <row r="91" spans="1:15" x14ac:dyDescent="0.25">
      <c r="A91" s="6">
        <v>42767</v>
      </c>
      <c r="B91" s="1" t="s">
        <v>143</v>
      </c>
      <c r="C91" s="1" t="s">
        <v>136</v>
      </c>
      <c r="D91" s="1" t="s">
        <v>6</v>
      </c>
      <c r="E91" s="1" t="s">
        <v>7</v>
      </c>
      <c r="F91" s="1" t="s">
        <v>137</v>
      </c>
      <c r="G91" s="1" t="s">
        <v>138</v>
      </c>
      <c r="H91" s="1" t="s">
        <v>10</v>
      </c>
      <c r="I91" s="1" t="s">
        <v>139</v>
      </c>
      <c r="J91" s="1" t="s">
        <v>140</v>
      </c>
      <c r="K91" s="1" t="s">
        <v>141</v>
      </c>
      <c r="L91" s="1" t="s">
        <v>142</v>
      </c>
      <c r="M91" s="1" t="s">
        <v>7</v>
      </c>
      <c r="N91" s="1" t="s">
        <v>7</v>
      </c>
      <c r="O91" s="1" t="s">
        <v>16</v>
      </c>
    </row>
    <row r="92" spans="1:15" x14ac:dyDescent="0.25">
      <c r="A92" s="6">
        <v>42795</v>
      </c>
      <c r="B92" s="1" t="s">
        <v>144</v>
      </c>
      <c r="C92" s="1" t="s">
        <v>136</v>
      </c>
      <c r="D92" s="1" t="s">
        <v>6</v>
      </c>
      <c r="E92" s="1" t="s">
        <v>7</v>
      </c>
      <c r="F92" s="1" t="s">
        <v>137</v>
      </c>
      <c r="G92" s="1" t="s">
        <v>138</v>
      </c>
      <c r="H92" s="1" t="s">
        <v>10</v>
      </c>
      <c r="I92" s="1" t="s">
        <v>139</v>
      </c>
      <c r="J92" s="1" t="s">
        <v>140</v>
      </c>
      <c r="K92" s="1" t="s">
        <v>141</v>
      </c>
      <c r="L92" s="1" t="s">
        <v>142</v>
      </c>
      <c r="M92" s="1" t="s">
        <v>7</v>
      </c>
      <c r="N92" s="1" t="s">
        <v>7</v>
      </c>
      <c r="O92" s="1" t="s">
        <v>16</v>
      </c>
    </row>
    <row r="93" spans="1:15" x14ac:dyDescent="0.25">
      <c r="A93" s="6">
        <v>42826</v>
      </c>
      <c r="B93" s="1" t="s">
        <v>145</v>
      </c>
      <c r="C93" s="1" t="s">
        <v>111</v>
      </c>
      <c r="D93" s="1" t="s">
        <v>6</v>
      </c>
      <c r="E93" s="1" t="s">
        <v>7</v>
      </c>
      <c r="F93" s="1" t="s">
        <v>112</v>
      </c>
      <c r="G93" s="1" t="s">
        <v>113</v>
      </c>
      <c r="H93" s="1" t="s">
        <v>10</v>
      </c>
      <c r="I93" s="1" t="s">
        <v>139</v>
      </c>
      <c r="J93" s="1" t="s">
        <v>140</v>
      </c>
      <c r="K93" s="1" t="s">
        <v>141</v>
      </c>
      <c r="L93" s="1" t="s">
        <v>142</v>
      </c>
      <c r="M93" s="1" t="s">
        <v>7</v>
      </c>
      <c r="N93" s="1" t="s">
        <v>7</v>
      </c>
      <c r="O93" s="1" t="s">
        <v>16</v>
      </c>
    </row>
    <row r="94" spans="1:15" x14ac:dyDescent="0.25">
      <c r="A94" s="6">
        <v>42856</v>
      </c>
      <c r="B94" s="1" t="s">
        <v>146</v>
      </c>
      <c r="C94" s="1" t="s">
        <v>111</v>
      </c>
      <c r="D94" s="1" t="s">
        <v>6</v>
      </c>
      <c r="E94" s="1" t="s">
        <v>7</v>
      </c>
      <c r="F94" s="1" t="s">
        <v>112</v>
      </c>
      <c r="G94" s="1" t="s">
        <v>113</v>
      </c>
      <c r="H94" s="1" t="s">
        <v>10</v>
      </c>
      <c r="I94" s="1" t="s">
        <v>139</v>
      </c>
      <c r="J94" s="1" t="s">
        <v>140</v>
      </c>
      <c r="K94" s="1" t="s">
        <v>141</v>
      </c>
      <c r="L94" s="1" t="s">
        <v>142</v>
      </c>
      <c r="M94" s="1" t="s">
        <v>7</v>
      </c>
      <c r="N94" s="1" t="s">
        <v>7</v>
      </c>
      <c r="O94" s="1" t="s">
        <v>16</v>
      </c>
    </row>
    <row r="95" spans="1:15" x14ac:dyDescent="0.25">
      <c r="A95" s="6">
        <v>42887</v>
      </c>
      <c r="B95" s="1" t="s">
        <v>147</v>
      </c>
      <c r="C95" s="1" t="s">
        <v>111</v>
      </c>
      <c r="D95" s="1" t="s">
        <v>6</v>
      </c>
      <c r="E95" s="1" t="s">
        <v>7</v>
      </c>
      <c r="F95" s="1" t="s">
        <v>112</v>
      </c>
      <c r="G95" s="1" t="s">
        <v>113</v>
      </c>
      <c r="H95" s="1" t="s">
        <v>10</v>
      </c>
      <c r="I95" s="1" t="s">
        <v>139</v>
      </c>
      <c r="J95" s="1" t="s">
        <v>140</v>
      </c>
      <c r="K95" s="1" t="s">
        <v>141</v>
      </c>
      <c r="L95" s="1" t="s">
        <v>142</v>
      </c>
      <c r="M95" s="1" t="s">
        <v>7</v>
      </c>
      <c r="N95" s="1" t="s">
        <v>7</v>
      </c>
      <c r="O95" s="1" t="s">
        <v>16</v>
      </c>
    </row>
    <row r="96" spans="1:15" x14ac:dyDescent="0.25">
      <c r="A96" s="6">
        <v>42917</v>
      </c>
      <c r="B96" s="1" t="s">
        <v>148</v>
      </c>
      <c r="C96" s="1" t="s">
        <v>111</v>
      </c>
      <c r="D96" s="1" t="s">
        <v>6</v>
      </c>
      <c r="E96" s="1" t="s">
        <v>7</v>
      </c>
      <c r="F96" s="1" t="s">
        <v>112</v>
      </c>
      <c r="G96" s="1" t="s">
        <v>113</v>
      </c>
      <c r="H96" s="1" t="s">
        <v>10</v>
      </c>
      <c r="I96" s="1" t="s">
        <v>139</v>
      </c>
      <c r="J96" s="1" t="s">
        <v>140</v>
      </c>
      <c r="K96" s="1" t="s">
        <v>141</v>
      </c>
      <c r="L96" s="1" t="s">
        <v>142</v>
      </c>
      <c r="M96" s="1" t="s">
        <v>7</v>
      </c>
      <c r="N96" s="1" t="s">
        <v>7</v>
      </c>
      <c r="O96" s="1" t="s">
        <v>16</v>
      </c>
    </row>
    <row r="97" spans="1:15" x14ac:dyDescent="0.25">
      <c r="A97" s="6">
        <v>42948</v>
      </c>
      <c r="B97" s="1" t="s">
        <v>149</v>
      </c>
      <c r="C97" s="1" t="s">
        <v>111</v>
      </c>
      <c r="D97" s="1" t="s">
        <v>6</v>
      </c>
      <c r="E97" s="1" t="s">
        <v>7</v>
      </c>
      <c r="F97" s="1" t="s">
        <v>112</v>
      </c>
      <c r="G97" s="1" t="s">
        <v>113</v>
      </c>
      <c r="H97" s="1" t="s">
        <v>10</v>
      </c>
      <c r="I97" s="1" t="s">
        <v>139</v>
      </c>
      <c r="J97" s="1" t="s">
        <v>140</v>
      </c>
      <c r="K97" s="1" t="s">
        <v>141</v>
      </c>
      <c r="L97" s="1" t="s">
        <v>142</v>
      </c>
      <c r="M97" s="1" t="s">
        <v>7</v>
      </c>
      <c r="N97" s="1" t="s">
        <v>7</v>
      </c>
      <c r="O97" s="1" t="s">
        <v>16</v>
      </c>
    </row>
    <row r="98" spans="1:15" x14ac:dyDescent="0.25">
      <c r="A98" s="6">
        <v>42979</v>
      </c>
      <c r="B98" s="1" t="s">
        <v>150</v>
      </c>
      <c r="C98" s="1" t="s">
        <v>111</v>
      </c>
      <c r="D98" s="1" t="s">
        <v>6</v>
      </c>
      <c r="E98" s="1" t="s">
        <v>7</v>
      </c>
      <c r="F98" s="1" t="s">
        <v>112</v>
      </c>
      <c r="G98" s="1" t="s">
        <v>113</v>
      </c>
      <c r="H98" s="1" t="s">
        <v>10</v>
      </c>
      <c r="I98" s="1" t="s">
        <v>139</v>
      </c>
      <c r="J98" s="1" t="s">
        <v>140</v>
      </c>
      <c r="K98" s="1" t="s">
        <v>141</v>
      </c>
      <c r="L98" s="1" t="s">
        <v>151</v>
      </c>
      <c r="M98" s="1" t="s">
        <v>7</v>
      </c>
      <c r="N98" s="1" t="s">
        <v>7</v>
      </c>
      <c r="O98" s="1" t="s">
        <v>16</v>
      </c>
    </row>
    <row r="99" spans="1:15" x14ac:dyDescent="0.25">
      <c r="A99" s="6">
        <v>43009</v>
      </c>
      <c r="B99" s="1" t="s">
        <v>152</v>
      </c>
      <c r="C99" s="1" t="s">
        <v>111</v>
      </c>
      <c r="D99" s="1" t="s">
        <v>6</v>
      </c>
      <c r="E99" s="1" t="s">
        <v>7</v>
      </c>
      <c r="F99" s="1" t="s">
        <v>112</v>
      </c>
      <c r="G99" s="1" t="s">
        <v>113</v>
      </c>
      <c r="H99" s="1" t="s">
        <v>10</v>
      </c>
      <c r="I99" s="1" t="s">
        <v>139</v>
      </c>
      <c r="J99" s="1" t="s">
        <v>140</v>
      </c>
      <c r="K99" s="1" t="s">
        <v>141</v>
      </c>
      <c r="L99" s="1" t="s">
        <v>151</v>
      </c>
      <c r="M99" s="1" t="s">
        <v>7</v>
      </c>
      <c r="N99" s="1" t="s">
        <v>7</v>
      </c>
      <c r="O99" s="1" t="s">
        <v>16</v>
      </c>
    </row>
    <row r="100" spans="1:15" x14ac:dyDescent="0.25">
      <c r="A100" s="6">
        <v>43040</v>
      </c>
      <c r="B100" s="1" t="s">
        <v>153</v>
      </c>
      <c r="C100" s="1" t="s">
        <v>111</v>
      </c>
      <c r="D100" s="1" t="s">
        <v>6</v>
      </c>
      <c r="E100" s="1" t="s">
        <v>7</v>
      </c>
      <c r="F100" s="1" t="s">
        <v>112</v>
      </c>
      <c r="G100" s="1" t="s">
        <v>113</v>
      </c>
      <c r="H100" s="1" t="s">
        <v>10</v>
      </c>
      <c r="I100" s="1" t="s">
        <v>139</v>
      </c>
      <c r="J100" s="1" t="s">
        <v>140</v>
      </c>
      <c r="K100" s="1" t="s">
        <v>141</v>
      </c>
      <c r="L100" s="1" t="s">
        <v>151</v>
      </c>
      <c r="M100" s="1" t="s">
        <v>7</v>
      </c>
      <c r="N100" s="1" t="s">
        <v>7</v>
      </c>
      <c r="O100" s="1" t="s">
        <v>16</v>
      </c>
    </row>
    <row r="101" spans="1:15" x14ac:dyDescent="0.25">
      <c r="A101" s="6">
        <v>43070</v>
      </c>
      <c r="B101" s="1" t="s">
        <v>154</v>
      </c>
      <c r="C101" s="1" t="s">
        <v>111</v>
      </c>
      <c r="D101" s="1" t="s">
        <v>6</v>
      </c>
      <c r="E101" s="1" t="s">
        <v>7</v>
      </c>
      <c r="F101" s="1" t="s">
        <v>112</v>
      </c>
      <c r="G101" s="1" t="s">
        <v>113</v>
      </c>
      <c r="H101" s="1" t="s">
        <v>10</v>
      </c>
      <c r="I101" s="1" t="s">
        <v>114</v>
      </c>
      <c r="J101" s="1" t="s">
        <v>115</v>
      </c>
      <c r="K101" s="1" t="s">
        <v>116</v>
      </c>
      <c r="L101" s="1" t="s">
        <v>117</v>
      </c>
      <c r="M101" s="1" t="s">
        <v>7</v>
      </c>
      <c r="N101" s="1" t="s">
        <v>7</v>
      </c>
      <c r="O101" s="1" t="s">
        <v>16</v>
      </c>
    </row>
    <row r="102" spans="1:15" x14ac:dyDescent="0.25">
      <c r="A102" s="6">
        <v>43101</v>
      </c>
      <c r="B102" s="1" t="s">
        <v>110</v>
      </c>
      <c r="C102" s="1" t="s">
        <v>111</v>
      </c>
      <c r="D102" s="1" t="s">
        <v>6</v>
      </c>
      <c r="E102" s="1" t="s">
        <v>7</v>
      </c>
      <c r="F102" s="1" t="s">
        <v>112</v>
      </c>
      <c r="G102" s="1" t="s">
        <v>113</v>
      </c>
      <c r="H102" s="1" t="s">
        <v>10</v>
      </c>
      <c r="I102" s="1" t="s">
        <v>114</v>
      </c>
      <c r="J102" s="1" t="s">
        <v>115</v>
      </c>
      <c r="K102" s="1" t="s">
        <v>116</v>
      </c>
      <c r="L102" s="1" t="s">
        <v>117</v>
      </c>
      <c r="M102" s="1" t="s">
        <v>7</v>
      </c>
      <c r="N102" s="1" t="s">
        <v>7</v>
      </c>
      <c r="O102" s="1" t="s">
        <v>16</v>
      </c>
    </row>
    <row r="103" spans="1:15" x14ac:dyDescent="0.25">
      <c r="A103" s="6">
        <v>43132</v>
      </c>
      <c r="B103" s="1" t="s">
        <v>118</v>
      </c>
      <c r="C103" s="1" t="s">
        <v>111</v>
      </c>
      <c r="D103" s="1" t="s">
        <v>6</v>
      </c>
      <c r="E103" s="1" t="s">
        <v>7</v>
      </c>
      <c r="F103" s="1" t="s">
        <v>112</v>
      </c>
      <c r="G103" s="1" t="s">
        <v>113</v>
      </c>
      <c r="H103" s="1" t="s">
        <v>10</v>
      </c>
      <c r="I103" s="1" t="s">
        <v>114</v>
      </c>
      <c r="J103" s="1" t="s">
        <v>115</v>
      </c>
      <c r="K103" s="1" t="s">
        <v>116</v>
      </c>
      <c r="L103" s="1" t="s">
        <v>117</v>
      </c>
      <c r="M103" s="1" t="s">
        <v>7</v>
      </c>
      <c r="N103" s="1" t="s">
        <v>7</v>
      </c>
      <c r="O103" s="1" t="s">
        <v>16</v>
      </c>
    </row>
    <row r="104" spans="1:15" x14ac:dyDescent="0.25">
      <c r="A104" s="6">
        <v>43160</v>
      </c>
      <c r="B104" s="1" t="s">
        <v>119</v>
      </c>
      <c r="C104" s="1" t="s">
        <v>111</v>
      </c>
      <c r="D104" s="1" t="s">
        <v>6</v>
      </c>
      <c r="E104" s="1" t="s">
        <v>7</v>
      </c>
      <c r="F104" s="1" t="s">
        <v>112</v>
      </c>
      <c r="G104" s="1" t="s">
        <v>113</v>
      </c>
      <c r="H104" s="1" t="s">
        <v>10</v>
      </c>
      <c r="I104" s="1" t="s">
        <v>114</v>
      </c>
      <c r="J104" s="1" t="s">
        <v>115</v>
      </c>
      <c r="K104" s="1" t="s">
        <v>116</v>
      </c>
      <c r="L104" s="1" t="s">
        <v>117</v>
      </c>
      <c r="M104" s="1" t="s">
        <v>7</v>
      </c>
      <c r="N104" s="1" t="s">
        <v>7</v>
      </c>
      <c r="O104" s="1" t="s">
        <v>16</v>
      </c>
    </row>
    <row r="105" spans="1:15" x14ac:dyDescent="0.25">
      <c r="A105" s="6">
        <v>43191</v>
      </c>
      <c r="B105" s="1" t="s">
        <v>120</v>
      </c>
      <c r="C105" s="1" t="s">
        <v>88</v>
      </c>
      <c r="D105" s="1" t="s">
        <v>6</v>
      </c>
      <c r="E105" s="1" t="s">
        <v>7</v>
      </c>
      <c r="F105" s="1" t="s">
        <v>89</v>
      </c>
      <c r="G105" s="1" t="s">
        <v>90</v>
      </c>
      <c r="H105" s="1" t="s">
        <v>10</v>
      </c>
      <c r="I105" s="1" t="s">
        <v>114</v>
      </c>
      <c r="J105" s="1" t="s">
        <v>115</v>
      </c>
      <c r="K105" s="1" t="s">
        <v>116</v>
      </c>
      <c r="L105" s="1" t="s">
        <v>117</v>
      </c>
      <c r="M105" s="1" t="s">
        <v>7</v>
      </c>
      <c r="N105" s="1" t="s">
        <v>7</v>
      </c>
      <c r="O105" s="1" t="s">
        <v>16</v>
      </c>
    </row>
    <row r="106" spans="1:15" x14ac:dyDescent="0.25">
      <c r="A106" s="6">
        <v>43221</v>
      </c>
      <c r="B106" s="1" t="s">
        <v>121</v>
      </c>
      <c r="C106" s="1" t="s">
        <v>88</v>
      </c>
      <c r="D106" s="1" t="s">
        <v>6</v>
      </c>
      <c r="E106" s="1" t="s">
        <v>7</v>
      </c>
      <c r="F106" s="1" t="s">
        <v>89</v>
      </c>
      <c r="G106" s="1" t="s">
        <v>90</v>
      </c>
      <c r="H106" s="1" t="s">
        <v>10</v>
      </c>
      <c r="I106" s="1" t="s">
        <v>114</v>
      </c>
      <c r="J106" s="1" t="s">
        <v>115</v>
      </c>
      <c r="K106" s="1" t="s">
        <v>116</v>
      </c>
      <c r="L106" s="1" t="s">
        <v>117</v>
      </c>
      <c r="M106" s="1" t="s">
        <v>7</v>
      </c>
      <c r="N106" s="1" t="s">
        <v>7</v>
      </c>
      <c r="O106" s="1" t="s">
        <v>16</v>
      </c>
    </row>
    <row r="107" spans="1:15" x14ac:dyDescent="0.25">
      <c r="A107" s="6">
        <v>43252</v>
      </c>
      <c r="B107" s="1" t="s">
        <v>122</v>
      </c>
      <c r="C107" s="1" t="s">
        <v>88</v>
      </c>
      <c r="D107" s="1" t="s">
        <v>6</v>
      </c>
      <c r="E107" s="1" t="s">
        <v>7</v>
      </c>
      <c r="F107" s="1" t="s">
        <v>89</v>
      </c>
      <c r="G107" s="1" t="s">
        <v>90</v>
      </c>
      <c r="H107" s="1" t="s">
        <v>10</v>
      </c>
      <c r="I107" s="1" t="s">
        <v>114</v>
      </c>
      <c r="J107" s="1" t="s">
        <v>115</v>
      </c>
      <c r="K107" s="1" t="s">
        <v>116</v>
      </c>
      <c r="L107" s="1" t="s">
        <v>117</v>
      </c>
      <c r="M107" s="1" t="s">
        <v>7</v>
      </c>
      <c r="N107" s="1" t="s">
        <v>7</v>
      </c>
      <c r="O107" s="1" t="s">
        <v>16</v>
      </c>
    </row>
    <row r="108" spans="1:15" x14ac:dyDescent="0.25">
      <c r="A108" s="6">
        <v>43282</v>
      </c>
      <c r="B108" s="1" t="s">
        <v>123</v>
      </c>
      <c r="C108" s="1" t="s">
        <v>88</v>
      </c>
      <c r="D108" s="1" t="s">
        <v>6</v>
      </c>
      <c r="E108" s="1" t="s">
        <v>7</v>
      </c>
      <c r="F108" s="1" t="s">
        <v>89</v>
      </c>
      <c r="G108" s="1" t="s">
        <v>90</v>
      </c>
      <c r="H108" s="1" t="s">
        <v>10</v>
      </c>
      <c r="I108" s="1" t="s">
        <v>114</v>
      </c>
      <c r="J108" s="1" t="s">
        <v>115</v>
      </c>
      <c r="K108" s="1" t="s">
        <v>116</v>
      </c>
      <c r="L108" s="1" t="s">
        <v>117</v>
      </c>
      <c r="M108" s="1" t="s">
        <v>7</v>
      </c>
      <c r="N108" s="1" t="s">
        <v>7</v>
      </c>
      <c r="O108" s="1" t="s">
        <v>16</v>
      </c>
    </row>
    <row r="109" spans="1:15" x14ac:dyDescent="0.25">
      <c r="A109" s="6">
        <v>43313</v>
      </c>
      <c r="B109" s="1" t="s">
        <v>124</v>
      </c>
      <c r="C109" s="1" t="s">
        <v>88</v>
      </c>
      <c r="D109" s="1" t="s">
        <v>6</v>
      </c>
      <c r="E109" s="1" t="s">
        <v>7</v>
      </c>
      <c r="F109" s="1" t="s">
        <v>89</v>
      </c>
      <c r="G109" s="1" t="s">
        <v>90</v>
      </c>
      <c r="H109" s="1" t="s">
        <v>10</v>
      </c>
      <c r="I109" s="1" t="s">
        <v>114</v>
      </c>
      <c r="J109" s="1" t="s">
        <v>115</v>
      </c>
      <c r="K109" s="1" t="s">
        <v>116</v>
      </c>
      <c r="L109" s="1" t="s">
        <v>117</v>
      </c>
      <c r="M109" s="1" t="s">
        <v>7</v>
      </c>
      <c r="N109" s="1" t="s">
        <v>7</v>
      </c>
      <c r="O109" s="1" t="s">
        <v>16</v>
      </c>
    </row>
    <row r="110" spans="1:15" x14ac:dyDescent="0.25">
      <c r="A110" s="6">
        <v>43344</v>
      </c>
      <c r="B110" s="1" t="s">
        <v>125</v>
      </c>
      <c r="C110" s="1" t="s">
        <v>88</v>
      </c>
      <c r="D110" s="1" t="s">
        <v>6</v>
      </c>
      <c r="E110" s="1" t="s">
        <v>7</v>
      </c>
      <c r="F110" s="1" t="s">
        <v>89</v>
      </c>
      <c r="G110" s="1" t="s">
        <v>90</v>
      </c>
      <c r="H110" s="1" t="s">
        <v>10</v>
      </c>
      <c r="I110" s="1" t="s">
        <v>114</v>
      </c>
      <c r="J110" s="1" t="s">
        <v>115</v>
      </c>
      <c r="K110" s="1" t="s">
        <v>116</v>
      </c>
      <c r="L110" s="1" t="s">
        <v>126</v>
      </c>
      <c r="M110" s="1" t="s">
        <v>7</v>
      </c>
      <c r="N110" s="1" t="s">
        <v>7</v>
      </c>
      <c r="O110" s="1" t="s">
        <v>16</v>
      </c>
    </row>
    <row r="111" spans="1:15" x14ac:dyDescent="0.25">
      <c r="A111" s="6">
        <v>43374</v>
      </c>
      <c r="B111" s="1" t="s">
        <v>127</v>
      </c>
      <c r="C111" s="1" t="s">
        <v>88</v>
      </c>
      <c r="D111" s="1" t="s">
        <v>6</v>
      </c>
      <c r="E111" s="1" t="s">
        <v>7</v>
      </c>
      <c r="F111" s="1" t="s">
        <v>89</v>
      </c>
      <c r="G111" s="1" t="s">
        <v>90</v>
      </c>
      <c r="H111" s="1" t="s">
        <v>10</v>
      </c>
      <c r="I111" s="1" t="s">
        <v>114</v>
      </c>
      <c r="J111" s="1" t="s">
        <v>115</v>
      </c>
      <c r="K111" s="1" t="s">
        <v>116</v>
      </c>
      <c r="L111" s="1" t="s">
        <v>126</v>
      </c>
      <c r="M111" s="1" t="s">
        <v>7</v>
      </c>
      <c r="N111" s="1" t="s">
        <v>7</v>
      </c>
      <c r="O111" s="1" t="s">
        <v>16</v>
      </c>
    </row>
    <row r="112" spans="1:15" x14ac:dyDescent="0.25">
      <c r="A112" s="6">
        <v>43405</v>
      </c>
      <c r="B112" s="1" t="s">
        <v>128</v>
      </c>
      <c r="C112" s="1" t="s">
        <v>88</v>
      </c>
      <c r="D112" s="1" t="s">
        <v>6</v>
      </c>
      <c r="E112" s="1" t="s">
        <v>7</v>
      </c>
      <c r="F112" s="1" t="s">
        <v>89</v>
      </c>
      <c r="G112" s="1" t="s">
        <v>90</v>
      </c>
      <c r="H112" s="1" t="s">
        <v>10</v>
      </c>
      <c r="I112" s="1" t="s">
        <v>114</v>
      </c>
      <c r="J112" s="1" t="s">
        <v>115</v>
      </c>
      <c r="K112" s="1" t="s">
        <v>116</v>
      </c>
      <c r="L112" s="1" t="s">
        <v>126</v>
      </c>
      <c r="M112" s="1" t="s">
        <v>129</v>
      </c>
      <c r="N112" s="1" t="s">
        <v>7</v>
      </c>
      <c r="O112" s="1" t="s">
        <v>16</v>
      </c>
    </row>
    <row r="113" spans="1:15" x14ac:dyDescent="0.25">
      <c r="A113" s="6">
        <v>43435</v>
      </c>
      <c r="B113" s="1" t="s">
        <v>130</v>
      </c>
      <c r="C113" s="1" t="s">
        <v>88</v>
      </c>
      <c r="D113" s="1" t="s">
        <v>6</v>
      </c>
      <c r="E113" s="1" t="s">
        <v>7</v>
      </c>
      <c r="F113" s="1" t="s">
        <v>89</v>
      </c>
      <c r="G113" s="1" t="s">
        <v>90</v>
      </c>
      <c r="H113" s="1" t="s">
        <v>10</v>
      </c>
      <c r="I113" s="1" t="s">
        <v>91</v>
      </c>
      <c r="J113" s="1" t="s">
        <v>92</v>
      </c>
      <c r="K113" s="1" t="s">
        <v>93</v>
      </c>
      <c r="L113" s="1" t="s">
        <v>131</v>
      </c>
      <c r="M113" s="1" t="s">
        <v>129</v>
      </c>
      <c r="N113" s="1" t="s">
        <v>7</v>
      </c>
      <c r="O113" s="1" t="s">
        <v>16</v>
      </c>
    </row>
    <row r="114" spans="1:15" x14ac:dyDescent="0.25">
      <c r="A114" s="6">
        <v>43466</v>
      </c>
      <c r="B114" s="1" t="s">
        <v>87</v>
      </c>
      <c r="C114" s="1" t="s">
        <v>88</v>
      </c>
      <c r="D114" s="1" t="s">
        <v>6</v>
      </c>
      <c r="E114" s="1" t="s">
        <v>7</v>
      </c>
      <c r="F114" s="1" t="s">
        <v>89</v>
      </c>
      <c r="G114" s="1" t="s">
        <v>90</v>
      </c>
      <c r="H114" s="1" t="s">
        <v>10</v>
      </c>
      <c r="I114" s="1" t="s">
        <v>91</v>
      </c>
      <c r="J114" s="1" t="s">
        <v>92</v>
      </c>
      <c r="K114" s="1" t="s">
        <v>93</v>
      </c>
      <c r="L114" s="1" t="s">
        <v>66</v>
      </c>
      <c r="M114" s="1" t="s">
        <v>94</v>
      </c>
      <c r="N114" s="1" t="s">
        <v>7</v>
      </c>
      <c r="O114" s="1" t="s">
        <v>16</v>
      </c>
    </row>
    <row r="115" spans="1:15" x14ac:dyDescent="0.25">
      <c r="A115" s="6">
        <v>43497</v>
      </c>
      <c r="B115" s="1" t="s">
        <v>95</v>
      </c>
      <c r="C115" s="1" t="s">
        <v>88</v>
      </c>
      <c r="D115" s="1" t="s">
        <v>6</v>
      </c>
      <c r="E115" s="1" t="s">
        <v>7</v>
      </c>
      <c r="F115" s="1" t="s">
        <v>89</v>
      </c>
      <c r="G115" s="1" t="s">
        <v>90</v>
      </c>
      <c r="H115" s="1" t="s">
        <v>10</v>
      </c>
      <c r="I115" s="1" t="s">
        <v>91</v>
      </c>
      <c r="J115" s="1" t="s">
        <v>92</v>
      </c>
      <c r="K115" s="1" t="s">
        <v>93</v>
      </c>
      <c r="L115" s="1" t="s">
        <v>66</v>
      </c>
      <c r="M115" s="1" t="s">
        <v>94</v>
      </c>
      <c r="N115" s="1" t="s">
        <v>7</v>
      </c>
      <c r="O115" s="1" t="s">
        <v>16</v>
      </c>
    </row>
    <row r="116" spans="1:15" x14ac:dyDescent="0.25">
      <c r="A116" s="6">
        <v>43525</v>
      </c>
      <c r="B116" s="1" t="s">
        <v>96</v>
      </c>
      <c r="C116" s="1" t="s">
        <v>88</v>
      </c>
      <c r="D116" s="1" t="s">
        <v>6</v>
      </c>
      <c r="E116" s="1" t="s">
        <v>7</v>
      </c>
      <c r="F116" s="1" t="s">
        <v>89</v>
      </c>
      <c r="G116" s="1" t="s">
        <v>90</v>
      </c>
      <c r="H116" s="1" t="s">
        <v>10</v>
      </c>
      <c r="I116" s="1" t="s">
        <v>91</v>
      </c>
      <c r="J116" s="1" t="s">
        <v>92</v>
      </c>
      <c r="K116" s="1" t="s">
        <v>93</v>
      </c>
      <c r="L116" s="1" t="s">
        <v>66</v>
      </c>
      <c r="M116" s="1" t="s">
        <v>94</v>
      </c>
      <c r="N116" s="1" t="s">
        <v>7</v>
      </c>
      <c r="O116" s="1" t="s">
        <v>16</v>
      </c>
    </row>
    <row r="117" spans="1:15" x14ac:dyDescent="0.25">
      <c r="A117" s="6">
        <v>43556</v>
      </c>
      <c r="B117" s="1" t="s">
        <v>97</v>
      </c>
      <c r="C117" s="1" t="s">
        <v>98</v>
      </c>
      <c r="D117" s="1" t="s">
        <v>6</v>
      </c>
      <c r="E117" s="1" t="s">
        <v>7</v>
      </c>
      <c r="F117" s="1" t="s">
        <v>66</v>
      </c>
      <c r="G117" s="1" t="s">
        <v>67</v>
      </c>
      <c r="H117" s="1" t="s">
        <v>10</v>
      </c>
      <c r="I117" s="1" t="s">
        <v>91</v>
      </c>
      <c r="J117" s="1" t="s">
        <v>92</v>
      </c>
      <c r="K117" s="1" t="s">
        <v>93</v>
      </c>
      <c r="L117" s="1" t="s">
        <v>66</v>
      </c>
      <c r="M117" s="1" t="s">
        <v>94</v>
      </c>
      <c r="N117" s="1" t="s">
        <v>7</v>
      </c>
      <c r="O117" s="1" t="s">
        <v>16</v>
      </c>
    </row>
    <row r="118" spans="1:15" x14ac:dyDescent="0.25">
      <c r="A118" s="6">
        <v>43586</v>
      </c>
      <c r="B118" s="1" t="s">
        <v>99</v>
      </c>
      <c r="C118" s="1" t="s">
        <v>98</v>
      </c>
      <c r="D118" s="1" t="s">
        <v>6</v>
      </c>
      <c r="E118" s="1" t="s">
        <v>7</v>
      </c>
      <c r="F118" s="1" t="s">
        <v>66</v>
      </c>
      <c r="G118" s="1" t="s">
        <v>67</v>
      </c>
      <c r="H118" s="1" t="s">
        <v>10</v>
      </c>
      <c r="I118" s="1" t="s">
        <v>91</v>
      </c>
      <c r="J118" s="1" t="s">
        <v>92</v>
      </c>
      <c r="K118" s="1" t="s">
        <v>93</v>
      </c>
      <c r="L118" s="1" t="s">
        <v>66</v>
      </c>
      <c r="M118" s="1" t="s">
        <v>94</v>
      </c>
      <c r="N118" s="1" t="s">
        <v>7</v>
      </c>
      <c r="O118" s="1" t="s">
        <v>16</v>
      </c>
    </row>
    <row r="119" spans="1:15" x14ac:dyDescent="0.25">
      <c r="A119" s="6">
        <v>43617</v>
      </c>
      <c r="B119" s="1" t="s">
        <v>100</v>
      </c>
      <c r="C119" s="1" t="s">
        <v>65</v>
      </c>
      <c r="D119" s="1" t="s">
        <v>6</v>
      </c>
      <c r="E119" s="1" t="s">
        <v>7</v>
      </c>
      <c r="F119" s="1" t="s">
        <v>66</v>
      </c>
      <c r="G119" s="1" t="s">
        <v>67</v>
      </c>
      <c r="H119" s="1" t="s">
        <v>10</v>
      </c>
      <c r="I119" s="1" t="s">
        <v>91</v>
      </c>
      <c r="J119" s="1" t="s">
        <v>92</v>
      </c>
      <c r="K119" s="1" t="s">
        <v>93</v>
      </c>
      <c r="L119" s="1" t="s">
        <v>66</v>
      </c>
      <c r="M119" s="1" t="s">
        <v>101</v>
      </c>
      <c r="N119" s="1" t="s">
        <v>7</v>
      </c>
      <c r="O119" s="1" t="s">
        <v>16</v>
      </c>
    </row>
    <row r="120" spans="1:15" x14ac:dyDescent="0.25">
      <c r="A120" s="6">
        <v>43647</v>
      </c>
      <c r="B120" s="1" t="s">
        <v>102</v>
      </c>
      <c r="C120" s="1" t="s">
        <v>65</v>
      </c>
      <c r="D120" s="1" t="s">
        <v>6</v>
      </c>
      <c r="E120" s="1" t="s">
        <v>7</v>
      </c>
      <c r="F120" s="1" t="s">
        <v>66</v>
      </c>
      <c r="G120" s="1" t="s">
        <v>67</v>
      </c>
      <c r="H120" s="1" t="s">
        <v>10</v>
      </c>
      <c r="I120" s="1" t="s">
        <v>91</v>
      </c>
      <c r="J120" s="1" t="s">
        <v>92</v>
      </c>
      <c r="K120" s="1" t="s">
        <v>93</v>
      </c>
      <c r="L120" s="1" t="s">
        <v>66</v>
      </c>
      <c r="M120" s="1" t="s">
        <v>103</v>
      </c>
      <c r="N120" s="1" t="s">
        <v>7</v>
      </c>
      <c r="O120" s="1" t="s">
        <v>16</v>
      </c>
    </row>
    <row r="121" spans="1:15" x14ac:dyDescent="0.25">
      <c r="A121" s="6">
        <v>43678</v>
      </c>
      <c r="B121" s="1" t="s">
        <v>104</v>
      </c>
      <c r="C121" s="1" t="s">
        <v>65</v>
      </c>
      <c r="D121" s="1" t="s">
        <v>6</v>
      </c>
      <c r="E121" s="1" t="s">
        <v>7</v>
      </c>
      <c r="F121" s="1" t="s">
        <v>66</v>
      </c>
      <c r="G121" s="1" t="s">
        <v>67</v>
      </c>
      <c r="H121" s="1" t="s">
        <v>10</v>
      </c>
      <c r="I121" s="1" t="s">
        <v>91</v>
      </c>
      <c r="J121" s="1" t="s">
        <v>92</v>
      </c>
      <c r="K121" s="1" t="s">
        <v>93</v>
      </c>
      <c r="L121" s="1" t="s">
        <v>66</v>
      </c>
      <c r="M121" s="1" t="s">
        <v>7</v>
      </c>
      <c r="N121" s="1" t="s">
        <v>7</v>
      </c>
      <c r="O121" s="1" t="s">
        <v>16</v>
      </c>
    </row>
    <row r="122" spans="1:15" x14ac:dyDescent="0.25">
      <c r="A122" s="6">
        <v>43709</v>
      </c>
      <c r="B122" s="1" t="s">
        <v>105</v>
      </c>
      <c r="C122" s="1" t="s">
        <v>65</v>
      </c>
      <c r="D122" s="1" t="s">
        <v>6</v>
      </c>
      <c r="E122" s="1" t="s">
        <v>7</v>
      </c>
      <c r="F122" s="1" t="s">
        <v>66</v>
      </c>
      <c r="G122" s="1" t="s">
        <v>67</v>
      </c>
      <c r="H122" s="1" t="s">
        <v>10</v>
      </c>
      <c r="I122" s="1" t="s">
        <v>91</v>
      </c>
      <c r="J122" s="1" t="s">
        <v>92</v>
      </c>
      <c r="K122" s="1" t="s">
        <v>93</v>
      </c>
      <c r="L122" s="1" t="s">
        <v>66</v>
      </c>
      <c r="M122" s="1" t="s">
        <v>47</v>
      </c>
      <c r="N122" s="1" t="s">
        <v>7</v>
      </c>
      <c r="O122" s="1" t="s">
        <v>16</v>
      </c>
    </row>
    <row r="123" spans="1:15" x14ac:dyDescent="0.25">
      <c r="A123" s="6">
        <v>43739</v>
      </c>
      <c r="B123" s="1" t="s">
        <v>106</v>
      </c>
      <c r="C123" s="1" t="s">
        <v>65</v>
      </c>
      <c r="D123" s="1" t="s">
        <v>6</v>
      </c>
      <c r="E123" s="1" t="s">
        <v>7</v>
      </c>
      <c r="F123" s="1" t="s">
        <v>66</v>
      </c>
      <c r="G123" s="1" t="s">
        <v>67</v>
      </c>
      <c r="H123" s="1" t="s">
        <v>10</v>
      </c>
      <c r="I123" s="1" t="s">
        <v>91</v>
      </c>
      <c r="J123" s="1" t="s">
        <v>92</v>
      </c>
      <c r="K123" s="1" t="s">
        <v>93</v>
      </c>
      <c r="L123" s="1" t="s">
        <v>66</v>
      </c>
      <c r="M123" s="1" t="s">
        <v>47</v>
      </c>
      <c r="N123" s="1" t="s">
        <v>7</v>
      </c>
      <c r="O123" s="1" t="s">
        <v>16</v>
      </c>
    </row>
    <row r="124" spans="1:15" x14ac:dyDescent="0.25">
      <c r="A124" s="6">
        <v>43770</v>
      </c>
      <c r="B124" s="1" t="s">
        <v>107</v>
      </c>
      <c r="C124" s="1" t="s">
        <v>65</v>
      </c>
      <c r="D124" s="1" t="s">
        <v>6</v>
      </c>
      <c r="E124" s="1" t="s">
        <v>7</v>
      </c>
      <c r="F124" s="1" t="s">
        <v>66</v>
      </c>
      <c r="G124" s="1" t="s">
        <v>67</v>
      </c>
      <c r="H124" s="1" t="s">
        <v>10</v>
      </c>
      <c r="I124" s="1" t="s">
        <v>91</v>
      </c>
      <c r="J124" s="1" t="s">
        <v>92</v>
      </c>
      <c r="K124" s="1" t="s">
        <v>93</v>
      </c>
      <c r="L124" s="1" t="s">
        <v>66</v>
      </c>
      <c r="M124" s="1" t="s">
        <v>47</v>
      </c>
      <c r="N124" s="1" t="s">
        <v>7</v>
      </c>
      <c r="O124" s="1" t="s">
        <v>16</v>
      </c>
    </row>
    <row r="125" spans="1:15" x14ac:dyDescent="0.25">
      <c r="A125" s="6">
        <v>43800</v>
      </c>
      <c r="B125" s="1" t="s">
        <v>108</v>
      </c>
      <c r="C125" s="1" t="s">
        <v>65</v>
      </c>
      <c r="D125" s="1" t="s">
        <v>6</v>
      </c>
      <c r="E125" s="1" t="s">
        <v>7</v>
      </c>
      <c r="F125" s="1" t="s">
        <v>66</v>
      </c>
      <c r="G125" s="1" t="s">
        <v>67</v>
      </c>
      <c r="H125" s="1"/>
      <c r="I125" s="1" t="s">
        <v>68</v>
      </c>
      <c r="J125" s="1" t="s">
        <v>69</v>
      </c>
      <c r="K125" s="1" t="s">
        <v>70</v>
      </c>
      <c r="L125" s="1" t="s">
        <v>109</v>
      </c>
      <c r="M125" s="1" t="s">
        <v>47</v>
      </c>
      <c r="N125" s="1" t="s">
        <v>7</v>
      </c>
      <c r="O125" s="1" t="s">
        <v>16</v>
      </c>
    </row>
    <row r="126" spans="1:15" x14ac:dyDescent="0.25">
      <c r="A126" s="6">
        <v>43831</v>
      </c>
      <c r="B126" s="1" t="s">
        <v>64</v>
      </c>
      <c r="C126" s="1" t="s">
        <v>65</v>
      </c>
      <c r="D126" s="1" t="s">
        <v>6</v>
      </c>
      <c r="E126" s="1" t="s">
        <v>7</v>
      </c>
      <c r="F126" s="1" t="s">
        <v>66</v>
      </c>
      <c r="G126" s="1" t="s">
        <v>67</v>
      </c>
      <c r="H126" s="1" t="s">
        <v>10</v>
      </c>
      <c r="I126" s="1" t="s">
        <v>68</v>
      </c>
      <c r="J126" s="1" t="s">
        <v>69</v>
      </c>
      <c r="K126" s="1" t="s">
        <v>70</v>
      </c>
      <c r="L126" s="1" t="s">
        <v>71</v>
      </c>
      <c r="M126" s="1" t="s">
        <v>47</v>
      </c>
      <c r="N126" s="1" t="s">
        <v>7</v>
      </c>
      <c r="O126" s="1" t="s">
        <v>16</v>
      </c>
    </row>
    <row r="127" spans="1:15" x14ac:dyDescent="0.25">
      <c r="A127" s="6">
        <v>43862</v>
      </c>
      <c r="B127" s="1" t="s">
        <v>72</v>
      </c>
      <c r="C127" s="1" t="s">
        <v>65</v>
      </c>
      <c r="D127" s="1" t="s">
        <v>6</v>
      </c>
      <c r="E127" s="1" t="s">
        <v>7</v>
      </c>
      <c r="F127" s="1" t="s">
        <v>66</v>
      </c>
      <c r="G127" s="1" t="s">
        <v>67</v>
      </c>
      <c r="H127" s="1" t="s">
        <v>10</v>
      </c>
      <c r="I127" s="1" t="s">
        <v>68</v>
      </c>
      <c r="J127" s="1" t="s">
        <v>69</v>
      </c>
      <c r="K127" s="1" t="s">
        <v>70</v>
      </c>
      <c r="L127" s="1" t="s">
        <v>71</v>
      </c>
      <c r="M127" s="1" t="s">
        <v>47</v>
      </c>
      <c r="N127" s="1" t="s">
        <v>7</v>
      </c>
      <c r="O127" s="1" t="s">
        <v>16</v>
      </c>
    </row>
    <row r="128" spans="1:15" x14ac:dyDescent="0.25">
      <c r="A128" s="6">
        <v>43891</v>
      </c>
      <c r="B128" s="1" t="s">
        <v>73</v>
      </c>
      <c r="C128" s="1" t="s">
        <v>65</v>
      </c>
      <c r="D128" s="1" t="s">
        <v>6</v>
      </c>
      <c r="E128" s="1" t="s">
        <v>7</v>
      </c>
      <c r="F128" s="1" t="s">
        <v>66</v>
      </c>
      <c r="G128" s="1" t="s">
        <v>67</v>
      </c>
      <c r="H128" s="1" t="s">
        <v>10</v>
      </c>
      <c r="I128" s="1" t="s">
        <v>68</v>
      </c>
      <c r="J128" s="1" t="s">
        <v>69</v>
      </c>
      <c r="K128" s="1" t="s">
        <v>70</v>
      </c>
      <c r="L128" s="1" t="s">
        <v>71</v>
      </c>
      <c r="M128" s="1" t="s">
        <v>47</v>
      </c>
      <c r="N128" s="1" t="s">
        <v>7</v>
      </c>
      <c r="O128" s="1" t="s">
        <v>16</v>
      </c>
    </row>
    <row r="129" spans="1:15" x14ac:dyDescent="0.25">
      <c r="A129" s="6">
        <v>43922</v>
      </c>
      <c r="B129" s="1" t="s">
        <v>74</v>
      </c>
      <c r="C129" s="1" t="s">
        <v>40</v>
      </c>
      <c r="D129" s="1" t="s">
        <v>6</v>
      </c>
      <c r="E129" s="1" t="s">
        <v>7</v>
      </c>
      <c r="F129" s="1" t="s">
        <v>41</v>
      </c>
      <c r="G129" s="1" t="s">
        <v>42</v>
      </c>
      <c r="H129" s="1" t="s">
        <v>10</v>
      </c>
      <c r="I129" s="1" t="s">
        <v>68</v>
      </c>
      <c r="J129" s="1" t="s">
        <v>69</v>
      </c>
      <c r="K129" s="1" t="s">
        <v>70</v>
      </c>
      <c r="L129" s="1" t="s">
        <v>71</v>
      </c>
      <c r="M129" s="1" t="s">
        <v>47</v>
      </c>
      <c r="N129" s="1" t="s">
        <v>7</v>
      </c>
      <c r="O129" s="1" t="s">
        <v>16</v>
      </c>
    </row>
    <row r="130" spans="1:15" x14ac:dyDescent="0.25">
      <c r="A130" s="6">
        <v>43952</v>
      </c>
      <c r="B130" s="1" t="s">
        <v>75</v>
      </c>
      <c r="C130" s="1" t="s">
        <v>40</v>
      </c>
      <c r="D130" s="1" t="s">
        <v>6</v>
      </c>
      <c r="E130" s="1" t="s">
        <v>7</v>
      </c>
      <c r="F130" s="1" t="s">
        <v>41</v>
      </c>
      <c r="G130" s="1" t="s">
        <v>42</v>
      </c>
      <c r="H130" s="1" t="s">
        <v>10</v>
      </c>
      <c r="I130" s="1" t="s">
        <v>68</v>
      </c>
      <c r="J130" s="1" t="s">
        <v>69</v>
      </c>
      <c r="K130" s="1" t="s">
        <v>70</v>
      </c>
      <c r="L130" s="1" t="s">
        <v>71</v>
      </c>
      <c r="M130" s="1" t="s">
        <v>47</v>
      </c>
      <c r="N130" s="1" t="s">
        <v>7</v>
      </c>
      <c r="O130" s="1" t="s">
        <v>16</v>
      </c>
    </row>
    <row r="131" spans="1:15" x14ac:dyDescent="0.25">
      <c r="A131" s="6">
        <v>43983</v>
      </c>
      <c r="B131" s="1" t="s">
        <v>76</v>
      </c>
      <c r="C131" s="1" t="s">
        <v>40</v>
      </c>
      <c r="D131" s="1" t="s">
        <v>6</v>
      </c>
      <c r="E131" s="1" t="s">
        <v>7</v>
      </c>
      <c r="F131" s="1" t="s">
        <v>41</v>
      </c>
      <c r="G131" s="1" t="s">
        <v>42</v>
      </c>
      <c r="H131" s="1" t="s">
        <v>10</v>
      </c>
      <c r="I131" s="1" t="s">
        <v>68</v>
      </c>
      <c r="J131" s="1" t="s">
        <v>69</v>
      </c>
      <c r="K131" s="1" t="s">
        <v>70</v>
      </c>
      <c r="L131" s="1" t="s">
        <v>71</v>
      </c>
      <c r="M131" s="1" t="s">
        <v>47</v>
      </c>
      <c r="N131" s="1" t="s">
        <v>7</v>
      </c>
      <c r="O131" s="1" t="s">
        <v>16</v>
      </c>
    </row>
    <row r="132" spans="1:15" x14ac:dyDescent="0.25">
      <c r="A132" s="6">
        <v>44013</v>
      </c>
      <c r="B132" s="1" t="s">
        <v>77</v>
      </c>
      <c r="C132" s="1" t="s">
        <v>40</v>
      </c>
      <c r="D132" s="1" t="s">
        <v>6</v>
      </c>
      <c r="E132" s="1" t="s">
        <v>7</v>
      </c>
      <c r="F132" s="1" t="s">
        <v>41</v>
      </c>
      <c r="G132" s="1" t="s">
        <v>42</v>
      </c>
      <c r="H132" s="1" t="s">
        <v>10</v>
      </c>
      <c r="I132" s="1" t="s">
        <v>68</v>
      </c>
      <c r="J132" s="1" t="s">
        <v>69</v>
      </c>
      <c r="K132" s="1" t="s">
        <v>70</v>
      </c>
      <c r="L132" s="1" t="s">
        <v>71</v>
      </c>
      <c r="M132" s="1" t="s">
        <v>47</v>
      </c>
      <c r="N132" s="1" t="s">
        <v>7</v>
      </c>
      <c r="O132" s="1" t="s">
        <v>16</v>
      </c>
    </row>
    <row r="133" spans="1:15" x14ac:dyDescent="0.25">
      <c r="A133" s="6">
        <v>44044</v>
      </c>
      <c r="B133" s="1" t="s">
        <v>78</v>
      </c>
      <c r="C133" s="1" t="s">
        <v>40</v>
      </c>
      <c r="D133" s="1" t="s">
        <v>6</v>
      </c>
      <c r="E133" s="1" t="s">
        <v>7</v>
      </c>
      <c r="F133" s="1" t="s">
        <v>41</v>
      </c>
      <c r="G133" s="1" t="s">
        <v>42</v>
      </c>
      <c r="H133" s="1" t="s">
        <v>10</v>
      </c>
      <c r="I133" s="1" t="s">
        <v>68</v>
      </c>
      <c r="J133" s="1" t="s">
        <v>69</v>
      </c>
      <c r="K133" s="1" t="s">
        <v>70</v>
      </c>
      <c r="L133" s="1" t="s">
        <v>71</v>
      </c>
      <c r="M133" s="1" t="s">
        <v>47</v>
      </c>
      <c r="N133" s="1" t="s">
        <v>7</v>
      </c>
      <c r="O133" s="1" t="s">
        <v>16</v>
      </c>
    </row>
    <row r="134" spans="1:15" x14ac:dyDescent="0.25">
      <c r="A134" s="6">
        <v>44075</v>
      </c>
      <c r="B134" s="1" t="s">
        <v>79</v>
      </c>
      <c r="C134" s="1" t="s">
        <v>40</v>
      </c>
      <c r="D134" s="1" t="s">
        <v>6</v>
      </c>
      <c r="E134" s="1" t="s">
        <v>7</v>
      </c>
      <c r="F134" s="1" t="s">
        <v>41</v>
      </c>
      <c r="G134" s="1" t="s">
        <v>42</v>
      </c>
      <c r="H134" s="1" t="s">
        <v>10</v>
      </c>
      <c r="I134" s="1" t="s">
        <v>68</v>
      </c>
      <c r="J134" s="1" t="s">
        <v>69</v>
      </c>
      <c r="K134" s="1" t="s">
        <v>70</v>
      </c>
      <c r="L134" s="1" t="s">
        <v>80</v>
      </c>
      <c r="M134" s="1" t="s">
        <v>47</v>
      </c>
      <c r="N134" s="1" t="s">
        <v>7</v>
      </c>
      <c r="O134" s="1" t="s">
        <v>16</v>
      </c>
    </row>
    <row r="135" spans="1:15" x14ac:dyDescent="0.25">
      <c r="A135" s="6">
        <v>44105</v>
      </c>
      <c r="B135" s="1" t="s">
        <v>81</v>
      </c>
      <c r="C135" s="1" t="s">
        <v>40</v>
      </c>
      <c r="D135" s="1" t="s">
        <v>6</v>
      </c>
      <c r="E135" s="1" t="s">
        <v>7</v>
      </c>
      <c r="F135" s="1" t="s">
        <v>41</v>
      </c>
      <c r="G135" s="1" t="s">
        <v>42</v>
      </c>
      <c r="H135" s="1" t="s">
        <v>10</v>
      </c>
      <c r="I135" s="1" t="s">
        <v>68</v>
      </c>
      <c r="J135" s="1" t="s">
        <v>69</v>
      </c>
      <c r="K135" s="1" t="s">
        <v>70</v>
      </c>
      <c r="L135" s="1" t="s">
        <v>80</v>
      </c>
      <c r="M135" s="1" t="s">
        <v>47</v>
      </c>
      <c r="N135" s="1" t="s">
        <v>7</v>
      </c>
      <c r="O135" s="1" t="s">
        <v>16</v>
      </c>
    </row>
    <row r="136" spans="1:15" x14ac:dyDescent="0.25">
      <c r="A136" s="6">
        <v>44136</v>
      </c>
      <c r="B136" s="1" t="s">
        <v>82</v>
      </c>
      <c r="C136" s="1" t="s">
        <v>40</v>
      </c>
      <c r="D136" s="1" t="s">
        <v>6</v>
      </c>
      <c r="E136" s="1" t="s">
        <v>7</v>
      </c>
      <c r="F136" s="1" t="s">
        <v>41</v>
      </c>
      <c r="G136" s="1" t="s">
        <v>42</v>
      </c>
      <c r="H136" s="1" t="s">
        <v>10</v>
      </c>
      <c r="I136" s="1" t="s">
        <v>68</v>
      </c>
      <c r="J136" s="1" t="s">
        <v>69</v>
      </c>
      <c r="K136" s="1" t="s">
        <v>70</v>
      </c>
      <c r="L136" s="1" t="s">
        <v>80</v>
      </c>
      <c r="M136" s="1" t="s">
        <v>47</v>
      </c>
      <c r="N136" s="1" t="s">
        <v>7</v>
      </c>
      <c r="O136" s="1" t="s">
        <v>16</v>
      </c>
    </row>
    <row r="137" spans="1:15" x14ac:dyDescent="0.25">
      <c r="A137" s="6">
        <v>44166</v>
      </c>
      <c r="B137" s="1" t="s">
        <v>83</v>
      </c>
      <c r="C137" s="1" t="s">
        <v>40</v>
      </c>
      <c r="D137" s="1" t="s">
        <v>6</v>
      </c>
      <c r="E137" s="1" t="s">
        <v>7</v>
      </c>
      <c r="F137" s="1" t="s">
        <v>41</v>
      </c>
      <c r="G137" s="1" t="s">
        <v>42</v>
      </c>
      <c r="H137" s="1" t="s">
        <v>10</v>
      </c>
      <c r="I137" s="1" t="s">
        <v>84</v>
      </c>
      <c r="J137" s="1" t="s">
        <v>85</v>
      </c>
      <c r="K137" s="1" t="s">
        <v>45</v>
      </c>
      <c r="L137" s="1" t="s">
        <v>86</v>
      </c>
      <c r="M137" s="1" t="s">
        <v>47</v>
      </c>
      <c r="N137" s="1" t="s">
        <v>7</v>
      </c>
      <c r="O137" s="1" t="s">
        <v>16</v>
      </c>
    </row>
    <row r="138" spans="1:15" x14ac:dyDescent="0.25">
      <c r="A138" s="6">
        <v>44197</v>
      </c>
      <c r="B138" s="1" t="s">
        <v>39</v>
      </c>
      <c r="C138" s="1" t="s">
        <v>40</v>
      </c>
      <c r="D138" s="1" t="s">
        <v>6</v>
      </c>
      <c r="E138" s="1" t="s">
        <v>7</v>
      </c>
      <c r="F138" s="1" t="s">
        <v>41</v>
      </c>
      <c r="G138" s="1" t="s">
        <v>42</v>
      </c>
      <c r="H138" s="1" t="s">
        <v>10</v>
      </c>
      <c r="I138" s="1" t="s">
        <v>43</v>
      </c>
      <c r="J138" s="1" t="s">
        <v>44</v>
      </c>
      <c r="K138" s="1" t="s">
        <v>45</v>
      </c>
      <c r="L138" s="1" t="s">
        <v>46</v>
      </c>
      <c r="M138" s="1" t="s">
        <v>47</v>
      </c>
      <c r="N138" s="1" t="s">
        <v>7</v>
      </c>
      <c r="O138" s="1" t="s">
        <v>16</v>
      </c>
    </row>
    <row r="139" spans="1:15" x14ac:dyDescent="0.25">
      <c r="A139" s="6">
        <v>44228</v>
      </c>
      <c r="B139" s="1" t="s">
        <v>48</v>
      </c>
      <c r="C139" s="1" t="s">
        <v>40</v>
      </c>
      <c r="D139" s="1" t="s">
        <v>6</v>
      </c>
      <c r="E139" s="1" t="s">
        <v>7</v>
      </c>
      <c r="F139" s="1" t="s">
        <v>41</v>
      </c>
      <c r="G139" s="1" t="s">
        <v>42</v>
      </c>
      <c r="H139" s="1" t="s">
        <v>10</v>
      </c>
      <c r="I139" s="1" t="s">
        <v>43</v>
      </c>
      <c r="J139" s="1" t="s">
        <v>44</v>
      </c>
      <c r="K139" s="1" t="s">
        <v>45</v>
      </c>
      <c r="L139" s="1" t="s">
        <v>46</v>
      </c>
      <c r="M139" s="1" t="s">
        <v>47</v>
      </c>
      <c r="N139" s="1" t="s">
        <v>7</v>
      </c>
      <c r="O139" s="1" t="s">
        <v>16</v>
      </c>
    </row>
    <row r="140" spans="1:15" x14ac:dyDescent="0.25">
      <c r="A140" s="6">
        <v>44256</v>
      </c>
      <c r="B140" s="1" t="s">
        <v>49</v>
      </c>
      <c r="C140" s="1" t="s">
        <v>40</v>
      </c>
      <c r="D140" s="1" t="s">
        <v>6</v>
      </c>
      <c r="E140" s="1" t="s">
        <v>7</v>
      </c>
      <c r="F140" s="1" t="s">
        <v>41</v>
      </c>
      <c r="G140" s="1" t="s">
        <v>42</v>
      </c>
      <c r="H140" s="1" t="s">
        <v>10</v>
      </c>
      <c r="I140" s="1" t="s">
        <v>43</v>
      </c>
      <c r="J140" s="1" t="s">
        <v>44</v>
      </c>
      <c r="K140" s="1" t="s">
        <v>45</v>
      </c>
      <c r="L140" s="1" t="s">
        <v>46</v>
      </c>
      <c r="M140" s="1" t="s">
        <v>47</v>
      </c>
      <c r="N140" s="1" t="s">
        <v>7</v>
      </c>
      <c r="O140" s="1" t="s">
        <v>16</v>
      </c>
    </row>
    <row r="141" spans="1:15" x14ac:dyDescent="0.25">
      <c r="A141" s="6">
        <v>44287</v>
      </c>
      <c r="B141" s="1" t="s">
        <v>50</v>
      </c>
      <c r="C141" s="1" t="s">
        <v>51</v>
      </c>
      <c r="D141" s="1" t="s">
        <v>6</v>
      </c>
      <c r="E141" s="1" t="s">
        <v>7</v>
      </c>
      <c r="F141" s="1" t="s">
        <v>8</v>
      </c>
      <c r="G141" s="1" t="s">
        <v>9</v>
      </c>
      <c r="H141" s="1" t="s">
        <v>10</v>
      </c>
      <c r="I141" s="1" t="s">
        <v>43</v>
      </c>
      <c r="J141" s="1" t="s">
        <v>44</v>
      </c>
      <c r="K141" s="1" t="s">
        <v>45</v>
      </c>
      <c r="L141" s="1" t="s">
        <v>46</v>
      </c>
      <c r="M141" s="1" t="s">
        <v>47</v>
      </c>
      <c r="N141" s="1" t="s">
        <v>7</v>
      </c>
      <c r="O141" s="1" t="s">
        <v>16</v>
      </c>
    </row>
    <row r="142" spans="1:15" x14ac:dyDescent="0.25">
      <c r="A142" s="6">
        <v>44317</v>
      </c>
      <c r="B142" s="1" t="s">
        <v>52</v>
      </c>
      <c r="C142" s="1" t="s">
        <v>5</v>
      </c>
      <c r="D142" s="1" t="s">
        <v>6</v>
      </c>
      <c r="E142" s="1" t="s">
        <v>7</v>
      </c>
      <c r="F142" s="1" t="s">
        <v>8</v>
      </c>
      <c r="G142" s="1" t="s">
        <v>9</v>
      </c>
      <c r="H142" s="1" t="s">
        <v>10</v>
      </c>
      <c r="I142" s="1" t="s">
        <v>43</v>
      </c>
      <c r="J142" s="1" t="s">
        <v>44</v>
      </c>
      <c r="K142" s="1" t="s">
        <v>45</v>
      </c>
      <c r="L142" s="1" t="s">
        <v>46</v>
      </c>
      <c r="M142" s="1" t="s">
        <v>47</v>
      </c>
      <c r="N142" s="1" t="s">
        <v>7</v>
      </c>
      <c r="O142" s="1" t="s">
        <v>16</v>
      </c>
    </row>
    <row r="143" spans="1:15" x14ac:dyDescent="0.25">
      <c r="A143" s="6">
        <v>44348</v>
      </c>
      <c r="B143" s="1" t="s">
        <v>53</v>
      </c>
      <c r="C143" s="1" t="s">
        <v>5</v>
      </c>
      <c r="D143" s="1" t="s">
        <v>6</v>
      </c>
      <c r="E143" s="1" t="s">
        <v>7</v>
      </c>
      <c r="F143" s="1" t="s">
        <v>8</v>
      </c>
      <c r="G143" s="1" t="s">
        <v>9</v>
      </c>
      <c r="H143" s="1" t="s">
        <v>10</v>
      </c>
      <c r="I143" s="1" t="s">
        <v>43</v>
      </c>
      <c r="J143" s="1" t="s">
        <v>44</v>
      </c>
      <c r="K143" s="1" t="s">
        <v>45</v>
      </c>
      <c r="L143" s="1" t="s">
        <v>46</v>
      </c>
      <c r="M143" s="1" t="s">
        <v>47</v>
      </c>
      <c r="N143" s="1" t="s">
        <v>7</v>
      </c>
      <c r="O143" s="1" t="s">
        <v>16</v>
      </c>
    </row>
    <row r="144" spans="1:15" x14ac:dyDescent="0.25">
      <c r="A144" s="6">
        <v>44378</v>
      </c>
      <c r="B144" s="1" t="s">
        <v>54</v>
      </c>
      <c r="C144" s="1" t="s">
        <v>5</v>
      </c>
      <c r="D144" s="1" t="s">
        <v>6</v>
      </c>
      <c r="E144" s="1" t="s">
        <v>7</v>
      </c>
      <c r="F144" s="1" t="s">
        <v>8</v>
      </c>
      <c r="G144" s="1" t="s">
        <v>9</v>
      </c>
      <c r="H144" s="1" t="s">
        <v>10</v>
      </c>
      <c r="I144" s="1" t="s">
        <v>43</v>
      </c>
      <c r="J144" s="1" t="s">
        <v>44</v>
      </c>
      <c r="K144" s="1" t="s">
        <v>45</v>
      </c>
      <c r="L144" s="1" t="s">
        <v>46</v>
      </c>
      <c r="M144" s="1" t="s">
        <v>47</v>
      </c>
      <c r="N144" s="1" t="s">
        <v>7</v>
      </c>
      <c r="O144" s="1" t="s">
        <v>16</v>
      </c>
    </row>
    <row r="145" spans="1:15" x14ac:dyDescent="0.25">
      <c r="A145" s="6">
        <v>44409</v>
      </c>
      <c r="B145" s="1" t="s">
        <v>55</v>
      </c>
      <c r="C145" s="1" t="s">
        <v>5</v>
      </c>
      <c r="D145" s="1" t="s">
        <v>6</v>
      </c>
      <c r="E145" s="1" t="s">
        <v>7</v>
      </c>
      <c r="F145" s="1" t="s">
        <v>8</v>
      </c>
      <c r="G145" s="1" t="s">
        <v>9</v>
      </c>
      <c r="H145" s="1" t="s">
        <v>10</v>
      </c>
      <c r="I145" s="1" t="s">
        <v>43</v>
      </c>
      <c r="J145" s="1" t="s">
        <v>44</v>
      </c>
      <c r="K145" s="1" t="s">
        <v>45</v>
      </c>
      <c r="L145" s="1" t="s">
        <v>46</v>
      </c>
      <c r="M145" s="1" t="s">
        <v>56</v>
      </c>
      <c r="N145" s="1" t="s">
        <v>7</v>
      </c>
      <c r="O145" s="1" t="s">
        <v>16</v>
      </c>
    </row>
    <row r="146" spans="1:15" x14ac:dyDescent="0.25">
      <c r="A146" s="6">
        <v>44440</v>
      </c>
      <c r="B146" s="1" t="s">
        <v>57</v>
      </c>
      <c r="C146" s="1" t="s">
        <v>5</v>
      </c>
      <c r="D146" s="1" t="s">
        <v>6</v>
      </c>
      <c r="E146" s="1" t="s">
        <v>7</v>
      </c>
      <c r="F146" s="1" t="s">
        <v>8</v>
      </c>
      <c r="G146" s="1" t="s">
        <v>9</v>
      </c>
      <c r="H146" s="1" t="s">
        <v>10</v>
      </c>
      <c r="I146" s="1" t="s">
        <v>43</v>
      </c>
      <c r="J146" s="1" t="s">
        <v>44</v>
      </c>
      <c r="K146" s="1" t="s">
        <v>45</v>
      </c>
      <c r="L146" s="1" t="s">
        <v>46</v>
      </c>
      <c r="M146" s="1" t="s">
        <v>58</v>
      </c>
      <c r="N146" s="1" t="s">
        <v>7</v>
      </c>
      <c r="O146" s="1" t="s">
        <v>16</v>
      </c>
    </row>
    <row r="147" spans="1:15" x14ac:dyDescent="0.25">
      <c r="A147" s="6">
        <v>44470</v>
      </c>
      <c r="B147" s="1" t="s">
        <v>59</v>
      </c>
      <c r="C147" s="1" t="s">
        <v>5</v>
      </c>
      <c r="D147" s="1" t="s">
        <v>6</v>
      </c>
      <c r="E147" s="1" t="s">
        <v>7</v>
      </c>
      <c r="F147" s="1" t="s">
        <v>8</v>
      </c>
      <c r="G147" s="1" t="s">
        <v>9</v>
      </c>
      <c r="H147" s="1" t="s">
        <v>10</v>
      </c>
      <c r="I147" s="1" t="s">
        <v>43</v>
      </c>
      <c r="J147" s="1" t="s">
        <v>44</v>
      </c>
      <c r="K147" s="1" t="s">
        <v>45</v>
      </c>
      <c r="L147" s="1" t="s">
        <v>46</v>
      </c>
      <c r="M147" s="1" t="s">
        <v>60</v>
      </c>
      <c r="N147" s="1" t="s">
        <v>7</v>
      </c>
      <c r="O147" s="1" t="s">
        <v>16</v>
      </c>
    </row>
    <row r="148" spans="1:15" x14ac:dyDescent="0.25">
      <c r="A148" s="6">
        <v>44501</v>
      </c>
      <c r="B148" s="1" t="s">
        <v>61</v>
      </c>
      <c r="C148" s="1" t="s">
        <v>5</v>
      </c>
      <c r="D148" s="1" t="s">
        <v>6</v>
      </c>
      <c r="E148" s="1" t="s">
        <v>7</v>
      </c>
      <c r="F148" s="1" t="s">
        <v>8</v>
      </c>
      <c r="G148" s="1" t="s">
        <v>9</v>
      </c>
      <c r="H148" s="1" t="s">
        <v>10</v>
      </c>
      <c r="I148" s="1" t="s">
        <v>43</v>
      </c>
      <c r="J148" s="1" t="s">
        <v>44</v>
      </c>
      <c r="K148" s="1" t="s">
        <v>45</v>
      </c>
      <c r="L148" s="1" t="s">
        <v>46</v>
      </c>
      <c r="M148" s="1" t="s">
        <v>58</v>
      </c>
      <c r="N148" s="1" t="s">
        <v>7</v>
      </c>
      <c r="O148" s="1" t="s">
        <v>16</v>
      </c>
    </row>
    <row r="149" spans="1:15" x14ac:dyDescent="0.25">
      <c r="A149" s="6">
        <v>44531</v>
      </c>
      <c r="B149" s="1" t="s">
        <v>62</v>
      </c>
      <c r="C149" s="1" t="s">
        <v>5</v>
      </c>
      <c r="D149" s="1" t="s">
        <v>6</v>
      </c>
      <c r="E149" s="1" t="s">
        <v>7</v>
      </c>
      <c r="F149" s="1" t="s">
        <v>8</v>
      </c>
      <c r="G149" s="1" t="s">
        <v>9</v>
      </c>
      <c r="H149" s="1" t="s">
        <v>10</v>
      </c>
      <c r="I149" s="1" t="s">
        <v>11</v>
      </c>
      <c r="J149" s="1" t="s">
        <v>12</v>
      </c>
      <c r="K149" s="1" t="s">
        <v>13</v>
      </c>
      <c r="L149" s="1" t="s">
        <v>14</v>
      </c>
      <c r="M149" s="1" t="s">
        <v>63</v>
      </c>
      <c r="N149" s="1" t="s">
        <v>7</v>
      </c>
      <c r="O149" s="1" t="s">
        <v>16</v>
      </c>
    </row>
    <row r="150" spans="1:15" x14ac:dyDescent="0.25">
      <c r="A150" s="6">
        <v>44562</v>
      </c>
      <c r="B150" s="1" t="s">
        <v>4</v>
      </c>
      <c r="C150" s="1" t="s">
        <v>5</v>
      </c>
      <c r="D150" s="1" t="s">
        <v>6</v>
      </c>
      <c r="E150" s="1" t="s">
        <v>7</v>
      </c>
      <c r="F150" s="1" t="s">
        <v>8</v>
      </c>
      <c r="G150" s="1" t="s">
        <v>9</v>
      </c>
      <c r="H150" s="1" t="s">
        <v>10</v>
      </c>
      <c r="I150" s="1" t="s">
        <v>11</v>
      </c>
      <c r="J150" s="1" t="s">
        <v>12</v>
      </c>
      <c r="K150" s="1" t="s">
        <v>13</v>
      </c>
      <c r="L150" s="1" t="s">
        <v>14</v>
      </c>
      <c r="M150" s="1" t="s">
        <v>15</v>
      </c>
      <c r="N150" s="1" t="s">
        <v>7</v>
      </c>
      <c r="O150" s="1" t="s">
        <v>16</v>
      </c>
    </row>
    <row r="151" spans="1:15" x14ac:dyDescent="0.25">
      <c r="A151" s="6">
        <v>44593</v>
      </c>
      <c r="B151" s="1" t="s">
        <v>17</v>
      </c>
      <c r="C151" s="1" t="s">
        <v>5</v>
      </c>
      <c r="D151" s="1" t="s">
        <v>6</v>
      </c>
      <c r="E151" s="1" t="s">
        <v>7</v>
      </c>
      <c r="F151" s="1" t="s">
        <v>8</v>
      </c>
      <c r="G151" s="1" t="s">
        <v>9</v>
      </c>
      <c r="H151" s="1" t="s">
        <v>10</v>
      </c>
      <c r="I151" s="1" t="s">
        <v>11</v>
      </c>
      <c r="J151" s="1" t="s">
        <v>12</v>
      </c>
      <c r="K151" s="1" t="s">
        <v>13</v>
      </c>
      <c r="L151" s="1" t="s">
        <v>14</v>
      </c>
      <c r="M151" s="1" t="s">
        <v>18</v>
      </c>
      <c r="N151" s="1" t="s">
        <v>7</v>
      </c>
      <c r="O151" s="1" t="s">
        <v>16</v>
      </c>
    </row>
    <row r="152" spans="1:15" x14ac:dyDescent="0.25">
      <c r="A152" s="6">
        <v>44621</v>
      </c>
      <c r="B152" s="1" t="s">
        <v>19</v>
      </c>
      <c r="C152" s="1" t="s">
        <v>5</v>
      </c>
      <c r="D152" s="1" t="s">
        <v>6</v>
      </c>
      <c r="E152" s="1" t="s">
        <v>7</v>
      </c>
      <c r="F152" s="1" t="s">
        <v>8</v>
      </c>
      <c r="G152" s="1" t="s">
        <v>9</v>
      </c>
      <c r="H152" s="1" t="s">
        <v>10</v>
      </c>
      <c r="I152" s="1" t="s">
        <v>11</v>
      </c>
      <c r="J152" s="1" t="s">
        <v>12</v>
      </c>
      <c r="K152" s="1" t="s">
        <v>13</v>
      </c>
      <c r="L152" s="1" t="s">
        <v>14</v>
      </c>
      <c r="M152" s="1" t="s">
        <v>20</v>
      </c>
      <c r="N152" s="1" t="s">
        <v>7</v>
      </c>
      <c r="O152" s="1" t="s">
        <v>16</v>
      </c>
    </row>
  </sheetData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3408-BF57-4220-873E-0A12DD1ABF89}">
  <dimension ref="A1:Q148"/>
  <sheetViews>
    <sheetView tabSelected="1" topLeftCell="F1" workbookViewId="0">
      <selection activeCell="O1" sqref="O1"/>
    </sheetView>
  </sheetViews>
  <sheetFormatPr defaultRowHeight="15" x14ac:dyDescent="0.25"/>
  <cols>
    <col min="1" max="1" width="16.7109375" bestFit="1" customWidth="1"/>
    <col min="2" max="2" width="8.5703125" bestFit="1" customWidth="1"/>
    <col min="3" max="3" width="10.5703125" customWidth="1"/>
    <col min="4" max="4" width="18.28515625" customWidth="1"/>
    <col min="5" max="5" width="24.42578125" bestFit="1" customWidth="1"/>
    <col min="6" max="6" width="20.85546875" bestFit="1" customWidth="1"/>
    <col min="7" max="7" width="16" customWidth="1"/>
    <col min="8" max="8" width="25" customWidth="1"/>
    <col min="9" max="9" width="19.28515625" customWidth="1"/>
    <col min="10" max="11" width="18.85546875" customWidth="1"/>
    <col min="12" max="12" width="18.42578125" bestFit="1" customWidth="1"/>
    <col min="13" max="13" width="22.28515625" bestFit="1" customWidth="1"/>
    <col min="14" max="14" width="41.5703125" customWidth="1"/>
    <col min="15" max="15" width="20.85546875" customWidth="1"/>
    <col min="16" max="16" width="24" customWidth="1"/>
    <col min="17" max="17" width="9.140625" customWidth="1"/>
  </cols>
  <sheetData>
    <row r="1" spans="1:17" x14ac:dyDescent="0.25">
      <c r="A1" t="s">
        <v>399</v>
      </c>
      <c r="B1" t="s">
        <v>402</v>
      </c>
      <c r="C1" t="s">
        <v>2</v>
      </c>
      <c r="D1" t="s">
        <v>371</v>
      </c>
      <c r="E1" t="s">
        <v>22</v>
      </c>
      <c r="F1" t="s">
        <v>373</v>
      </c>
      <c r="G1" t="s">
        <v>374</v>
      </c>
      <c r="H1" t="s">
        <v>237</v>
      </c>
      <c r="I1" t="s">
        <v>400</v>
      </c>
      <c r="J1" t="s">
        <v>377</v>
      </c>
      <c r="K1" t="s">
        <v>378</v>
      </c>
      <c r="L1" t="s">
        <v>401</v>
      </c>
      <c r="M1" t="s">
        <v>407</v>
      </c>
      <c r="N1" t="s">
        <v>380</v>
      </c>
      <c r="O1" t="s">
        <v>239</v>
      </c>
      <c r="P1" t="s">
        <v>240</v>
      </c>
      <c r="Q1" t="s">
        <v>406</v>
      </c>
    </row>
    <row r="2" spans="1:17" x14ac:dyDescent="0.25">
      <c r="A2" s="6">
        <v>40179</v>
      </c>
      <c r="B2" s="18">
        <v>406.26299999999998</v>
      </c>
      <c r="C2" s="18">
        <v>150</v>
      </c>
      <c r="D2" s="18">
        <v>4</v>
      </c>
      <c r="E2" s="18">
        <v>0</v>
      </c>
      <c r="F2" s="18">
        <v>64</v>
      </c>
      <c r="G2" s="18">
        <v>14</v>
      </c>
      <c r="H2" s="18">
        <v>0.15</v>
      </c>
      <c r="I2" s="18">
        <v>51.087000000000003</v>
      </c>
      <c r="J2" s="18">
        <v>72.7</v>
      </c>
      <c r="K2" s="18">
        <v>0</v>
      </c>
      <c r="L2" s="18">
        <v>10.8</v>
      </c>
      <c r="M2" s="18">
        <v>10</v>
      </c>
      <c r="N2" s="18">
        <v>3</v>
      </c>
      <c r="O2" s="18"/>
      <c r="P2" s="18"/>
      <c r="Q2" s="18">
        <f>SUM(Table34[[#This Row],[BFP ]:[Secondary distribution  ]])</f>
        <v>785.99999999999989</v>
      </c>
    </row>
    <row r="3" spans="1:17" x14ac:dyDescent="0.25">
      <c r="A3" s="6">
        <v>40210</v>
      </c>
      <c r="B3" s="18">
        <v>424.26299999999998</v>
      </c>
      <c r="C3" s="18">
        <v>150</v>
      </c>
      <c r="D3" s="18">
        <v>4</v>
      </c>
      <c r="E3" s="18">
        <v>0</v>
      </c>
      <c r="F3" s="18">
        <v>64</v>
      </c>
      <c r="G3" s="18">
        <v>14</v>
      </c>
      <c r="H3" s="18">
        <v>0.15</v>
      </c>
      <c r="I3" s="18">
        <v>51.087000000000003</v>
      </c>
      <c r="J3" s="18">
        <v>72.7</v>
      </c>
      <c r="K3" s="18">
        <v>0</v>
      </c>
      <c r="L3" s="18">
        <v>10.8</v>
      </c>
      <c r="M3" s="18">
        <v>10</v>
      </c>
      <c r="N3" s="18">
        <v>3</v>
      </c>
      <c r="O3" s="18"/>
      <c r="P3" s="18"/>
      <c r="Q3" s="18">
        <f>SUM(Table34[[#This Row],[BFP ]:[Secondary distribution  ]])</f>
        <v>803.99999999999989</v>
      </c>
    </row>
    <row r="4" spans="1:17" x14ac:dyDescent="0.25">
      <c r="A4" s="6">
        <v>40238</v>
      </c>
      <c r="B4" s="18">
        <v>430.56299999999999</v>
      </c>
      <c r="C4" s="18">
        <v>150</v>
      </c>
      <c r="D4" s="18">
        <v>4</v>
      </c>
      <c r="E4" s="18">
        <v>0</v>
      </c>
      <c r="F4" s="18">
        <v>64</v>
      </c>
      <c r="G4" s="18">
        <v>14</v>
      </c>
      <c r="H4" s="18">
        <v>0.15</v>
      </c>
      <c r="I4" s="18">
        <v>51.087000000000003</v>
      </c>
      <c r="J4" s="18">
        <v>72.7</v>
      </c>
      <c r="K4" s="18">
        <v>0</v>
      </c>
      <c r="L4" s="18">
        <v>10.8</v>
      </c>
      <c r="M4" s="18">
        <v>10</v>
      </c>
      <c r="N4" s="18">
        <v>3</v>
      </c>
      <c r="O4" s="18"/>
      <c r="P4" s="18"/>
      <c r="Q4" s="18">
        <f>SUM(Table34[[#This Row],[BFP ]:[Secondary distribution  ]])</f>
        <v>810.3</v>
      </c>
    </row>
    <row r="5" spans="1:17" x14ac:dyDescent="0.25">
      <c r="A5" s="6">
        <v>40269</v>
      </c>
      <c r="B5" s="18">
        <v>453.06299999999999</v>
      </c>
      <c r="C5" s="18">
        <v>167.5</v>
      </c>
      <c r="D5" s="18">
        <v>4</v>
      </c>
      <c r="E5" s="18">
        <v>0</v>
      </c>
      <c r="F5" s="18">
        <v>72</v>
      </c>
      <c r="G5" s="18">
        <v>14</v>
      </c>
      <c r="H5" s="18">
        <v>0.15</v>
      </c>
      <c r="I5" s="18">
        <v>51.087000000000003</v>
      </c>
      <c r="J5" s="18">
        <v>72.7</v>
      </c>
      <c r="K5" s="18">
        <v>0</v>
      </c>
      <c r="L5" s="18">
        <v>10.8</v>
      </c>
      <c r="M5" s="18">
        <v>10</v>
      </c>
      <c r="N5" s="18">
        <v>3</v>
      </c>
      <c r="O5" s="18"/>
      <c r="P5" s="18"/>
      <c r="Q5" s="18">
        <f>SUM(Table34[[#This Row],[BFP ]:[Secondary distribution  ]])</f>
        <v>858.3</v>
      </c>
    </row>
    <row r="6" spans="1:17" x14ac:dyDescent="0.25">
      <c r="A6" s="6">
        <v>40299</v>
      </c>
      <c r="B6" s="18">
        <v>465.06299999999999</v>
      </c>
      <c r="C6" s="18">
        <v>167.5</v>
      </c>
      <c r="D6" s="18">
        <v>4</v>
      </c>
      <c r="E6" s="18">
        <v>0</v>
      </c>
      <c r="F6" s="18">
        <v>72</v>
      </c>
      <c r="G6" s="18">
        <v>15.5</v>
      </c>
      <c r="H6" s="18">
        <v>0.15</v>
      </c>
      <c r="I6" s="18">
        <v>51.087000000000003</v>
      </c>
      <c r="J6" s="18">
        <v>72.7</v>
      </c>
      <c r="K6" s="18">
        <v>0</v>
      </c>
      <c r="L6" s="18">
        <v>10.8</v>
      </c>
      <c r="M6" s="18">
        <v>10</v>
      </c>
      <c r="N6" s="18">
        <v>3</v>
      </c>
      <c r="O6" s="18"/>
      <c r="P6" s="18"/>
      <c r="Q6" s="18">
        <f>SUM(Table34[[#This Row],[BFP ]:[Secondary distribution  ]])</f>
        <v>871.8</v>
      </c>
    </row>
    <row r="7" spans="1:17" x14ac:dyDescent="0.25">
      <c r="A7" s="6">
        <v>40330</v>
      </c>
      <c r="B7" s="18">
        <v>438.06299999999999</v>
      </c>
      <c r="C7" s="18">
        <v>167.5</v>
      </c>
      <c r="D7" s="18">
        <v>4</v>
      </c>
      <c r="E7" s="18">
        <v>0</v>
      </c>
      <c r="F7" s="18">
        <v>72</v>
      </c>
      <c r="G7" s="18">
        <v>15.5</v>
      </c>
      <c r="H7" s="18">
        <v>0.15</v>
      </c>
      <c r="I7" s="18">
        <v>51.087000000000003</v>
      </c>
      <c r="J7" s="18">
        <v>72.7</v>
      </c>
      <c r="K7" s="18">
        <v>0</v>
      </c>
      <c r="L7" s="18">
        <v>10.8</v>
      </c>
      <c r="M7" s="18">
        <v>10</v>
      </c>
      <c r="N7" s="18">
        <v>3</v>
      </c>
      <c r="O7" s="18"/>
      <c r="P7" s="18"/>
      <c r="Q7" s="18">
        <f>SUM(Table34[[#This Row],[BFP ]:[Secondary distribution  ]])</f>
        <v>844.8</v>
      </c>
    </row>
    <row r="8" spans="1:17" x14ac:dyDescent="0.25">
      <c r="A8" s="6">
        <v>40360</v>
      </c>
      <c r="B8" s="18">
        <v>420.06299999999999</v>
      </c>
      <c r="C8" s="18">
        <v>167.5</v>
      </c>
      <c r="D8" s="18">
        <v>4</v>
      </c>
      <c r="E8" s="18">
        <v>0</v>
      </c>
      <c r="F8" s="18">
        <v>72</v>
      </c>
      <c r="G8" s="18">
        <v>15.5</v>
      </c>
      <c r="H8" s="18">
        <v>0.15</v>
      </c>
      <c r="I8" s="18">
        <v>51.087000000000003</v>
      </c>
      <c r="J8" s="18">
        <v>72.7</v>
      </c>
      <c r="K8" s="18">
        <v>0</v>
      </c>
      <c r="L8" s="18">
        <v>10.8</v>
      </c>
      <c r="M8" s="18">
        <v>10</v>
      </c>
      <c r="N8" s="18">
        <v>3</v>
      </c>
      <c r="O8" s="18"/>
      <c r="P8" s="18"/>
      <c r="Q8" s="18">
        <f>SUM(Table34[[#This Row],[BFP ]:[Secondary distribution  ]])</f>
        <v>826.8</v>
      </c>
    </row>
    <row r="9" spans="1:17" x14ac:dyDescent="0.25">
      <c r="A9" s="6">
        <v>40391</v>
      </c>
      <c r="B9" s="18">
        <v>410.06299999999999</v>
      </c>
      <c r="C9" s="18">
        <v>167.5</v>
      </c>
      <c r="D9" s="18">
        <v>4</v>
      </c>
      <c r="E9" s="18">
        <v>0</v>
      </c>
      <c r="F9" s="18">
        <v>72</v>
      </c>
      <c r="G9" s="18">
        <v>15.5</v>
      </c>
      <c r="H9" s="18">
        <v>0.15</v>
      </c>
      <c r="I9" s="18">
        <v>51.087000000000003</v>
      </c>
      <c r="J9" s="18">
        <v>72.7</v>
      </c>
      <c r="K9" s="18">
        <v>0</v>
      </c>
      <c r="L9" s="18">
        <v>10.8</v>
      </c>
      <c r="M9" s="18">
        <v>10</v>
      </c>
      <c r="N9" s="18">
        <v>3</v>
      </c>
      <c r="O9" s="18"/>
      <c r="P9" s="18"/>
      <c r="Q9" s="18">
        <f>SUM(Table34[[#This Row],[BFP ]:[Secondary distribution  ]])</f>
        <v>816.8</v>
      </c>
    </row>
    <row r="10" spans="1:17" x14ac:dyDescent="0.25">
      <c r="A10" s="6">
        <v>40422</v>
      </c>
      <c r="B10" s="18">
        <v>400.06299999999999</v>
      </c>
      <c r="C10" s="18">
        <v>167.5</v>
      </c>
      <c r="D10" s="18">
        <v>4</v>
      </c>
      <c r="E10" s="18">
        <v>0</v>
      </c>
      <c r="F10" s="18">
        <v>72</v>
      </c>
      <c r="G10" s="18">
        <v>15.5</v>
      </c>
      <c r="H10" s="18">
        <v>0.15</v>
      </c>
      <c r="I10" s="18">
        <v>51.087000000000003</v>
      </c>
      <c r="J10" s="18">
        <v>72.7</v>
      </c>
      <c r="K10" s="18">
        <v>0</v>
      </c>
      <c r="L10" s="18">
        <v>10.8</v>
      </c>
      <c r="M10" s="18">
        <v>10</v>
      </c>
      <c r="N10" s="18">
        <v>3</v>
      </c>
      <c r="O10" s="18"/>
      <c r="P10" s="18"/>
      <c r="Q10" s="18">
        <f>SUM(Table34[[#This Row],[BFP ]:[Secondary distribution  ]])</f>
        <v>806.8</v>
      </c>
    </row>
    <row r="11" spans="1:17" x14ac:dyDescent="0.25">
      <c r="A11" s="6">
        <v>40452</v>
      </c>
      <c r="B11" s="18">
        <v>396.56299999999999</v>
      </c>
      <c r="C11" s="18">
        <v>167.5</v>
      </c>
      <c r="D11" s="18">
        <v>4</v>
      </c>
      <c r="E11" s="18">
        <v>0</v>
      </c>
      <c r="F11" s="18">
        <v>72</v>
      </c>
      <c r="G11" s="18">
        <v>15.5</v>
      </c>
      <c r="H11" s="18">
        <v>0.15</v>
      </c>
      <c r="I11" s="18">
        <v>51.087000000000003</v>
      </c>
      <c r="J11" s="18">
        <v>81.2</v>
      </c>
      <c r="K11" s="18">
        <v>0</v>
      </c>
      <c r="L11" s="18">
        <v>10.8</v>
      </c>
      <c r="M11" s="18">
        <v>10</v>
      </c>
      <c r="N11" s="18">
        <v>3</v>
      </c>
      <c r="O11" s="18"/>
      <c r="P11" s="18"/>
      <c r="Q11" s="18">
        <f>SUM(Table34[[#This Row],[BFP ]:[Secondary distribution  ]])</f>
        <v>811.8</v>
      </c>
    </row>
    <row r="12" spans="1:17" x14ac:dyDescent="0.25">
      <c r="A12" s="6">
        <v>40483</v>
      </c>
      <c r="B12" s="18">
        <v>416.56299999999999</v>
      </c>
      <c r="C12" s="18">
        <v>167.5</v>
      </c>
      <c r="D12" s="18">
        <v>4</v>
      </c>
      <c r="E12" s="18">
        <v>0</v>
      </c>
      <c r="F12" s="18">
        <v>72</v>
      </c>
      <c r="G12" s="18">
        <v>15.5</v>
      </c>
      <c r="H12" s="18">
        <v>0.15</v>
      </c>
      <c r="I12" s="18">
        <v>51.087000000000003</v>
      </c>
      <c r="J12" s="18">
        <v>81.2</v>
      </c>
      <c r="K12" s="18">
        <v>0</v>
      </c>
      <c r="L12" s="18">
        <v>10.8</v>
      </c>
      <c r="M12" s="18">
        <v>10</v>
      </c>
      <c r="N12" s="18">
        <v>3</v>
      </c>
      <c r="O12" s="18"/>
      <c r="P12" s="18"/>
      <c r="Q12" s="18">
        <f>SUM(Table34[[#This Row],[BFP ]:[Secondary distribution  ]])</f>
        <v>831.8</v>
      </c>
    </row>
    <row r="13" spans="1:17" x14ac:dyDescent="0.25">
      <c r="A13" s="6">
        <v>40513</v>
      </c>
      <c r="B13" s="18">
        <v>429.56299999999999</v>
      </c>
      <c r="C13" s="18">
        <v>167.5</v>
      </c>
      <c r="D13" s="18">
        <v>4</v>
      </c>
      <c r="E13" s="18">
        <v>0</v>
      </c>
      <c r="F13" s="18">
        <v>72</v>
      </c>
      <c r="G13" s="18">
        <v>15.5</v>
      </c>
      <c r="H13" s="18">
        <v>0.15</v>
      </c>
      <c r="I13" s="18">
        <v>51.087000000000003</v>
      </c>
      <c r="J13" s="18">
        <v>81.2</v>
      </c>
      <c r="K13" s="18">
        <v>0</v>
      </c>
      <c r="L13" s="18">
        <v>10.8</v>
      </c>
      <c r="M13" s="18">
        <v>10</v>
      </c>
      <c r="N13" s="18">
        <v>3</v>
      </c>
      <c r="O13" s="18"/>
      <c r="P13" s="18"/>
      <c r="Q13" s="18">
        <f>SUM(Table34[[#This Row],[BFP ]:[Secondary distribution  ]])</f>
        <v>844.8</v>
      </c>
    </row>
    <row r="14" spans="1:17" x14ac:dyDescent="0.25">
      <c r="A14" s="6">
        <v>40544</v>
      </c>
      <c r="B14" s="18">
        <v>453.94900000000001</v>
      </c>
      <c r="C14" s="18">
        <v>167.5</v>
      </c>
      <c r="D14" s="18">
        <v>4</v>
      </c>
      <c r="E14" s="18">
        <v>0</v>
      </c>
      <c r="F14" s="18">
        <v>72</v>
      </c>
      <c r="G14" s="18">
        <v>15.5</v>
      </c>
      <c r="H14" s="18">
        <v>0.15</v>
      </c>
      <c r="I14" s="18">
        <v>54.100999999999999</v>
      </c>
      <c r="J14" s="18">
        <v>81.2</v>
      </c>
      <c r="K14" s="18">
        <v>0</v>
      </c>
      <c r="L14" s="18">
        <v>11.4</v>
      </c>
      <c r="M14" s="18">
        <v>10</v>
      </c>
      <c r="N14" s="18">
        <v>3</v>
      </c>
      <c r="O14" s="18"/>
      <c r="P14" s="18"/>
      <c r="Q14" s="18">
        <f>SUM(Table34[[#This Row],[BFP ]:[Secondary distribution  ]])</f>
        <v>872.80000000000007</v>
      </c>
    </row>
    <row r="15" spans="1:17" x14ac:dyDescent="0.25">
      <c r="A15" s="6">
        <v>40575</v>
      </c>
      <c r="B15" s="18">
        <v>479.94900000000001</v>
      </c>
      <c r="C15" s="18">
        <v>167.5</v>
      </c>
      <c r="D15" s="18">
        <v>4</v>
      </c>
      <c r="E15" s="18">
        <v>0</v>
      </c>
      <c r="F15" s="18">
        <v>72</v>
      </c>
      <c r="G15" s="18">
        <v>15.5</v>
      </c>
      <c r="H15" s="18">
        <v>0.15</v>
      </c>
      <c r="I15" s="18">
        <v>54.100999999999999</v>
      </c>
      <c r="J15" s="18">
        <v>81.2</v>
      </c>
      <c r="K15" s="18">
        <v>0</v>
      </c>
      <c r="L15" s="18">
        <v>11.4</v>
      </c>
      <c r="M15" s="18">
        <v>10</v>
      </c>
      <c r="N15" s="18">
        <v>3</v>
      </c>
      <c r="O15" s="18"/>
      <c r="P15" s="18"/>
      <c r="Q15" s="18">
        <f>SUM(Table34[[#This Row],[BFP ]:[Secondary distribution  ]])</f>
        <v>898.80000000000007</v>
      </c>
    </row>
    <row r="16" spans="1:17" x14ac:dyDescent="0.25">
      <c r="A16" s="6">
        <v>40603</v>
      </c>
      <c r="B16" s="18">
        <v>522.94899999999996</v>
      </c>
      <c r="C16" s="18">
        <v>167.5</v>
      </c>
      <c r="D16" s="18">
        <v>4</v>
      </c>
      <c r="E16" s="18">
        <v>0</v>
      </c>
      <c r="F16" s="18">
        <v>72</v>
      </c>
      <c r="G16" s="18">
        <v>15.5</v>
      </c>
      <c r="H16" s="18">
        <v>0.15</v>
      </c>
      <c r="I16" s="18">
        <v>54.100999999999999</v>
      </c>
      <c r="J16" s="18">
        <v>81.2</v>
      </c>
      <c r="K16" s="18">
        <v>0</v>
      </c>
      <c r="L16" s="18">
        <v>11.4</v>
      </c>
      <c r="M16" s="18">
        <v>10</v>
      </c>
      <c r="N16" s="18">
        <v>3</v>
      </c>
      <c r="O16" s="18"/>
      <c r="P16" s="18"/>
      <c r="Q16" s="18">
        <f>SUM(Table34[[#This Row],[BFP ]:[Secondary distribution  ]])</f>
        <v>941.8</v>
      </c>
    </row>
    <row r="17" spans="1:17" x14ac:dyDescent="0.25">
      <c r="A17" s="6">
        <v>40634</v>
      </c>
      <c r="B17" s="18">
        <v>552.149</v>
      </c>
      <c r="C17" s="18">
        <v>177.5</v>
      </c>
      <c r="D17" s="18">
        <v>4</v>
      </c>
      <c r="E17" s="18">
        <v>0</v>
      </c>
      <c r="F17" s="18">
        <v>80</v>
      </c>
      <c r="G17" s="18">
        <v>22.9</v>
      </c>
      <c r="H17" s="18">
        <v>0.15</v>
      </c>
      <c r="I17" s="18">
        <v>54.100999999999999</v>
      </c>
      <c r="J17" s="18">
        <v>81.2</v>
      </c>
      <c r="K17" s="18">
        <v>0</v>
      </c>
      <c r="L17" s="18">
        <v>11.4</v>
      </c>
      <c r="M17" s="18">
        <v>10</v>
      </c>
      <c r="N17" s="18">
        <v>3</v>
      </c>
      <c r="O17" s="18"/>
      <c r="P17" s="18"/>
      <c r="Q17" s="18">
        <f>SUM(Table34[[#This Row],[BFP ]:[Secondary distribution  ]])</f>
        <v>996.4</v>
      </c>
    </row>
    <row r="18" spans="1:17" x14ac:dyDescent="0.25">
      <c r="A18" s="6">
        <v>40664</v>
      </c>
      <c r="B18" s="18">
        <v>581.149</v>
      </c>
      <c r="C18" s="18">
        <v>177.5</v>
      </c>
      <c r="D18" s="18">
        <v>4</v>
      </c>
      <c r="E18" s="18">
        <v>0</v>
      </c>
      <c r="F18" s="18">
        <v>80</v>
      </c>
      <c r="G18" s="18">
        <v>22.9</v>
      </c>
      <c r="H18" s="18">
        <v>0.15</v>
      </c>
      <c r="I18" s="18">
        <v>54.100999999999999</v>
      </c>
      <c r="J18" s="18">
        <v>81.2</v>
      </c>
      <c r="K18" s="18">
        <v>0</v>
      </c>
      <c r="L18" s="18">
        <v>11.4</v>
      </c>
      <c r="M18" s="18">
        <v>10</v>
      </c>
      <c r="N18" s="18">
        <v>3</v>
      </c>
      <c r="O18" s="18"/>
      <c r="P18" s="18"/>
      <c r="Q18" s="18">
        <f>SUM(Table34[[#This Row],[BFP ]:[Secondary distribution  ]])</f>
        <v>1025.4000000000001</v>
      </c>
    </row>
    <row r="19" spans="1:17" x14ac:dyDescent="0.25">
      <c r="A19" s="6">
        <v>40695</v>
      </c>
      <c r="B19" s="18">
        <v>579.149</v>
      </c>
      <c r="C19" s="18">
        <v>177.5</v>
      </c>
      <c r="D19" s="18">
        <v>4</v>
      </c>
      <c r="E19" s="18">
        <v>0</v>
      </c>
      <c r="F19" s="18">
        <v>80</v>
      </c>
      <c r="G19" s="18">
        <v>22.9</v>
      </c>
      <c r="H19" s="18">
        <v>0.15</v>
      </c>
      <c r="I19" s="18">
        <v>54.100999999999999</v>
      </c>
      <c r="J19" s="18">
        <v>81.2</v>
      </c>
      <c r="K19" s="18">
        <v>0</v>
      </c>
      <c r="L19" s="18">
        <v>11.4</v>
      </c>
      <c r="M19" s="18">
        <v>10</v>
      </c>
      <c r="N19" s="18">
        <v>3</v>
      </c>
      <c r="O19" s="18"/>
      <c r="P19" s="18"/>
      <c r="Q19" s="18">
        <f>SUM(Table34[[#This Row],[BFP ]:[Secondary distribution  ]])</f>
        <v>1023.4</v>
      </c>
    </row>
    <row r="20" spans="1:17" x14ac:dyDescent="0.25">
      <c r="A20" s="6">
        <v>40725</v>
      </c>
      <c r="B20" s="18">
        <v>548.149</v>
      </c>
      <c r="C20" s="18">
        <v>177.5</v>
      </c>
      <c r="D20" s="18">
        <v>4</v>
      </c>
      <c r="E20" s="18">
        <v>0</v>
      </c>
      <c r="F20" s="18">
        <v>80</v>
      </c>
      <c r="G20" s="18">
        <v>22.9</v>
      </c>
      <c r="H20" s="18">
        <v>0.15</v>
      </c>
      <c r="I20" s="18">
        <v>54.100999999999999</v>
      </c>
      <c r="J20" s="18">
        <v>81.2</v>
      </c>
      <c r="K20" s="18">
        <v>0</v>
      </c>
      <c r="L20" s="18">
        <v>11.4</v>
      </c>
      <c r="M20" s="18">
        <v>10</v>
      </c>
      <c r="N20" s="18">
        <v>3</v>
      </c>
      <c r="O20" s="18"/>
      <c r="P20" s="18"/>
      <c r="Q20" s="18">
        <f>SUM(Table34[[#This Row],[BFP ]:[Secondary distribution  ]])</f>
        <v>992.4</v>
      </c>
    </row>
    <row r="21" spans="1:17" x14ac:dyDescent="0.25">
      <c r="A21" s="6">
        <v>40756</v>
      </c>
      <c r="B21" s="18">
        <v>565.149</v>
      </c>
      <c r="C21" s="18">
        <v>177.5</v>
      </c>
      <c r="D21" s="18">
        <v>4</v>
      </c>
      <c r="E21" s="18">
        <v>0</v>
      </c>
      <c r="F21" s="18">
        <v>80</v>
      </c>
      <c r="G21" s="18">
        <v>22.9</v>
      </c>
      <c r="H21" s="18">
        <v>0.15</v>
      </c>
      <c r="I21" s="18">
        <v>54.100999999999999</v>
      </c>
      <c r="J21" s="18">
        <v>81.2</v>
      </c>
      <c r="K21" s="18">
        <v>0</v>
      </c>
      <c r="L21" s="18">
        <v>11.4</v>
      </c>
      <c r="M21" s="18">
        <v>10</v>
      </c>
      <c r="N21" s="18">
        <v>3</v>
      </c>
      <c r="O21" s="18"/>
      <c r="P21" s="18"/>
      <c r="Q21" s="18">
        <f>SUM(Table34[[#This Row],[BFP ]:[Secondary distribution  ]])</f>
        <v>1009.4</v>
      </c>
    </row>
    <row r="22" spans="1:17" x14ac:dyDescent="0.25">
      <c r="A22" s="6">
        <v>40787</v>
      </c>
      <c r="B22" s="18">
        <v>574.149</v>
      </c>
      <c r="C22" s="18">
        <v>177.5</v>
      </c>
      <c r="D22" s="18">
        <v>4</v>
      </c>
      <c r="E22" s="18">
        <v>0</v>
      </c>
      <c r="F22" s="18">
        <v>80</v>
      </c>
      <c r="G22" s="18">
        <v>22.9</v>
      </c>
      <c r="H22" s="18">
        <v>0.15</v>
      </c>
      <c r="I22" s="18">
        <v>54.100999999999999</v>
      </c>
      <c r="J22" s="18">
        <v>81.2</v>
      </c>
      <c r="K22" s="18">
        <v>0</v>
      </c>
      <c r="L22" s="18">
        <v>11.4</v>
      </c>
      <c r="M22" s="18">
        <v>10</v>
      </c>
      <c r="N22" s="18">
        <v>3</v>
      </c>
      <c r="O22" s="18"/>
      <c r="P22" s="18"/>
      <c r="Q22" s="18">
        <f>SUM(Table34[[#This Row],[BFP ]:[Secondary distribution  ]])</f>
        <v>1018.4</v>
      </c>
    </row>
    <row r="23" spans="1:17" x14ac:dyDescent="0.25">
      <c r="A23" s="6">
        <v>40817</v>
      </c>
      <c r="B23" s="18">
        <v>606.149</v>
      </c>
      <c r="C23" s="18">
        <v>177.5</v>
      </c>
      <c r="D23" s="18">
        <v>4</v>
      </c>
      <c r="E23" s="18">
        <v>0</v>
      </c>
      <c r="F23" s="18">
        <v>80</v>
      </c>
      <c r="G23" s="18">
        <v>22.9</v>
      </c>
      <c r="H23" s="18">
        <v>0.15</v>
      </c>
      <c r="I23" s="18">
        <v>54.100999999999999</v>
      </c>
      <c r="J23" s="18">
        <v>85.2</v>
      </c>
      <c r="K23" s="18">
        <v>0</v>
      </c>
      <c r="L23" s="18">
        <v>11.4</v>
      </c>
      <c r="M23" s="18">
        <v>10</v>
      </c>
      <c r="N23" s="18">
        <v>3</v>
      </c>
      <c r="O23" s="18"/>
      <c r="P23" s="18"/>
      <c r="Q23" s="18">
        <f>SUM(Table34[[#This Row],[BFP ]:[Secondary distribution  ]])</f>
        <v>1054.4000000000001</v>
      </c>
    </row>
    <row r="24" spans="1:17" x14ac:dyDescent="0.25">
      <c r="A24" s="6">
        <v>40848</v>
      </c>
      <c r="B24" s="18">
        <v>629.149</v>
      </c>
      <c r="C24" s="18">
        <v>177.5</v>
      </c>
      <c r="D24" s="18">
        <v>4</v>
      </c>
      <c r="E24" s="18">
        <v>0</v>
      </c>
      <c r="F24" s="18">
        <v>80</v>
      </c>
      <c r="G24" s="18">
        <v>22.9</v>
      </c>
      <c r="H24" s="18">
        <v>0.15</v>
      </c>
      <c r="I24" s="18">
        <v>54.100999999999999</v>
      </c>
      <c r="J24" s="18">
        <v>85.2</v>
      </c>
      <c r="K24" s="18">
        <v>0</v>
      </c>
      <c r="L24" s="18">
        <v>11.4</v>
      </c>
      <c r="M24" s="18">
        <v>10</v>
      </c>
      <c r="N24" s="18">
        <v>3</v>
      </c>
      <c r="O24" s="18"/>
      <c r="P24" s="18"/>
      <c r="Q24" s="18">
        <f>SUM(Table34[[#This Row],[BFP ]:[Secondary distribution  ]])</f>
        <v>1077.4000000000001</v>
      </c>
    </row>
    <row r="25" spans="1:17" x14ac:dyDescent="0.25">
      <c r="A25" s="6">
        <v>40878</v>
      </c>
      <c r="B25" s="18">
        <v>603.54999999999995</v>
      </c>
      <c r="C25" s="18">
        <v>177.5</v>
      </c>
      <c r="D25" s="18">
        <v>4</v>
      </c>
      <c r="E25" s="18">
        <v>0</v>
      </c>
      <c r="F25" s="18">
        <v>80</v>
      </c>
      <c r="G25" s="18">
        <v>22.9</v>
      </c>
      <c r="H25" s="18">
        <v>0.15</v>
      </c>
      <c r="I25" s="18">
        <v>52.5</v>
      </c>
      <c r="J25" s="18">
        <v>91.8</v>
      </c>
      <c r="K25" s="18">
        <v>0</v>
      </c>
      <c r="L25" s="18">
        <v>11.4</v>
      </c>
      <c r="M25" s="18">
        <v>10</v>
      </c>
      <c r="N25" s="18">
        <v>3</v>
      </c>
      <c r="O25" s="18"/>
      <c r="P25" s="18"/>
      <c r="Q25" s="18">
        <f>SUM(Table34[[#This Row],[BFP ]:[Secondary distribution  ]])</f>
        <v>1056.8</v>
      </c>
    </row>
    <row r="26" spans="1:17" x14ac:dyDescent="0.25">
      <c r="A26" s="6">
        <v>40909</v>
      </c>
      <c r="B26" s="18">
        <v>598.54999999999995</v>
      </c>
      <c r="C26" s="18">
        <v>177.5</v>
      </c>
      <c r="D26" s="18">
        <v>4</v>
      </c>
      <c r="E26" s="18">
        <v>0</v>
      </c>
      <c r="F26" s="18">
        <v>80</v>
      </c>
      <c r="G26" s="18">
        <v>22.9</v>
      </c>
      <c r="H26" s="18">
        <v>0.15</v>
      </c>
      <c r="I26" s="18">
        <v>52.5</v>
      </c>
      <c r="J26" s="18">
        <v>91.8</v>
      </c>
      <c r="K26" s="18">
        <v>0</v>
      </c>
      <c r="L26" s="18">
        <v>21</v>
      </c>
      <c r="M26" s="18">
        <v>10</v>
      </c>
      <c r="N26" s="18">
        <v>3</v>
      </c>
      <c r="O26" s="18"/>
      <c r="P26" s="18"/>
      <c r="Q26" s="18">
        <f>SUM(Table34[[#This Row],[BFP ]:[Secondary distribution  ]])</f>
        <v>1061.3999999999999</v>
      </c>
    </row>
    <row r="27" spans="1:17" x14ac:dyDescent="0.25">
      <c r="A27" s="6">
        <v>40940</v>
      </c>
      <c r="B27" s="18">
        <v>632.54999999999995</v>
      </c>
      <c r="C27" s="18">
        <v>177.5</v>
      </c>
      <c r="D27" s="18">
        <v>4</v>
      </c>
      <c r="E27" s="18">
        <v>0</v>
      </c>
      <c r="F27" s="18">
        <v>80</v>
      </c>
      <c r="G27" s="18">
        <v>22.9</v>
      </c>
      <c r="H27" s="18">
        <v>0.15</v>
      </c>
      <c r="I27" s="18">
        <v>52.5</v>
      </c>
      <c r="J27" s="18">
        <v>91.8</v>
      </c>
      <c r="K27" s="18">
        <v>0</v>
      </c>
      <c r="L27" s="18">
        <v>21</v>
      </c>
      <c r="M27" s="18">
        <v>10</v>
      </c>
      <c r="N27" s="18">
        <v>3</v>
      </c>
      <c r="O27" s="18"/>
      <c r="P27" s="18"/>
      <c r="Q27" s="18">
        <f>SUM(Table34[[#This Row],[BFP ]:[Secondary distribution  ]])</f>
        <v>1095.3999999999999</v>
      </c>
    </row>
    <row r="28" spans="1:17" x14ac:dyDescent="0.25">
      <c r="A28" s="6">
        <v>40969</v>
      </c>
      <c r="B28" s="18">
        <v>656.17</v>
      </c>
      <c r="C28" s="18">
        <v>177.5</v>
      </c>
      <c r="D28" s="18">
        <v>4</v>
      </c>
      <c r="E28" s="18">
        <v>0</v>
      </c>
      <c r="F28" s="18">
        <v>80</v>
      </c>
      <c r="G28" s="18">
        <v>22.9</v>
      </c>
      <c r="H28" s="18">
        <v>0.15</v>
      </c>
      <c r="I28" s="18">
        <v>52.5</v>
      </c>
      <c r="J28" s="18">
        <v>91.8</v>
      </c>
      <c r="K28" s="18">
        <v>4.38</v>
      </c>
      <c r="L28" s="18">
        <v>21</v>
      </c>
      <c r="M28" s="18">
        <v>10</v>
      </c>
      <c r="N28" s="18">
        <v>3</v>
      </c>
      <c r="O28" s="18"/>
      <c r="P28" s="18"/>
      <c r="Q28" s="18">
        <f>SUM(Table34[[#This Row],[BFP ]:[Secondary distribution  ]])</f>
        <v>1123.4000000000001</v>
      </c>
    </row>
    <row r="29" spans="1:17" x14ac:dyDescent="0.25">
      <c r="A29" s="6">
        <v>41000</v>
      </c>
      <c r="B29" s="18">
        <v>694.57</v>
      </c>
      <c r="C29" s="18">
        <v>197.5</v>
      </c>
      <c r="D29" s="18">
        <v>4</v>
      </c>
      <c r="E29" s="18">
        <v>0</v>
      </c>
      <c r="F29" s="18">
        <v>88</v>
      </c>
      <c r="G29" s="18">
        <v>26.8</v>
      </c>
      <c r="H29" s="18">
        <v>0.15</v>
      </c>
      <c r="I29" s="18">
        <v>52.5</v>
      </c>
      <c r="J29" s="18">
        <v>91.8</v>
      </c>
      <c r="K29" s="18">
        <v>4.38</v>
      </c>
      <c r="L29" s="18">
        <v>21</v>
      </c>
      <c r="M29" s="18">
        <v>10</v>
      </c>
      <c r="N29" s="18">
        <v>3</v>
      </c>
      <c r="O29" s="18"/>
      <c r="P29" s="18"/>
      <c r="Q29" s="18">
        <f>SUM(Table34[[#This Row],[BFP ]:[Secondary distribution  ]])</f>
        <v>1193.7</v>
      </c>
    </row>
    <row r="30" spans="1:17" x14ac:dyDescent="0.25">
      <c r="A30" s="6">
        <v>41030</v>
      </c>
      <c r="B30" s="18">
        <v>718.17</v>
      </c>
      <c r="C30" s="18">
        <v>197.5</v>
      </c>
      <c r="D30" s="18">
        <v>4</v>
      </c>
      <c r="E30" s="18">
        <v>0</v>
      </c>
      <c r="F30" s="18">
        <v>88</v>
      </c>
      <c r="G30" s="18">
        <v>26.8</v>
      </c>
      <c r="H30" s="18">
        <v>0.15</v>
      </c>
      <c r="I30" s="18">
        <v>52.5</v>
      </c>
      <c r="J30" s="18">
        <v>91.8</v>
      </c>
      <c r="K30" s="18">
        <v>8.7799999999999994</v>
      </c>
      <c r="L30" s="18">
        <v>21</v>
      </c>
      <c r="M30" s="18">
        <v>10</v>
      </c>
      <c r="N30" s="18">
        <v>3</v>
      </c>
      <c r="O30" s="18"/>
      <c r="P30" s="18"/>
      <c r="Q30" s="18">
        <f>SUM(Table34[[#This Row],[BFP ]:[Secondary distribution  ]])</f>
        <v>1221.7</v>
      </c>
    </row>
    <row r="31" spans="1:17" x14ac:dyDescent="0.25">
      <c r="A31" s="6">
        <v>41061</v>
      </c>
      <c r="B31" s="18">
        <v>660.99</v>
      </c>
      <c r="C31" s="18">
        <v>197.5</v>
      </c>
      <c r="D31" s="18">
        <v>4</v>
      </c>
      <c r="E31" s="18">
        <v>0</v>
      </c>
      <c r="F31" s="18">
        <v>88</v>
      </c>
      <c r="G31" s="18">
        <v>26.8</v>
      </c>
      <c r="H31" s="18">
        <v>0.15</v>
      </c>
      <c r="I31" s="18">
        <v>52.5</v>
      </c>
      <c r="J31" s="18">
        <v>91.8</v>
      </c>
      <c r="K31" s="18">
        <v>10.96</v>
      </c>
      <c r="L31" s="18">
        <v>21</v>
      </c>
      <c r="M31" s="18">
        <v>10</v>
      </c>
      <c r="N31" s="18">
        <v>3</v>
      </c>
      <c r="O31" s="18"/>
      <c r="P31" s="18"/>
      <c r="Q31" s="18">
        <f>SUM(Table34[[#This Row],[BFP ]:[Secondary distribution  ]])</f>
        <v>1166.7</v>
      </c>
    </row>
    <row r="32" spans="1:17" x14ac:dyDescent="0.25">
      <c r="A32" s="6">
        <v>41091</v>
      </c>
      <c r="B32" s="18">
        <v>582.57000000000005</v>
      </c>
      <c r="C32" s="18">
        <v>197.5</v>
      </c>
      <c r="D32" s="18">
        <v>4</v>
      </c>
      <c r="E32" s="18">
        <v>0</v>
      </c>
      <c r="F32" s="18">
        <v>88</v>
      </c>
      <c r="G32" s="18">
        <v>26.8</v>
      </c>
      <c r="H32" s="18">
        <v>0.15</v>
      </c>
      <c r="I32" s="18">
        <v>52.5</v>
      </c>
      <c r="J32" s="18">
        <v>91.8</v>
      </c>
      <c r="K32" s="18">
        <v>4.38</v>
      </c>
      <c r="L32" s="18">
        <v>21</v>
      </c>
      <c r="M32" s="18">
        <v>10</v>
      </c>
      <c r="N32" s="18">
        <v>3</v>
      </c>
      <c r="O32" s="18"/>
      <c r="P32" s="18"/>
      <c r="Q32" s="18">
        <f>SUM(Table34[[#This Row],[BFP ]:[Secondary distribution  ]])</f>
        <v>1081.7</v>
      </c>
    </row>
    <row r="33" spans="1:17" x14ac:dyDescent="0.25">
      <c r="A33" s="6">
        <v>41122</v>
      </c>
      <c r="B33" s="18">
        <v>608.95000000000005</v>
      </c>
      <c r="C33" s="18">
        <v>197.5</v>
      </c>
      <c r="D33" s="18">
        <v>4</v>
      </c>
      <c r="E33" s="18">
        <v>0</v>
      </c>
      <c r="F33" s="18">
        <v>88</v>
      </c>
      <c r="G33" s="18">
        <v>26.8</v>
      </c>
      <c r="H33" s="18">
        <v>0.15</v>
      </c>
      <c r="I33" s="18">
        <v>52.5</v>
      </c>
      <c r="J33" s="18">
        <v>91.8</v>
      </c>
      <c r="K33" s="18">
        <v>0</v>
      </c>
      <c r="L33" s="18">
        <v>21</v>
      </c>
      <c r="M33" s="18">
        <v>10</v>
      </c>
      <c r="N33" s="18">
        <v>3</v>
      </c>
      <c r="O33" s="18"/>
      <c r="P33" s="18"/>
      <c r="Q33" s="18">
        <f>SUM(Table34[[#This Row],[BFP ]:[Secondary distribution  ]])</f>
        <v>1103.7</v>
      </c>
    </row>
    <row r="34" spans="1:17" x14ac:dyDescent="0.25">
      <c r="A34" s="6">
        <v>41153</v>
      </c>
      <c r="B34" s="18">
        <v>698.45</v>
      </c>
      <c r="C34" s="18">
        <v>197.5</v>
      </c>
      <c r="D34" s="18">
        <v>4</v>
      </c>
      <c r="E34" s="18">
        <v>0</v>
      </c>
      <c r="F34" s="18">
        <v>88</v>
      </c>
      <c r="G34" s="18">
        <v>26.8</v>
      </c>
      <c r="H34" s="18">
        <v>0.15</v>
      </c>
      <c r="I34" s="18">
        <v>52.5</v>
      </c>
      <c r="J34" s="18">
        <v>95.3</v>
      </c>
      <c r="K34" s="18">
        <v>0</v>
      </c>
      <c r="L34" s="18">
        <v>21</v>
      </c>
      <c r="M34" s="18">
        <v>10</v>
      </c>
      <c r="N34" s="18"/>
      <c r="O34" s="18"/>
      <c r="P34" s="18"/>
      <c r="Q34" s="18">
        <f>SUM(Table34[[#This Row],[BFP ]:[Secondary distribution  ]])</f>
        <v>1193.7</v>
      </c>
    </row>
    <row r="35" spans="1:17" x14ac:dyDescent="0.25">
      <c r="A35" s="6">
        <v>41183</v>
      </c>
      <c r="B35" s="18">
        <v>708.29</v>
      </c>
      <c r="C35" s="18">
        <v>197.5</v>
      </c>
      <c r="D35" s="18">
        <v>4</v>
      </c>
      <c r="E35" s="18">
        <v>0</v>
      </c>
      <c r="F35" s="18">
        <v>88</v>
      </c>
      <c r="G35" s="18">
        <v>26.8</v>
      </c>
      <c r="H35" s="18">
        <v>0.15</v>
      </c>
      <c r="I35" s="18">
        <v>52.5</v>
      </c>
      <c r="J35" s="18">
        <v>95.3</v>
      </c>
      <c r="K35" s="18">
        <v>13.16</v>
      </c>
      <c r="L35" s="18">
        <v>21</v>
      </c>
      <c r="M35" s="18">
        <v>10</v>
      </c>
      <c r="N35" s="18"/>
      <c r="O35" s="18"/>
      <c r="P35" s="18"/>
      <c r="Q35" s="18">
        <f>SUM(Table34[[#This Row],[BFP ]:[Secondary distribution  ]])</f>
        <v>1216.7</v>
      </c>
    </row>
    <row r="36" spans="1:17" x14ac:dyDescent="0.25">
      <c r="A36" s="6">
        <v>41214</v>
      </c>
      <c r="B36" s="18">
        <v>696.09</v>
      </c>
      <c r="C36" s="18">
        <v>197.5</v>
      </c>
      <c r="D36" s="18">
        <v>4</v>
      </c>
      <c r="E36" s="18">
        <v>0</v>
      </c>
      <c r="F36" s="18">
        <v>88</v>
      </c>
      <c r="G36" s="18">
        <v>26.8</v>
      </c>
      <c r="H36" s="18">
        <v>0.15</v>
      </c>
      <c r="I36" s="18">
        <v>52.5</v>
      </c>
      <c r="J36" s="18">
        <v>95.3</v>
      </c>
      <c r="K36" s="18">
        <v>15.36</v>
      </c>
      <c r="L36" s="18">
        <v>21</v>
      </c>
      <c r="M36" s="18">
        <v>10</v>
      </c>
      <c r="N36" s="18"/>
      <c r="O36" s="18"/>
      <c r="P36" s="18"/>
      <c r="Q36" s="18">
        <f>SUM(Table34[[#This Row],[BFP ]:[Secondary distribution  ]])</f>
        <v>1206.6999999999998</v>
      </c>
    </row>
    <row r="37" spans="1:17" x14ac:dyDescent="0.25">
      <c r="A37" s="6">
        <v>41244</v>
      </c>
      <c r="B37" s="18">
        <v>673.19</v>
      </c>
      <c r="C37" s="18">
        <v>197.5</v>
      </c>
      <c r="D37" s="18">
        <v>4</v>
      </c>
      <c r="E37" s="18">
        <v>0</v>
      </c>
      <c r="F37" s="18">
        <v>88</v>
      </c>
      <c r="G37" s="18">
        <v>26.8</v>
      </c>
      <c r="H37" s="18">
        <v>0.15</v>
      </c>
      <c r="I37" s="18">
        <v>58</v>
      </c>
      <c r="J37" s="18">
        <v>99.2</v>
      </c>
      <c r="K37" s="18">
        <v>15.36</v>
      </c>
      <c r="L37" s="18">
        <v>25.5</v>
      </c>
      <c r="M37" s="18">
        <v>10</v>
      </c>
      <c r="N37" s="18"/>
      <c r="O37" s="18"/>
      <c r="P37" s="18"/>
      <c r="Q37" s="18">
        <f>SUM(Table34[[#This Row],[BFP ]:[Secondary distribution  ]])</f>
        <v>1197.6999999999998</v>
      </c>
    </row>
    <row r="38" spans="1:17" x14ac:dyDescent="0.25">
      <c r="A38" s="6">
        <v>41275</v>
      </c>
      <c r="B38" s="18">
        <v>664.77</v>
      </c>
      <c r="C38" s="18">
        <v>197.5</v>
      </c>
      <c r="D38" s="18">
        <v>4</v>
      </c>
      <c r="E38" s="18">
        <v>0</v>
      </c>
      <c r="F38" s="18">
        <v>88</v>
      </c>
      <c r="G38" s="18">
        <v>26.8</v>
      </c>
      <c r="H38" s="18">
        <v>0.15</v>
      </c>
      <c r="I38" s="18">
        <v>58</v>
      </c>
      <c r="J38" s="18">
        <v>99.2</v>
      </c>
      <c r="K38" s="18">
        <v>8.7799999999999994</v>
      </c>
      <c r="L38" s="18">
        <v>25.5</v>
      </c>
      <c r="M38" s="18">
        <v>10</v>
      </c>
      <c r="N38" s="18">
        <v>3</v>
      </c>
      <c r="O38" s="18"/>
      <c r="P38" s="18"/>
      <c r="Q38" s="18">
        <f>SUM(Table34[[#This Row],[BFP ]:[Secondary distribution  ]])</f>
        <v>1185.6999999999998</v>
      </c>
    </row>
    <row r="39" spans="1:17" x14ac:dyDescent="0.25">
      <c r="A39" s="6">
        <v>41306</v>
      </c>
      <c r="B39" s="18">
        <v>707.97</v>
      </c>
      <c r="C39" s="18">
        <v>197.5</v>
      </c>
      <c r="D39" s="18">
        <v>4</v>
      </c>
      <c r="E39" s="18">
        <v>0</v>
      </c>
      <c r="F39" s="18">
        <v>88</v>
      </c>
      <c r="G39" s="18">
        <v>26.8</v>
      </c>
      <c r="H39" s="18">
        <v>0.15</v>
      </c>
      <c r="I39" s="18">
        <v>58</v>
      </c>
      <c r="J39" s="18">
        <v>99.2</v>
      </c>
      <c r="K39" s="18">
        <v>6.58</v>
      </c>
      <c r="L39" s="18">
        <v>25.5</v>
      </c>
      <c r="M39" s="18">
        <v>10</v>
      </c>
      <c r="N39" s="18">
        <v>3</v>
      </c>
      <c r="O39" s="18"/>
      <c r="P39" s="18"/>
      <c r="Q39" s="18">
        <f>SUM(Table34[[#This Row],[BFP ]:[Secondary distribution  ]])</f>
        <v>1226.7</v>
      </c>
    </row>
    <row r="40" spans="1:17" x14ac:dyDescent="0.25">
      <c r="A40" s="6">
        <v>41334</v>
      </c>
      <c r="B40" s="18">
        <v>784.59</v>
      </c>
      <c r="C40" s="18">
        <v>197.5</v>
      </c>
      <c r="D40" s="18">
        <v>4</v>
      </c>
      <c r="E40" s="18">
        <v>0</v>
      </c>
      <c r="F40" s="18">
        <v>88</v>
      </c>
      <c r="G40" s="18">
        <v>26.8</v>
      </c>
      <c r="H40" s="18">
        <v>0.15</v>
      </c>
      <c r="I40" s="18">
        <v>58</v>
      </c>
      <c r="J40" s="18">
        <v>99.2</v>
      </c>
      <c r="K40" s="18">
        <v>10.96</v>
      </c>
      <c r="L40" s="18">
        <v>25.5</v>
      </c>
      <c r="M40" s="18">
        <v>10</v>
      </c>
      <c r="N40" s="18">
        <v>3</v>
      </c>
      <c r="O40" s="18"/>
      <c r="P40" s="18"/>
      <c r="Q40" s="18">
        <f>SUM(Table34[[#This Row],[BFP ]:[Secondary distribution  ]])</f>
        <v>1307.7000000000003</v>
      </c>
    </row>
    <row r="41" spans="1:17" x14ac:dyDescent="0.25">
      <c r="A41" s="6">
        <v>41365</v>
      </c>
      <c r="B41" s="18">
        <v>760.43</v>
      </c>
      <c r="C41" s="18">
        <v>212.5</v>
      </c>
      <c r="D41" s="18">
        <v>4</v>
      </c>
      <c r="E41" s="18">
        <v>0</v>
      </c>
      <c r="F41" s="18">
        <v>96</v>
      </c>
      <c r="G41" s="18">
        <v>28.9</v>
      </c>
      <c r="H41" s="18">
        <v>0.15</v>
      </c>
      <c r="I41" s="18">
        <v>58</v>
      </c>
      <c r="J41" s="18">
        <v>99.2</v>
      </c>
      <c r="K41" s="18">
        <v>21.92</v>
      </c>
      <c r="L41" s="18">
        <v>25.5</v>
      </c>
      <c r="M41" s="18">
        <v>10</v>
      </c>
      <c r="N41" s="18">
        <v>3</v>
      </c>
      <c r="O41" s="18"/>
      <c r="P41" s="18"/>
      <c r="Q41" s="18">
        <f>SUM(Table34[[#This Row],[BFP ]:[Secondary distribution  ]])</f>
        <v>1319.6000000000001</v>
      </c>
    </row>
    <row r="42" spans="1:17" x14ac:dyDescent="0.25">
      <c r="A42" s="6">
        <v>41395</v>
      </c>
      <c r="B42" s="18">
        <v>693.99</v>
      </c>
      <c r="C42" s="18">
        <v>212.5</v>
      </c>
      <c r="D42" s="18">
        <v>4</v>
      </c>
      <c r="E42" s="18">
        <v>0</v>
      </c>
      <c r="F42" s="18">
        <v>96</v>
      </c>
      <c r="G42" s="18">
        <v>28.9</v>
      </c>
      <c r="H42" s="18">
        <v>0.15</v>
      </c>
      <c r="I42" s="18">
        <v>58</v>
      </c>
      <c r="J42" s="18">
        <v>99.2</v>
      </c>
      <c r="K42" s="18">
        <v>15.36</v>
      </c>
      <c r="L42" s="18">
        <v>25.5</v>
      </c>
      <c r="M42" s="18">
        <v>10</v>
      </c>
      <c r="N42" s="18">
        <v>3</v>
      </c>
      <c r="O42" s="18"/>
      <c r="P42" s="18"/>
      <c r="Q42" s="18">
        <f>SUM(Table34[[#This Row],[BFP ]:[Secondary distribution  ]])</f>
        <v>1246.6000000000001</v>
      </c>
    </row>
    <row r="43" spans="1:17" x14ac:dyDescent="0.25">
      <c r="A43" s="6">
        <v>41426</v>
      </c>
      <c r="B43" s="18">
        <v>696.97</v>
      </c>
      <c r="C43" s="18">
        <v>212.5</v>
      </c>
      <c r="D43" s="18">
        <v>4</v>
      </c>
      <c r="E43" s="18">
        <v>0</v>
      </c>
      <c r="F43" s="18">
        <v>96</v>
      </c>
      <c r="G43" s="18">
        <v>28.9</v>
      </c>
      <c r="H43" s="18">
        <v>0.15</v>
      </c>
      <c r="I43" s="18">
        <v>58</v>
      </c>
      <c r="J43" s="18">
        <v>99.2</v>
      </c>
      <c r="K43" s="18">
        <v>4.38</v>
      </c>
      <c r="L43" s="18">
        <v>25.5</v>
      </c>
      <c r="M43" s="18">
        <v>10</v>
      </c>
      <c r="N43" s="18">
        <v>3</v>
      </c>
      <c r="O43" s="18"/>
      <c r="P43" s="18"/>
      <c r="Q43" s="18">
        <f>SUM(Table34[[#This Row],[BFP ]:[Secondary distribution  ]])</f>
        <v>1238.6000000000004</v>
      </c>
    </row>
    <row r="44" spans="1:17" x14ac:dyDescent="0.25">
      <c r="A44" s="6">
        <v>41456</v>
      </c>
      <c r="B44" s="18">
        <v>778.77</v>
      </c>
      <c r="C44" s="18">
        <v>212.5</v>
      </c>
      <c r="D44" s="18">
        <v>4</v>
      </c>
      <c r="E44" s="18">
        <v>0</v>
      </c>
      <c r="F44" s="18">
        <v>96</v>
      </c>
      <c r="G44" s="18">
        <v>28.9</v>
      </c>
      <c r="H44" s="18">
        <v>0.15</v>
      </c>
      <c r="I44" s="18">
        <v>58</v>
      </c>
      <c r="J44" s="18">
        <v>99.2</v>
      </c>
      <c r="K44" s="18">
        <v>6.58</v>
      </c>
      <c r="L44" s="18">
        <v>25.5</v>
      </c>
      <c r="M44" s="18">
        <v>10</v>
      </c>
      <c r="N44" s="18">
        <v>3</v>
      </c>
      <c r="O44" s="18"/>
      <c r="P44" s="18"/>
      <c r="Q44" s="18">
        <f>SUM(Table34[[#This Row],[BFP ]:[Secondary distribution  ]])</f>
        <v>1322.6000000000001</v>
      </c>
    </row>
    <row r="45" spans="1:17" x14ac:dyDescent="0.25">
      <c r="A45" s="6">
        <v>41487</v>
      </c>
      <c r="B45" s="18">
        <v>799.81</v>
      </c>
      <c r="C45" s="18">
        <v>212.5</v>
      </c>
      <c r="D45" s="18">
        <v>4</v>
      </c>
      <c r="E45" s="18">
        <v>0</v>
      </c>
      <c r="F45" s="18">
        <v>96</v>
      </c>
      <c r="G45" s="18">
        <v>28.9</v>
      </c>
      <c r="H45" s="18">
        <v>0.15</v>
      </c>
      <c r="I45" s="18">
        <v>58</v>
      </c>
      <c r="J45" s="18">
        <v>99.2</v>
      </c>
      <c r="K45" s="18">
        <v>17.54</v>
      </c>
      <c r="L45" s="18">
        <v>25.5</v>
      </c>
      <c r="M45" s="18">
        <v>10</v>
      </c>
      <c r="N45" s="18">
        <v>3</v>
      </c>
      <c r="O45" s="18"/>
      <c r="P45" s="18"/>
      <c r="Q45" s="18">
        <f>SUM(Table34[[#This Row],[BFP ]:[Secondary distribution  ]])</f>
        <v>1354.6000000000001</v>
      </c>
    </row>
    <row r="46" spans="1:17" x14ac:dyDescent="0.25">
      <c r="A46" s="6">
        <v>41518</v>
      </c>
      <c r="B46" s="18">
        <v>796.99</v>
      </c>
      <c r="C46" s="18">
        <v>212.5</v>
      </c>
      <c r="D46" s="18">
        <v>4</v>
      </c>
      <c r="E46" s="18">
        <v>0</v>
      </c>
      <c r="F46" s="18">
        <v>96</v>
      </c>
      <c r="G46" s="18">
        <v>28.9</v>
      </c>
      <c r="H46" s="18">
        <v>0.15</v>
      </c>
      <c r="I46" s="18">
        <v>58</v>
      </c>
      <c r="J46" s="18">
        <v>99.2</v>
      </c>
      <c r="K46" s="18">
        <v>15.36</v>
      </c>
      <c r="L46" s="18">
        <v>25.5</v>
      </c>
      <c r="M46" s="18">
        <v>10</v>
      </c>
      <c r="N46" s="18"/>
      <c r="O46" s="18"/>
      <c r="P46" s="18"/>
      <c r="Q46" s="18">
        <f>SUM(Table34[[#This Row],[BFP ]:[Secondary distribution  ]])</f>
        <v>1346.6000000000001</v>
      </c>
    </row>
    <row r="47" spans="1:17" x14ac:dyDescent="0.25">
      <c r="A47" s="6">
        <v>41548</v>
      </c>
      <c r="B47" s="18">
        <v>772.09</v>
      </c>
      <c r="C47" s="18">
        <v>212.5</v>
      </c>
      <c r="D47" s="18">
        <v>4</v>
      </c>
      <c r="E47" s="18">
        <v>0</v>
      </c>
      <c r="F47" s="18">
        <v>96</v>
      </c>
      <c r="G47" s="18">
        <v>28.9</v>
      </c>
      <c r="H47" s="18">
        <v>0.15</v>
      </c>
      <c r="I47" s="18">
        <v>58</v>
      </c>
      <c r="J47" s="18">
        <v>104.1</v>
      </c>
      <c r="K47" s="18">
        <v>15.36</v>
      </c>
      <c r="L47" s="18">
        <v>25.5</v>
      </c>
      <c r="M47" s="18">
        <v>10</v>
      </c>
      <c r="N47" s="18"/>
      <c r="O47" s="18"/>
      <c r="P47" s="18"/>
      <c r="Q47" s="18">
        <f>SUM(Table34[[#This Row],[BFP ]:[Secondary distribution  ]])</f>
        <v>1326.6000000000001</v>
      </c>
    </row>
    <row r="48" spans="1:17" x14ac:dyDescent="0.25">
      <c r="A48" s="6">
        <v>41579</v>
      </c>
      <c r="B48" s="18">
        <v>746.29</v>
      </c>
      <c r="C48" s="18">
        <v>212.5</v>
      </c>
      <c r="D48" s="18">
        <v>4</v>
      </c>
      <c r="E48" s="18">
        <v>0</v>
      </c>
      <c r="F48" s="18">
        <v>96</v>
      </c>
      <c r="G48" s="18">
        <v>28.9</v>
      </c>
      <c r="H48" s="18">
        <v>0.15</v>
      </c>
      <c r="I48" s="18">
        <v>58</v>
      </c>
      <c r="J48" s="18">
        <v>104.1</v>
      </c>
      <c r="K48" s="18">
        <v>13.16</v>
      </c>
      <c r="L48" s="18">
        <v>25.5</v>
      </c>
      <c r="M48" s="18">
        <v>10</v>
      </c>
      <c r="N48" s="18"/>
      <c r="O48" s="18"/>
      <c r="P48" s="18"/>
      <c r="Q48" s="18">
        <f>SUM(Table34[[#This Row],[BFP ]:[Secondary distribution  ]])</f>
        <v>1298.6000000000001</v>
      </c>
    </row>
    <row r="49" spans="1:17" x14ac:dyDescent="0.25">
      <c r="A49" s="6">
        <v>41609</v>
      </c>
      <c r="B49" s="18">
        <v>756.37</v>
      </c>
      <c r="C49" s="18">
        <v>212.5</v>
      </c>
      <c r="D49" s="18">
        <v>4</v>
      </c>
      <c r="E49" s="18">
        <v>0</v>
      </c>
      <c r="F49" s="18">
        <v>96</v>
      </c>
      <c r="G49" s="18">
        <v>28.9</v>
      </c>
      <c r="H49" s="18">
        <v>0.15</v>
      </c>
      <c r="I49" s="18">
        <v>31</v>
      </c>
      <c r="J49" s="18">
        <v>139.1</v>
      </c>
      <c r="K49" s="18">
        <v>8.7799999999999994</v>
      </c>
      <c r="L49" s="18">
        <v>28.8</v>
      </c>
      <c r="M49" s="1">
        <v>10</v>
      </c>
      <c r="N49" s="18"/>
      <c r="O49" s="18"/>
      <c r="P49" s="18"/>
      <c r="Q49" s="18">
        <f>SUM(Table34[[#This Row],[BFP ]:[Secondary distribution  ]])</f>
        <v>1315.6</v>
      </c>
    </row>
    <row r="50" spans="1:17" x14ac:dyDescent="0.25">
      <c r="A50" s="6">
        <v>41640</v>
      </c>
      <c r="B50" s="18">
        <v>792.19</v>
      </c>
      <c r="C50" s="18">
        <v>212.5</v>
      </c>
      <c r="D50" s="18">
        <v>4</v>
      </c>
      <c r="E50" s="18">
        <v>0</v>
      </c>
      <c r="F50" s="18">
        <v>96</v>
      </c>
      <c r="G50" s="18">
        <v>28.9</v>
      </c>
      <c r="H50" s="18">
        <v>0.15</v>
      </c>
      <c r="I50" s="18">
        <v>31</v>
      </c>
      <c r="J50" s="18">
        <v>139.1</v>
      </c>
      <c r="K50" s="18">
        <v>10.96</v>
      </c>
      <c r="L50" s="18">
        <v>28.8</v>
      </c>
      <c r="M50" s="18">
        <v>10</v>
      </c>
      <c r="N50" s="18">
        <v>3</v>
      </c>
      <c r="O50" s="18"/>
      <c r="P50" s="18"/>
      <c r="Q50" s="18">
        <f>SUM(Table34[[#This Row],[BFP ]:[Secondary distribution  ]])</f>
        <v>1356.6000000000001</v>
      </c>
    </row>
    <row r="51" spans="1:17" x14ac:dyDescent="0.25">
      <c r="A51" s="6">
        <v>41671</v>
      </c>
      <c r="B51" s="18">
        <v>828.99</v>
      </c>
      <c r="C51" s="18">
        <v>212.5</v>
      </c>
      <c r="D51" s="18">
        <v>4</v>
      </c>
      <c r="E51" s="18">
        <v>0</v>
      </c>
      <c r="F51" s="18">
        <v>96</v>
      </c>
      <c r="G51" s="18">
        <v>28.9</v>
      </c>
      <c r="H51" s="18">
        <v>0.15</v>
      </c>
      <c r="I51" s="18">
        <v>31</v>
      </c>
      <c r="J51" s="18">
        <v>139.1</v>
      </c>
      <c r="K51" s="18">
        <v>13.16</v>
      </c>
      <c r="L51" s="18">
        <v>28.8</v>
      </c>
      <c r="M51" s="18">
        <v>10</v>
      </c>
      <c r="N51" s="18">
        <v>3</v>
      </c>
      <c r="O51" s="18"/>
      <c r="P51" s="18"/>
      <c r="Q51" s="18">
        <f>SUM(Table34[[#This Row],[BFP ]:[Secondary distribution  ]])</f>
        <v>1395.6000000000001</v>
      </c>
    </row>
    <row r="52" spans="1:17" x14ac:dyDescent="0.25">
      <c r="A52" s="6">
        <v>41699</v>
      </c>
      <c r="B52" s="18">
        <v>862.79</v>
      </c>
      <c r="C52" s="18">
        <v>212.5</v>
      </c>
      <c r="D52" s="18">
        <v>4</v>
      </c>
      <c r="E52" s="18">
        <v>0</v>
      </c>
      <c r="F52" s="18">
        <v>96</v>
      </c>
      <c r="G52" s="18">
        <v>28.9</v>
      </c>
      <c r="H52" s="18">
        <v>0.15</v>
      </c>
      <c r="I52" s="18">
        <v>31</v>
      </c>
      <c r="J52" s="18">
        <v>139.1</v>
      </c>
      <c r="K52" s="18">
        <v>15.36</v>
      </c>
      <c r="L52" s="18">
        <v>28.8</v>
      </c>
      <c r="M52" s="18">
        <v>10</v>
      </c>
      <c r="N52" s="18">
        <v>3</v>
      </c>
      <c r="O52" s="18"/>
      <c r="P52" s="18"/>
      <c r="Q52" s="18">
        <f>SUM(Table34[[#This Row],[BFP ]:[Secondary distribution  ]])</f>
        <v>1431.6</v>
      </c>
    </row>
    <row r="53" spans="1:17" x14ac:dyDescent="0.25">
      <c r="A53" s="6">
        <v>41730</v>
      </c>
      <c r="B53" s="18">
        <v>848.59</v>
      </c>
      <c r="C53" s="18">
        <v>224.5</v>
      </c>
      <c r="D53" s="18">
        <v>4</v>
      </c>
      <c r="E53" s="18">
        <v>0</v>
      </c>
      <c r="F53" s="18">
        <v>104</v>
      </c>
      <c r="G53" s="18">
        <v>28.9</v>
      </c>
      <c r="H53" s="18">
        <v>0.15</v>
      </c>
      <c r="I53" s="18">
        <v>31</v>
      </c>
      <c r="J53" s="18">
        <v>139.1</v>
      </c>
      <c r="K53" s="18">
        <v>15.36</v>
      </c>
      <c r="L53" s="18">
        <v>33.1</v>
      </c>
      <c r="M53" s="18">
        <v>10</v>
      </c>
      <c r="N53" s="18">
        <v>3</v>
      </c>
      <c r="O53" s="18"/>
      <c r="P53" s="18"/>
      <c r="Q53" s="18">
        <f>SUM(Table34[[#This Row],[BFP ]:[Secondary distribution  ]])</f>
        <v>1441.7</v>
      </c>
    </row>
    <row r="54" spans="1:17" x14ac:dyDescent="0.25">
      <c r="A54" s="6">
        <v>41760</v>
      </c>
      <c r="B54" s="18">
        <v>842.37</v>
      </c>
      <c r="C54" s="18">
        <v>224.5</v>
      </c>
      <c r="D54" s="18">
        <v>4</v>
      </c>
      <c r="E54" s="18">
        <v>0</v>
      </c>
      <c r="F54" s="18">
        <v>104</v>
      </c>
      <c r="G54" s="18">
        <v>28.9</v>
      </c>
      <c r="H54" s="18">
        <v>0.15</v>
      </c>
      <c r="I54" s="18">
        <v>31</v>
      </c>
      <c r="J54" s="18">
        <v>139.1</v>
      </c>
      <c r="K54" s="18">
        <v>6.58</v>
      </c>
      <c r="L54" s="18">
        <v>33.1</v>
      </c>
      <c r="M54" s="18">
        <v>10</v>
      </c>
      <c r="N54" s="18">
        <v>3</v>
      </c>
      <c r="O54" s="18"/>
      <c r="P54" s="18"/>
      <c r="Q54" s="18">
        <f>SUM(Table34[[#This Row],[BFP ]:[Secondary distribution  ]])</f>
        <v>1426.6999999999998</v>
      </c>
    </row>
    <row r="55" spans="1:17" x14ac:dyDescent="0.25">
      <c r="A55" s="6">
        <v>41791</v>
      </c>
      <c r="B55" s="18">
        <v>826.95</v>
      </c>
      <c r="C55" s="18">
        <v>224.5</v>
      </c>
      <c r="D55" s="18">
        <v>4</v>
      </c>
      <c r="E55" s="18">
        <v>0</v>
      </c>
      <c r="F55" s="18">
        <v>104</v>
      </c>
      <c r="G55" s="18">
        <v>28.9</v>
      </c>
      <c r="H55" s="18">
        <v>0.15</v>
      </c>
      <c r="I55" s="18">
        <v>31</v>
      </c>
      <c r="J55" s="18">
        <v>139.1</v>
      </c>
      <c r="K55" s="18">
        <v>0</v>
      </c>
      <c r="L55" s="18">
        <v>33.1</v>
      </c>
      <c r="M55" s="18">
        <v>10</v>
      </c>
      <c r="N55" s="18">
        <v>3</v>
      </c>
      <c r="O55" s="18"/>
      <c r="P55" s="18"/>
      <c r="Q55" s="18">
        <f>SUM(Table34[[#This Row],[BFP ]:[Secondary distribution  ]])</f>
        <v>1404.7</v>
      </c>
    </row>
    <row r="56" spans="1:17" x14ac:dyDescent="0.25">
      <c r="A56" s="6">
        <v>41821</v>
      </c>
      <c r="B56" s="18">
        <v>857.95</v>
      </c>
      <c r="C56" s="18">
        <v>224.5</v>
      </c>
      <c r="D56" s="18">
        <v>4</v>
      </c>
      <c r="E56" s="18">
        <v>0</v>
      </c>
      <c r="F56" s="18">
        <v>104</v>
      </c>
      <c r="G56" s="18">
        <v>28.9</v>
      </c>
      <c r="H56" s="18">
        <v>0.15</v>
      </c>
      <c r="I56" s="18">
        <v>31</v>
      </c>
      <c r="J56" s="18">
        <v>139.1</v>
      </c>
      <c r="K56" s="18">
        <v>0</v>
      </c>
      <c r="L56" s="18">
        <v>33.1</v>
      </c>
      <c r="M56" s="18">
        <v>10</v>
      </c>
      <c r="N56" s="18">
        <v>3</v>
      </c>
      <c r="O56" s="18"/>
      <c r="P56" s="18"/>
      <c r="Q56" s="18">
        <f>SUM(Table34[[#This Row],[BFP ]:[Secondary distribution  ]])</f>
        <v>1435.7</v>
      </c>
    </row>
    <row r="57" spans="1:17" x14ac:dyDescent="0.25">
      <c r="A57" s="6">
        <v>41852</v>
      </c>
      <c r="B57" s="18">
        <v>853.57</v>
      </c>
      <c r="C57" s="18">
        <v>224.5</v>
      </c>
      <c r="D57" s="18">
        <v>4</v>
      </c>
      <c r="E57" s="18">
        <v>0</v>
      </c>
      <c r="F57" s="18">
        <v>104</v>
      </c>
      <c r="G57" s="18">
        <v>28.9</v>
      </c>
      <c r="H57" s="18">
        <v>0.15</v>
      </c>
      <c r="I57" s="18">
        <v>31</v>
      </c>
      <c r="J57" s="18">
        <v>139.1</v>
      </c>
      <c r="K57" s="18">
        <v>4.38</v>
      </c>
      <c r="L57" s="18">
        <v>33.1</v>
      </c>
      <c r="M57" s="18">
        <v>10</v>
      </c>
      <c r="N57" s="18">
        <v>3</v>
      </c>
      <c r="O57" s="18"/>
      <c r="P57" s="18"/>
      <c r="Q57" s="18">
        <f>SUM(Table34[[#This Row],[BFP ]:[Secondary distribution  ]])</f>
        <v>1435.7000000000003</v>
      </c>
    </row>
    <row r="58" spans="1:17" x14ac:dyDescent="0.25">
      <c r="A58" s="6">
        <v>41883</v>
      </c>
      <c r="B58" s="18">
        <v>786.75</v>
      </c>
      <c r="C58" s="18">
        <v>224.5</v>
      </c>
      <c r="D58" s="18">
        <v>4</v>
      </c>
      <c r="E58" s="18">
        <v>0</v>
      </c>
      <c r="F58" s="18">
        <v>104</v>
      </c>
      <c r="G58" s="18">
        <v>28.9</v>
      </c>
      <c r="H58" s="18">
        <v>0.15</v>
      </c>
      <c r="I58" s="18">
        <v>31</v>
      </c>
      <c r="J58" s="18">
        <v>143.30000000000001</v>
      </c>
      <c r="K58" s="18">
        <v>0</v>
      </c>
      <c r="L58" s="18">
        <v>33.1</v>
      </c>
      <c r="M58" s="18">
        <v>10</v>
      </c>
      <c r="N58" s="18">
        <v>3</v>
      </c>
      <c r="O58" s="18"/>
      <c r="P58" s="18"/>
      <c r="Q58" s="18">
        <f>SUM(Table34[[#This Row],[BFP ]:[Secondary distribution  ]])</f>
        <v>1368.7</v>
      </c>
    </row>
    <row r="59" spans="1:17" x14ac:dyDescent="0.25">
      <c r="A59" s="6">
        <v>41913</v>
      </c>
      <c r="B59" s="18">
        <v>781.75</v>
      </c>
      <c r="C59" s="18">
        <v>224.5</v>
      </c>
      <c r="D59" s="18">
        <v>4</v>
      </c>
      <c r="E59" s="18">
        <v>0</v>
      </c>
      <c r="F59" s="18">
        <v>104</v>
      </c>
      <c r="G59" s="18">
        <v>28.9</v>
      </c>
      <c r="H59" s="18">
        <v>0.15</v>
      </c>
      <c r="I59" s="18">
        <v>31</v>
      </c>
      <c r="J59" s="18">
        <v>143.30000000000001</v>
      </c>
      <c r="K59" s="18">
        <v>0</v>
      </c>
      <c r="L59" s="18">
        <v>33.1</v>
      </c>
      <c r="M59" s="18">
        <v>10</v>
      </c>
      <c r="N59" s="18">
        <v>3</v>
      </c>
      <c r="O59" s="18"/>
      <c r="P59" s="18"/>
      <c r="Q59" s="18">
        <f>SUM(Table34[[#This Row],[BFP ]:[Secondary distribution  ]])</f>
        <v>1363.7</v>
      </c>
    </row>
    <row r="60" spans="1:17" x14ac:dyDescent="0.25">
      <c r="A60" s="6">
        <v>41944</v>
      </c>
      <c r="B60" s="18">
        <v>736.75</v>
      </c>
      <c r="C60" s="18">
        <v>224.5</v>
      </c>
      <c r="D60" s="18">
        <v>4</v>
      </c>
      <c r="E60" s="18">
        <v>0</v>
      </c>
      <c r="F60" s="18">
        <v>104</v>
      </c>
      <c r="G60" s="18">
        <v>28.9</v>
      </c>
      <c r="H60" s="18">
        <v>0.15</v>
      </c>
      <c r="I60" s="18">
        <v>31</v>
      </c>
      <c r="J60" s="18">
        <v>143.30000000000001</v>
      </c>
      <c r="K60" s="18">
        <v>0</v>
      </c>
      <c r="L60" s="18">
        <v>33.1</v>
      </c>
      <c r="M60" s="18">
        <v>10</v>
      </c>
      <c r="N60" s="18">
        <v>3</v>
      </c>
      <c r="O60" s="18"/>
      <c r="P60" s="18"/>
      <c r="Q60" s="18">
        <f>SUM(Table34[[#This Row],[BFP ]:[Secondary distribution  ]])</f>
        <v>1318.7</v>
      </c>
    </row>
    <row r="61" spans="1:17" x14ac:dyDescent="0.25">
      <c r="A61" s="6">
        <v>41974</v>
      </c>
      <c r="B61" s="18">
        <v>656.25</v>
      </c>
      <c r="C61" s="18">
        <v>224.5</v>
      </c>
      <c r="D61" s="18">
        <v>4</v>
      </c>
      <c r="E61" s="18">
        <v>0</v>
      </c>
      <c r="F61" s="18">
        <v>104</v>
      </c>
      <c r="G61" s="18">
        <v>28.9</v>
      </c>
      <c r="H61" s="18">
        <v>0.15</v>
      </c>
      <c r="I61" s="18">
        <v>33.5</v>
      </c>
      <c r="J61" s="18">
        <v>151.1</v>
      </c>
      <c r="K61" s="18">
        <v>0</v>
      </c>
      <c r="L61" s="18">
        <v>33.1</v>
      </c>
      <c r="M61" s="18">
        <v>10</v>
      </c>
      <c r="N61" s="18">
        <v>3</v>
      </c>
      <c r="O61" s="18"/>
      <c r="P61" s="18"/>
      <c r="Q61" s="18">
        <f>SUM(Table34[[#This Row],[BFP ]:[Secondary distribution  ]])</f>
        <v>1248.4999999999998</v>
      </c>
    </row>
    <row r="62" spans="1:17" x14ac:dyDescent="0.25">
      <c r="A62" s="7">
        <v>42005</v>
      </c>
      <c r="B62" s="19">
        <v>533.25</v>
      </c>
      <c r="C62" s="19">
        <v>224.5</v>
      </c>
      <c r="D62" s="19">
        <v>4</v>
      </c>
      <c r="E62" s="19">
        <v>0</v>
      </c>
      <c r="F62" s="19">
        <v>104</v>
      </c>
      <c r="G62" s="19">
        <v>33.1</v>
      </c>
      <c r="H62" s="19">
        <v>0.15</v>
      </c>
      <c r="I62" s="19">
        <v>33.5</v>
      </c>
      <c r="J62" s="19">
        <v>151.1</v>
      </c>
      <c r="K62" s="19">
        <v>0</v>
      </c>
      <c r="L62" s="19">
        <v>0</v>
      </c>
      <c r="M62" s="20">
        <v>10</v>
      </c>
      <c r="N62" s="19"/>
      <c r="O62" s="19">
        <v>17.399999999999999</v>
      </c>
      <c r="P62" s="19">
        <v>12.6</v>
      </c>
      <c r="Q62" s="18">
        <f>SUM(Table34[[#This Row],[BFP ]:[Secondary distribution  ]])</f>
        <v>1123.5999999999999</v>
      </c>
    </row>
    <row r="63" spans="1:17" x14ac:dyDescent="0.25">
      <c r="A63" s="10">
        <v>42036</v>
      </c>
      <c r="B63" s="21">
        <v>440.25</v>
      </c>
      <c r="C63" s="21">
        <v>224.5</v>
      </c>
      <c r="D63" s="21">
        <v>4</v>
      </c>
      <c r="E63" s="21">
        <v>0</v>
      </c>
      <c r="F63" s="21">
        <v>104</v>
      </c>
      <c r="G63" s="21">
        <v>33.1</v>
      </c>
      <c r="H63" s="21">
        <v>0.15</v>
      </c>
      <c r="I63" s="21">
        <v>33.5</v>
      </c>
      <c r="J63" s="21">
        <v>151.1</v>
      </c>
      <c r="K63" s="21">
        <v>0</v>
      </c>
      <c r="L63" s="21">
        <v>0</v>
      </c>
      <c r="M63" s="22">
        <v>10</v>
      </c>
      <c r="N63" s="21"/>
      <c r="O63" s="21">
        <v>17.399999999999999</v>
      </c>
      <c r="P63" s="21">
        <v>12.6</v>
      </c>
      <c r="Q63" s="18">
        <f>SUM(Table34[[#This Row],[BFP ]:[Secondary distribution  ]])</f>
        <v>1030.5999999999999</v>
      </c>
    </row>
    <row r="64" spans="1:17" x14ac:dyDescent="0.25">
      <c r="A64" s="7">
        <v>42064</v>
      </c>
      <c r="B64" s="19">
        <v>536.25</v>
      </c>
      <c r="C64" s="19">
        <v>224.5</v>
      </c>
      <c r="D64" s="19">
        <v>4</v>
      </c>
      <c r="E64" s="19">
        <v>0</v>
      </c>
      <c r="F64" s="19">
        <v>104</v>
      </c>
      <c r="G64" s="19">
        <v>33.1</v>
      </c>
      <c r="H64" s="19">
        <v>0.15</v>
      </c>
      <c r="I64" s="19">
        <v>33.5</v>
      </c>
      <c r="J64" s="19">
        <v>151.1</v>
      </c>
      <c r="K64" s="19">
        <v>0</v>
      </c>
      <c r="L64" s="19">
        <v>0</v>
      </c>
      <c r="M64" s="20">
        <v>10</v>
      </c>
      <c r="N64" s="19"/>
      <c r="O64" s="19">
        <v>17.399999999999999</v>
      </c>
      <c r="P64" s="19">
        <v>12.6</v>
      </c>
      <c r="Q64" s="18">
        <f>SUM(Table34[[#This Row],[BFP ]:[Secondary distribution  ]])</f>
        <v>1126.5999999999999</v>
      </c>
    </row>
    <row r="65" spans="1:17" x14ac:dyDescent="0.25">
      <c r="A65" s="10">
        <v>42095</v>
      </c>
      <c r="B65" s="21">
        <v>615.65</v>
      </c>
      <c r="C65" s="21">
        <v>255</v>
      </c>
      <c r="D65" s="21">
        <v>4</v>
      </c>
      <c r="E65" s="21">
        <v>0</v>
      </c>
      <c r="F65" s="21">
        <v>154</v>
      </c>
      <c r="G65" s="21">
        <v>35.299999999999997</v>
      </c>
      <c r="H65" s="21">
        <v>0.15</v>
      </c>
      <c r="I65" s="21">
        <v>33.5</v>
      </c>
      <c r="J65" s="21">
        <v>151.1</v>
      </c>
      <c r="K65" s="21">
        <v>0</v>
      </c>
      <c r="L65" s="21">
        <v>0</v>
      </c>
      <c r="M65" s="22">
        <v>10</v>
      </c>
      <c r="N65" s="21"/>
      <c r="O65" s="21">
        <v>17.399999999999999</v>
      </c>
      <c r="P65" s="21">
        <v>12.6</v>
      </c>
      <c r="Q65" s="18">
        <f>SUM(Table34[[#This Row],[BFP ]:[Secondary distribution  ]])</f>
        <v>1288.7</v>
      </c>
    </row>
    <row r="66" spans="1:17" x14ac:dyDescent="0.25">
      <c r="A66" s="7">
        <v>42125</v>
      </c>
      <c r="B66" s="19">
        <v>615.65</v>
      </c>
      <c r="C66" s="19">
        <v>255</v>
      </c>
      <c r="D66" s="19">
        <v>4</v>
      </c>
      <c r="E66" s="19">
        <v>0</v>
      </c>
      <c r="F66" s="19">
        <v>154</v>
      </c>
      <c r="G66" s="19">
        <v>35.299999999999997</v>
      </c>
      <c r="H66" s="19">
        <v>0.15</v>
      </c>
      <c r="I66" s="19">
        <v>33.5</v>
      </c>
      <c r="J66" s="19">
        <v>151.1</v>
      </c>
      <c r="K66" s="19">
        <v>0</v>
      </c>
      <c r="L66" s="19">
        <v>0</v>
      </c>
      <c r="M66" s="20">
        <v>10</v>
      </c>
      <c r="N66" s="19"/>
      <c r="O66" s="19">
        <v>17.399999999999999</v>
      </c>
      <c r="P66" s="19">
        <v>12.6</v>
      </c>
      <c r="Q66" s="18">
        <f>SUM(Table34[[#This Row],[BFP ]:[Secondary distribution  ]])</f>
        <v>1288.7</v>
      </c>
    </row>
    <row r="67" spans="1:17" x14ac:dyDescent="0.25">
      <c r="A67" s="10">
        <v>42156</v>
      </c>
      <c r="B67" s="21">
        <v>662.65</v>
      </c>
      <c r="C67" s="21">
        <v>255</v>
      </c>
      <c r="D67" s="21">
        <v>4</v>
      </c>
      <c r="E67" s="21">
        <v>0</v>
      </c>
      <c r="F67" s="21">
        <v>154</v>
      </c>
      <c r="G67" s="21">
        <v>35.299999999999997</v>
      </c>
      <c r="H67" s="21">
        <v>0.15</v>
      </c>
      <c r="I67" s="21">
        <v>33.5</v>
      </c>
      <c r="J67" s="21">
        <v>151.1</v>
      </c>
      <c r="K67" s="21">
        <v>0</v>
      </c>
      <c r="L67" s="21">
        <v>0</v>
      </c>
      <c r="M67" s="22">
        <v>10</v>
      </c>
      <c r="N67" s="21"/>
      <c r="O67" s="21">
        <v>17.399999999999999</v>
      </c>
      <c r="P67" s="21">
        <v>12.6</v>
      </c>
      <c r="Q67" s="18">
        <f>SUM(Table34[[#This Row],[BFP ]:[Secondary distribution  ]])</f>
        <v>1335.7</v>
      </c>
    </row>
    <row r="68" spans="1:17" x14ac:dyDescent="0.25">
      <c r="A68" s="7">
        <v>42186</v>
      </c>
      <c r="B68" s="19">
        <v>703.65</v>
      </c>
      <c r="C68" s="19">
        <v>255</v>
      </c>
      <c r="D68" s="19">
        <v>4</v>
      </c>
      <c r="E68" s="19">
        <v>0</v>
      </c>
      <c r="F68" s="19">
        <v>154</v>
      </c>
      <c r="G68" s="19">
        <v>35.299999999999997</v>
      </c>
      <c r="H68" s="19">
        <v>0.15</v>
      </c>
      <c r="I68" s="19">
        <v>33.5</v>
      </c>
      <c r="J68" s="19">
        <v>151.1</v>
      </c>
      <c r="K68" s="19">
        <v>0</v>
      </c>
      <c r="L68" s="19">
        <v>0</v>
      </c>
      <c r="M68" s="20">
        <v>10</v>
      </c>
      <c r="N68" s="19"/>
      <c r="O68" s="19">
        <v>17.399999999999999</v>
      </c>
      <c r="P68" s="19">
        <v>12.6</v>
      </c>
      <c r="Q68" s="18">
        <f>SUM(Table34[[#This Row],[BFP ]:[Secondary distribution  ]])</f>
        <v>1376.7</v>
      </c>
    </row>
    <row r="69" spans="1:17" x14ac:dyDescent="0.25">
      <c r="A69" s="10">
        <v>42217</v>
      </c>
      <c r="B69" s="21">
        <v>652.47</v>
      </c>
      <c r="C69" s="21">
        <v>255</v>
      </c>
      <c r="D69" s="21">
        <v>4</v>
      </c>
      <c r="E69" s="21">
        <v>0</v>
      </c>
      <c r="F69" s="21">
        <v>154</v>
      </c>
      <c r="G69" s="21">
        <v>35.299999999999997</v>
      </c>
      <c r="H69" s="21">
        <v>0.33</v>
      </c>
      <c r="I69" s="21">
        <v>33.5</v>
      </c>
      <c r="J69" s="21">
        <v>151.1</v>
      </c>
      <c r="K69" s="21">
        <v>0</v>
      </c>
      <c r="L69" s="21">
        <v>0</v>
      </c>
      <c r="M69" s="22">
        <v>10</v>
      </c>
      <c r="N69" s="21"/>
      <c r="O69" s="21">
        <v>17.399999999999999</v>
      </c>
      <c r="P69" s="21">
        <v>12.6</v>
      </c>
      <c r="Q69" s="18">
        <f>SUM(Table34[[#This Row],[BFP ]:[Secondary distribution  ]])</f>
        <v>1325.6999999999998</v>
      </c>
    </row>
    <row r="70" spans="1:17" x14ac:dyDescent="0.25">
      <c r="A70" s="7">
        <v>42248</v>
      </c>
      <c r="B70" s="19">
        <v>578.87</v>
      </c>
      <c r="C70" s="19">
        <v>255</v>
      </c>
      <c r="D70" s="19">
        <v>4</v>
      </c>
      <c r="E70" s="19">
        <v>0</v>
      </c>
      <c r="F70" s="19">
        <v>154</v>
      </c>
      <c r="G70" s="19">
        <v>35.299999999999997</v>
      </c>
      <c r="H70" s="19">
        <v>0.33</v>
      </c>
      <c r="I70" s="19">
        <v>33.5</v>
      </c>
      <c r="J70" s="19">
        <v>155.69999999999999</v>
      </c>
      <c r="K70" s="19">
        <v>0</v>
      </c>
      <c r="L70" s="19">
        <v>0</v>
      </c>
      <c r="M70" s="20"/>
      <c r="N70" s="19"/>
      <c r="O70" s="19">
        <v>17.399999999999999</v>
      </c>
      <c r="P70" s="19">
        <v>12.6</v>
      </c>
      <c r="Q70" s="18">
        <f>SUM(Table34[[#This Row],[BFP ]:[Secondary distribution  ]])</f>
        <v>1246.7</v>
      </c>
    </row>
    <row r="71" spans="1:17" x14ac:dyDescent="0.25">
      <c r="A71" s="10">
        <v>42278</v>
      </c>
      <c r="B71" s="21">
        <v>582.87</v>
      </c>
      <c r="C71" s="21">
        <v>255</v>
      </c>
      <c r="D71" s="21">
        <v>4</v>
      </c>
      <c r="E71" s="21">
        <v>0</v>
      </c>
      <c r="F71" s="21">
        <v>154</v>
      </c>
      <c r="G71" s="21">
        <v>35.299999999999997</v>
      </c>
      <c r="H71" s="21">
        <v>0.33</v>
      </c>
      <c r="I71" s="21">
        <v>33.5</v>
      </c>
      <c r="J71" s="21">
        <v>155.69999999999999</v>
      </c>
      <c r="K71" s="21">
        <v>0</v>
      </c>
      <c r="L71" s="21">
        <v>0</v>
      </c>
      <c r="M71" s="22"/>
      <c r="N71" s="21"/>
      <c r="O71" s="21">
        <v>17.399999999999999</v>
      </c>
      <c r="P71" s="21">
        <v>12.6</v>
      </c>
      <c r="Q71" s="18">
        <f>SUM(Table34[[#This Row],[BFP ]:[Secondary distribution  ]])</f>
        <v>1250.7</v>
      </c>
    </row>
    <row r="72" spans="1:17" x14ac:dyDescent="0.25">
      <c r="A72" s="7">
        <v>42309</v>
      </c>
      <c r="B72" s="19">
        <v>560.87</v>
      </c>
      <c r="C72" s="19">
        <v>255</v>
      </c>
      <c r="D72" s="19">
        <v>4</v>
      </c>
      <c r="E72" s="19">
        <v>0</v>
      </c>
      <c r="F72" s="19">
        <v>154</v>
      </c>
      <c r="G72" s="19">
        <v>35.299999999999997</v>
      </c>
      <c r="H72" s="19">
        <v>0.33</v>
      </c>
      <c r="I72" s="19">
        <v>33.5</v>
      </c>
      <c r="J72" s="19">
        <v>155.69999999999999</v>
      </c>
      <c r="K72" s="19">
        <v>0</v>
      </c>
      <c r="L72" s="19">
        <v>0</v>
      </c>
      <c r="M72" s="20"/>
      <c r="N72" s="19"/>
      <c r="O72" s="19">
        <v>17.399999999999999</v>
      </c>
      <c r="P72" s="19">
        <v>12.6</v>
      </c>
      <c r="Q72" s="18">
        <f>SUM(Table34[[#This Row],[BFP ]:[Secondary distribution  ]])</f>
        <v>1228.7</v>
      </c>
    </row>
    <row r="73" spans="1:17" x14ac:dyDescent="0.25">
      <c r="A73" s="10">
        <v>42339</v>
      </c>
      <c r="B73" s="21">
        <v>553.97</v>
      </c>
      <c r="C73" s="21">
        <v>255</v>
      </c>
      <c r="D73" s="21">
        <v>4</v>
      </c>
      <c r="E73" s="21">
        <v>0</v>
      </c>
      <c r="F73" s="21">
        <v>154</v>
      </c>
      <c r="G73" s="21">
        <v>35.299999999999997</v>
      </c>
      <c r="H73" s="21">
        <v>0.33</v>
      </c>
      <c r="I73" s="21">
        <v>33.200000000000003</v>
      </c>
      <c r="J73" s="21">
        <v>161.69999999999999</v>
      </c>
      <c r="K73" s="21">
        <v>0</v>
      </c>
      <c r="L73" s="21">
        <v>0</v>
      </c>
      <c r="M73" s="22"/>
      <c r="N73" s="21"/>
      <c r="O73" s="21">
        <v>18.5</v>
      </c>
      <c r="P73" s="21">
        <v>13.7</v>
      </c>
      <c r="Q73" s="18">
        <f>SUM(Table34[[#This Row],[BFP ]:[Secondary distribution  ]])</f>
        <v>1229.7</v>
      </c>
    </row>
    <row r="74" spans="1:17" x14ac:dyDescent="0.25">
      <c r="A74" s="10">
        <v>42370</v>
      </c>
      <c r="B74" s="18">
        <v>550.97</v>
      </c>
      <c r="C74" s="18">
        <v>255</v>
      </c>
      <c r="D74" s="18">
        <v>4</v>
      </c>
      <c r="E74" s="18">
        <v>0</v>
      </c>
      <c r="F74" s="18">
        <v>154</v>
      </c>
      <c r="G74" s="18">
        <v>35.299999999999997</v>
      </c>
      <c r="H74" s="18">
        <v>0.33</v>
      </c>
      <c r="I74" s="18">
        <v>33.200000000000003</v>
      </c>
      <c r="J74" s="18">
        <v>161.69999999999999</v>
      </c>
      <c r="K74" s="18">
        <v>0</v>
      </c>
      <c r="L74" s="18">
        <v>0</v>
      </c>
      <c r="M74" s="18"/>
      <c r="N74" s="18"/>
      <c r="O74" s="18">
        <v>18.5</v>
      </c>
      <c r="P74" s="18">
        <v>13.7</v>
      </c>
      <c r="Q74" s="18">
        <f>SUM(Table34[[#This Row],[BFP ]:[Secondary distribution  ]])</f>
        <v>1226.7</v>
      </c>
    </row>
    <row r="75" spans="1:17" x14ac:dyDescent="0.25">
      <c r="A75" s="10">
        <v>42401</v>
      </c>
      <c r="B75" s="18">
        <v>556.97</v>
      </c>
      <c r="C75" s="18">
        <v>255</v>
      </c>
      <c r="D75" s="18">
        <v>4</v>
      </c>
      <c r="E75" s="18">
        <v>0</v>
      </c>
      <c r="F75" s="18">
        <v>154</v>
      </c>
      <c r="G75" s="18">
        <v>35.299999999999997</v>
      </c>
      <c r="H75" s="18">
        <v>0.33</v>
      </c>
      <c r="I75" s="18">
        <v>33.200000000000003</v>
      </c>
      <c r="J75" s="18">
        <v>161.69999999999999</v>
      </c>
      <c r="K75" s="18">
        <v>0</v>
      </c>
      <c r="L75" s="18">
        <v>0</v>
      </c>
      <c r="M75" s="18"/>
      <c r="N75" s="18"/>
      <c r="O75" s="18">
        <v>18.5</v>
      </c>
      <c r="P75" s="18">
        <v>13.7</v>
      </c>
      <c r="Q75" s="18">
        <f>SUM(Table34[[#This Row],[BFP ]:[Secondary distribution  ]])</f>
        <v>1232.7</v>
      </c>
    </row>
    <row r="76" spans="1:17" x14ac:dyDescent="0.25">
      <c r="A76" s="10">
        <v>42430</v>
      </c>
      <c r="B76" s="18">
        <v>487.97</v>
      </c>
      <c r="C76" s="18">
        <v>255</v>
      </c>
      <c r="D76" s="18">
        <v>4</v>
      </c>
      <c r="E76" s="18">
        <v>0</v>
      </c>
      <c r="F76" s="18">
        <v>154</v>
      </c>
      <c r="G76" s="18">
        <v>35.299999999999997</v>
      </c>
      <c r="H76" s="18">
        <v>0.33</v>
      </c>
      <c r="I76" s="18">
        <v>33.200000000000003</v>
      </c>
      <c r="J76" s="18">
        <v>161.69999999999999</v>
      </c>
      <c r="K76" s="18">
        <v>0</v>
      </c>
      <c r="L76" s="18">
        <v>0</v>
      </c>
      <c r="M76" s="18"/>
      <c r="N76" s="18"/>
      <c r="O76" s="18">
        <v>18.5</v>
      </c>
      <c r="P76" s="18">
        <v>13.7</v>
      </c>
      <c r="Q76" s="18">
        <f>SUM(Table34[[#This Row],[BFP ]:[Secondary distribution  ]])</f>
        <v>1163.7</v>
      </c>
    </row>
    <row r="77" spans="1:17" x14ac:dyDescent="0.25">
      <c r="A77" s="10">
        <v>42461</v>
      </c>
      <c r="B77" s="18">
        <v>540.97</v>
      </c>
      <c r="C77" s="18">
        <v>285</v>
      </c>
      <c r="D77" s="18">
        <v>4</v>
      </c>
      <c r="E77" s="18">
        <v>0</v>
      </c>
      <c r="F77" s="18">
        <v>154</v>
      </c>
      <c r="G77" s="18">
        <v>41</v>
      </c>
      <c r="H77" s="18">
        <v>0.33</v>
      </c>
      <c r="I77" s="18">
        <v>33.200000000000003</v>
      </c>
      <c r="J77" s="18">
        <v>161.69999999999999</v>
      </c>
      <c r="K77" s="18">
        <v>0</v>
      </c>
      <c r="L77" s="18">
        <v>0</v>
      </c>
      <c r="M77" s="18"/>
      <c r="N77" s="18"/>
      <c r="O77" s="18">
        <v>18.5</v>
      </c>
      <c r="P77" s="18">
        <v>13.7</v>
      </c>
      <c r="Q77" s="18">
        <f>SUM(Table34[[#This Row],[BFP ]:[Secondary distribution  ]])</f>
        <v>1252.4000000000001</v>
      </c>
    </row>
    <row r="78" spans="1:17" x14ac:dyDescent="0.25">
      <c r="A78" s="10">
        <v>42491</v>
      </c>
      <c r="B78" s="18">
        <v>552.97</v>
      </c>
      <c r="C78" s="18">
        <v>285</v>
      </c>
      <c r="D78" s="18">
        <v>4</v>
      </c>
      <c r="E78" s="18">
        <v>0</v>
      </c>
      <c r="F78" s="18">
        <v>154</v>
      </c>
      <c r="G78" s="18">
        <v>41</v>
      </c>
      <c r="H78" s="18">
        <v>0.33</v>
      </c>
      <c r="I78" s="18">
        <v>33.200000000000003</v>
      </c>
      <c r="J78" s="18">
        <v>161.69999999999999</v>
      </c>
      <c r="K78" s="18">
        <v>0</v>
      </c>
      <c r="L78" s="18">
        <v>0</v>
      </c>
      <c r="M78" s="18"/>
      <c r="N78" s="18"/>
      <c r="O78" s="18">
        <v>18.5</v>
      </c>
      <c r="P78" s="18">
        <v>13.7</v>
      </c>
      <c r="Q78" s="18">
        <f>SUM(Table34[[#This Row],[BFP ]:[Secondary distribution  ]])</f>
        <v>1264.4000000000001</v>
      </c>
    </row>
    <row r="79" spans="1:17" x14ac:dyDescent="0.25">
      <c r="A79" s="10">
        <v>42522</v>
      </c>
      <c r="B79" s="18">
        <v>604.97</v>
      </c>
      <c r="C79" s="18">
        <v>285</v>
      </c>
      <c r="D79" s="18">
        <v>4</v>
      </c>
      <c r="E79" s="18">
        <v>0</v>
      </c>
      <c r="F79" s="18">
        <v>154</v>
      </c>
      <c r="G79" s="18">
        <v>41</v>
      </c>
      <c r="H79" s="18">
        <v>0.33</v>
      </c>
      <c r="I79" s="18">
        <v>33.200000000000003</v>
      </c>
      <c r="J79" s="18">
        <v>161.69999999999999</v>
      </c>
      <c r="K79" s="18">
        <v>0</v>
      </c>
      <c r="L79" s="18">
        <v>0</v>
      </c>
      <c r="M79" s="18"/>
      <c r="N79" s="18"/>
      <c r="O79" s="18">
        <v>18.5</v>
      </c>
      <c r="P79" s="18">
        <v>13.7</v>
      </c>
      <c r="Q79" s="18">
        <f>SUM(Table34[[#This Row],[BFP ]:[Secondary distribution  ]])</f>
        <v>1316.4</v>
      </c>
    </row>
    <row r="80" spans="1:17" x14ac:dyDescent="0.25">
      <c r="A80" s="10">
        <v>42552</v>
      </c>
      <c r="B80" s="18">
        <v>612.97</v>
      </c>
      <c r="C80" s="18">
        <v>285</v>
      </c>
      <c r="D80" s="18">
        <v>4</v>
      </c>
      <c r="E80" s="18">
        <v>0</v>
      </c>
      <c r="F80" s="18">
        <v>154</v>
      </c>
      <c r="G80" s="18">
        <v>41</v>
      </c>
      <c r="H80" s="18">
        <v>0.33</v>
      </c>
      <c r="I80" s="18">
        <v>33.200000000000003</v>
      </c>
      <c r="J80" s="18">
        <v>161.69999999999999</v>
      </c>
      <c r="K80" s="18">
        <v>0</v>
      </c>
      <c r="L80" s="18">
        <v>0</v>
      </c>
      <c r="M80" s="18"/>
      <c r="N80" s="18"/>
      <c r="O80" s="18">
        <v>18.5</v>
      </c>
      <c r="P80" s="18">
        <v>13.7</v>
      </c>
      <c r="Q80" s="18">
        <f>SUM(Table34[[#This Row],[BFP ]:[Secondary distribution  ]])</f>
        <v>1324.4</v>
      </c>
    </row>
    <row r="81" spans="1:17" x14ac:dyDescent="0.25">
      <c r="A81" s="10">
        <v>42583</v>
      </c>
      <c r="B81" s="18">
        <v>513.97</v>
      </c>
      <c r="C81" s="18">
        <v>285</v>
      </c>
      <c r="D81" s="18">
        <v>4</v>
      </c>
      <c r="E81" s="18">
        <v>0</v>
      </c>
      <c r="F81" s="18">
        <v>154</v>
      </c>
      <c r="G81" s="18">
        <v>41</v>
      </c>
      <c r="H81" s="18">
        <v>0.33</v>
      </c>
      <c r="I81" s="18">
        <v>33.200000000000003</v>
      </c>
      <c r="J81" s="18">
        <v>161.69999999999999</v>
      </c>
      <c r="K81" s="18">
        <v>0</v>
      </c>
      <c r="L81" s="18">
        <v>0</v>
      </c>
      <c r="M81" s="18"/>
      <c r="N81" s="18"/>
      <c r="O81" s="18">
        <v>18.5</v>
      </c>
      <c r="P81" s="18">
        <v>13.7</v>
      </c>
      <c r="Q81" s="18">
        <f>SUM(Table34[[#This Row],[BFP ]:[Secondary distribution  ]])</f>
        <v>1225.4000000000001</v>
      </c>
    </row>
    <row r="82" spans="1:17" x14ac:dyDescent="0.25">
      <c r="A82" s="10">
        <v>42614</v>
      </c>
      <c r="B82" s="18">
        <v>495.97</v>
      </c>
      <c r="C82" s="18">
        <v>285</v>
      </c>
      <c r="D82" s="18">
        <v>4</v>
      </c>
      <c r="E82" s="18">
        <v>0</v>
      </c>
      <c r="F82" s="18">
        <v>154</v>
      </c>
      <c r="G82" s="18">
        <v>41</v>
      </c>
      <c r="H82" s="18">
        <v>0.33</v>
      </c>
      <c r="I82" s="18">
        <v>33.200000000000003</v>
      </c>
      <c r="J82" s="18">
        <v>161.69999999999999</v>
      </c>
      <c r="K82" s="18">
        <v>0</v>
      </c>
      <c r="L82" s="18">
        <v>0</v>
      </c>
      <c r="M82" s="18"/>
      <c r="N82" s="18"/>
      <c r="O82" s="18">
        <v>18.5</v>
      </c>
      <c r="P82" s="18">
        <v>13.7</v>
      </c>
      <c r="Q82" s="18">
        <f>SUM(Table34[[#This Row],[BFP ]:[Secondary distribution  ]])</f>
        <v>1207.4000000000001</v>
      </c>
    </row>
    <row r="83" spans="1:17" x14ac:dyDescent="0.25">
      <c r="A83" s="10">
        <v>42644</v>
      </c>
      <c r="B83" s="18">
        <v>538.97</v>
      </c>
      <c r="C83" s="18">
        <v>285</v>
      </c>
      <c r="D83" s="18">
        <v>4</v>
      </c>
      <c r="E83" s="18">
        <v>0</v>
      </c>
      <c r="F83" s="18">
        <v>154</v>
      </c>
      <c r="G83" s="18">
        <v>41</v>
      </c>
      <c r="H83" s="18">
        <v>0.33</v>
      </c>
      <c r="I83" s="18">
        <v>33.200000000000003</v>
      </c>
      <c r="J83" s="18">
        <v>161.69999999999999</v>
      </c>
      <c r="K83" s="18">
        <v>0</v>
      </c>
      <c r="L83" s="18">
        <v>0</v>
      </c>
      <c r="M83" s="18"/>
      <c r="N83" s="18"/>
      <c r="O83" s="18">
        <v>18.5</v>
      </c>
      <c r="P83" s="18">
        <v>13.7</v>
      </c>
      <c r="Q83" s="18">
        <f>SUM(Table34[[#This Row],[BFP ]:[Secondary distribution  ]])</f>
        <v>1250.4000000000001</v>
      </c>
    </row>
    <row r="84" spans="1:17" x14ac:dyDescent="0.25">
      <c r="A84" s="10">
        <v>42675</v>
      </c>
      <c r="B84" s="18">
        <v>583.97</v>
      </c>
      <c r="C84" s="18">
        <v>285</v>
      </c>
      <c r="D84" s="18">
        <v>4</v>
      </c>
      <c r="E84" s="18">
        <v>0</v>
      </c>
      <c r="F84" s="18">
        <v>154</v>
      </c>
      <c r="G84" s="18">
        <v>41</v>
      </c>
      <c r="H84" s="18">
        <v>0.33</v>
      </c>
      <c r="I84" s="18">
        <v>33.200000000000003</v>
      </c>
      <c r="J84" s="18">
        <v>161.69999999999999</v>
      </c>
      <c r="K84" s="18">
        <v>0</v>
      </c>
      <c r="L84" s="18">
        <v>0</v>
      </c>
      <c r="M84" s="18"/>
      <c r="N84" s="18"/>
      <c r="O84" s="18">
        <v>18.5</v>
      </c>
      <c r="P84" s="18">
        <v>13.7</v>
      </c>
      <c r="Q84" s="18">
        <f>SUM(Table34[[#This Row],[BFP ]:[Secondary distribution  ]])</f>
        <v>1295.4000000000001</v>
      </c>
    </row>
    <row r="85" spans="1:17" x14ac:dyDescent="0.25">
      <c r="A85" s="10">
        <v>42705</v>
      </c>
      <c r="B85" s="18">
        <v>543.87</v>
      </c>
      <c r="C85" s="18">
        <v>285</v>
      </c>
      <c r="D85" s="18">
        <v>4</v>
      </c>
      <c r="E85" s="18">
        <v>0</v>
      </c>
      <c r="F85" s="18">
        <v>154</v>
      </c>
      <c r="G85" s="18">
        <v>41</v>
      </c>
      <c r="H85" s="18">
        <v>0.33</v>
      </c>
      <c r="I85" s="18">
        <v>35.6</v>
      </c>
      <c r="J85" s="18">
        <v>176.4</v>
      </c>
      <c r="K85" s="18">
        <v>0</v>
      </c>
      <c r="L85" s="18">
        <v>0</v>
      </c>
      <c r="M85" s="18"/>
      <c r="N85" s="18"/>
      <c r="O85" s="18">
        <v>17.899999999999999</v>
      </c>
      <c r="P85" s="18">
        <v>17.3</v>
      </c>
      <c r="Q85" s="18">
        <f>SUM(Table34[[#This Row],[BFP ]:[Secondary distribution  ]])</f>
        <v>1275.3999999999999</v>
      </c>
    </row>
    <row r="86" spans="1:17" x14ac:dyDescent="0.25">
      <c r="A86" s="7">
        <v>42736</v>
      </c>
      <c r="B86" s="19">
        <v>591.87</v>
      </c>
      <c r="C86" s="19">
        <v>285</v>
      </c>
      <c r="D86" s="19">
        <v>4</v>
      </c>
      <c r="E86" s="19">
        <v>0</v>
      </c>
      <c r="F86" s="19">
        <v>154</v>
      </c>
      <c r="G86" s="19">
        <v>41</v>
      </c>
      <c r="H86" s="19">
        <v>0.33</v>
      </c>
      <c r="I86" s="19">
        <v>35.6</v>
      </c>
      <c r="J86" s="19">
        <v>176.4</v>
      </c>
      <c r="K86" s="19">
        <v>0</v>
      </c>
      <c r="L86" s="19">
        <v>0</v>
      </c>
      <c r="M86" s="20">
        <v>10</v>
      </c>
      <c r="N86" s="19"/>
      <c r="O86" s="19">
        <v>17.899999999999999</v>
      </c>
      <c r="P86" s="19">
        <v>17.3</v>
      </c>
      <c r="Q86" s="18">
        <f>SUM(Table34[[#This Row],[BFP ]:[Secondary distribution  ]])</f>
        <v>1333.3999999999999</v>
      </c>
    </row>
    <row r="87" spans="1:17" x14ac:dyDescent="0.25">
      <c r="A87" s="7">
        <v>42767</v>
      </c>
      <c r="B87" s="18">
        <v>620.87</v>
      </c>
      <c r="C87" s="18">
        <v>285</v>
      </c>
      <c r="D87" s="18">
        <v>4</v>
      </c>
      <c r="E87" s="18">
        <v>0</v>
      </c>
      <c r="F87" s="18">
        <v>154</v>
      </c>
      <c r="G87" s="18">
        <v>41</v>
      </c>
      <c r="H87" s="18">
        <v>0.33</v>
      </c>
      <c r="I87" s="18">
        <v>35.6</v>
      </c>
      <c r="J87" s="18">
        <v>176.4</v>
      </c>
      <c r="K87" s="18">
        <v>0</v>
      </c>
      <c r="L87" s="18">
        <v>0</v>
      </c>
      <c r="M87" s="18">
        <v>10</v>
      </c>
      <c r="N87" s="18"/>
      <c r="O87" s="18">
        <v>17.899999999999999</v>
      </c>
      <c r="P87" s="18">
        <v>17.3</v>
      </c>
      <c r="Q87" s="18">
        <f>SUM(Table34[[#This Row],[BFP ]:[Secondary distribution  ]])</f>
        <v>1362.3999999999999</v>
      </c>
    </row>
    <row r="88" spans="1:17" x14ac:dyDescent="0.25">
      <c r="A88" s="7">
        <v>42795</v>
      </c>
      <c r="B88" s="18">
        <v>612.87</v>
      </c>
      <c r="C88" s="18">
        <v>285</v>
      </c>
      <c r="D88" s="18">
        <v>4</v>
      </c>
      <c r="E88" s="18">
        <v>0</v>
      </c>
      <c r="F88" s="18">
        <v>154</v>
      </c>
      <c r="G88" s="18">
        <v>41</v>
      </c>
      <c r="H88" s="18">
        <v>0.33</v>
      </c>
      <c r="I88" s="18">
        <v>35.6</v>
      </c>
      <c r="J88" s="18">
        <v>176.4</v>
      </c>
      <c r="K88" s="18">
        <v>0</v>
      </c>
      <c r="L88" s="18">
        <v>0</v>
      </c>
      <c r="M88" s="18">
        <v>10</v>
      </c>
      <c r="N88" s="18"/>
      <c r="O88" s="18">
        <v>17.899999999999999</v>
      </c>
      <c r="P88" s="18">
        <v>17.3</v>
      </c>
      <c r="Q88" s="18">
        <f>SUM(Table34[[#This Row],[BFP ]:[Secondary distribution  ]])</f>
        <v>1354.3999999999999</v>
      </c>
    </row>
    <row r="89" spans="1:17" x14ac:dyDescent="0.25">
      <c r="A89" s="7">
        <v>42826</v>
      </c>
      <c r="B89" s="18">
        <v>548.66999999999996</v>
      </c>
      <c r="C89" s="18">
        <v>315</v>
      </c>
      <c r="D89" s="18">
        <v>4</v>
      </c>
      <c r="E89" s="18">
        <v>0</v>
      </c>
      <c r="F89" s="18">
        <v>163</v>
      </c>
      <c r="G89" s="18">
        <v>41.5</v>
      </c>
      <c r="H89" s="18">
        <v>0.33</v>
      </c>
      <c r="I89" s="18">
        <v>35.6</v>
      </c>
      <c r="J89" s="18">
        <v>176.4</v>
      </c>
      <c r="K89" s="18">
        <v>0</v>
      </c>
      <c r="L89" s="18">
        <v>0</v>
      </c>
      <c r="M89" s="18">
        <v>10</v>
      </c>
      <c r="N89" s="18"/>
      <c r="O89" s="18">
        <v>17.899999999999999</v>
      </c>
      <c r="P89" s="18">
        <v>17.3</v>
      </c>
      <c r="Q89" s="18">
        <f>SUM(Table34[[#This Row],[BFP ]:[Secondary distribution  ]])</f>
        <v>1329.7</v>
      </c>
    </row>
    <row r="90" spans="1:17" x14ac:dyDescent="0.25">
      <c r="A90" s="7">
        <v>42856</v>
      </c>
      <c r="B90" s="18">
        <v>597.66999999999996</v>
      </c>
      <c r="C90" s="18">
        <v>315</v>
      </c>
      <c r="D90" s="18">
        <v>4</v>
      </c>
      <c r="E90" s="18">
        <v>0</v>
      </c>
      <c r="F90" s="18">
        <v>163</v>
      </c>
      <c r="G90" s="18">
        <v>41.5</v>
      </c>
      <c r="H90" s="18">
        <v>0.33</v>
      </c>
      <c r="I90" s="18">
        <v>35.6</v>
      </c>
      <c r="J90" s="18">
        <v>176.4</v>
      </c>
      <c r="K90" s="18">
        <v>0</v>
      </c>
      <c r="L90" s="18">
        <v>0</v>
      </c>
      <c r="M90" s="18">
        <v>10</v>
      </c>
      <c r="N90" s="18"/>
      <c r="O90" s="18">
        <v>17.899999999999999</v>
      </c>
      <c r="P90" s="18">
        <v>17.3</v>
      </c>
      <c r="Q90" s="18">
        <f>SUM(Table34[[#This Row],[BFP ]:[Secondary distribution  ]])</f>
        <v>1378.7</v>
      </c>
    </row>
    <row r="91" spans="1:17" x14ac:dyDescent="0.25">
      <c r="A91" s="7">
        <v>42887</v>
      </c>
      <c r="B91" s="18">
        <v>572.66999999999996</v>
      </c>
      <c r="C91" s="18">
        <v>315</v>
      </c>
      <c r="D91" s="18">
        <v>4</v>
      </c>
      <c r="E91" s="18">
        <v>0</v>
      </c>
      <c r="F91" s="18">
        <v>163</v>
      </c>
      <c r="G91" s="18">
        <v>41.5</v>
      </c>
      <c r="H91" s="18">
        <v>0.33</v>
      </c>
      <c r="I91" s="18">
        <v>35.6</v>
      </c>
      <c r="J91" s="18">
        <v>176.4</v>
      </c>
      <c r="K91" s="18">
        <v>0</v>
      </c>
      <c r="L91" s="18">
        <v>0</v>
      </c>
      <c r="M91" s="18">
        <v>10</v>
      </c>
      <c r="N91" s="18"/>
      <c r="O91" s="18">
        <v>17.899999999999999</v>
      </c>
      <c r="P91" s="18">
        <v>17.3</v>
      </c>
      <c r="Q91" s="18">
        <f>SUM(Table34[[#This Row],[BFP ]:[Secondary distribution  ]])</f>
        <v>1353.7</v>
      </c>
    </row>
    <row r="92" spans="1:17" x14ac:dyDescent="0.25">
      <c r="A92" s="7">
        <v>42917</v>
      </c>
      <c r="B92" s="18">
        <v>504.67</v>
      </c>
      <c r="C92" s="18">
        <v>315</v>
      </c>
      <c r="D92" s="18">
        <v>4</v>
      </c>
      <c r="E92" s="18">
        <v>0</v>
      </c>
      <c r="F92" s="18">
        <v>163</v>
      </c>
      <c r="G92" s="18">
        <v>41.5</v>
      </c>
      <c r="H92" s="18">
        <v>0.33</v>
      </c>
      <c r="I92" s="18">
        <v>35.6</v>
      </c>
      <c r="J92" s="18">
        <v>176.4</v>
      </c>
      <c r="K92" s="18">
        <v>0</v>
      </c>
      <c r="L92" s="18">
        <v>0</v>
      </c>
      <c r="M92" s="18">
        <v>10</v>
      </c>
      <c r="N92" s="18"/>
      <c r="O92" s="18">
        <v>17.899999999999999</v>
      </c>
      <c r="P92" s="18">
        <v>17.3</v>
      </c>
      <c r="Q92" s="18">
        <f>SUM(Table34[[#This Row],[BFP ]:[Secondary distribution  ]])</f>
        <v>1285.7</v>
      </c>
    </row>
    <row r="93" spans="1:17" x14ac:dyDescent="0.25">
      <c r="A93" s="7">
        <v>42948</v>
      </c>
      <c r="B93" s="18">
        <v>523.66999999999996</v>
      </c>
      <c r="C93" s="18">
        <v>315</v>
      </c>
      <c r="D93" s="18">
        <v>4</v>
      </c>
      <c r="E93" s="18">
        <v>0</v>
      </c>
      <c r="F93" s="18">
        <v>163</v>
      </c>
      <c r="G93" s="18">
        <v>41.5</v>
      </c>
      <c r="H93" s="18">
        <v>0.33</v>
      </c>
      <c r="I93" s="18">
        <v>35.6</v>
      </c>
      <c r="J93" s="18">
        <v>176.4</v>
      </c>
      <c r="K93" s="18">
        <v>0</v>
      </c>
      <c r="L93" s="18">
        <v>0</v>
      </c>
      <c r="M93" s="18">
        <v>10</v>
      </c>
      <c r="N93" s="18"/>
      <c r="O93" s="18">
        <v>17.899999999999999</v>
      </c>
      <c r="P93" s="18">
        <v>17.3</v>
      </c>
      <c r="Q93" s="18">
        <f>SUM(Table34[[#This Row],[BFP ]:[Secondary distribution  ]])</f>
        <v>1304.7</v>
      </c>
    </row>
    <row r="94" spans="1:17" x14ac:dyDescent="0.25">
      <c r="A94" s="7">
        <v>42979</v>
      </c>
      <c r="B94" s="18">
        <v>586.07000000000005</v>
      </c>
      <c r="C94" s="18">
        <v>315</v>
      </c>
      <c r="D94" s="18">
        <v>4</v>
      </c>
      <c r="E94" s="18">
        <v>0</v>
      </c>
      <c r="F94" s="18">
        <v>163</v>
      </c>
      <c r="G94" s="18">
        <v>41.5</v>
      </c>
      <c r="H94" s="18">
        <v>0.33</v>
      </c>
      <c r="I94" s="18">
        <v>35.6</v>
      </c>
      <c r="J94" s="18">
        <v>181</v>
      </c>
      <c r="K94" s="18">
        <v>0</v>
      </c>
      <c r="L94" s="18">
        <v>0</v>
      </c>
      <c r="M94" s="18">
        <v>10</v>
      </c>
      <c r="N94" s="18"/>
      <c r="O94" s="18">
        <v>17.899999999999999</v>
      </c>
      <c r="P94" s="18">
        <v>17.3</v>
      </c>
      <c r="Q94" s="18">
        <f>SUM(Table34[[#This Row],[BFP ]:[Secondary distribution  ]])</f>
        <v>1371.7</v>
      </c>
    </row>
    <row r="95" spans="1:17" x14ac:dyDescent="0.25">
      <c r="A95" s="7">
        <v>43009</v>
      </c>
      <c r="B95" s="18">
        <v>615.07000000000005</v>
      </c>
      <c r="C95" s="18">
        <v>315</v>
      </c>
      <c r="D95" s="18">
        <v>4</v>
      </c>
      <c r="E95" s="18">
        <v>0</v>
      </c>
      <c r="F95" s="18">
        <v>163</v>
      </c>
      <c r="G95" s="18">
        <v>41.5</v>
      </c>
      <c r="H95" s="18">
        <v>0.33</v>
      </c>
      <c r="I95" s="18">
        <v>35.6</v>
      </c>
      <c r="J95" s="18">
        <v>181</v>
      </c>
      <c r="K95" s="18">
        <v>0</v>
      </c>
      <c r="L95" s="18">
        <v>0</v>
      </c>
      <c r="M95" s="18">
        <v>10</v>
      </c>
      <c r="N95" s="18"/>
      <c r="O95" s="18">
        <v>17.899999999999999</v>
      </c>
      <c r="P95" s="18">
        <v>17.3</v>
      </c>
      <c r="Q95" s="18">
        <f>SUM(Table34[[#This Row],[BFP ]:[Secondary distribution  ]])</f>
        <v>1400.7</v>
      </c>
    </row>
    <row r="96" spans="1:17" x14ac:dyDescent="0.25">
      <c r="A96" s="7">
        <v>43040</v>
      </c>
      <c r="B96" s="18">
        <v>619.07000000000005</v>
      </c>
      <c r="C96" s="18">
        <v>315</v>
      </c>
      <c r="D96" s="18">
        <v>4</v>
      </c>
      <c r="E96" s="18">
        <v>0</v>
      </c>
      <c r="F96" s="18">
        <v>163</v>
      </c>
      <c r="G96" s="18">
        <v>41.5</v>
      </c>
      <c r="H96" s="18">
        <v>0.33</v>
      </c>
      <c r="I96" s="18">
        <v>35.6</v>
      </c>
      <c r="J96" s="18">
        <v>181</v>
      </c>
      <c r="K96" s="18">
        <v>0</v>
      </c>
      <c r="L96" s="18">
        <v>0</v>
      </c>
      <c r="M96" s="18">
        <v>10</v>
      </c>
      <c r="N96" s="18"/>
      <c r="O96" s="18">
        <v>17.899999999999999</v>
      </c>
      <c r="P96" s="18">
        <v>17.3</v>
      </c>
      <c r="Q96" s="18">
        <f>SUM(Table34[[#This Row],[BFP ]:[Secondary distribution  ]])</f>
        <v>1404.7</v>
      </c>
    </row>
    <row r="97" spans="1:17" x14ac:dyDescent="0.25">
      <c r="A97" s="7">
        <v>43070</v>
      </c>
      <c r="B97" s="18">
        <v>669.17</v>
      </c>
      <c r="C97" s="18">
        <v>315</v>
      </c>
      <c r="D97" s="18">
        <v>4</v>
      </c>
      <c r="E97" s="18">
        <v>0</v>
      </c>
      <c r="F97" s="18">
        <v>163</v>
      </c>
      <c r="G97" s="18">
        <v>41.5</v>
      </c>
      <c r="H97" s="18">
        <v>0.33</v>
      </c>
      <c r="I97" s="18">
        <v>34</v>
      </c>
      <c r="J97" s="18">
        <v>187.2</v>
      </c>
      <c r="K97" s="18">
        <v>0</v>
      </c>
      <c r="L97" s="18">
        <v>0</v>
      </c>
      <c r="M97" s="18">
        <v>10</v>
      </c>
      <c r="N97" s="18"/>
      <c r="O97" s="18">
        <v>18.600000000000001</v>
      </c>
      <c r="P97" s="18">
        <v>15.9</v>
      </c>
      <c r="Q97" s="18">
        <f>SUM(Table34[[#This Row],[BFP ]:[Secondary distribution  ]])</f>
        <v>1458.7</v>
      </c>
    </row>
    <row r="98" spans="1:17" x14ac:dyDescent="0.25">
      <c r="A98" s="7">
        <v>43101</v>
      </c>
      <c r="B98" s="18">
        <v>652.16999999999996</v>
      </c>
      <c r="C98" s="18">
        <v>315</v>
      </c>
      <c r="D98" s="18">
        <v>4</v>
      </c>
      <c r="E98" s="18">
        <v>0</v>
      </c>
      <c r="F98" s="18">
        <v>163</v>
      </c>
      <c r="G98" s="18">
        <v>41.5</v>
      </c>
      <c r="H98" s="18">
        <v>0.33</v>
      </c>
      <c r="I98" s="18">
        <v>34</v>
      </c>
      <c r="J98" s="18">
        <v>187.2</v>
      </c>
      <c r="K98" s="18">
        <v>0</v>
      </c>
      <c r="L98" s="18">
        <v>0</v>
      </c>
      <c r="M98" s="18">
        <v>10</v>
      </c>
      <c r="N98" s="18"/>
      <c r="O98" s="18">
        <v>18.600000000000001</v>
      </c>
      <c r="P98" s="18">
        <v>15.9</v>
      </c>
      <c r="Q98" s="18">
        <f>SUM(Table34[[#This Row],[BFP ]:[Secondary distribution  ]])</f>
        <v>1441.7</v>
      </c>
    </row>
    <row r="99" spans="1:17" x14ac:dyDescent="0.25">
      <c r="A99" s="7">
        <v>43132</v>
      </c>
      <c r="B99" s="18">
        <v>622.16999999999996</v>
      </c>
      <c r="C99" s="18">
        <v>315</v>
      </c>
      <c r="D99" s="18">
        <v>4</v>
      </c>
      <c r="E99" s="18">
        <v>0</v>
      </c>
      <c r="F99" s="18">
        <v>163</v>
      </c>
      <c r="G99" s="18">
        <v>41.5</v>
      </c>
      <c r="H99" s="18">
        <v>0.33</v>
      </c>
      <c r="I99" s="18">
        <v>34</v>
      </c>
      <c r="J99" s="18">
        <v>187.2</v>
      </c>
      <c r="K99" s="18">
        <v>0</v>
      </c>
      <c r="L99" s="18">
        <v>0</v>
      </c>
      <c r="M99" s="18">
        <v>10</v>
      </c>
      <c r="N99" s="18"/>
      <c r="O99" s="18">
        <v>18.600000000000001</v>
      </c>
      <c r="P99" s="18">
        <v>15.9</v>
      </c>
      <c r="Q99" s="18">
        <f>SUM(Table34[[#This Row],[BFP ]:[Secondary distribution  ]])</f>
        <v>1411.7</v>
      </c>
    </row>
    <row r="100" spans="1:17" x14ac:dyDescent="0.25">
      <c r="A100" s="7">
        <v>43160</v>
      </c>
      <c r="B100" s="18">
        <v>586.16999999999996</v>
      </c>
      <c r="C100" s="18">
        <v>315</v>
      </c>
      <c r="D100" s="18">
        <v>4</v>
      </c>
      <c r="E100" s="18">
        <v>0</v>
      </c>
      <c r="F100" s="18">
        <v>163</v>
      </c>
      <c r="G100" s="18">
        <v>41.5</v>
      </c>
      <c r="H100" s="18">
        <v>0.33</v>
      </c>
      <c r="I100" s="18">
        <v>34</v>
      </c>
      <c r="J100" s="18">
        <v>187.2</v>
      </c>
      <c r="K100" s="18">
        <v>0</v>
      </c>
      <c r="L100" s="18">
        <v>0</v>
      </c>
      <c r="M100" s="18">
        <v>10</v>
      </c>
      <c r="N100" s="18"/>
      <c r="O100" s="18">
        <v>18.600000000000001</v>
      </c>
      <c r="P100" s="18">
        <v>15.9</v>
      </c>
      <c r="Q100" s="18">
        <f>SUM(Table34[[#This Row],[BFP ]:[Secondary distribution  ]])</f>
        <v>1375.7</v>
      </c>
    </row>
    <row r="101" spans="1:17" x14ac:dyDescent="0.25">
      <c r="A101" s="7">
        <v>43191</v>
      </c>
      <c r="B101" s="18">
        <v>596.07000000000005</v>
      </c>
      <c r="C101" s="18">
        <v>337</v>
      </c>
      <c r="D101" s="18">
        <v>4</v>
      </c>
      <c r="E101" s="18">
        <v>0</v>
      </c>
      <c r="F101" s="18">
        <v>193</v>
      </c>
      <c r="G101" s="18">
        <v>51.7</v>
      </c>
      <c r="H101" s="18">
        <v>0.33</v>
      </c>
      <c r="I101" s="18">
        <v>34</v>
      </c>
      <c r="J101" s="18">
        <v>187.2</v>
      </c>
      <c r="K101" s="18">
        <v>0</v>
      </c>
      <c r="L101" s="18">
        <v>0</v>
      </c>
      <c r="M101" s="18">
        <v>10</v>
      </c>
      <c r="N101" s="18"/>
      <c r="O101" s="18">
        <v>18.600000000000001</v>
      </c>
      <c r="P101" s="18">
        <v>15.9</v>
      </c>
      <c r="Q101" s="18">
        <f>SUM(Table34[[#This Row],[BFP ]:[Secondary distribution  ]])</f>
        <v>1447.8000000000002</v>
      </c>
    </row>
    <row r="102" spans="1:17" x14ac:dyDescent="0.25">
      <c r="A102" s="7">
        <v>43221</v>
      </c>
      <c r="B102" s="18">
        <v>645.07000000000005</v>
      </c>
      <c r="C102" s="18">
        <v>337</v>
      </c>
      <c r="D102" s="18">
        <v>4</v>
      </c>
      <c r="E102" s="18">
        <v>0</v>
      </c>
      <c r="F102" s="18">
        <v>193</v>
      </c>
      <c r="G102" s="18">
        <v>51.7</v>
      </c>
      <c r="H102" s="18">
        <v>0.33</v>
      </c>
      <c r="I102" s="18">
        <v>34</v>
      </c>
      <c r="J102" s="18">
        <v>187.2</v>
      </c>
      <c r="K102" s="18">
        <v>0</v>
      </c>
      <c r="L102" s="18">
        <v>0</v>
      </c>
      <c r="M102" s="18">
        <v>10</v>
      </c>
      <c r="N102" s="18"/>
      <c r="O102" s="18">
        <v>18.600000000000001</v>
      </c>
      <c r="P102" s="18">
        <v>15.9</v>
      </c>
      <c r="Q102" s="18">
        <f>SUM(Table34[[#This Row],[BFP ]:[Secondary distribution  ]])</f>
        <v>1496.8000000000002</v>
      </c>
    </row>
    <row r="103" spans="1:17" x14ac:dyDescent="0.25">
      <c r="A103" s="7">
        <v>43252</v>
      </c>
      <c r="B103" s="18">
        <v>727.07</v>
      </c>
      <c r="C103" s="18">
        <v>337</v>
      </c>
      <c r="D103" s="18">
        <v>4</v>
      </c>
      <c r="E103" s="18">
        <v>0</v>
      </c>
      <c r="F103" s="18">
        <v>193</v>
      </c>
      <c r="G103" s="18">
        <v>51.7</v>
      </c>
      <c r="H103" s="18">
        <v>0.33</v>
      </c>
      <c r="I103" s="18">
        <v>34</v>
      </c>
      <c r="J103" s="18">
        <v>187.2</v>
      </c>
      <c r="K103" s="18">
        <v>0</v>
      </c>
      <c r="L103" s="18">
        <v>0</v>
      </c>
      <c r="M103" s="18">
        <v>10</v>
      </c>
      <c r="N103" s="18"/>
      <c r="O103" s="18">
        <v>18.600000000000001</v>
      </c>
      <c r="P103" s="18">
        <v>15.9</v>
      </c>
      <c r="Q103" s="18">
        <f>SUM(Table34[[#This Row],[BFP ]:[Secondary distribution  ]])</f>
        <v>1578.8000000000002</v>
      </c>
    </row>
    <row r="104" spans="1:17" x14ac:dyDescent="0.25">
      <c r="A104" s="7">
        <v>43282</v>
      </c>
      <c r="B104" s="18">
        <v>750.93</v>
      </c>
      <c r="C104" s="18">
        <v>337</v>
      </c>
      <c r="D104" s="18">
        <v>4</v>
      </c>
      <c r="E104" s="18">
        <v>0</v>
      </c>
      <c r="F104" s="18">
        <v>193</v>
      </c>
      <c r="G104" s="18">
        <v>51.7</v>
      </c>
      <c r="H104" s="18">
        <v>0.33</v>
      </c>
      <c r="I104" s="18">
        <v>34</v>
      </c>
      <c r="J104" s="18">
        <v>187.2</v>
      </c>
      <c r="K104" s="18">
        <v>0</v>
      </c>
      <c r="L104" s="18">
        <v>0</v>
      </c>
      <c r="M104" s="18">
        <v>10</v>
      </c>
      <c r="N104" s="18"/>
      <c r="O104" s="18">
        <v>18.600000000000001</v>
      </c>
      <c r="P104" s="18">
        <v>15.9</v>
      </c>
      <c r="Q104" s="18">
        <f>SUM(Table34[[#This Row],[BFP ]:[Secondary distribution  ]])</f>
        <v>1602.6599999999999</v>
      </c>
    </row>
    <row r="105" spans="1:17" x14ac:dyDescent="0.25">
      <c r="A105" s="7">
        <v>43313</v>
      </c>
      <c r="B105" s="18">
        <v>751.07</v>
      </c>
      <c r="C105" s="18">
        <v>337</v>
      </c>
      <c r="D105" s="18">
        <v>4</v>
      </c>
      <c r="E105" s="18">
        <v>0</v>
      </c>
      <c r="F105" s="18">
        <v>193</v>
      </c>
      <c r="G105" s="18">
        <v>51.7</v>
      </c>
      <c r="H105" s="18">
        <v>0.33</v>
      </c>
      <c r="I105" s="18">
        <v>34</v>
      </c>
      <c r="J105" s="18">
        <v>187.2</v>
      </c>
      <c r="K105" s="18">
        <v>0</v>
      </c>
      <c r="L105" s="18">
        <v>0</v>
      </c>
      <c r="M105" s="18">
        <v>10</v>
      </c>
      <c r="N105" s="18"/>
      <c r="O105" s="18">
        <v>18.600000000000001</v>
      </c>
      <c r="P105" s="18">
        <v>15.9</v>
      </c>
      <c r="Q105" s="18">
        <f>SUM(Table34[[#This Row],[BFP ]:[Secondary distribution  ]])</f>
        <v>1602.8000000000002</v>
      </c>
    </row>
    <row r="106" spans="1:17" x14ac:dyDescent="0.25">
      <c r="A106" s="7">
        <v>43344</v>
      </c>
      <c r="B106" s="18">
        <v>751.17</v>
      </c>
      <c r="C106" s="18">
        <v>337</v>
      </c>
      <c r="D106" s="18">
        <v>4</v>
      </c>
      <c r="E106" s="18">
        <v>0</v>
      </c>
      <c r="F106" s="18">
        <v>193</v>
      </c>
      <c r="G106" s="18">
        <v>51.7</v>
      </c>
      <c r="H106" s="18">
        <v>0.33</v>
      </c>
      <c r="I106" s="18">
        <v>34</v>
      </c>
      <c r="J106" s="18">
        <v>192.1</v>
      </c>
      <c r="K106" s="18">
        <v>0</v>
      </c>
      <c r="L106" s="18">
        <v>0</v>
      </c>
      <c r="M106" s="18">
        <v>10</v>
      </c>
      <c r="N106" s="18"/>
      <c r="O106" s="18">
        <v>18.600000000000001</v>
      </c>
      <c r="P106" s="18">
        <v>15.9</v>
      </c>
      <c r="Q106" s="18">
        <f>SUM(Table34[[#This Row],[BFP ]:[Secondary distribution  ]])</f>
        <v>1607.8</v>
      </c>
    </row>
    <row r="107" spans="1:17" x14ac:dyDescent="0.25">
      <c r="A107" s="7">
        <v>43374</v>
      </c>
      <c r="B107" s="18">
        <v>851.17</v>
      </c>
      <c r="C107" s="18">
        <v>337</v>
      </c>
      <c r="D107" s="18">
        <v>4</v>
      </c>
      <c r="E107" s="18">
        <v>0</v>
      </c>
      <c r="F107" s="18">
        <v>193</v>
      </c>
      <c r="G107" s="18">
        <v>51.7</v>
      </c>
      <c r="H107" s="18">
        <v>0.33</v>
      </c>
      <c r="I107" s="18">
        <v>34</v>
      </c>
      <c r="J107" s="18">
        <v>192.1</v>
      </c>
      <c r="K107" s="18">
        <v>0</v>
      </c>
      <c r="L107" s="18">
        <v>0</v>
      </c>
      <c r="M107" s="18">
        <v>10</v>
      </c>
      <c r="N107" s="18"/>
      <c r="O107" s="18">
        <v>18.600000000000001</v>
      </c>
      <c r="P107" s="18">
        <v>15.9</v>
      </c>
      <c r="Q107" s="18">
        <f>SUM(Table34[[#This Row],[BFP ]:[Secondary distribution  ]])</f>
        <v>1707.8</v>
      </c>
    </row>
    <row r="108" spans="1:17" x14ac:dyDescent="0.25">
      <c r="A108" s="7">
        <v>43405</v>
      </c>
      <c r="B108" s="18">
        <v>829.25</v>
      </c>
      <c r="C108" s="18">
        <v>337</v>
      </c>
      <c r="D108" s="18">
        <v>4</v>
      </c>
      <c r="E108" s="18">
        <v>0</v>
      </c>
      <c r="F108" s="18">
        <v>193</v>
      </c>
      <c r="G108" s="18">
        <v>51.7</v>
      </c>
      <c r="H108" s="18">
        <v>0.33</v>
      </c>
      <c r="I108" s="18">
        <v>34</v>
      </c>
      <c r="J108" s="18">
        <v>192.1</v>
      </c>
      <c r="K108" s="18">
        <v>21.92</v>
      </c>
      <c r="L108" s="18">
        <v>0</v>
      </c>
      <c r="M108" s="18">
        <v>10</v>
      </c>
      <c r="N108" s="18"/>
      <c r="O108" s="18">
        <v>18.600000000000001</v>
      </c>
      <c r="P108" s="18">
        <v>15.9</v>
      </c>
      <c r="Q108" s="18">
        <f>SUM(Table34[[#This Row],[BFP ]:[Secondary distribution  ]])</f>
        <v>1707.8</v>
      </c>
    </row>
    <row r="109" spans="1:17" x14ac:dyDescent="0.25">
      <c r="A109" s="7">
        <v>43435</v>
      </c>
      <c r="B109" s="18">
        <v>637.54999999999995</v>
      </c>
      <c r="C109" s="18">
        <v>337</v>
      </c>
      <c r="D109" s="18">
        <v>4</v>
      </c>
      <c r="E109" s="18">
        <v>0</v>
      </c>
      <c r="F109" s="18">
        <v>193</v>
      </c>
      <c r="G109" s="18">
        <v>51.7</v>
      </c>
      <c r="H109" s="18">
        <v>0.33</v>
      </c>
      <c r="I109" s="18">
        <v>34.799999999999997</v>
      </c>
      <c r="J109" s="18">
        <v>198</v>
      </c>
      <c r="K109" s="18">
        <v>21.92</v>
      </c>
      <c r="L109" s="18">
        <v>0</v>
      </c>
      <c r="M109" s="18">
        <v>10</v>
      </c>
      <c r="N109" s="18"/>
      <c r="O109" s="18">
        <v>20.9</v>
      </c>
      <c r="P109" s="18">
        <v>14.6</v>
      </c>
      <c r="Q109" s="18">
        <f>SUM(Table34[[#This Row],[BFP ]:[Secondary distribution  ]])</f>
        <v>1523.8</v>
      </c>
    </row>
    <row r="110" spans="1:17" x14ac:dyDescent="0.25">
      <c r="A110" s="7">
        <v>43466</v>
      </c>
      <c r="B110" s="18">
        <v>536.47</v>
      </c>
      <c r="C110" s="18">
        <v>337</v>
      </c>
      <c r="D110" s="18">
        <v>4</v>
      </c>
      <c r="E110" s="18">
        <v>0</v>
      </c>
      <c r="F110" s="18">
        <v>193</v>
      </c>
      <c r="G110" s="18">
        <v>51.7</v>
      </c>
      <c r="H110" s="18">
        <v>0.33</v>
      </c>
      <c r="I110" s="18">
        <v>34.799999999999997</v>
      </c>
      <c r="J110" s="18">
        <v>198</v>
      </c>
      <c r="K110" s="18">
        <v>0</v>
      </c>
      <c r="L110" s="18">
        <v>0</v>
      </c>
      <c r="M110" s="18">
        <v>10</v>
      </c>
      <c r="N110" s="18"/>
      <c r="O110" s="18">
        <v>20.9</v>
      </c>
      <c r="P110" s="18">
        <v>14.6</v>
      </c>
      <c r="Q110" s="18">
        <f>SUM(Table34[[#This Row],[BFP ]:[Secondary distribution  ]])</f>
        <v>1400.8</v>
      </c>
    </row>
    <row r="111" spans="1:17" x14ac:dyDescent="0.25">
      <c r="A111" s="7">
        <v>43497</v>
      </c>
      <c r="B111" s="18">
        <v>543.47</v>
      </c>
      <c r="C111" s="18">
        <v>337</v>
      </c>
      <c r="D111" s="18">
        <v>4</v>
      </c>
      <c r="E111" s="18">
        <v>0</v>
      </c>
      <c r="F111" s="18">
        <v>193</v>
      </c>
      <c r="G111" s="18">
        <v>51.7</v>
      </c>
      <c r="H111" s="18">
        <v>0.33</v>
      </c>
      <c r="I111" s="18">
        <v>34.799999999999997</v>
      </c>
      <c r="J111" s="18">
        <v>198</v>
      </c>
      <c r="K111" s="18">
        <v>0</v>
      </c>
      <c r="L111" s="18">
        <v>0</v>
      </c>
      <c r="M111" s="18">
        <v>10</v>
      </c>
      <c r="N111" s="18"/>
      <c r="O111" s="18">
        <v>20.9</v>
      </c>
      <c r="P111" s="18">
        <v>14.6</v>
      </c>
      <c r="Q111" s="18">
        <f>SUM(Table34[[#This Row],[BFP ]:[Secondary distribution  ]])</f>
        <v>1407.8</v>
      </c>
    </row>
    <row r="112" spans="1:17" x14ac:dyDescent="0.25">
      <c r="A112" s="7">
        <v>43525</v>
      </c>
      <c r="B112" s="18">
        <v>617.47</v>
      </c>
      <c r="C112" s="18">
        <v>337</v>
      </c>
      <c r="D112" s="18">
        <v>4</v>
      </c>
      <c r="E112" s="18">
        <v>0</v>
      </c>
      <c r="F112" s="18">
        <v>193</v>
      </c>
      <c r="G112" s="18">
        <v>51.7</v>
      </c>
      <c r="H112" s="18">
        <v>0.33</v>
      </c>
      <c r="I112" s="18">
        <v>34.799999999999997</v>
      </c>
      <c r="J112" s="18">
        <v>198</v>
      </c>
      <c r="K112" s="18">
        <v>0</v>
      </c>
      <c r="L112" s="18">
        <v>0</v>
      </c>
      <c r="M112" s="18">
        <v>10</v>
      </c>
      <c r="N112" s="18"/>
      <c r="O112" s="18">
        <v>20.9</v>
      </c>
      <c r="P112" s="18">
        <v>14.6</v>
      </c>
      <c r="Q112" s="18">
        <f>SUM(Table34[[#This Row],[BFP ]:[Secondary distribution  ]])</f>
        <v>1481.8</v>
      </c>
    </row>
    <row r="113" spans="1:17" x14ac:dyDescent="0.25">
      <c r="A113" s="7">
        <v>43556</v>
      </c>
      <c r="B113" s="18">
        <v>723.17</v>
      </c>
      <c r="C113" s="18">
        <v>352</v>
      </c>
      <c r="D113" s="18">
        <v>4</v>
      </c>
      <c r="E113" s="18">
        <v>0</v>
      </c>
      <c r="F113" s="18">
        <v>198</v>
      </c>
      <c r="G113" s="18">
        <v>57.4</v>
      </c>
      <c r="H113" s="18">
        <v>0.33</v>
      </c>
      <c r="I113" s="18">
        <v>34.799999999999997</v>
      </c>
      <c r="J113" s="18">
        <v>198</v>
      </c>
      <c r="K113" s="18">
        <v>0</v>
      </c>
      <c r="L113" s="18">
        <v>0</v>
      </c>
      <c r="M113" s="18">
        <v>10</v>
      </c>
      <c r="N113" s="18"/>
      <c r="O113" s="18">
        <v>20.9</v>
      </c>
      <c r="P113" s="18">
        <v>14.6</v>
      </c>
      <c r="Q113" s="18">
        <f>SUM(Table34[[#This Row],[BFP ]:[Secondary distribution  ]])</f>
        <v>1613.2</v>
      </c>
    </row>
    <row r="114" spans="1:17" x14ac:dyDescent="0.25">
      <c r="A114" s="7">
        <v>43586</v>
      </c>
      <c r="B114" s="18">
        <v>777.17</v>
      </c>
      <c r="C114" s="18">
        <v>352</v>
      </c>
      <c r="D114" s="18">
        <v>4</v>
      </c>
      <c r="E114" s="18">
        <v>0</v>
      </c>
      <c r="F114" s="18">
        <v>198</v>
      </c>
      <c r="G114" s="18">
        <v>57.4</v>
      </c>
      <c r="H114" s="18">
        <v>0.33</v>
      </c>
      <c r="I114" s="18">
        <v>34.799999999999997</v>
      </c>
      <c r="J114" s="18">
        <v>198</v>
      </c>
      <c r="K114" s="18">
        <v>0</v>
      </c>
      <c r="L114" s="18">
        <v>0</v>
      </c>
      <c r="M114" s="18">
        <v>10</v>
      </c>
      <c r="N114" s="18"/>
      <c r="O114" s="18">
        <v>20.9</v>
      </c>
      <c r="P114" s="18">
        <v>14.6</v>
      </c>
      <c r="Q114" s="18">
        <f>SUM(Table34[[#This Row],[BFP ]:[Secondary distribution  ]])</f>
        <v>1667.2</v>
      </c>
    </row>
    <row r="115" spans="1:17" x14ac:dyDescent="0.25">
      <c r="A115" s="7">
        <v>43617</v>
      </c>
      <c r="B115" s="18">
        <v>764.01</v>
      </c>
      <c r="C115" s="18">
        <v>361</v>
      </c>
      <c r="D115" s="18">
        <v>4</v>
      </c>
      <c r="E115" s="18">
        <v>0</v>
      </c>
      <c r="F115" s="18">
        <v>198</v>
      </c>
      <c r="G115" s="18">
        <v>57.4</v>
      </c>
      <c r="H115" s="18">
        <v>0.33</v>
      </c>
      <c r="I115" s="18">
        <v>34.799999999999997</v>
      </c>
      <c r="J115" s="18">
        <v>198</v>
      </c>
      <c r="K115" s="18">
        <v>13.16</v>
      </c>
      <c r="L115" s="18">
        <v>0</v>
      </c>
      <c r="M115" s="18">
        <v>10</v>
      </c>
      <c r="N115" s="18"/>
      <c r="O115" s="18">
        <v>20.9</v>
      </c>
      <c r="P115" s="18">
        <v>14.6</v>
      </c>
      <c r="Q115" s="18">
        <f>SUM(Table34[[#This Row],[BFP ]:[Secondary distribution  ]])</f>
        <v>1676.2</v>
      </c>
    </row>
    <row r="116" spans="1:17" x14ac:dyDescent="0.25">
      <c r="A116" s="7">
        <v>43647</v>
      </c>
      <c r="B116" s="18">
        <v>677.79</v>
      </c>
      <c r="C116" s="18">
        <v>361</v>
      </c>
      <c r="D116" s="18">
        <v>4</v>
      </c>
      <c r="E116" s="18">
        <v>0</v>
      </c>
      <c r="F116" s="18">
        <v>198</v>
      </c>
      <c r="G116" s="18">
        <v>57.4</v>
      </c>
      <c r="H116" s="18">
        <v>0.33</v>
      </c>
      <c r="I116" s="18">
        <v>34.799999999999997</v>
      </c>
      <c r="J116" s="18">
        <v>198</v>
      </c>
      <c r="K116" s="18">
        <v>4.38</v>
      </c>
      <c r="L116" s="18">
        <v>0</v>
      </c>
      <c r="M116" s="18">
        <v>10</v>
      </c>
      <c r="N116" s="18"/>
      <c r="O116" s="18">
        <v>20.9</v>
      </c>
      <c r="P116" s="18">
        <v>14.6</v>
      </c>
      <c r="Q116" s="18">
        <f>SUM(Table34[[#This Row],[BFP ]:[Secondary distribution  ]])</f>
        <v>1581.2</v>
      </c>
    </row>
    <row r="117" spans="1:17" x14ac:dyDescent="0.25">
      <c r="A117" s="7">
        <v>43678</v>
      </c>
      <c r="B117" s="18">
        <v>693.17</v>
      </c>
      <c r="C117" s="18">
        <v>361</v>
      </c>
      <c r="D117" s="18">
        <v>4</v>
      </c>
      <c r="E117" s="18">
        <v>0</v>
      </c>
      <c r="F117" s="18">
        <v>198</v>
      </c>
      <c r="G117" s="18">
        <v>57.4</v>
      </c>
      <c r="H117" s="18">
        <v>0.33</v>
      </c>
      <c r="I117" s="18">
        <v>34.799999999999997</v>
      </c>
      <c r="J117" s="18">
        <v>198</v>
      </c>
      <c r="K117" s="18">
        <v>0</v>
      </c>
      <c r="L117" s="18">
        <v>0</v>
      </c>
      <c r="M117" s="18">
        <v>10</v>
      </c>
      <c r="N117" s="18"/>
      <c r="O117" s="18">
        <v>20.9</v>
      </c>
      <c r="P117" s="18">
        <v>14.6</v>
      </c>
      <c r="Q117" s="18">
        <f>SUM(Table34[[#This Row],[BFP ]:[Secondary distribution  ]])</f>
        <v>1592.2</v>
      </c>
    </row>
    <row r="118" spans="1:17" x14ac:dyDescent="0.25">
      <c r="A118" s="7">
        <v>43709</v>
      </c>
      <c r="B118" s="18">
        <v>704.17</v>
      </c>
      <c r="C118" s="18">
        <v>361</v>
      </c>
      <c r="D118" s="18">
        <v>4</v>
      </c>
      <c r="E118" s="18">
        <v>0</v>
      </c>
      <c r="F118" s="18">
        <v>198</v>
      </c>
      <c r="G118" s="18">
        <v>57.4</v>
      </c>
      <c r="H118" s="18">
        <v>0.33</v>
      </c>
      <c r="I118" s="18">
        <v>34.799999999999997</v>
      </c>
      <c r="J118" s="18">
        <v>198</v>
      </c>
      <c r="K118" s="18">
        <v>0</v>
      </c>
      <c r="L118" s="18">
        <v>0</v>
      </c>
      <c r="M118" s="18">
        <v>10</v>
      </c>
      <c r="N118" s="18"/>
      <c r="O118" s="18">
        <v>20.9</v>
      </c>
      <c r="P118" s="18">
        <v>14.6</v>
      </c>
      <c r="Q118" s="18">
        <f>SUM(Table34[[#This Row],[BFP ]:[Secondary distribution  ]])</f>
        <v>1603.2</v>
      </c>
    </row>
    <row r="119" spans="1:17" x14ac:dyDescent="0.25">
      <c r="A119" s="7">
        <v>43739</v>
      </c>
      <c r="B119" s="18">
        <v>722.17</v>
      </c>
      <c r="C119" s="18">
        <v>361</v>
      </c>
      <c r="D119" s="18">
        <v>4</v>
      </c>
      <c r="E119" s="18">
        <v>0</v>
      </c>
      <c r="F119" s="18">
        <v>198</v>
      </c>
      <c r="G119" s="18">
        <v>57.4</v>
      </c>
      <c r="H119" s="18">
        <v>0.33</v>
      </c>
      <c r="I119" s="18">
        <v>34.799999999999997</v>
      </c>
      <c r="J119" s="18">
        <v>198</v>
      </c>
      <c r="K119" s="18">
        <v>0</v>
      </c>
      <c r="L119" s="18">
        <v>0</v>
      </c>
      <c r="M119" s="18">
        <v>10</v>
      </c>
      <c r="N119" s="18"/>
      <c r="O119" s="18">
        <v>20.9</v>
      </c>
      <c r="P119" s="18">
        <v>14.6</v>
      </c>
      <c r="Q119" s="18">
        <f>SUM(Table34[[#This Row],[BFP ]:[Secondary distribution  ]])</f>
        <v>1621.2</v>
      </c>
    </row>
    <row r="120" spans="1:17" x14ac:dyDescent="0.25">
      <c r="A120" s="7">
        <v>43770</v>
      </c>
      <c r="B120" s="18">
        <v>709.17</v>
      </c>
      <c r="C120" s="18">
        <v>361</v>
      </c>
      <c r="D120" s="18">
        <v>4</v>
      </c>
      <c r="E120" s="18">
        <v>0</v>
      </c>
      <c r="F120" s="18">
        <v>198</v>
      </c>
      <c r="G120" s="18">
        <v>57.4</v>
      </c>
      <c r="H120" s="18">
        <v>0.33</v>
      </c>
      <c r="I120" s="18">
        <v>34.799999999999997</v>
      </c>
      <c r="J120" s="18">
        <v>198</v>
      </c>
      <c r="K120" s="18">
        <v>0</v>
      </c>
      <c r="L120" s="18">
        <v>0</v>
      </c>
      <c r="M120" s="18">
        <v>10</v>
      </c>
      <c r="N120" s="18"/>
      <c r="O120" s="18">
        <v>20.9</v>
      </c>
      <c r="P120" s="18">
        <v>14.6</v>
      </c>
      <c r="Q120" s="18">
        <f>SUM(Table34[[#This Row],[BFP ]:[Secondary distribution  ]])</f>
        <v>1608.2</v>
      </c>
    </row>
    <row r="121" spans="1:17" x14ac:dyDescent="0.25">
      <c r="A121" s="7">
        <v>43800</v>
      </c>
      <c r="B121" s="18">
        <v>719.57</v>
      </c>
      <c r="C121" s="18">
        <v>361</v>
      </c>
      <c r="D121" s="18">
        <v>4</v>
      </c>
      <c r="E121" s="18">
        <v>0</v>
      </c>
      <c r="F121" s="18">
        <v>198</v>
      </c>
      <c r="G121" s="18">
        <v>57.4</v>
      </c>
      <c r="H121" s="18"/>
      <c r="I121" s="18">
        <v>35.700000000000003</v>
      </c>
      <c r="J121" s="18">
        <v>206</v>
      </c>
      <c r="K121" s="18">
        <v>0</v>
      </c>
      <c r="L121" s="18">
        <v>0</v>
      </c>
      <c r="M121" s="18">
        <v>10</v>
      </c>
      <c r="N121" s="18"/>
      <c r="O121" s="18">
        <v>23</v>
      </c>
      <c r="P121" s="18">
        <v>15.2</v>
      </c>
      <c r="Q121" s="18">
        <f>SUM(Table34[[#This Row],[BFP ]:[Secondary distribution  ]])</f>
        <v>1629.8700000000003</v>
      </c>
    </row>
    <row r="122" spans="1:17" x14ac:dyDescent="0.25">
      <c r="A122" s="7">
        <v>43831</v>
      </c>
      <c r="B122" s="18">
        <v>699.97</v>
      </c>
      <c r="C122" s="18">
        <v>361</v>
      </c>
      <c r="D122" s="18">
        <v>4</v>
      </c>
      <c r="E122" s="18">
        <v>0</v>
      </c>
      <c r="F122" s="18">
        <v>198</v>
      </c>
      <c r="G122" s="18">
        <v>57.4</v>
      </c>
      <c r="H122" s="18">
        <v>0.33</v>
      </c>
      <c r="I122" s="18">
        <v>35.700000000000003</v>
      </c>
      <c r="J122" s="18">
        <v>211.6</v>
      </c>
      <c r="K122" s="18">
        <v>0</v>
      </c>
      <c r="L122" s="18">
        <v>0</v>
      </c>
      <c r="M122" s="18">
        <v>10</v>
      </c>
      <c r="N122" s="18"/>
      <c r="O122" s="18">
        <v>23</v>
      </c>
      <c r="P122" s="18">
        <v>15.2</v>
      </c>
      <c r="Q122" s="18">
        <f>SUM(Table34[[#This Row],[BFP ]:[Secondary distribution  ]])</f>
        <v>1616.2</v>
      </c>
    </row>
    <row r="123" spans="1:17" x14ac:dyDescent="0.25">
      <c r="A123" s="7">
        <v>43862</v>
      </c>
      <c r="B123" s="18">
        <v>686.97</v>
      </c>
      <c r="C123" s="18">
        <v>361</v>
      </c>
      <c r="D123" s="18">
        <v>4</v>
      </c>
      <c r="E123" s="18">
        <v>0</v>
      </c>
      <c r="F123" s="18">
        <v>198</v>
      </c>
      <c r="G123" s="18">
        <v>57.4</v>
      </c>
      <c r="H123" s="18">
        <v>0.33</v>
      </c>
      <c r="I123" s="18">
        <v>35.700000000000003</v>
      </c>
      <c r="J123" s="18">
        <v>211.6</v>
      </c>
      <c r="K123" s="18">
        <v>0</v>
      </c>
      <c r="L123" s="18">
        <v>0</v>
      </c>
      <c r="M123" s="18">
        <v>10</v>
      </c>
      <c r="N123" s="18"/>
      <c r="O123" s="18">
        <v>23</v>
      </c>
      <c r="P123" s="18">
        <v>15.2</v>
      </c>
      <c r="Q123" s="18">
        <f>SUM(Table34[[#This Row],[BFP ]:[Secondary distribution  ]])</f>
        <v>1603.2</v>
      </c>
    </row>
    <row r="124" spans="1:17" x14ac:dyDescent="0.25">
      <c r="A124" s="7">
        <v>43891</v>
      </c>
      <c r="B124" s="18">
        <v>667.97</v>
      </c>
      <c r="C124" s="18">
        <v>361</v>
      </c>
      <c r="D124" s="18">
        <v>4</v>
      </c>
      <c r="E124" s="18">
        <v>0</v>
      </c>
      <c r="F124" s="18">
        <v>198</v>
      </c>
      <c r="G124" s="18">
        <v>57.4</v>
      </c>
      <c r="H124" s="18">
        <v>0.33</v>
      </c>
      <c r="I124" s="18">
        <v>35.700000000000003</v>
      </c>
      <c r="J124" s="18">
        <v>211.6</v>
      </c>
      <c r="K124" s="18">
        <v>0</v>
      </c>
      <c r="L124" s="18">
        <v>0</v>
      </c>
      <c r="M124" s="18">
        <v>10</v>
      </c>
      <c r="N124" s="18"/>
      <c r="O124" s="18">
        <v>23</v>
      </c>
      <c r="P124" s="18">
        <v>15.2</v>
      </c>
      <c r="Q124" s="18">
        <f>SUM(Table34[[#This Row],[BFP ]:[Secondary distribution  ]])</f>
        <v>1584.2</v>
      </c>
    </row>
    <row r="125" spans="1:17" x14ac:dyDescent="0.25">
      <c r="A125" s="7">
        <v>43922</v>
      </c>
      <c r="B125" s="18">
        <v>448.67</v>
      </c>
      <c r="C125" s="18">
        <v>377</v>
      </c>
      <c r="D125" s="18">
        <v>4</v>
      </c>
      <c r="E125" s="18">
        <v>0</v>
      </c>
      <c r="F125" s="18">
        <v>207</v>
      </c>
      <c r="G125" s="18">
        <v>63.7</v>
      </c>
      <c r="H125" s="18">
        <v>0.33</v>
      </c>
      <c r="I125" s="18">
        <v>35.700000000000003</v>
      </c>
      <c r="J125" s="18">
        <v>211.6</v>
      </c>
      <c r="K125" s="18">
        <v>0</v>
      </c>
      <c r="L125" s="18">
        <v>0</v>
      </c>
      <c r="M125" s="18">
        <v>10</v>
      </c>
      <c r="N125" s="18"/>
      <c r="O125" s="18">
        <v>23</v>
      </c>
      <c r="P125" s="18">
        <v>15.2</v>
      </c>
      <c r="Q125" s="18">
        <f>SUM(Table34[[#This Row],[BFP ]:[Secondary distribution  ]])</f>
        <v>1396.2</v>
      </c>
    </row>
    <row r="126" spans="1:17" x14ac:dyDescent="0.25">
      <c r="A126" s="7">
        <v>43952</v>
      </c>
      <c r="B126" s="18">
        <v>274.77</v>
      </c>
      <c r="C126" s="18">
        <v>377</v>
      </c>
      <c r="D126" s="18">
        <v>4</v>
      </c>
      <c r="E126" s="18">
        <v>0</v>
      </c>
      <c r="F126" s="18">
        <v>207</v>
      </c>
      <c r="G126" s="18">
        <v>63.7</v>
      </c>
      <c r="H126" s="18">
        <v>0.33</v>
      </c>
      <c r="I126" s="18">
        <v>35.700000000000003</v>
      </c>
      <c r="J126" s="18">
        <v>211.6</v>
      </c>
      <c r="K126" s="18">
        <v>0</v>
      </c>
      <c r="L126" s="18">
        <v>0</v>
      </c>
      <c r="M126" s="18">
        <v>10</v>
      </c>
      <c r="N126" s="18"/>
      <c r="O126" s="18">
        <v>23</v>
      </c>
      <c r="P126" s="18">
        <v>15.2</v>
      </c>
      <c r="Q126" s="18">
        <f>SUM(Table34[[#This Row],[BFP ]:[Secondary distribution  ]])</f>
        <v>1222.3000000000002</v>
      </c>
    </row>
    <row r="127" spans="1:17" x14ac:dyDescent="0.25">
      <c r="A127" s="7">
        <v>43983</v>
      </c>
      <c r="B127" s="18">
        <v>392.77</v>
      </c>
      <c r="C127" s="18">
        <v>377</v>
      </c>
      <c r="D127" s="18">
        <v>4</v>
      </c>
      <c r="E127" s="18">
        <v>0</v>
      </c>
      <c r="F127" s="18">
        <v>207</v>
      </c>
      <c r="G127" s="18">
        <v>63.7</v>
      </c>
      <c r="H127" s="18">
        <v>0.33</v>
      </c>
      <c r="I127" s="18">
        <v>35.700000000000003</v>
      </c>
      <c r="J127" s="18">
        <v>211.6</v>
      </c>
      <c r="K127" s="18">
        <v>0</v>
      </c>
      <c r="L127" s="18">
        <v>0</v>
      </c>
      <c r="M127" s="18">
        <v>10</v>
      </c>
      <c r="N127" s="18"/>
      <c r="O127" s="18">
        <v>23</v>
      </c>
      <c r="P127" s="18">
        <v>15.2</v>
      </c>
      <c r="Q127" s="18">
        <f>SUM(Table34[[#This Row],[BFP ]:[Secondary distribution  ]])</f>
        <v>1340.3</v>
      </c>
    </row>
    <row r="128" spans="1:17" x14ac:dyDescent="0.25">
      <c r="A128" s="7">
        <v>44013</v>
      </c>
      <c r="B128" s="18">
        <v>564.77</v>
      </c>
      <c r="C128" s="18">
        <v>377</v>
      </c>
      <c r="D128" s="18">
        <v>4</v>
      </c>
      <c r="E128" s="18">
        <v>0</v>
      </c>
      <c r="F128" s="18">
        <v>207</v>
      </c>
      <c r="G128" s="18">
        <v>63.7</v>
      </c>
      <c r="H128" s="18">
        <v>0.33</v>
      </c>
      <c r="I128" s="18">
        <v>35.700000000000003</v>
      </c>
      <c r="J128" s="18">
        <v>211.6</v>
      </c>
      <c r="K128" s="18">
        <v>0</v>
      </c>
      <c r="L128" s="18">
        <v>0</v>
      </c>
      <c r="M128" s="18">
        <v>10</v>
      </c>
      <c r="N128" s="18"/>
      <c r="O128" s="18">
        <v>23</v>
      </c>
      <c r="P128" s="18">
        <v>15.2</v>
      </c>
      <c r="Q128" s="18">
        <f>SUM(Table34[[#This Row],[BFP ]:[Secondary distribution  ]])</f>
        <v>1512.3</v>
      </c>
    </row>
    <row r="129" spans="1:17" x14ac:dyDescent="0.25">
      <c r="A129" s="7">
        <v>44044</v>
      </c>
      <c r="B129" s="18">
        <v>569.77</v>
      </c>
      <c r="C129" s="18">
        <v>377</v>
      </c>
      <c r="D129" s="18">
        <v>4</v>
      </c>
      <c r="E129" s="18">
        <v>0</v>
      </c>
      <c r="F129" s="18">
        <v>207</v>
      </c>
      <c r="G129" s="18">
        <v>63.7</v>
      </c>
      <c r="H129" s="18">
        <v>0.33</v>
      </c>
      <c r="I129" s="18">
        <v>35.700000000000003</v>
      </c>
      <c r="J129" s="18">
        <v>211.6</v>
      </c>
      <c r="K129" s="18">
        <v>0</v>
      </c>
      <c r="L129" s="18">
        <v>0</v>
      </c>
      <c r="M129" s="18">
        <v>10</v>
      </c>
      <c r="N129" s="18"/>
      <c r="O129" s="18">
        <v>23</v>
      </c>
      <c r="P129" s="18">
        <v>15.2</v>
      </c>
      <c r="Q129" s="18">
        <f>SUM(Table34[[#This Row],[BFP ]:[Secondary distribution  ]])</f>
        <v>1517.3</v>
      </c>
    </row>
    <row r="130" spans="1:17" x14ac:dyDescent="0.25">
      <c r="A130" s="7">
        <v>44075</v>
      </c>
      <c r="B130" s="18">
        <v>565.47</v>
      </c>
      <c r="C130" s="18">
        <v>377</v>
      </c>
      <c r="D130" s="18">
        <v>4</v>
      </c>
      <c r="E130" s="18">
        <v>0</v>
      </c>
      <c r="F130" s="18">
        <v>207</v>
      </c>
      <c r="G130" s="18">
        <v>63.7</v>
      </c>
      <c r="H130" s="18">
        <v>0.33</v>
      </c>
      <c r="I130" s="18">
        <v>35.700000000000003</v>
      </c>
      <c r="J130" s="18">
        <v>216.9</v>
      </c>
      <c r="K130" s="18">
        <v>0</v>
      </c>
      <c r="L130" s="18">
        <v>0</v>
      </c>
      <c r="M130" s="18">
        <v>10</v>
      </c>
      <c r="N130" s="18"/>
      <c r="O130" s="18">
        <v>23</v>
      </c>
      <c r="P130" s="18">
        <v>15.2</v>
      </c>
      <c r="Q130" s="18">
        <f>SUM(Table34[[#This Row],[BFP ]:[Secondary distribution  ]])</f>
        <v>1518.3000000000002</v>
      </c>
    </row>
    <row r="131" spans="1:17" x14ac:dyDescent="0.25">
      <c r="A131" s="7">
        <v>44105</v>
      </c>
      <c r="B131" s="18">
        <v>533.47699999999998</v>
      </c>
      <c r="C131" s="18">
        <v>377</v>
      </c>
      <c r="D131" s="18">
        <v>4</v>
      </c>
      <c r="E131" s="18">
        <v>0</v>
      </c>
      <c r="F131" s="18">
        <v>207</v>
      </c>
      <c r="G131" s="18">
        <v>63.7</v>
      </c>
      <c r="H131" s="18">
        <v>0.33</v>
      </c>
      <c r="I131" s="18">
        <v>35.700000000000003</v>
      </c>
      <c r="J131" s="18">
        <v>216.9</v>
      </c>
      <c r="K131" s="18">
        <v>0</v>
      </c>
      <c r="L131" s="18">
        <v>0</v>
      </c>
      <c r="M131" s="18">
        <v>10</v>
      </c>
      <c r="N131" s="18"/>
      <c r="O131" s="18">
        <v>23</v>
      </c>
      <c r="P131" s="18">
        <v>15.2</v>
      </c>
      <c r="Q131" s="18">
        <f>SUM(Table34[[#This Row],[BFP ]:[Secondary distribution  ]])</f>
        <v>1486.307</v>
      </c>
    </row>
    <row r="132" spans="1:17" x14ac:dyDescent="0.25">
      <c r="A132" s="7">
        <v>44136</v>
      </c>
      <c r="B132" s="18">
        <v>506.47</v>
      </c>
      <c r="C132" s="18">
        <v>377</v>
      </c>
      <c r="D132" s="18">
        <v>4</v>
      </c>
      <c r="E132" s="18">
        <v>0</v>
      </c>
      <c r="F132" s="18">
        <v>207</v>
      </c>
      <c r="G132" s="18">
        <v>63.7</v>
      </c>
      <c r="H132" s="18">
        <v>0.33</v>
      </c>
      <c r="I132" s="18">
        <v>35.700000000000003</v>
      </c>
      <c r="J132" s="18">
        <v>216.9</v>
      </c>
      <c r="K132" s="18">
        <v>0</v>
      </c>
      <c r="L132" s="18">
        <v>0</v>
      </c>
      <c r="M132" s="18">
        <v>10</v>
      </c>
      <c r="N132" s="18"/>
      <c r="O132" s="18">
        <v>23</v>
      </c>
      <c r="P132" s="18">
        <v>15.2</v>
      </c>
      <c r="Q132" s="18">
        <f>SUM(Table34[[#This Row],[BFP ]:[Secondary distribution  ]])</f>
        <v>1459.3000000000002</v>
      </c>
    </row>
    <row r="133" spans="1:17" x14ac:dyDescent="0.25">
      <c r="A133" s="7">
        <v>44166</v>
      </c>
      <c r="B133" s="18">
        <v>479.17</v>
      </c>
      <c r="C133" s="18">
        <v>377</v>
      </c>
      <c r="D133" s="18">
        <v>4</v>
      </c>
      <c r="E133" s="18">
        <v>0</v>
      </c>
      <c r="F133" s="18">
        <v>207</v>
      </c>
      <c r="G133" s="18">
        <v>63.7</v>
      </c>
      <c r="H133" s="18">
        <v>0.33</v>
      </c>
      <c r="I133" s="18">
        <v>40.5</v>
      </c>
      <c r="J133" s="18">
        <v>221.9</v>
      </c>
      <c r="K133" s="18">
        <v>0</v>
      </c>
      <c r="L133" s="18">
        <v>0</v>
      </c>
      <c r="M133" s="18">
        <v>10</v>
      </c>
      <c r="N133" s="18"/>
      <c r="O133" s="18">
        <v>27.2</v>
      </c>
      <c r="P133" s="18">
        <v>15.8</v>
      </c>
      <c r="Q133" s="18">
        <f>SUM(Table34[[#This Row],[BFP ]:[Secondary distribution  ]])</f>
        <v>1446.6000000000001</v>
      </c>
    </row>
    <row r="134" spans="1:17" x14ac:dyDescent="0.25">
      <c r="A134" s="7">
        <v>44197</v>
      </c>
      <c r="B134" s="18">
        <v>519.16999999999996</v>
      </c>
      <c r="C134" s="18">
        <v>377</v>
      </c>
      <c r="D134" s="18">
        <v>4</v>
      </c>
      <c r="E134" s="18">
        <v>0</v>
      </c>
      <c r="F134" s="18">
        <v>207</v>
      </c>
      <c r="G134" s="18">
        <v>63.7</v>
      </c>
      <c r="H134" s="18">
        <v>0.33</v>
      </c>
      <c r="I134" s="18">
        <v>40.5</v>
      </c>
      <c r="J134" s="18">
        <v>221.6</v>
      </c>
      <c r="K134" s="18">
        <v>0</v>
      </c>
      <c r="L134" s="18">
        <v>0</v>
      </c>
      <c r="M134" s="18">
        <v>10</v>
      </c>
      <c r="N134" s="18"/>
      <c r="O134" s="18">
        <v>27.2</v>
      </c>
      <c r="P134" s="18">
        <v>15.8</v>
      </c>
      <c r="Q134" s="18">
        <f>SUM(Table34[[#This Row],[BFP ]:[Secondary distribution  ]])</f>
        <v>1486.3</v>
      </c>
    </row>
    <row r="135" spans="1:17" x14ac:dyDescent="0.25">
      <c r="A135" s="7">
        <v>44228</v>
      </c>
      <c r="B135" s="18">
        <v>600.16999999999996</v>
      </c>
      <c r="C135" s="18">
        <v>377</v>
      </c>
      <c r="D135" s="18">
        <v>4</v>
      </c>
      <c r="E135" s="18">
        <v>0</v>
      </c>
      <c r="F135" s="18">
        <v>207</v>
      </c>
      <c r="G135" s="18">
        <v>63.7</v>
      </c>
      <c r="H135" s="18">
        <v>0.33</v>
      </c>
      <c r="I135" s="18">
        <v>40.5</v>
      </c>
      <c r="J135" s="18">
        <v>221.6</v>
      </c>
      <c r="K135" s="18">
        <v>0</v>
      </c>
      <c r="L135" s="18">
        <v>0</v>
      </c>
      <c r="M135" s="18">
        <v>10</v>
      </c>
      <c r="N135" s="18"/>
      <c r="O135" s="18">
        <v>27.2</v>
      </c>
      <c r="P135" s="18">
        <v>15.8</v>
      </c>
      <c r="Q135" s="18">
        <f>SUM(Table34[[#This Row],[BFP ]:[Secondary distribution  ]])</f>
        <v>1567.3</v>
      </c>
    </row>
    <row r="136" spans="1:17" x14ac:dyDescent="0.25">
      <c r="A136" s="7">
        <v>44256</v>
      </c>
      <c r="B136" s="18">
        <v>658.17</v>
      </c>
      <c r="C136" s="18">
        <v>377</v>
      </c>
      <c r="D136" s="18">
        <v>4</v>
      </c>
      <c r="E136" s="18">
        <v>0</v>
      </c>
      <c r="F136" s="18">
        <v>207</v>
      </c>
      <c r="G136" s="18">
        <v>63.7</v>
      </c>
      <c r="H136" s="18">
        <v>0.33</v>
      </c>
      <c r="I136" s="18">
        <v>40.5</v>
      </c>
      <c r="J136" s="18">
        <v>221.6</v>
      </c>
      <c r="K136" s="18">
        <v>0</v>
      </c>
      <c r="L136" s="18">
        <v>0</v>
      </c>
      <c r="M136" s="18">
        <v>10</v>
      </c>
      <c r="N136" s="18"/>
      <c r="O136" s="18">
        <v>27.2</v>
      </c>
      <c r="P136" s="18">
        <v>15.8</v>
      </c>
      <c r="Q136" s="18">
        <f>SUM(Table34[[#This Row],[BFP ]:[Secondary distribution  ]])</f>
        <v>1625.3</v>
      </c>
    </row>
    <row r="137" spans="1:17" x14ac:dyDescent="0.25">
      <c r="A137" s="7">
        <v>44287</v>
      </c>
      <c r="B137" s="18">
        <v>736.17</v>
      </c>
      <c r="C137" s="18">
        <v>393</v>
      </c>
      <c r="D137" s="18">
        <v>4</v>
      </c>
      <c r="E137" s="18">
        <v>0</v>
      </c>
      <c r="F137" s="18">
        <v>218</v>
      </c>
      <c r="G137" s="18">
        <v>64.900000000000006</v>
      </c>
      <c r="H137" s="18">
        <v>0.33</v>
      </c>
      <c r="I137" s="18">
        <v>40.5</v>
      </c>
      <c r="J137" s="18">
        <v>221.6</v>
      </c>
      <c r="K137" s="18">
        <v>0</v>
      </c>
      <c r="L137" s="18">
        <v>0</v>
      </c>
      <c r="M137" s="18">
        <v>10</v>
      </c>
      <c r="N137" s="18"/>
      <c r="O137" s="18">
        <v>27.2</v>
      </c>
      <c r="P137" s="18">
        <v>15.8</v>
      </c>
      <c r="Q137" s="18">
        <f>SUM(Table34[[#This Row],[BFP ]:[Secondary distribution  ]])</f>
        <v>1731.5</v>
      </c>
    </row>
    <row r="138" spans="1:17" x14ac:dyDescent="0.25">
      <c r="A138" s="7">
        <v>44317</v>
      </c>
      <c r="B138" s="18">
        <v>727.17</v>
      </c>
      <c r="C138" s="18">
        <v>393</v>
      </c>
      <c r="D138" s="18">
        <v>4</v>
      </c>
      <c r="E138" s="18">
        <v>0</v>
      </c>
      <c r="F138" s="18">
        <v>218</v>
      </c>
      <c r="G138" s="18">
        <v>64.900000000000006</v>
      </c>
      <c r="H138" s="18">
        <v>0.33</v>
      </c>
      <c r="I138" s="18">
        <v>40.5</v>
      </c>
      <c r="J138" s="18">
        <v>221.6</v>
      </c>
      <c r="K138" s="18">
        <v>0</v>
      </c>
      <c r="L138" s="18">
        <v>0</v>
      </c>
      <c r="M138" s="18">
        <v>10</v>
      </c>
      <c r="N138" s="18"/>
      <c r="O138" s="18">
        <v>27.2</v>
      </c>
      <c r="P138" s="18">
        <v>15.8</v>
      </c>
      <c r="Q138" s="18">
        <f>SUM(Table34[[#This Row],[BFP ]:[Secondary distribution  ]])</f>
        <v>1722.5</v>
      </c>
    </row>
    <row r="139" spans="1:17" x14ac:dyDescent="0.25">
      <c r="A139" s="7">
        <v>44348</v>
      </c>
      <c r="B139" s="18">
        <v>717.17</v>
      </c>
      <c r="C139" s="18">
        <v>393</v>
      </c>
      <c r="D139" s="18">
        <v>4</v>
      </c>
      <c r="E139" s="18">
        <v>0</v>
      </c>
      <c r="F139" s="18">
        <v>218</v>
      </c>
      <c r="G139" s="18">
        <v>64.900000000000006</v>
      </c>
      <c r="H139" s="18">
        <v>0.33</v>
      </c>
      <c r="I139" s="18">
        <v>40.5</v>
      </c>
      <c r="J139" s="18">
        <v>221.6</v>
      </c>
      <c r="K139" s="18">
        <v>0</v>
      </c>
      <c r="L139" s="18">
        <v>0</v>
      </c>
      <c r="M139" s="18">
        <v>10</v>
      </c>
      <c r="N139" s="18"/>
      <c r="O139" s="18">
        <v>27.2</v>
      </c>
      <c r="P139" s="18">
        <v>15.8</v>
      </c>
      <c r="Q139" s="18">
        <f>SUM(Table34[[#This Row],[BFP ]:[Secondary distribution  ]])</f>
        <v>1712.5</v>
      </c>
    </row>
    <row r="140" spans="1:17" x14ac:dyDescent="0.25">
      <c r="A140" s="7">
        <v>44378</v>
      </c>
      <c r="B140" s="18">
        <v>743.17</v>
      </c>
      <c r="C140" s="18">
        <v>393</v>
      </c>
      <c r="D140" s="18">
        <v>4</v>
      </c>
      <c r="E140" s="18">
        <v>0</v>
      </c>
      <c r="F140" s="18">
        <v>218</v>
      </c>
      <c r="G140" s="18">
        <v>64.900000000000006</v>
      </c>
      <c r="H140" s="18">
        <v>0.33</v>
      </c>
      <c r="I140" s="18">
        <v>40.5</v>
      </c>
      <c r="J140" s="18">
        <v>221.6</v>
      </c>
      <c r="K140" s="18">
        <v>0</v>
      </c>
      <c r="L140" s="18">
        <v>0</v>
      </c>
      <c r="M140" s="18">
        <v>10</v>
      </c>
      <c r="N140" s="18"/>
      <c r="O140" s="18">
        <v>27.2</v>
      </c>
      <c r="P140" s="18">
        <v>15.8</v>
      </c>
      <c r="Q140" s="18">
        <f>SUM(Table34[[#This Row],[BFP ]:[Secondary distribution  ]])</f>
        <v>1738.5</v>
      </c>
    </row>
    <row r="141" spans="1:17" x14ac:dyDescent="0.25">
      <c r="A141" s="7">
        <v>44409</v>
      </c>
      <c r="B141" s="18">
        <v>827.59</v>
      </c>
      <c r="C141" s="18">
        <v>393</v>
      </c>
      <c r="D141" s="18">
        <v>4</v>
      </c>
      <c r="E141" s="18">
        <v>0</v>
      </c>
      <c r="F141" s="18">
        <v>218</v>
      </c>
      <c r="G141" s="18">
        <v>64.900000000000006</v>
      </c>
      <c r="H141" s="18">
        <v>0.33</v>
      </c>
      <c r="I141" s="18">
        <v>40.5</v>
      </c>
      <c r="J141" s="18">
        <v>221.6</v>
      </c>
      <c r="K141" s="18">
        <v>6.58</v>
      </c>
      <c r="L141" s="18">
        <v>0</v>
      </c>
      <c r="M141" s="18">
        <v>10</v>
      </c>
      <c r="N141" s="18"/>
      <c r="O141" s="18">
        <v>27.2</v>
      </c>
      <c r="P141" s="18">
        <v>15.8</v>
      </c>
      <c r="Q141" s="18">
        <f>SUM(Table34[[#This Row],[BFP ]:[Secondary distribution  ]])</f>
        <v>1829.5</v>
      </c>
    </row>
    <row r="142" spans="1:17" x14ac:dyDescent="0.25">
      <c r="A142" s="7">
        <v>44440</v>
      </c>
      <c r="B142" s="18">
        <v>817.11</v>
      </c>
      <c r="C142" s="18">
        <v>393</v>
      </c>
      <c r="D142" s="18">
        <v>4</v>
      </c>
      <c r="E142" s="18">
        <v>0</v>
      </c>
      <c r="F142" s="18">
        <v>218</v>
      </c>
      <c r="G142" s="18">
        <v>64.900000000000006</v>
      </c>
      <c r="H142" s="18">
        <v>0.33</v>
      </c>
      <c r="I142" s="18">
        <v>40.5</v>
      </c>
      <c r="J142" s="18">
        <v>221.6</v>
      </c>
      <c r="K142" s="18">
        <v>15.36</v>
      </c>
      <c r="L142" s="18">
        <v>0</v>
      </c>
      <c r="M142" s="18">
        <v>10</v>
      </c>
      <c r="N142" s="18"/>
      <c r="O142" s="18">
        <v>27.2</v>
      </c>
      <c r="P142" s="18">
        <v>15.8</v>
      </c>
      <c r="Q142" s="18">
        <f>SUM(Table34[[#This Row],[BFP ]:[Secondary distribution  ]])</f>
        <v>1827.8</v>
      </c>
    </row>
    <row r="143" spans="1:17" x14ac:dyDescent="0.25">
      <c r="A143" s="7">
        <v>44470</v>
      </c>
      <c r="B143" s="18">
        <v>818.31</v>
      </c>
      <c r="C143" s="18">
        <v>393</v>
      </c>
      <c r="D143" s="18">
        <v>4</v>
      </c>
      <c r="E143" s="18">
        <v>0</v>
      </c>
      <c r="F143" s="18">
        <v>218</v>
      </c>
      <c r="G143" s="18">
        <v>64.900000000000006</v>
      </c>
      <c r="H143" s="18">
        <v>0.33</v>
      </c>
      <c r="I143" s="18">
        <v>40.5</v>
      </c>
      <c r="J143" s="18">
        <v>221.6</v>
      </c>
      <c r="K143" s="18">
        <v>13.16</v>
      </c>
      <c r="L143" s="18">
        <v>0</v>
      </c>
      <c r="M143" s="18">
        <v>10</v>
      </c>
      <c r="N143" s="18"/>
      <c r="O143" s="18">
        <v>27.2</v>
      </c>
      <c r="P143" s="18">
        <v>15.8</v>
      </c>
      <c r="Q143" s="18">
        <f>SUM(Table34[[#This Row],[BFP ]:[Secondary distribution  ]])</f>
        <v>1826.8</v>
      </c>
    </row>
    <row r="144" spans="1:17" x14ac:dyDescent="0.25">
      <c r="A144" s="7">
        <v>44501</v>
      </c>
      <c r="B144" s="18">
        <v>937.11</v>
      </c>
      <c r="C144" s="18">
        <v>393</v>
      </c>
      <c r="D144" s="18">
        <v>4</v>
      </c>
      <c r="E144" s="18">
        <v>0</v>
      </c>
      <c r="F144" s="18">
        <v>218</v>
      </c>
      <c r="G144" s="18">
        <v>64.900000000000006</v>
      </c>
      <c r="H144" s="18">
        <v>0.33</v>
      </c>
      <c r="I144" s="18">
        <v>40.5</v>
      </c>
      <c r="J144" s="18">
        <v>221.6</v>
      </c>
      <c r="K144" s="18">
        <v>15.36</v>
      </c>
      <c r="L144" s="18">
        <v>0</v>
      </c>
      <c r="M144" s="18">
        <v>10</v>
      </c>
      <c r="N144" s="18"/>
      <c r="O144" s="18">
        <v>27.2</v>
      </c>
      <c r="P144" s="18">
        <v>15.8</v>
      </c>
      <c r="Q144" s="18">
        <f>SUM(Table34[[#This Row],[BFP ]:[Secondary distribution  ]])</f>
        <v>1947.8</v>
      </c>
    </row>
    <row r="145" spans="1:17" x14ac:dyDescent="0.25">
      <c r="A145" s="7">
        <v>44531</v>
      </c>
      <c r="B145" s="18">
        <v>973.97</v>
      </c>
      <c r="C145" s="18">
        <v>393</v>
      </c>
      <c r="D145" s="18">
        <v>4</v>
      </c>
      <c r="E145" s="18">
        <v>0</v>
      </c>
      <c r="F145" s="18">
        <v>218</v>
      </c>
      <c r="G145" s="18">
        <v>64.900000000000006</v>
      </c>
      <c r="H145" s="18">
        <v>0.33</v>
      </c>
      <c r="I145" s="18">
        <v>45.5</v>
      </c>
      <c r="J145" s="18">
        <v>228.8</v>
      </c>
      <c r="K145" s="18">
        <v>41.66</v>
      </c>
      <c r="L145" s="18">
        <v>0</v>
      </c>
      <c r="M145" s="18">
        <v>10</v>
      </c>
      <c r="N145" s="18"/>
      <c r="O145" s="18">
        <v>30.7</v>
      </c>
      <c r="P145" s="18">
        <v>17.940000000000001</v>
      </c>
      <c r="Q145" s="18">
        <f>SUM(Table34[[#This Row],[BFP ]:[Secondary distribution  ]])</f>
        <v>2028.8000000000002</v>
      </c>
    </row>
    <row r="146" spans="1:17" x14ac:dyDescent="0.25">
      <c r="A146" s="7">
        <v>44562</v>
      </c>
      <c r="B146" s="18">
        <v>903.47</v>
      </c>
      <c r="C146" s="18">
        <v>393</v>
      </c>
      <c r="D146" s="18">
        <v>4</v>
      </c>
      <c r="E146" s="18">
        <v>0</v>
      </c>
      <c r="F146" s="18">
        <v>218</v>
      </c>
      <c r="G146" s="18">
        <v>64.900000000000006</v>
      </c>
      <c r="H146" s="18">
        <v>0.33</v>
      </c>
      <c r="I146" s="18">
        <v>45.5</v>
      </c>
      <c r="J146" s="18">
        <v>228.8</v>
      </c>
      <c r="K146" s="18">
        <v>43.86</v>
      </c>
      <c r="L146" s="18">
        <v>0</v>
      </c>
      <c r="M146" s="18">
        <v>10</v>
      </c>
      <c r="N146" s="18"/>
      <c r="O146" s="18">
        <v>30.7</v>
      </c>
      <c r="P146" s="18">
        <v>17.940000000000001</v>
      </c>
      <c r="Q146" s="18">
        <f>SUM(Table34[[#This Row],[BFP ]:[Secondary distribution  ]])</f>
        <v>1960.5</v>
      </c>
    </row>
    <row r="147" spans="1:17" x14ac:dyDescent="0.25">
      <c r="A147" s="7">
        <v>44593</v>
      </c>
      <c r="B147" s="18">
        <v>969.63</v>
      </c>
      <c r="C147" s="18">
        <v>393</v>
      </c>
      <c r="D147" s="18">
        <v>4</v>
      </c>
      <c r="E147" s="18">
        <v>0</v>
      </c>
      <c r="F147" s="18">
        <v>218</v>
      </c>
      <c r="G147" s="18">
        <v>64.900000000000006</v>
      </c>
      <c r="H147" s="18">
        <v>0.33</v>
      </c>
      <c r="I147" s="18">
        <v>45.5</v>
      </c>
      <c r="J147" s="18">
        <v>228.8</v>
      </c>
      <c r="K147" s="18">
        <v>30.7</v>
      </c>
      <c r="L147" s="18">
        <v>0</v>
      </c>
      <c r="M147" s="18">
        <v>10</v>
      </c>
      <c r="N147" s="18"/>
      <c r="O147" s="18">
        <v>30.7</v>
      </c>
      <c r="P147" s="18">
        <v>17.940000000000001</v>
      </c>
      <c r="Q147" s="18">
        <f>SUM(Table34[[#This Row],[BFP ]:[Secondary distribution  ]])</f>
        <v>2013.5000000000002</v>
      </c>
    </row>
    <row r="148" spans="1:17" x14ac:dyDescent="0.25">
      <c r="A148" s="7">
        <v>44621</v>
      </c>
      <c r="B148" s="18">
        <v>1100.27</v>
      </c>
      <c r="C148" s="18">
        <v>393</v>
      </c>
      <c r="D148" s="18">
        <v>4</v>
      </c>
      <c r="E148" s="18">
        <v>0</v>
      </c>
      <c r="F148" s="18">
        <v>218</v>
      </c>
      <c r="G148" s="18">
        <v>64.900000000000006</v>
      </c>
      <c r="H148" s="18">
        <v>0.33</v>
      </c>
      <c r="I148" s="18">
        <v>45.5</v>
      </c>
      <c r="J148" s="18">
        <v>228.8</v>
      </c>
      <c r="K148" s="1">
        <v>46.06</v>
      </c>
      <c r="L148" s="18">
        <v>0</v>
      </c>
      <c r="M148" s="18">
        <v>10</v>
      </c>
      <c r="N148" s="18"/>
      <c r="O148" s="18">
        <v>30.7</v>
      </c>
      <c r="P148" s="18">
        <v>17.940000000000001</v>
      </c>
      <c r="Q148" s="18">
        <f>SUM(Table34[[#This Row],[BFP ]:[Secondary distribution  ]])</f>
        <v>2159.5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712B-832C-42CA-8303-01CA5F61A47F}">
  <dimension ref="A1:N13"/>
  <sheetViews>
    <sheetView workbookViewId="0">
      <selection sqref="A1:N13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12" bestFit="1" customWidth="1"/>
    <col min="4" max="4" width="20" bestFit="1" customWidth="1"/>
    <col min="5" max="5" width="24.85546875" bestFit="1" customWidth="1"/>
    <col min="6" max="6" width="21.28515625" bestFit="1" customWidth="1"/>
    <col min="7" max="7" width="17.140625" bestFit="1" customWidth="1"/>
    <col min="8" max="8" width="26" bestFit="1" customWidth="1"/>
    <col min="9" max="9" width="21.7109375" bestFit="1" customWidth="1"/>
    <col min="10" max="10" width="16.42578125" bestFit="1" customWidth="1"/>
    <col min="11" max="11" width="13.140625" bestFit="1" customWidth="1"/>
    <col min="12" max="12" width="16.85546875" bestFit="1" customWidth="1"/>
    <col min="13" max="13" width="10" bestFit="1" customWidth="1"/>
    <col min="14" max="14" width="47.42578125" bestFit="1" customWidth="1"/>
  </cols>
  <sheetData>
    <row r="1" spans="1:14" x14ac:dyDescent="0.25">
      <c r="A1" t="s">
        <v>352</v>
      </c>
      <c r="B1" t="s">
        <v>32</v>
      </c>
      <c r="C1" t="s">
        <v>33</v>
      </c>
      <c r="D1" t="s">
        <v>34</v>
      </c>
      <c r="E1" t="s">
        <v>265</v>
      </c>
      <c r="F1" t="s">
        <v>266</v>
      </c>
      <c r="G1" t="s">
        <v>35</v>
      </c>
      <c r="H1" t="s">
        <v>267</v>
      </c>
      <c r="I1" t="s">
        <v>36</v>
      </c>
      <c r="J1" t="s">
        <v>269</v>
      </c>
      <c r="K1" t="s">
        <v>37</v>
      </c>
      <c r="L1" t="s">
        <v>270</v>
      </c>
      <c r="M1" t="s">
        <v>38</v>
      </c>
      <c r="N1" t="s">
        <v>271</v>
      </c>
    </row>
    <row r="2" spans="1:14" x14ac:dyDescent="0.25">
      <c r="A2" s="6">
        <v>40544</v>
      </c>
      <c r="B2" s="1" t="s">
        <v>353</v>
      </c>
      <c r="C2" s="1" t="s">
        <v>354</v>
      </c>
      <c r="D2" s="1" t="s">
        <v>6</v>
      </c>
      <c r="E2" s="1" t="s">
        <v>47</v>
      </c>
      <c r="F2" s="1" t="s">
        <v>355</v>
      </c>
      <c r="G2" s="1" t="s">
        <v>356</v>
      </c>
      <c r="H2" s="1" t="s">
        <v>248</v>
      </c>
      <c r="I2" s="1" t="s">
        <v>357</v>
      </c>
      <c r="J2" s="1" t="s">
        <v>358</v>
      </c>
      <c r="K2" s="1" t="s">
        <v>47</v>
      </c>
      <c r="L2" s="1" t="s">
        <v>359</v>
      </c>
      <c r="M2" s="1" t="s">
        <v>16</v>
      </c>
      <c r="N2" s="1" t="s">
        <v>280</v>
      </c>
    </row>
    <row r="3" spans="1:14" x14ac:dyDescent="0.25">
      <c r="A3" s="6">
        <v>40575</v>
      </c>
      <c r="B3" s="1" t="s">
        <v>360</v>
      </c>
      <c r="C3" s="1" t="s">
        <v>354</v>
      </c>
      <c r="D3" s="1" t="s">
        <v>6</v>
      </c>
      <c r="E3" s="1" t="s">
        <v>47</v>
      </c>
      <c r="F3" s="1" t="s">
        <v>355</v>
      </c>
      <c r="G3" s="1" t="s">
        <v>356</v>
      </c>
      <c r="H3" s="1" t="s">
        <v>248</v>
      </c>
      <c r="I3" s="1" t="s">
        <v>357</v>
      </c>
      <c r="J3" s="1" t="s">
        <v>358</v>
      </c>
      <c r="K3" s="1" t="s">
        <v>47</v>
      </c>
      <c r="L3" s="1" t="s">
        <v>359</v>
      </c>
      <c r="M3" s="1" t="s">
        <v>16</v>
      </c>
      <c r="N3" s="1" t="s">
        <v>280</v>
      </c>
    </row>
    <row r="4" spans="1:14" x14ac:dyDescent="0.25">
      <c r="A4" s="6">
        <v>40603</v>
      </c>
      <c r="B4" s="1" t="s">
        <v>361</v>
      </c>
      <c r="C4" s="1" t="s">
        <v>354</v>
      </c>
      <c r="D4" s="1" t="s">
        <v>6</v>
      </c>
      <c r="E4" s="1" t="s">
        <v>47</v>
      </c>
      <c r="F4" s="1" t="s">
        <v>355</v>
      </c>
      <c r="G4" s="1" t="s">
        <v>356</v>
      </c>
      <c r="H4" s="1" t="s">
        <v>248</v>
      </c>
      <c r="I4" s="1" t="s">
        <v>357</v>
      </c>
      <c r="J4" s="1" t="s">
        <v>358</v>
      </c>
      <c r="K4" s="1" t="s">
        <v>47</v>
      </c>
      <c r="L4" s="1" t="s">
        <v>359</v>
      </c>
      <c r="M4" s="1" t="s">
        <v>16</v>
      </c>
      <c r="N4" s="1" t="s">
        <v>280</v>
      </c>
    </row>
    <row r="5" spans="1:14" x14ac:dyDescent="0.25">
      <c r="A5" s="6">
        <v>40634</v>
      </c>
      <c r="B5" s="1" t="s">
        <v>362</v>
      </c>
      <c r="C5" s="1" t="s">
        <v>333</v>
      </c>
      <c r="D5" s="1" t="s">
        <v>6</v>
      </c>
      <c r="E5" s="1" t="s">
        <v>47</v>
      </c>
      <c r="F5" s="1" t="s">
        <v>334</v>
      </c>
      <c r="G5" s="1" t="s">
        <v>335</v>
      </c>
      <c r="H5" s="1" t="s">
        <v>248</v>
      </c>
      <c r="I5" s="1" t="s">
        <v>357</v>
      </c>
      <c r="J5" s="1" t="s">
        <v>358</v>
      </c>
      <c r="K5" s="1" t="s">
        <v>47</v>
      </c>
      <c r="L5" s="1" t="s">
        <v>359</v>
      </c>
      <c r="M5" s="1" t="s">
        <v>16</v>
      </c>
      <c r="N5" s="1" t="s">
        <v>280</v>
      </c>
    </row>
    <row r="6" spans="1:14" x14ac:dyDescent="0.25">
      <c r="A6" s="6">
        <v>40664</v>
      </c>
      <c r="B6" s="1" t="s">
        <v>363</v>
      </c>
      <c r="C6" s="1" t="s">
        <v>333</v>
      </c>
      <c r="D6" s="1" t="s">
        <v>6</v>
      </c>
      <c r="E6" s="1" t="s">
        <v>47</v>
      </c>
      <c r="F6" s="1" t="s">
        <v>334</v>
      </c>
      <c r="G6" s="1" t="s">
        <v>335</v>
      </c>
      <c r="H6" s="1" t="s">
        <v>248</v>
      </c>
      <c r="I6" s="1" t="s">
        <v>357</v>
      </c>
      <c r="J6" s="1" t="s">
        <v>358</v>
      </c>
      <c r="K6" s="1" t="s">
        <v>47</v>
      </c>
      <c r="L6" s="1" t="s">
        <v>359</v>
      </c>
      <c r="M6" s="1" t="s">
        <v>16</v>
      </c>
      <c r="N6" s="1" t="s">
        <v>280</v>
      </c>
    </row>
    <row r="7" spans="1:14" x14ac:dyDescent="0.25">
      <c r="A7" s="6">
        <v>40695</v>
      </c>
      <c r="B7" s="1" t="s">
        <v>364</v>
      </c>
      <c r="C7" s="1" t="s">
        <v>333</v>
      </c>
      <c r="D7" s="1" t="s">
        <v>6</v>
      </c>
      <c r="E7" s="1" t="s">
        <v>47</v>
      </c>
      <c r="F7" s="1" t="s">
        <v>334</v>
      </c>
      <c r="G7" s="1" t="s">
        <v>335</v>
      </c>
      <c r="H7" s="1" t="s">
        <v>248</v>
      </c>
      <c r="I7" s="1" t="s">
        <v>357</v>
      </c>
      <c r="J7" s="1" t="s">
        <v>358</v>
      </c>
      <c r="K7" s="1" t="s">
        <v>47</v>
      </c>
      <c r="L7" s="1" t="s">
        <v>359</v>
      </c>
      <c r="M7" s="1" t="s">
        <v>16</v>
      </c>
      <c r="N7" s="1" t="s">
        <v>280</v>
      </c>
    </row>
    <row r="8" spans="1:14" x14ac:dyDescent="0.25">
      <c r="A8" s="6">
        <v>40725</v>
      </c>
      <c r="B8" s="1" t="s">
        <v>365</v>
      </c>
      <c r="C8" s="1" t="s">
        <v>333</v>
      </c>
      <c r="D8" s="1" t="s">
        <v>6</v>
      </c>
      <c r="E8" s="1" t="s">
        <v>47</v>
      </c>
      <c r="F8" s="1" t="s">
        <v>334</v>
      </c>
      <c r="G8" s="1" t="s">
        <v>335</v>
      </c>
      <c r="H8" s="1" t="s">
        <v>248</v>
      </c>
      <c r="I8" s="1" t="s">
        <v>357</v>
      </c>
      <c r="J8" s="1" t="s">
        <v>358</v>
      </c>
      <c r="K8" s="1" t="s">
        <v>47</v>
      </c>
      <c r="L8" s="1" t="s">
        <v>359</v>
      </c>
      <c r="M8" s="1" t="s">
        <v>16</v>
      </c>
      <c r="N8" s="1" t="s">
        <v>280</v>
      </c>
    </row>
    <row r="9" spans="1:14" x14ac:dyDescent="0.25">
      <c r="A9" s="6">
        <v>40756</v>
      </c>
      <c r="B9" s="1" t="s">
        <v>366</v>
      </c>
      <c r="C9" s="1" t="s">
        <v>333</v>
      </c>
      <c r="D9" s="1" t="s">
        <v>6</v>
      </c>
      <c r="E9" s="1" t="s">
        <v>47</v>
      </c>
      <c r="F9" s="1" t="s">
        <v>334</v>
      </c>
      <c r="G9" s="1" t="s">
        <v>335</v>
      </c>
      <c r="H9" s="1" t="s">
        <v>248</v>
      </c>
      <c r="I9" s="1" t="s">
        <v>357</v>
      </c>
      <c r="J9" s="1" t="s">
        <v>358</v>
      </c>
      <c r="K9" s="1" t="s">
        <v>47</v>
      </c>
      <c r="L9" s="1" t="s">
        <v>359</v>
      </c>
      <c r="M9" s="1" t="s">
        <v>16</v>
      </c>
      <c r="N9" s="1" t="s">
        <v>280</v>
      </c>
    </row>
    <row r="10" spans="1:14" x14ac:dyDescent="0.25">
      <c r="A10" s="6">
        <v>40787</v>
      </c>
      <c r="B10" s="1" t="s">
        <v>367</v>
      </c>
      <c r="C10" s="1" t="s">
        <v>333</v>
      </c>
      <c r="D10" s="1" t="s">
        <v>6</v>
      </c>
      <c r="E10" s="1" t="s">
        <v>47</v>
      </c>
      <c r="F10" s="1" t="s">
        <v>334</v>
      </c>
      <c r="G10" s="1" t="s">
        <v>335</v>
      </c>
      <c r="H10" s="1" t="s">
        <v>248</v>
      </c>
      <c r="I10" s="1" t="s">
        <v>357</v>
      </c>
      <c r="J10" s="1" t="s">
        <v>358</v>
      </c>
      <c r="K10" s="1" t="s">
        <v>47</v>
      </c>
      <c r="L10" s="1" t="s">
        <v>359</v>
      </c>
      <c r="M10" s="1" t="s">
        <v>16</v>
      </c>
      <c r="N10" s="1" t="s">
        <v>280</v>
      </c>
    </row>
    <row r="11" spans="1:14" x14ac:dyDescent="0.25">
      <c r="A11" s="6">
        <v>40817</v>
      </c>
      <c r="B11" s="1" t="s">
        <v>368</v>
      </c>
      <c r="C11" s="1" t="s">
        <v>333</v>
      </c>
      <c r="D11" s="1" t="s">
        <v>6</v>
      </c>
      <c r="E11" s="1" t="s">
        <v>47</v>
      </c>
      <c r="F11" s="1" t="s">
        <v>334</v>
      </c>
      <c r="G11" s="1" t="s">
        <v>335</v>
      </c>
      <c r="H11" s="1" t="s">
        <v>248</v>
      </c>
      <c r="I11" s="1" t="s">
        <v>357</v>
      </c>
      <c r="J11" s="1" t="s">
        <v>369</v>
      </c>
      <c r="K11" s="1" t="s">
        <v>47</v>
      </c>
      <c r="L11" s="1" t="s">
        <v>359</v>
      </c>
      <c r="M11" s="1" t="s">
        <v>16</v>
      </c>
      <c r="N11" s="1" t="s">
        <v>280</v>
      </c>
    </row>
    <row r="12" spans="1:14" x14ac:dyDescent="0.25">
      <c r="A12" s="6">
        <v>40848</v>
      </c>
      <c r="B12" s="1" t="s">
        <v>370</v>
      </c>
      <c r="C12" s="1" t="s">
        <v>333</v>
      </c>
      <c r="D12" s="1" t="s">
        <v>6</v>
      </c>
      <c r="E12" s="1" t="s">
        <v>47</v>
      </c>
      <c r="F12" s="1" t="s">
        <v>334</v>
      </c>
      <c r="G12" s="1" t="s">
        <v>335</v>
      </c>
      <c r="H12" s="1" t="s">
        <v>248</v>
      </c>
      <c r="I12" s="1" t="s">
        <v>357</v>
      </c>
      <c r="J12" s="1" t="s">
        <v>369</v>
      </c>
      <c r="K12" s="1" t="s">
        <v>47</v>
      </c>
      <c r="L12" s="1" t="s">
        <v>359</v>
      </c>
      <c r="M12" s="1" t="s">
        <v>16</v>
      </c>
      <c r="N12" s="1" t="s">
        <v>280</v>
      </c>
    </row>
    <row r="13" spans="1:14" x14ac:dyDescent="0.25">
      <c r="A13" s="6">
        <v>40878</v>
      </c>
      <c r="B13" s="1"/>
      <c r="C13" s="1"/>
      <c r="D13" s="1"/>
      <c r="E13" s="1"/>
      <c r="F13" s="1"/>
      <c r="G13" s="1"/>
      <c r="H13" s="1"/>
      <c r="I13" s="1" t="s">
        <v>336</v>
      </c>
      <c r="J13" s="1" t="s">
        <v>337</v>
      </c>
      <c r="K13" s="1"/>
      <c r="L13" s="1"/>
      <c r="M13" s="1"/>
      <c r="N1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602C-6A59-46C0-97A8-26D019C41D5D}">
  <dimension ref="A1:O13"/>
  <sheetViews>
    <sheetView workbookViewId="0">
      <selection sqref="A1:O13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5703125" bestFit="1" customWidth="1"/>
    <col min="4" max="4" width="19.5703125" bestFit="1" customWidth="1"/>
    <col min="5" max="5" width="24.42578125" bestFit="1" customWidth="1"/>
    <col min="6" max="6" width="20.85546875" bestFit="1" customWidth="1"/>
    <col min="7" max="7" width="16.7109375" bestFit="1" customWidth="1"/>
    <col min="8" max="8" width="21.42578125" bestFit="1" customWidth="1"/>
    <col min="9" max="9" width="8.5703125" bestFit="1" customWidth="1"/>
    <col min="10" max="10" width="21.28515625" bestFit="1" customWidth="1"/>
    <col min="11" max="11" width="16" bestFit="1" customWidth="1"/>
    <col min="12" max="12" width="12.7109375" bestFit="1" customWidth="1"/>
    <col min="13" max="13" width="16.42578125" bestFit="1" customWidth="1"/>
    <col min="14" max="14" width="9.5703125" bestFit="1" customWidth="1"/>
    <col min="15" max="15" width="47" bestFit="1" customWidth="1"/>
  </cols>
  <sheetData>
    <row r="1" spans="1:15" x14ac:dyDescent="0.25">
      <c r="A1" t="s">
        <v>321</v>
      </c>
      <c r="B1" t="s">
        <v>231</v>
      </c>
      <c r="C1" t="s">
        <v>232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238</v>
      </c>
      <c r="K1" t="s">
        <v>328</v>
      </c>
      <c r="L1" t="s">
        <v>329</v>
      </c>
      <c r="M1" t="s">
        <v>330</v>
      </c>
      <c r="N1" t="s">
        <v>243</v>
      </c>
      <c r="O1" t="s">
        <v>331</v>
      </c>
    </row>
    <row r="2" spans="1:15" x14ac:dyDescent="0.25">
      <c r="A2" s="6">
        <v>40909</v>
      </c>
      <c r="B2" s="1" t="s">
        <v>332</v>
      </c>
      <c r="C2" s="1" t="s">
        <v>333</v>
      </c>
      <c r="D2" s="1" t="s">
        <v>6</v>
      </c>
      <c r="E2" s="1" t="s">
        <v>47</v>
      </c>
      <c r="F2" s="1" t="s">
        <v>334</v>
      </c>
      <c r="G2" s="1" t="s">
        <v>335</v>
      </c>
      <c r="H2" s="1" t="s">
        <v>248</v>
      </c>
      <c r="J2" s="1" t="s">
        <v>336</v>
      </c>
      <c r="K2" s="1" t="s">
        <v>337</v>
      </c>
      <c r="L2" s="1" t="s">
        <v>94</v>
      </c>
      <c r="M2" s="1" t="s">
        <v>338</v>
      </c>
      <c r="N2" s="1" t="s">
        <v>16</v>
      </c>
      <c r="O2" s="1" t="s">
        <v>280</v>
      </c>
    </row>
    <row r="3" spans="1:15" x14ac:dyDescent="0.25">
      <c r="A3" s="6">
        <v>40940</v>
      </c>
      <c r="B3" s="1" t="s">
        <v>339</v>
      </c>
      <c r="C3" s="1" t="s">
        <v>333</v>
      </c>
      <c r="D3" s="1" t="s">
        <v>6</v>
      </c>
      <c r="E3" s="1" t="s">
        <v>47</v>
      </c>
      <c r="F3" s="1" t="s">
        <v>334</v>
      </c>
      <c r="G3" s="1" t="s">
        <v>335</v>
      </c>
      <c r="H3" s="1" t="s">
        <v>248</v>
      </c>
      <c r="J3" s="1" t="s">
        <v>336</v>
      </c>
      <c r="K3" s="1" t="s">
        <v>337</v>
      </c>
      <c r="L3" s="1" t="s">
        <v>94</v>
      </c>
      <c r="M3" s="1" t="s">
        <v>338</v>
      </c>
      <c r="N3" s="1" t="s">
        <v>16</v>
      </c>
      <c r="O3" s="1" t="s">
        <v>280</v>
      </c>
    </row>
    <row r="4" spans="1:15" x14ac:dyDescent="0.25">
      <c r="A4" s="6">
        <v>40969</v>
      </c>
      <c r="B4" s="1" t="s">
        <v>340</v>
      </c>
      <c r="C4" s="1" t="s">
        <v>333</v>
      </c>
      <c r="D4" s="1" t="s">
        <v>6</v>
      </c>
      <c r="E4" s="1" t="s">
        <v>47</v>
      </c>
      <c r="F4" s="1" t="s">
        <v>334</v>
      </c>
      <c r="G4" s="1" t="s">
        <v>335</v>
      </c>
      <c r="H4" s="1" t="s">
        <v>248</v>
      </c>
      <c r="J4" s="1" t="s">
        <v>336</v>
      </c>
      <c r="K4" s="1" t="s">
        <v>337</v>
      </c>
      <c r="L4" s="1" t="s">
        <v>103</v>
      </c>
      <c r="M4" s="1" t="s">
        <v>338</v>
      </c>
      <c r="N4" s="1" t="s">
        <v>16</v>
      </c>
      <c r="O4" s="1" t="s">
        <v>280</v>
      </c>
    </row>
    <row r="5" spans="1:15" x14ac:dyDescent="0.25">
      <c r="A5" s="6">
        <v>41000</v>
      </c>
      <c r="B5" s="1" t="s">
        <v>341</v>
      </c>
      <c r="C5" s="1" t="s">
        <v>299</v>
      </c>
      <c r="D5" s="1" t="s">
        <v>6</v>
      </c>
      <c r="E5" s="1" t="s">
        <v>47</v>
      </c>
      <c r="F5" s="1" t="s">
        <v>300</v>
      </c>
      <c r="G5" s="1" t="s">
        <v>301</v>
      </c>
      <c r="H5" s="1" t="s">
        <v>248</v>
      </c>
      <c r="J5" s="1" t="s">
        <v>336</v>
      </c>
      <c r="K5" s="1" t="s">
        <v>337</v>
      </c>
      <c r="L5" s="1" t="s">
        <v>103</v>
      </c>
      <c r="M5" s="1" t="s">
        <v>338</v>
      </c>
      <c r="N5" s="1" t="s">
        <v>16</v>
      </c>
      <c r="O5" s="1" t="s">
        <v>280</v>
      </c>
    </row>
    <row r="6" spans="1:15" x14ac:dyDescent="0.25">
      <c r="A6" s="6">
        <v>41030</v>
      </c>
      <c r="B6" s="1" t="s">
        <v>342</v>
      </c>
      <c r="C6" s="1" t="s">
        <v>299</v>
      </c>
      <c r="D6" s="1" t="s">
        <v>6</v>
      </c>
      <c r="E6" s="1" t="s">
        <v>47</v>
      </c>
      <c r="F6" s="1" t="s">
        <v>300</v>
      </c>
      <c r="G6" s="1" t="s">
        <v>301</v>
      </c>
      <c r="H6" s="1" t="s">
        <v>248</v>
      </c>
      <c r="J6" s="1" t="s">
        <v>336</v>
      </c>
      <c r="K6" s="1" t="s">
        <v>337</v>
      </c>
      <c r="L6" s="1" t="s">
        <v>304</v>
      </c>
      <c r="M6" s="1" t="s">
        <v>338</v>
      </c>
      <c r="N6" s="1" t="s">
        <v>16</v>
      </c>
      <c r="O6" s="1" t="s">
        <v>280</v>
      </c>
    </row>
    <row r="7" spans="1:15" x14ac:dyDescent="0.25">
      <c r="A7" s="6">
        <v>41061</v>
      </c>
      <c r="B7" s="1" t="s">
        <v>343</v>
      </c>
      <c r="C7" s="1" t="s">
        <v>299</v>
      </c>
      <c r="D7" s="1" t="s">
        <v>6</v>
      </c>
      <c r="E7" s="1" t="s">
        <v>47</v>
      </c>
      <c r="F7" s="1" t="s">
        <v>300</v>
      </c>
      <c r="G7" s="1" t="s">
        <v>301</v>
      </c>
      <c r="H7" s="1" t="s">
        <v>248</v>
      </c>
      <c r="J7" s="1" t="s">
        <v>336</v>
      </c>
      <c r="K7" s="1" t="s">
        <v>337</v>
      </c>
      <c r="L7" s="1" t="s">
        <v>278</v>
      </c>
      <c r="M7" s="1" t="s">
        <v>338</v>
      </c>
      <c r="N7" s="1" t="s">
        <v>16</v>
      </c>
      <c r="O7" s="1" t="s">
        <v>280</v>
      </c>
    </row>
    <row r="8" spans="1:15" x14ac:dyDescent="0.25">
      <c r="A8" s="6">
        <v>41091</v>
      </c>
      <c r="B8" s="1" t="s">
        <v>344</v>
      </c>
      <c r="C8" s="1" t="s">
        <v>299</v>
      </c>
      <c r="D8" s="1" t="s">
        <v>6</v>
      </c>
      <c r="E8" s="1" t="s">
        <v>47</v>
      </c>
      <c r="F8" s="1" t="s">
        <v>300</v>
      </c>
      <c r="G8" s="1" t="s">
        <v>301</v>
      </c>
      <c r="H8" s="1" t="s">
        <v>248</v>
      </c>
      <c r="J8" s="1" t="s">
        <v>336</v>
      </c>
      <c r="K8" s="1" t="s">
        <v>337</v>
      </c>
      <c r="L8" s="1" t="s">
        <v>103</v>
      </c>
      <c r="M8" s="1" t="s">
        <v>338</v>
      </c>
      <c r="N8" s="1" t="s">
        <v>16</v>
      </c>
      <c r="O8" s="1" t="s">
        <v>280</v>
      </c>
    </row>
    <row r="9" spans="1:15" x14ac:dyDescent="0.25">
      <c r="A9" s="6">
        <v>41122</v>
      </c>
      <c r="B9" s="1" t="s">
        <v>345</v>
      </c>
      <c r="C9" s="1" t="s">
        <v>299</v>
      </c>
      <c r="D9" s="1" t="s">
        <v>6</v>
      </c>
      <c r="E9" s="1" t="s">
        <v>47</v>
      </c>
      <c r="F9" s="1" t="s">
        <v>300</v>
      </c>
      <c r="G9" s="1" t="s">
        <v>301</v>
      </c>
      <c r="H9" s="1" t="s">
        <v>248</v>
      </c>
      <c r="J9" s="1" t="s">
        <v>336</v>
      </c>
      <c r="K9" s="1" t="s">
        <v>337</v>
      </c>
      <c r="L9" s="1" t="s">
        <v>94</v>
      </c>
      <c r="M9" s="1" t="s">
        <v>338</v>
      </c>
      <c r="N9" s="1" t="s">
        <v>16</v>
      </c>
      <c r="O9" s="1" t="s">
        <v>280</v>
      </c>
    </row>
    <row r="10" spans="1:15" x14ac:dyDescent="0.25">
      <c r="A10" s="6">
        <v>41153</v>
      </c>
      <c r="B10" s="1" t="s">
        <v>346</v>
      </c>
      <c r="C10" s="1" t="s">
        <v>299</v>
      </c>
      <c r="D10" s="1" t="s">
        <v>6</v>
      </c>
      <c r="E10" s="1" t="s">
        <v>47</v>
      </c>
      <c r="F10" s="1" t="s">
        <v>300</v>
      </c>
      <c r="G10" s="1" t="s">
        <v>301</v>
      </c>
      <c r="H10" s="1" t="s">
        <v>248</v>
      </c>
      <c r="J10" s="1" t="s">
        <v>336</v>
      </c>
      <c r="K10" s="1" t="s">
        <v>347</v>
      </c>
      <c r="L10" s="1" t="s">
        <v>94</v>
      </c>
      <c r="M10" s="1" t="s">
        <v>338</v>
      </c>
      <c r="N10" s="1" t="s">
        <v>16</v>
      </c>
      <c r="O10" s="1"/>
    </row>
    <row r="11" spans="1:15" x14ac:dyDescent="0.25">
      <c r="A11" s="6">
        <v>41183</v>
      </c>
      <c r="B11" s="1" t="s">
        <v>348</v>
      </c>
      <c r="C11" s="1" t="s">
        <v>299</v>
      </c>
      <c r="D11" s="1" t="s">
        <v>6</v>
      </c>
      <c r="E11" s="1" t="s">
        <v>47</v>
      </c>
      <c r="F11" s="1" t="s">
        <v>300</v>
      </c>
      <c r="G11" s="1" t="s">
        <v>301</v>
      </c>
      <c r="H11" s="1" t="s">
        <v>248</v>
      </c>
      <c r="J11" s="1" t="s">
        <v>336</v>
      </c>
      <c r="K11" s="1" t="s">
        <v>347</v>
      </c>
      <c r="L11" s="1" t="s">
        <v>101</v>
      </c>
      <c r="M11" s="1" t="s">
        <v>338</v>
      </c>
      <c r="N11" s="1" t="s">
        <v>16</v>
      </c>
      <c r="O11" s="1"/>
    </row>
    <row r="12" spans="1:15" x14ac:dyDescent="0.25">
      <c r="A12" s="6">
        <v>41214</v>
      </c>
      <c r="B12" s="1" t="s">
        <v>349</v>
      </c>
      <c r="C12" s="1" t="s">
        <v>299</v>
      </c>
      <c r="D12" s="1" t="s">
        <v>6</v>
      </c>
      <c r="E12" s="1" t="s">
        <v>47</v>
      </c>
      <c r="F12" s="1" t="s">
        <v>300</v>
      </c>
      <c r="G12" s="1" t="s">
        <v>301</v>
      </c>
      <c r="H12" s="1" t="s">
        <v>248</v>
      </c>
      <c r="J12" s="1" t="s">
        <v>336</v>
      </c>
      <c r="K12" s="1" t="s">
        <v>347</v>
      </c>
      <c r="L12" s="1" t="s">
        <v>283</v>
      </c>
      <c r="M12" s="1" t="s">
        <v>338</v>
      </c>
      <c r="N12" s="1" t="s">
        <v>16</v>
      </c>
      <c r="O12" s="1"/>
    </row>
    <row r="13" spans="1:15" x14ac:dyDescent="0.25">
      <c r="A13" s="6">
        <v>41244</v>
      </c>
      <c r="B13" s="1" t="s">
        <v>350</v>
      </c>
      <c r="C13" s="1" t="s">
        <v>299</v>
      </c>
      <c r="D13" s="1" t="s">
        <v>6</v>
      </c>
      <c r="E13" s="1" t="s">
        <v>47</v>
      </c>
      <c r="F13" s="1" t="s">
        <v>300</v>
      </c>
      <c r="G13" s="1" t="s">
        <v>351</v>
      </c>
      <c r="H13" s="1" t="s">
        <v>248</v>
      </c>
      <c r="J13" s="1" t="s">
        <v>302</v>
      </c>
      <c r="K13" s="1" t="s">
        <v>303</v>
      </c>
      <c r="L13" s="1" t="s">
        <v>283</v>
      </c>
      <c r="M13" s="1" t="s">
        <v>305</v>
      </c>
      <c r="N13" s="1" t="s">
        <v>306</v>
      </c>
      <c r="O1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8BCA-8CDC-464A-AB79-026F2888020D}">
  <dimension ref="A1:N13"/>
  <sheetViews>
    <sheetView workbookViewId="0">
      <selection sqref="A1:N13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12" bestFit="1" customWidth="1"/>
    <col min="4" max="4" width="20" bestFit="1" customWidth="1"/>
    <col min="5" max="5" width="24.85546875" bestFit="1" customWidth="1"/>
    <col min="6" max="6" width="21.28515625" bestFit="1" customWidth="1"/>
    <col min="7" max="7" width="17.140625" bestFit="1" customWidth="1"/>
    <col min="8" max="8" width="26" bestFit="1" customWidth="1"/>
    <col min="9" max="9" width="22.140625" bestFit="1" customWidth="1"/>
    <col min="10" max="10" width="16.42578125" bestFit="1" customWidth="1"/>
    <col min="11" max="11" width="13.140625" bestFit="1" customWidth="1"/>
    <col min="12" max="12" width="16.85546875" bestFit="1" customWidth="1"/>
    <col min="13" max="13" width="10" bestFit="1" customWidth="1"/>
    <col min="14" max="14" width="47.42578125" bestFit="1" customWidth="1"/>
  </cols>
  <sheetData>
    <row r="1" spans="1:14" x14ac:dyDescent="0.25">
      <c r="A1" t="s">
        <v>297</v>
      </c>
      <c r="B1" t="s">
        <v>32</v>
      </c>
      <c r="C1" t="s">
        <v>33</v>
      </c>
      <c r="D1" t="s">
        <v>34</v>
      </c>
      <c r="E1" t="s">
        <v>265</v>
      </c>
      <c r="F1" t="s">
        <v>266</v>
      </c>
      <c r="G1" t="s">
        <v>35</v>
      </c>
      <c r="H1" t="s">
        <v>267</v>
      </c>
      <c r="I1" t="s">
        <v>268</v>
      </c>
      <c r="J1" t="s">
        <v>269</v>
      </c>
      <c r="K1" t="s">
        <v>37</v>
      </c>
      <c r="L1" t="s">
        <v>270</v>
      </c>
      <c r="M1" t="s">
        <v>38</v>
      </c>
      <c r="N1" t="s">
        <v>271</v>
      </c>
    </row>
    <row r="2" spans="1:14" x14ac:dyDescent="0.25">
      <c r="A2" s="6">
        <v>41275</v>
      </c>
      <c r="B2" s="1" t="s">
        <v>298</v>
      </c>
      <c r="C2" s="1" t="s">
        <v>299</v>
      </c>
      <c r="D2" s="1" t="s">
        <v>6</v>
      </c>
      <c r="E2" s="1" t="s">
        <v>47</v>
      </c>
      <c r="F2" s="1" t="s">
        <v>300</v>
      </c>
      <c r="G2" s="1" t="s">
        <v>301</v>
      </c>
      <c r="H2" s="1" t="s">
        <v>248</v>
      </c>
      <c r="I2" s="1" t="s">
        <v>302</v>
      </c>
      <c r="J2" s="1" t="s">
        <v>303</v>
      </c>
      <c r="K2" s="1" t="s">
        <v>304</v>
      </c>
      <c r="L2" s="1" t="s">
        <v>305</v>
      </c>
      <c r="M2" s="1" t="s">
        <v>306</v>
      </c>
      <c r="N2" s="1" t="s">
        <v>280</v>
      </c>
    </row>
    <row r="3" spans="1:14" x14ac:dyDescent="0.25">
      <c r="A3" s="6">
        <v>41306</v>
      </c>
      <c r="B3" s="1" t="s">
        <v>307</v>
      </c>
      <c r="C3" s="1" t="s">
        <v>299</v>
      </c>
      <c r="D3" s="1" t="s">
        <v>6</v>
      </c>
      <c r="E3" s="1" t="s">
        <v>47</v>
      </c>
      <c r="F3" s="1" t="s">
        <v>300</v>
      </c>
      <c r="G3" s="1" t="s">
        <v>301</v>
      </c>
      <c r="H3" s="1" t="s">
        <v>248</v>
      </c>
      <c r="I3" s="1" t="s">
        <v>302</v>
      </c>
      <c r="J3" s="1" t="s">
        <v>303</v>
      </c>
      <c r="K3" s="1" t="s">
        <v>286</v>
      </c>
      <c r="L3" s="1" t="s">
        <v>305</v>
      </c>
      <c r="M3" s="1" t="s">
        <v>306</v>
      </c>
      <c r="N3" s="1" t="s">
        <v>280</v>
      </c>
    </row>
    <row r="4" spans="1:14" x14ac:dyDescent="0.25">
      <c r="A4" s="6">
        <v>41334</v>
      </c>
      <c r="B4" s="1" t="s">
        <v>308</v>
      </c>
      <c r="C4" s="1" t="s">
        <v>299</v>
      </c>
      <c r="D4" s="1" t="s">
        <v>6</v>
      </c>
      <c r="E4" s="1" t="s">
        <v>47</v>
      </c>
      <c r="F4" s="1" t="s">
        <v>300</v>
      </c>
      <c r="G4" s="1" t="s">
        <v>301</v>
      </c>
      <c r="H4" s="1" t="s">
        <v>248</v>
      </c>
      <c r="I4" s="1" t="s">
        <v>302</v>
      </c>
      <c r="J4" s="1" t="s">
        <v>303</v>
      </c>
      <c r="K4" s="1" t="s">
        <v>278</v>
      </c>
      <c r="L4" s="1" t="s">
        <v>305</v>
      </c>
      <c r="M4" s="1" t="s">
        <v>306</v>
      </c>
      <c r="N4" s="1" t="s">
        <v>280</v>
      </c>
    </row>
    <row r="5" spans="1:14" x14ac:dyDescent="0.25">
      <c r="A5" s="6">
        <v>41365</v>
      </c>
      <c r="B5" s="1" t="s">
        <v>309</v>
      </c>
      <c r="C5" s="1" t="s">
        <v>273</v>
      </c>
      <c r="D5" s="1" t="s">
        <v>6</v>
      </c>
      <c r="E5" s="1" t="s">
        <v>47</v>
      </c>
      <c r="F5" s="1" t="s">
        <v>274</v>
      </c>
      <c r="G5" s="1" t="s">
        <v>275</v>
      </c>
      <c r="H5" s="1" t="s">
        <v>248</v>
      </c>
      <c r="I5" s="1" t="s">
        <v>302</v>
      </c>
      <c r="J5" s="1" t="s">
        <v>303</v>
      </c>
      <c r="K5" s="1" t="s">
        <v>129</v>
      </c>
      <c r="L5" s="1" t="s">
        <v>305</v>
      </c>
      <c r="M5" s="1" t="s">
        <v>306</v>
      </c>
      <c r="N5" s="1" t="s">
        <v>280</v>
      </c>
    </row>
    <row r="6" spans="1:14" x14ac:dyDescent="0.25">
      <c r="A6" s="6">
        <v>41395</v>
      </c>
      <c r="B6" s="1" t="s">
        <v>310</v>
      </c>
      <c r="C6" s="1" t="s">
        <v>273</v>
      </c>
      <c r="D6" s="1" t="s">
        <v>6</v>
      </c>
      <c r="E6" s="1" t="s">
        <v>47</v>
      </c>
      <c r="F6" s="1" t="s">
        <v>274</v>
      </c>
      <c r="G6" s="1" t="s">
        <v>275</v>
      </c>
      <c r="H6" s="1" t="s">
        <v>248</v>
      </c>
      <c r="I6" s="1" t="s">
        <v>302</v>
      </c>
      <c r="J6" s="1" t="s">
        <v>303</v>
      </c>
      <c r="K6" s="1" t="s">
        <v>283</v>
      </c>
      <c r="L6" s="1" t="s">
        <v>305</v>
      </c>
      <c r="M6" s="1" t="s">
        <v>306</v>
      </c>
      <c r="N6" s="1" t="s">
        <v>280</v>
      </c>
    </row>
    <row r="7" spans="1:14" x14ac:dyDescent="0.25">
      <c r="A7" s="6">
        <v>41426</v>
      </c>
      <c r="B7" s="1" t="s">
        <v>311</v>
      </c>
      <c r="C7" s="1" t="s">
        <v>273</v>
      </c>
      <c r="D7" s="1" t="s">
        <v>6</v>
      </c>
      <c r="E7" s="1" t="s">
        <v>47</v>
      </c>
      <c r="F7" s="1" t="s">
        <v>274</v>
      </c>
      <c r="G7" s="1" t="s">
        <v>275</v>
      </c>
      <c r="H7" s="1" t="s">
        <v>248</v>
      </c>
      <c r="I7" s="1" t="s">
        <v>302</v>
      </c>
      <c r="J7" s="1" t="s">
        <v>303</v>
      </c>
      <c r="K7" s="1" t="s">
        <v>103</v>
      </c>
      <c r="L7" s="1" t="s">
        <v>305</v>
      </c>
      <c r="M7" s="1" t="s">
        <v>306</v>
      </c>
      <c r="N7" s="1" t="s">
        <v>280</v>
      </c>
    </row>
    <row r="8" spans="1:14" x14ac:dyDescent="0.25">
      <c r="A8" s="6">
        <v>41456</v>
      </c>
      <c r="B8" s="1" t="s">
        <v>312</v>
      </c>
      <c r="C8" s="1" t="s">
        <v>273</v>
      </c>
      <c r="D8" s="1" t="s">
        <v>6</v>
      </c>
      <c r="E8" s="1" t="s">
        <v>47</v>
      </c>
      <c r="F8" s="1" t="s">
        <v>274</v>
      </c>
      <c r="G8" s="1" t="s">
        <v>275</v>
      </c>
      <c r="H8" s="1" t="s">
        <v>248</v>
      </c>
      <c r="I8" s="1" t="s">
        <v>302</v>
      </c>
      <c r="J8" s="1" t="s">
        <v>303</v>
      </c>
      <c r="K8" s="1" t="s">
        <v>286</v>
      </c>
      <c r="L8" s="1" t="s">
        <v>305</v>
      </c>
      <c r="M8" s="1" t="s">
        <v>306</v>
      </c>
      <c r="N8" s="1" t="s">
        <v>280</v>
      </c>
    </row>
    <row r="9" spans="1:14" x14ac:dyDescent="0.25">
      <c r="A9" s="6">
        <v>41487</v>
      </c>
      <c r="B9" s="1" t="s">
        <v>313</v>
      </c>
      <c r="C9" s="1" t="s">
        <v>273</v>
      </c>
      <c r="D9" s="1" t="s">
        <v>6</v>
      </c>
      <c r="E9" s="1" t="s">
        <v>47</v>
      </c>
      <c r="F9" s="1" t="s">
        <v>274</v>
      </c>
      <c r="G9" s="1" t="s">
        <v>275</v>
      </c>
      <c r="H9" s="1" t="s">
        <v>248</v>
      </c>
      <c r="I9" s="1" t="s">
        <v>302</v>
      </c>
      <c r="J9" s="1" t="s">
        <v>303</v>
      </c>
      <c r="K9" s="1" t="s">
        <v>314</v>
      </c>
      <c r="L9" s="1" t="s">
        <v>305</v>
      </c>
      <c r="M9" s="1" t="s">
        <v>306</v>
      </c>
      <c r="N9" s="1" t="s">
        <v>280</v>
      </c>
    </row>
    <row r="10" spans="1:14" x14ac:dyDescent="0.25">
      <c r="A10" s="6">
        <v>41518</v>
      </c>
      <c r="B10" s="1" t="s">
        <v>315</v>
      </c>
      <c r="C10" s="1" t="s">
        <v>273</v>
      </c>
      <c r="D10" s="1" t="s">
        <v>6</v>
      </c>
      <c r="E10" s="1" t="s">
        <v>47</v>
      </c>
      <c r="F10" s="1" t="s">
        <v>274</v>
      </c>
      <c r="G10" s="1" t="s">
        <v>275</v>
      </c>
      <c r="H10" s="1" t="s">
        <v>248</v>
      </c>
      <c r="I10" s="1" t="s">
        <v>302</v>
      </c>
      <c r="J10" s="1" t="s">
        <v>303</v>
      </c>
      <c r="K10" s="1" t="s">
        <v>283</v>
      </c>
      <c r="L10" s="1" t="s">
        <v>305</v>
      </c>
      <c r="M10" s="1" t="s">
        <v>306</v>
      </c>
      <c r="N10" s="1"/>
    </row>
    <row r="11" spans="1:14" x14ac:dyDescent="0.25">
      <c r="A11" s="6">
        <v>41548</v>
      </c>
      <c r="B11" s="1" t="s">
        <v>316</v>
      </c>
      <c r="C11" s="1" t="s">
        <v>273</v>
      </c>
      <c r="D11" s="1" t="s">
        <v>6</v>
      </c>
      <c r="E11" s="1" t="s">
        <v>47</v>
      </c>
      <c r="F11" s="1" t="s">
        <v>274</v>
      </c>
      <c r="G11" s="1" t="s">
        <v>275</v>
      </c>
      <c r="H11" s="1" t="s">
        <v>248</v>
      </c>
      <c r="I11" s="1" t="s">
        <v>302</v>
      </c>
      <c r="J11" s="1" t="s">
        <v>317</v>
      </c>
      <c r="K11" s="1" t="s">
        <v>283</v>
      </c>
      <c r="L11" s="1" t="s">
        <v>305</v>
      </c>
      <c r="M11" s="1" t="s">
        <v>306</v>
      </c>
      <c r="N11" s="1"/>
    </row>
    <row r="12" spans="1:14" x14ac:dyDescent="0.25">
      <c r="A12" s="6">
        <v>41579</v>
      </c>
      <c r="B12" s="1" t="s">
        <v>318</v>
      </c>
      <c r="C12" s="1" t="s">
        <v>273</v>
      </c>
      <c r="D12" s="1" t="s">
        <v>6</v>
      </c>
      <c r="E12" s="1" t="s">
        <v>47</v>
      </c>
      <c r="F12" s="1" t="s">
        <v>274</v>
      </c>
      <c r="G12" s="1" t="s">
        <v>275</v>
      </c>
      <c r="H12" s="1" t="s">
        <v>248</v>
      </c>
      <c r="I12" s="1" t="s">
        <v>302</v>
      </c>
      <c r="J12" s="1" t="s">
        <v>317</v>
      </c>
      <c r="K12" s="1" t="s">
        <v>101</v>
      </c>
      <c r="L12" s="1" t="s">
        <v>305</v>
      </c>
      <c r="M12" s="1" t="s">
        <v>306</v>
      </c>
      <c r="N12" s="1"/>
    </row>
    <row r="13" spans="1:14" x14ac:dyDescent="0.25">
      <c r="A13" s="6">
        <v>41609</v>
      </c>
      <c r="B13" s="1" t="s">
        <v>319</v>
      </c>
      <c r="C13" s="1" t="s">
        <v>273</v>
      </c>
      <c r="D13" s="1" t="s">
        <v>6</v>
      </c>
      <c r="E13" s="1" t="s">
        <v>47</v>
      </c>
      <c r="F13" s="1" t="s">
        <v>274</v>
      </c>
      <c r="G13" s="1" t="s">
        <v>275</v>
      </c>
      <c r="H13" s="1" t="s">
        <v>248</v>
      </c>
      <c r="I13" s="1" t="s">
        <v>276</v>
      </c>
      <c r="J13" s="1" t="s">
        <v>277</v>
      </c>
      <c r="K13" s="1" t="s">
        <v>304</v>
      </c>
      <c r="L13" s="1" t="s">
        <v>279</v>
      </c>
      <c r="M13" s="1" t="s">
        <v>320</v>
      </c>
      <c r="N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21F2-1DFD-4BDF-AA5A-376BA172ABAE}">
  <dimension ref="A1:N13"/>
  <sheetViews>
    <sheetView workbookViewId="0">
      <selection sqref="A1:N13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12" bestFit="1" customWidth="1"/>
    <col min="4" max="4" width="20" bestFit="1" customWidth="1"/>
    <col min="5" max="5" width="24.85546875" bestFit="1" customWidth="1"/>
    <col min="6" max="6" width="21.28515625" bestFit="1" customWidth="1"/>
    <col min="7" max="7" width="17.140625" bestFit="1" customWidth="1"/>
    <col min="8" max="8" width="26" bestFit="1" customWidth="1"/>
    <col min="9" max="9" width="22.140625" bestFit="1" customWidth="1"/>
    <col min="10" max="10" width="16.42578125" bestFit="1" customWidth="1"/>
    <col min="11" max="11" width="13.140625" bestFit="1" customWidth="1"/>
    <col min="12" max="12" width="16.85546875" bestFit="1" customWidth="1"/>
    <col min="13" max="13" width="10" bestFit="1" customWidth="1"/>
    <col min="14" max="14" width="47.42578125" bestFit="1" customWidth="1"/>
  </cols>
  <sheetData>
    <row r="1" spans="1:14" x14ac:dyDescent="0.25">
      <c r="A1" t="s">
        <v>264</v>
      </c>
      <c r="B1" t="s">
        <v>32</v>
      </c>
      <c r="C1" t="s">
        <v>33</v>
      </c>
      <c r="D1" t="s">
        <v>34</v>
      </c>
      <c r="E1" t="s">
        <v>265</v>
      </c>
      <c r="F1" t="s">
        <v>266</v>
      </c>
      <c r="G1" t="s">
        <v>35</v>
      </c>
      <c r="H1" t="s">
        <v>267</v>
      </c>
      <c r="I1" t="s">
        <v>268</v>
      </c>
      <c r="J1" t="s">
        <v>269</v>
      </c>
      <c r="K1" t="s">
        <v>37</v>
      </c>
      <c r="L1" t="s">
        <v>270</v>
      </c>
      <c r="M1" t="s">
        <v>38</v>
      </c>
      <c r="N1" t="s">
        <v>271</v>
      </c>
    </row>
    <row r="2" spans="1:14" x14ac:dyDescent="0.25">
      <c r="A2" s="6">
        <v>41640</v>
      </c>
      <c r="B2" s="1" t="s">
        <v>272</v>
      </c>
      <c r="C2" s="1" t="s">
        <v>273</v>
      </c>
      <c r="D2" s="1" t="s">
        <v>6</v>
      </c>
      <c r="E2" s="1" t="s">
        <v>47</v>
      </c>
      <c r="F2" s="1" t="s">
        <v>274</v>
      </c>
      <c r="G2" s="1" t="s">
        <v>275</v>
      </c>
      <c r="H2" s="1" t="s">
        <v>248</v>
      </c>
      <c r="I2" s="1" t="s">
        <v>276</v>
      </c>
      <c r="J2" s="1" t="s">
        <v>277</v>
      </c>
      <c r="K2" s="1" t="s">
        <v>278</v>
      </c>
      <c r="L2" s="1" t="s">
        <v>279</v>
      </c>
      <c r="M2">
        <v>10</v>
      </c>
      <c r="N2" s="1" t="s">
        <v>280</v>
      </c>
    </row>
    <row r="3" spans="1:14" x14ac:dyDescent="0.25">
      <c r="A3" s="6">
        <v>41671</v>
      </c>
      <c r="B3" s="1" t="s">
        <v>281</v>
      </c>
      <c r="C3" s="1" t="s">
        <v>273</v>
      </c>
      <c r="D3" s="1" t="s">
        <v>6</v>
      </c>
      <c r="E3" s="1" t="s">
        <v>47</v>
      </c>
      <c r="F3" s="1" t="s">
        <v>274</v>
      </c>
      <c r="G3" s="1" t="s">
        <v>275</v>
      </c>
      <c r="H3" s="1" t="s">
        <v>248</v>
      </c>
      <c r="I3" s="1" t="s">
        <v>276</v>
      </c>
      <c r="J3" s="1" t="s">
        <v>277</v>
      </c>
      <c r="K3" s="1" t="s">
        <v>101</v>
      </c>
      <c r="L3" s="1" t="s">
        <v>279</v>
      </c>
      <c r="M3">
        <v>10</v>
      </c>
      <c r="N3" s="1" t="s">
        <v>280</v>
      </c>
    </row>
    <row r="4" spans="1:14" x14ac:dyDescent="0.25">
      <c r="A4" s="6">
        <v>41699</v>
      </c>
      <c r="B4" s="1" t="s">
        <v>282</v>
      </c>
      <c r="C4" s="1" t="s">
        <v>273</v>
      </c>
      <c r="D4" s="1" t="s">
        <v>6</v>
      </c>
      <c r="E4" s="1" t="s">
        <v>47</v>
      </c>
      <c r="F4" s="1" t="s">
        <v>274</v>
      </c>
      <c r="G4" s="1" t="s">
        <v>275</v>
      </c>
      <c r="H4" s="1" t="s">
        <v>248</v>
      </c>
      <c r="I4" s="1" t="s">
        <v>276</v>
      </c>
      <c r="J4" s="1" t="s">
        <v>277</v>
      </c>
      <c r="K4" s="1" t="s">
        <v>283</v>
      </c>
      <c r="L4" s="1" t="s">
        <v>279</v>
      </c>
      <c r="M4">
        <v>10</v>
      </c>
      <c r="N4" s="1" t="s">
        <v>280</v>
      </c>
    </row>
    <row r="5" spans="1:14" x14ac:dyDescent="0.25">
      <c r="A5" s="6">
        <v>41730</v>
      </c>
      <c r="B5" s="1" t="s">
        <v>284</v>
      </c>
      <c r="C5" s="1" t="s">
        <v>245</v>
      </c>
      <c r="D5" s="1" t="s">
        <v>6</v>
      </c>
      <c r="E5" s="1" t="s">
        <v>47</v>
      </c>
      <c r="F5" s="1" t="s">
        <v>246</v>
      </c>
      <c r="G5" s="1" t="s">
        <v>275</v>
      </c>
      <c r="H5" s="1" t="s">
        <v>248</v>
      </c>
      <c r="I5" s="1" t="s">
        <v>276</v>
      </c>
      <c r="J5" s="1" t="s">
        <v>277</v>
      </c>
      <c r="K5" s="1" t="s">
        <v>283</v>
      </c>
      <c r="L5" s="1" t="s">
        <v>247</v>
      </c>
      <c r="M5">
        <v>10</v>
      </c>
      <c r="N5" s="1" t="s">
        <v>280</v>
      </c>
    </row>
    <row r="6" spans="1:14" x14ac:dyDescent="0.25">
      <c r="A6" s="6">
        <v>41760</v>
      </c>
      <c r="B6" s="1" t="s">
        <v>285</v>
      </c>
      <c r="C6" s="1" t="s">
        <v>245</v>
      </c>
      <c r="D6" s="1" t="s">
        <v>6</v>
      </c>
      <c r="E6" s="1" t="s">
        <v>47</v>
      </c>
      <c r="F6" s="1" t="s">
        <v>246</v>
      </c>
      <c r="G6" s="1" t="s">
        <v>275</v>
      </c>
      <c r="H6" s="1" t="s">
        <v>248</v>
      </c>
      <c r="I6" s="1" t="s">
        <v>276</v>
      </c>
      <c r="J6" s="1" t="s">
        <v>277</v>
      </c>
      <c r="K6" s="1" t="s">
        <v>286</v>
      </c>
      <c r="L6" s="1" t="s">
        <v>247</v>
      </c>
      <c r="M6">
        <v>10</v>
      </c>
      <c r="N6" s="1" t="s">
        <v>280</v>
      </c>
    </row>
    <row r="7" spans="1:14" x14ac:dyDescent="0.25">
      <c r="A7" s="6">
        <v>41791</v>
      </c>
      <c r="B7" s="1" t="s">
        <v>287</v>
      </c>
      <c r="C7" s="1" t="s">
        <v>245</v>
      </c>
      <c r="D7" s="1" t="s">
        <v>6</v>
      </c>
      <c r="E7" s="1" t="s">
        <v>47</v>
      </c>
      <c r="F7" s="1" t="s">
        <v>246</v>
      </c>
      <c r="G7" s="1" t="s">
        <v>275</v>
      </c>
      <c r="H7" s="1" t="s">
        <v>248</v>
      </c>
      <c r="I7" s="1" t="s">
        <v>276</v>
      </c>
      <c r="J7" s="1" t="s">
        <v>277</v>
      </c>
      <c r="K7" s="1" t="s">
        <v>47</v>
      </c>
      <c r="L7" s="1" t="s">
        <v>247</v>
      </c>
      <c r="M7">
        <v>10</v>
      </c>
      <c r="N7" s="1" t="s">
        <v>280</v>
      </c>
    </row>
    <row r="8" spans="1:14" x14ac:dyDescent="0.25">
      <c r="A8" s="6">
        <v>41821</v>
      </c>
      <c r="B8" s="1" t="s">
        <v>288</v>
      </c>
      <c r="C8" s="1" t="s">
        <v>245</v>
      </c>
      <c r="D8" s="1" t="s">
        <v>6</v>
      </c>
      <c r="E8" s="1" t="s">
        <v>47</v>
      </c>
      <c r="F8" s="1" t="s">
        <v>246</v>
      </c>
      <c r="G8" s="1" t="s">
        <v>275</v>
      </c>
      <c r="H8" s="1" t="s">
        <v>248</v>
      </c>
      <c r="I8" s="1" t="s">
        <v>276</v>
      </c>
      <c r="J8" s="1" t="s">
        <v>277</v>
      </c>
      <c r="K8" s="1" t="s">
        <v>47</v>
      </c>
      <c r="L8" s="1" t="s">
        <v>247</v>
      </c>
      <c r="M8">
        <v>10</v>
      </c>
      <c r="N8" s="1" t="s">
        <v>280</v>
      </c>
    </row>
    <row r="9" spans="1:14" x14ac:dyDescent="0.25">
      <c r="A9" s="6">
        <v>41852</v>
      </c>
      <c r="B9" s="1" t="s">
        <v>289</v>
      </c>
      <c r="C9" s="1" t="s">
        <v>245</v>
      </c>
      <c r="D9" s="1" t="s">
        <v>6</v>
      </c>
      <c r="E9" s="1" t="s">
        <v>47</v>
      </c>
      <c r="F9" s="1" t="s">
        <v>246</v>
      </c>
      <c r="G9" s="1" t="s">
        <v>275</v>
      </c>
      <c r="H9" s="1" t="s">
        <v>248</v>
      </c>
      <c r="I9" s="1" t="s">
        <v>276</v>
      </c>
      <c r="J9" s="1" t="s">
        <v>277</v>
      </c>
      <c r="K9" s="1" t="s">
        <v>290</v>
      </c>
      <c r="L9" s="1" t="s">
        <v>247</v>
      </c>
      <c r="M9">
        <v>10</v>
      </c>
      <c r="N9" s="1" t="s">
        <v>280</v>
      </c>
    </row>
    <row r="10" spans="1:14" x14ac:dyDescent="0.25">
      <c r="A10" s="6">
        <v>41883</v>
      </c>
      <c r="B10" s="1" t="s">
        <v>291</v>
      </c>
      <c r="C10" s="1" t="s">
        <v>245</v>
      </c>
      <c r="D10" s="1" t="s">
        <v>6</v>
      </c>
      <c r="E10" s="1" t="s">
        <v>47</v>
      </c>
      <c r="F10" s="1" t="s">
        <v>246</v>
      </c>
      <c r="G10" s="1" t="s">
        <v>275</v>
      </c>
      <c r="H10" s="1" t="s">
        <v>248</v>
      </c>
      <c r="I10" s="1" t="s">
        <v>276</v>
      </c>
      <c r="J10" s="1" t="s">
        <v>292</v>
      </c>
      <c r="K10" s="1" t="s">
        <v>47</v>
      </c>
      <c r="L10" s="1" t="s">
        <v>247</v>
      </c>
      <c r="M10">
        <v>10</v>
      </c>
      <c r="N10" s="1" t="s">
        <v>280</v>
      </c>
    </row>
    <row r="11" spans="1:14" x14ac:dyDescent="0.25">
      <c r="A11" s="6">
        <v>41913</v>
      </c>
      <c r="B11" s="1" t="s">
        <v>293</v>
      </c>
      <c r="C11" s="1" t="s">
        <v>245</v>
      </c>
      <c r="D11" s="1" t="s">
        <v>6</v>
      </c>
      <c r="E11" s="1" t="s">
        <v>47</v>
      </c>
      <c r="F11" s="1" t="s">
        <v>246</v>
      </c>
      <c r="G11" s="1" t="s">
        <v>275</v>
      </c>
      <c r="H11" s="1" t="s">
        <v>248</v>
      </c>
      <c r="I11" s="1" t="s">
        <v>276</v>
      </c>
      <c r="J11" s="1" t="s">
        <v>292</v>
      </c>
      <c r="K11" s="1" t="s">
        <v>47</v>
      </c>
      <c r="L11" s="1" t="s">
        <v>247</v>
      </c>
      <c r="M11">
        <v>10</v>
      </c>
      <c r="N11" s="1" t="s">
        <v>280</v>
      </c>
    </row>
    <row r="12" spans="1:14" x14ac:dyDescent="0.25">
      <c r="A12" s="6">
        <v>41944</v>
      </c>
      <c r="B12" s="1" t="s">
        <v>294</v>
      </c>
      <c r="C12" s="1" t="s">
        <v>245</v>
      </c>
      <c r="D12" s="1" t="s">
        <v>6</v>
      </c>
      <c r="E12" s="1" t="s">
        <v>47</v>
      </c>
      <c r="F12" s="1" t="s">
        <v>246</v>
      </c>
      <c r="G12" s="1" t="s">
        <v>275</v>
      </c>
      <c r="H12" s="1" t="s">
        <v>248</v>
      </c>
      <c r="I12" s="1" t="s">
        <v>276</v>
      </c>
      <c r="J12" s="1" t="s">
        <v>292</v>
      </c>
      <c r="K12" s="1" t="s">
        <v>47</v>
      </c>
      <c r="L12" s="1" t="s">
        <v>247</v>
      </c>
      <c r="M12">
        <v>10</v>
      </c>
      <c r="N12" s="1" t="s">
        <v>280</v>
      </c>
    </row>
    <row r="13" spans="1:14" x14ac:dyDescent="0.25">
      <c r="A13" s="6">
        <v>41974</v>
      </c>
      <c r="B13" s="1" t="s">
        <v>295</v>
      </c>
      <c r="C13" s="1" t="s">
        <v>245</v>
      </c>
      <c r="D13" s="1" t="s">
        <v>6</v>
      </c>
      <c r="E13" s="1" t="s">
        <v>47</v>
      </c>
      <c r="F13" s="1" t="s">
        <v>246</v>
      </c>
      <c r="G13" s="1" t="s">
        <v>275</v>
      </c>
      <c r="H13" s="1" t="s">
        <v>248</v>
      </c>
      <c r="I13" s="1" t="s">
        <v>296</v>
      </c>
      <c r="J13" s="1" t="s">
        <v>252</v>
      </c>
      <c r="K13" s="1" t="s">
        <v>47</v>
      </c>
      <c r="L13" s="1" t="s">
        <v>247</v>
      </c>
      <c r="M13">
        <v>10</v>
      </c>
      <c r="N13" s="1" t="s">
        <v>280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F382-BBC9-4FF7-B765-223B726C9A06}">
  <dimension ref="A1:O13"/>
  <sheetViews>
    <sheetView workbookViewId="0">
      <selection sqref="A1:O13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5703125" bestFit="1" customWidth="1"/>
    <col min="4" max="4" width="19.5703125" bestFit="1" customWidth="1"/>
    <col min="5" max="5" width="26.7109375" bestFit="1" customWidth="1"/>
    <col min="6" max="6" width="23.140625" bestFit="1" customWidth="1"/>
    <col min="7" max="7" width="16.7109375" bestFit="1" customWidth="1"/>
    <col min="8" max="8" width="25.5703125" bestFit="1" customWidth="1"/>
    <col min="9" max="9" width="21.28515625" bestFit="1" customWidth="1"/>
    <col min="10" max="10" width="20.7109375" bestFit="1" customWidth="1"/>
    <col min="11" max="11" width="24.5703125" bestFit="1" customWidth="1"/>
    <col min="12" max="12" width="16" bestFit="1" customWidth="1"/>
    <col min="13" max="13" width="12.7109375" bestFit="1" customWidth="1"/>
    <col min="14" max="14" width="16.85546875" bestFit="1" customWidth="1"/>
    <col min="15" max="15" width="9.5703125" bestFit="1" customWidth="1"/>
  </cols>
  <sheetData>
    <row r="1" spans="1:15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214</v>
      </c>
      <c r="O1" t="s">
        <v>243</v>
      </c>
    </row>
    <row r="2" spans="1:15" x14ac:dyDescent="0.25">
      <c r="A2" s="6">
        <v>42005</v>
      </c>
      <c r="B2" s="1" t="s">
        <v>244</v>
      </c>
      <c r="C2" s="1" t="s">
        <v>245</v>
      </c>
      <c r="D2" s="1" t="s">
        <v>6</v>
      </c>
      <c r="E2" s="1" t="s">
        <v>7</v>
      </c>
      <c r="F2" s="1" t="s">
        <v>246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251</v>
      </c>
      <c r="L2" s="1" t="s">
        <v>252</v>
      </c>
      <c r="M2" s="1" t="s">
        <v>7</v>
      </c>
      <c r="N2" s="1" t="s">
        <v>7</v>
      </c>
      <c r="O2" s="1" t="s">
        <v>16</v>
      </c>
    </row>
    <row r="3" spans="1:15" x14ac:dyDescent="0.25">
      <c r="A3" s="6">
        <v>42036</v>
      </c>
      <c r="B3" s="1" t="s">
        <v>253</v>
      </c>
      <c r="C3" s="1" t="s">
        <v>245</v>
      </c>
      <c r="D3" s="1" t="s">
        <v>6</v>
      </c>
      <c r="E3" s="1" t="s">
        <v>7</v>
      </c>
      <c r="F3" s="1" t="s">
        <v>246</v>
      </c>
      <c r="G3" s="1" t="s">
        <v>247</v>
      </c>
      <c r="H3" s="1" t="s">
        <v>248</v>
      </c>
      <c r="I3" s="1" t="s">
        <v>249</v>
      </c>
      <c r="J3" s="1" t="s">
        <v>250</v>
      </c>
      <c r="K3" s="1" t="s">
        <v>251</v>
      </c>
      <c r="L3" s="1" t="s">
        <v>252</v>
      </c>
      <c r="M3" s="1" t="s">
        <v>7</v>
      </c>
      <c r="N3" s="1" t="s">
        <v>7</v>
      </c>
      <c r="O3" s="1" t="s">
        <v>16</v>
      </c>
    </row>
    <row r="4" spans="1:15" x14ac:dyDescent="0.25">
      <c r="A4" s="6">
        <v>42064</v>
      </c>
      <c r="B4" s="1" t="s">
        <v>254</v>
      </c>
      <c r="C4" s="1" t="s">
        <v>245</v>
      </c>
      <c r="D4" s="1" t="s">
        <v>6</v>
      </c>
      <c r="E4" s="1" t="s">
        <v>7</v>
      </c>
      <c r="F4" s="1" t="s">
        <v>246</v>
      </c>
      <c r="G4" s="1" t="s">
        <v>247</v>
      </c>
      <c r="H4" s="1" t="s">
        <v>248</v>
      </c>
      <c r="I4" s="1" t="s">
        <v>249</v>
      </c>
      <c r="J4" s="1" t="s">
        <v>250</v>
      </c>
      <c r="K4" s="1" t="s">
        <v>251</v>
      </c>
      <c r="L4" s="1" t="s">
        <v>252</v>
      </c>
      <c r="M4" s="1" t="s">
        <v>7</v>
      </c>
      <c r="N4" s="1" t="s">
        <v>7</v>
      </c>
      <c r="O4" s="1" t="s">
        <v>16</v>
      </c>
    </row>
    <row r="5" spans="1:15" x14ac:dyDescent="0.25">
      <c r="A5" s="6">
        <v>42095</v>
      </c>
      <c r="B5" s="1" t="s">
        <v>255</v>
      </c>
      <c r="C5" s="1" t="s">
        <v>171</v>
      </c>
      <c r="D5" s="1" t="s">
        <v>6</v>
      </c>
      <c r="E5" s="1" t="s">
        <v>7</v>
      </c>
      <c r="F5" s="1" t="s">
        <v>137</v>
      </c>
      <c r="G5" s="1" t="s">
        <v>172</v>
      </c>
      <c r="H5" s="1" t="s">
        <v>248</v>
      </c>
      <c r="I5" s="1" t="s">
        <v>249</v>
      </c>
      <c r="J5" s="1" t="s">
        <v>250</v>
      </c>
      <c r="K5" s="1" t="s">
        <v>251</v>
      </c>
      <c r="L5" s="1" t="s">
        <v>252</v>
      </c>
      <c r="M5" s="1" t="s">
        <v>7</v>
      </c>
      <c r="N5" s="1" t="s">
        <v>7</v>
      </c>
      <c r="O5" s="1" t="s">
        <v>16</v>
      </c>
    </row>
    <row r="6" spans="1:15" x14ac:dyDescent="0.25">
      <c r="A6" s="6">
        <v>42125</v>
      </c>
      <c r="B6" s="1" t="s">
        <v>255</v>
      </c>
      <c r="C6" s="1" t="s">
        <v>171</v>
      </c>
      <c r="D6" s="1" t="s">
        <v>6</v>
      </c>
      <c r="E6" s="1" t="s">
        <v>7</v>
      </c>
      <c r="F6" s="1" t="s">
        <v>137</v>
      </c>
      <c r="G6" s="1" t="s">
        <v>172</v>
      </c>
      <c r="H6" s="1" t="s">
        <v>248</v>
      </c>
      <c r="I6" s="1" t="s">
        <v>249</v>
      </c>
      <c r="J6" s="1" t="s">
        <v>250</v>
      </c>
      <c r="K6" s="1" t="s">
        <v>251</v>
      </c>
      <c r="L6" s="1" t="s">
        <v>252</v>
      </c>
      <c r="M6" s="1" t="s">
        <v>7</v>
      </c>
      <c r="N6" s="1" t="s">
        <v>7</v>
      </c>
      <c r="O6" s="1" t="s">
        <v>16</v>
      </c>
    </row>
    <row r="7" spans="1:15" x14ac:dyDescent="0.25">
      <c r="A7" s="6">
        <v>42156</v>
      </c>
      <c r="B7" s="1" t="s">
        <v>256</v>
      </c>
      <c r="C7" s="1" t="s">
        <v>171</v>
      </c>
      <c r="D7" s="1" t="s">
        <v>6</v>
      </c>
      <c r="E7" s="1" t="s">
        <v>7</v>
      </c>
      <c r="F7" s="1" t="s">
        <v>137</v>
      </c>
      <c r="G7" s="1" t="s">
        <v>172</v>
      </c>
      <c r="H7" s="1" t="s">
        <v>248</v>
      </c>
      <c r="I7" s="1" t="s">
        <v>249</v>
      </c>
      <c r="J7" s="1" t="s">
        <v>250</v>
      </c>
      <c r="K7" s="1" t="s">
        <v>251</v>
      </c>
      <c r="L7" s="1" t="s">
        <v>252</v>
      </c>
      <c r="M7" s="1" t="s">
        <v>7</v>
      </c>
      <c r="N7" s="1" t="s">
        <v>7</v>
      </c>
      <c r="O7" s="1" t="s">
        <v>16</v>
      </c>
    </row>
    <row r="8" spans="1:15" x14ac:dyDescent="0.25">
      <c r="A8" s="6">
        <v>42186</v>
      </c>
      <c r="B8" s="1" t="s">
        <v>257</v>
      </c>
      <c r="C8" s="1" t="s">
        <v>171</v>
      </c>
      <c r="D8" s="1" t="s">
        <v>6</v>
      </c>
      <c r="E8" s="1" t="s">
        <v>7</v>
      </c>
      <c r="F8" s="1" t="s">
        <v>137</v>
      </c>
      <c r="G8" s="1" t="s">
        <v>172</v>
      </c>
      <c r="H8" s="1" t="s">
        <v>248</v>
      </c>
      <c r="I8" s="1" t="s">
        <v>249</v>
      </c>
      <c r="J8" s="1" t="s">
        <v>250</v>
      </c>
      <c r="K8" s="1" t="s">
        <v>251</v>
      </c>
      <c r="L8" s="1" t="s">
        <v>252</v>
      </c>
      <c r="M8" s="1" t="s">
        <v>7</v>
      </c>
      <c r="N8" s="1" t="s">
        <v>7</v>
      </c>
      <c r="O8" s="1" t="s">
        <v>16</v>
      </c>
    </row>
    <row r="9" spans="1:15" x14ac:dyDescent="0.25">
      <c r="A9" s="6">
        <v>42217</v>
      </c>
      <c r="B9" s="1" t="s">
        <v>258</v>
      </c>
      <c r="C9" s="1" t="s">
        <v>171</v>
      </c>
      <c r="D9" s="1" t="s">
        <v>6</v>
      </c>
      <c r="E9" s="1" t="s">
        <v>7</v>
      </c>
      <c r="F9" s="1" t="s">
        <v>137</v>
      </c>
      <c r="G9" s="1" t="s">
        <v>172</v>
      </c>
      <c r="H9" s="1" t="s">
        <v>10</v>
      </c>
      <c r="I9" s="1" t="s">
        <v>249</v>
      </c>
      <c r="J9" s="1" t="s">
        <v>250</v>
      </c>
      <c r="K9" s="1" t="s">
        <v>251</v>
      </c>
      <c r="L9" s="1" t="s">
        <v>252</v>
      </c>
      <c r="M9" s="1" t="s">
        <v>7</v>
      </c>
      <c r="N9" s="1" t="s">
        <v>7</v>
      </c>
      <c r="O9" s="1" t="s">
        <v>16</v>
      </c>
    </row>
    <row r="10" spans="1:15" x14ac:dyDescent="0.25">
      <c r="A10" s="6">
        <v>42248</v>
      </c>
      <c r="B10" s="1" t="s">
        <v>259</v>
      </c>
      <c r="C10" s="1" t="s">
        <v>171</v>
      </c>
      <c r="D10" s="1" t="s">
        <v>6</v>
      </c>
      <c r="E10" s="1" t="s">
        <v>7</v>
      </c>
      <c r="F10" s="1" t="s">
        <v>137</v>
      </c>
      <c r="G10" s="1" t="s">
        <v>172</v>
      </c>
      <c r="H10" s="1" t="s">
        <v>10</v>
      </c>
      <c r="I10" s="1" t="s">
        <v>249</v>
      </c>
      <c r="J10" s="1" t="s">
        <v>250</v>
      </c>
      <c r="K10" s="1" t="s">
        <v>251</v>
      </c>
      <c r="L10" s="1" t="s">
        <v>260</v>
      </c>
      <c r="M10" s="1" t="s">
        <v>7</v>
      </c>
      <c r="N10" s="1" t="s">
        <v>7</v>
      </c>
      <c r="O10" s="1"/>
    </row>
    <row r="11" spans="1:15" x14ac:dyDescent="0.25">
      <c r="A11" s="6">
        <v>42278</v>
      </c>
      <c r="B11" s="1" t="s">
        <v>261</v>
      </c>
      <c r="C11" s="1" t="s">
        <v>171</v>
      </c>
      <c r="D11" s="1" t="s">
        <v>6</v>
      </c>
      <c r="E11" s="1" t="s">
        <v>7</v>
      </c>
      <c r="F11" s="1" t="s">
        <v>137</v>
      </c>
      <c r="G11" s="1" t="s">
        <v>172</v>
      </c>
      <c r="H11" s="1" t="s">
        <v>10</v>
      </c>
      <c r="I11" s="1" t="s">
        <v>249</v>
      </c>
      <c r="J11" s="1" t="s">
        <v>250</v>
      </c>
      <c r="K11" s="1" t="s">
        <v>251</v>
      </c>
      <c r="L11" s="1" t="s">
        <v>260</v>
      </c>
      <c r="M11" s="1" t="s">
        <v>7</v>
      </c>
      <c r="N11" s="1" t="s">
        <v>7</v>
      </c>
      <c r="O11" s="1"/>
    </row>
    <row r="12" spans="1:15" x14ac:dyDescent="0.25">
      <c r="A12" s="6">
        <v>42309</v>
      </c>
      <c r="B12" s="1" t="s">
        <v>262</v>
      </c>
      <c r="C12" s="1" t="s">
        <v>171</v>
      </c>
      <c r="D12" s="1" t="s">
        <v>6</v>
      </c>
      <c r="E12" s="1" t="s">
        <v>7</v>
      </c>
      <c r="F12" s="1" t="s">
        <v>137</v>
      </c>
      <c r="G12" s="1" t="s">
        <v>172</v>
      </c>
      <c r="H12" s="1" t="s">
        <v>10</v>
      </c>
      <c r="I12" s="1" t="s">
        <v>249</v>
      </c>
      <c r="J12" s="1" t="s">
        <v>250</v>
      </c>
      <c r="K12" s="1" t="s">
        <v>251</v>
      </c>
      <c r="L12" s="1" t="s">
        <v>260</v>
      </c>
      <c r="M12" s="1" t="s">
        <v>7</v>
      </c>
      <c r="N12" s="1" t="s">
        <v>7</v>
      </c>
      <c r="O12" s="1"/>
    </row>
    <row r="13" spans="1:15" x14ac:dyDescent="0.25">
      <c r="A13" s="6">
        <v>42339</v>
      </c>
      <c r="B13" s="1" t="s">
        <v>263</v>
      </c>
      <c r="C13" s="1" t="s">
        <v>171</v>
      </c>
      <c r="D13" s="1" t="s">
        <v>6</v>
      </c>
      <c r="E13" s="1" t="s">
        <v>7</v>
      </c>
      <c r="F13" s="1" t="s">
        <v>137</v>
      </c>
      <c r="G13" s="1" t="s">
        <v>172</v>
      </c>
      <c r="H13" s="1" t="s">
        <v>10</v>
      </c>
      <c r="I13" s="1" t="s">
        <v>173</v>
      </c>
      <c r="J13" s="1" t="s">
        <v>174</v>
      </c>
      <c r="K13" s="1" t="s">
        <v>175</v>
      </c>
      <c r="L13" s="1" t="s">
        <v>176</v>
      </c>
      <c r="M13" s="1" t="s">
        <v>7</v>
      </c>
      <c r="N13" s="1" t="s">
        <v>7</v>
      </c>
      <c r="O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8564-639B-4F33-A1B8-5C75A83C7C6A}">
  <dimension ref="A1:O13"/>
  <sheetViews>
    <sheetView workbookViewId="0">
      <selection sqref="A1:N13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12" bestFit="1" customWidth="1"/>
    <col min="4" max="4" width="20" bestFit="1" customWidth="1"/>
    <col min="5" max="5" width="24.5703125" bestFit="1" customWidth="1"/>
    <col min="6" max="6" width="21.28515625" bestFit="1" customWidth="1"/>
    <col min="7" max="7" width="17.140625" bestFit="1" customWidth="1"/>
    <col min="8" max="8" width="26.28515625" bestFit="1" customWidth="1"/>
    <col min="9" max="9" width="32.85546875" bestFit="1" customWidth="1"/>
    <col min="10" max="10" width="21.140625" bestFit="1" customWidth="1"/>
    <col min="11" max="11" width="25" bestFit="1" customWidth="1"/>
    <col min="12" max="12" width="16.42578125" bestFit="1" customWidth="1"/>
    <col min="13" max="13" width="13.140625" bestFit="1" customWidth="1"/>
    <col min="14" max="14" width="17.28515625" bestFit="1" customWidth="1"/>
    <col min="15" max="15" width="10" bestFit="1" customWidth="1"/>
  </cols>
  <sheetData>
    <row r="1" spans="1:15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</row>
    <row r="2" spans="1:15" x14ac:dyDescent="0.25">
      <c r="A2" s="6">
        <v>42370</v>
      </c>
      <c r="B2" s="1" t="s">
        <v>170</v>
      </c>
      <c r="C2" s="1" t="s">
        <v>171</v>
      </c>
      <c r="D2" s="1" t="s">
        <v>6</v>
      </c>
      <c r="E2" s="1" t="s">
        <v>7</v>
      </c>
      <c r="F2" s="1" t="s">
        <v>137</v>
      </c>
      <c r="G2" s="1" t="s">
        <v>172</v>
      </c>
      <c r="H2" s="1" t="s">
        <v>10</v>
      </c>
      <c r="I2" s="1" t="s">
        <v>173</v>
      </c>
      <c r="J2" s="1" t="s">
        <v>174</v>
      </c>
      <c r="K2" s="1" t="s">
        <v>175</v>
      </c>
      <c r="L2" s="1" t="s">
        <v>176</v>
      </c>
      <c r="M2" s="1" t="s">
        <v>7</v>
      </c>
      <c r="N2" s="1" t="s">
        <v>7</v>
      </c>
      <c r="O2" s="1" t="s">
        <v>16</v>
      </c>
    </row>
    <row r="3" spans="1:15" x14ac:dyDescent="0.25">
      <c r="A3" s="6">
        <v>42401</v>
      </c>
      <c r="B3" s="1" t="s">
        <v>177</v>
      </c>
      <c r="C3" s="1" t="s">
        <v>171</v>
      </c>
      <c r="D3" s="1" t="s">
        <v>6</v>
      </c>
      <c r="E3" s="1" t="s">
        <v>7</v>
      </c>
      <c r="F3" s="1" t="s">
        <v>137</v>
      </c>
      <c r="G3" s="1" t="s">
        <v>172</v>
      </c>
      <c r="H3" s="1" t="s">
        <v>10</v>
      </c>
      <c r="I3" s="1" t="s">
        <v>173</v>
      </c>
      <c r="J3" s="1" t="s">
        <v>174</v>
      </c>
      <c r="K3" s="1" t="s">
        <v>175</v>
      </c>
      <c r="L3" s="1" t="s">
        <v>176</v>
      </c>
      <c r="M3" s="1" t="s">
        <v>7</v>
      </c>
      <c r="N3" s="1" t="s">
        <v>7</v>
      </c>
      <c r="O3" s="1" t="s">
        <v>16</v>
      </c>
    </row>
    <row r="4" spans="1:15" x14ac:dyDescent="0.25">
      <c r="A4" s="6">
        <v>42430</v>
      </c>
      <c r="B4" s="1" t="s">
        <v>178</v>
      </c>
      <c r="C4" s="1" t="s">
        <v>171</v>
      </c>
      <c r="D4" s="1" t="s">
        <v>6</v>
      </c>
      <c r="E4" s="1" t="s">
        <v>7</v>
      </c>
      <c r="F4" s="1" t="s">
        <v>137</v>
      </c>
      <c r="G4" s="1" t="s">
        <v>172</v>
      </c>
      <c r="H4" s="1" t="s">
        <v>10</v>
      </c>
      <c r="I4" s="1" t="s">
        <v>173</v>
      </c>
      <c r="J4" s="1" t="s">
        <v>174</v>
      </c>
      <c r="K4" s="1" t="s">
        <v>175</v>
      </c>
      <c r="L4" s="1" t="s">
        <v>176</v>
      </c>
      <c r="M4" s="1" t="s">
        <v>7</v>
      </c>
      <c r="N4" s="1" t="s">
        <v>7</v>
      </c>
      <c r="O4" s="1" t="s">
        <v>16</v>
      </c>
    </row>
    <row r="5" spans="1:15" x14ac:dyDescent="0.25">
      <c r="A5" s="6">
        <v>42461</v>
      </c>
      <c r="B5" s="1" t="s">
        <v>179</v>
      </c>
      <c r="C5" s="1" t="s">
        <v>136</v>
      </c>
      <c r="D5" s="1" t="s">
        <v>6</v>
      </c>
      <c r="E5" s="1" t="s">
        <v>7</v>
      </c>
      <c r="F5" s="1" t="s">
        <v>137</v>
      </c>
      <c r="G5" s="1" t="s">
        <v>138</v>
      </c>
      <c r="H5" s="1" t="s">
        <v>10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7</v>
      </c>
      <c r="N5" s="1" t="s">
        <v>7</v>
      </c>
      <c r="O5" s="1" t="s">
        <v>16</v>
      </c>
    </row>
    <row r="6" spans="1:15" x14ac:dyDescent="0.25">
      <c r="A6" s="6">
        <v>42491</v>
      </c>
      <c r="B6" s="1" t="s">
        <v>180</v>
      </c>
      <c r="C6" s="1" t="s">
        <v>136</v>
      </c>
      <c r="D6" s="1" t="s">
        <v>6</v>
      </c>
      <c r="E6" s="1" t="s">
        <v>7</v>
      </c>
      <c r="F6" s="1" t="s">
        <v>137</v>
      </c>
      <c r="G6" s="1" t="s">
        <v>138</v>
      </c>
      <c r="H6" s="1" t="s">
        <v>10</v>
      </c>
      <c r="I6" s="1" t="s">
        <v>173</v>
      </c>
      <c r="J6" s="1" t="s">
        <v>174</v>
      </c>
      <c r="K6" s="1" t="s">
        <v>175</v>
      </c>
      <c r="L6" s="1" t="s">
        <v>176</v>
      </c>
      <c r="M6" s="1" t="s">
        <v>7</v>
      </c>
      <c r="N6" s="1" t="s">
        <v>7</v>
      </c>
      <c r="O6" s="1" t="s">
        <v>16</v>
      </c>
    </row>
    <row r="7" spans="1:15" x14ac:dyDescent="0.25">
      <c r="A7" s="6">
        <v>42522</v>
      </c>
      <c r="B7" s="1" t="s">
        <v>181</v>
      </c>
      <c r="C7" s="1" t="s">
        <v>136</v>
      </c>
      <c r="D7" s="1" t="s">
        <v>6</v>
      </c>
      <c r="E7" s="1" t="s">
        <v>7</v>
      </c>
      <c r="F7" s="1" t="s">
        <v>137</v>
      </c>
      <c r="G7" s="1" t="s">
        <v>138</v>
      </c>
      <c r="H7" s="1" t="s">
        <v>10</v>
      </c>
      <c r="I7" s="1" t="s">
        <v>173</v>
      </c>
      <c r="J7" s="1" t="s">
        <v>174</v>
      </c>
      <c r="K7" s="1" t="s">
        <v>175</v>
      </c>
      <c r="L7" s="1" t="s">
        <v>176</v>
      </c>
      <c r="M7" s="1" t="s">
        <v>7</v>
      </c>
      <c r="N7" s="1" t="s">
        <v>7</v>
      </c>
      <c r="O7" s="1" t="s">
        <v>16</v>
      </c>
    </row>
    <row r="8" spans="1:15" x14ac:dyDescent="0.25">
      <c r="A8" s="6">
        <v>42552</v>
      </c>
      <c r="B8" s="1" t="s">
        <v>182</v>
      </c>
      <c r="C8" s="1" t="s">
        <v>136</v>
      </c>
      <c r="D8" s="1" t="s">
        <v>6</v>
      </c>
      <c r="E8" s="1" t="s">
        <v>7</v>
      </c>
      <c r="F8" s="1" t="s">
        <v>137</v>
      </c>
      <c r="G8" s="1" t="s">
        <v>138</v>
      </c>
      <c r="H8" s="1" t="s">
        <v>10</v>
      </c>
      <c r="I8" s="1" t="s">
        <v>173</v>
      </c>
      <c r="J8" s="1" t="s">
        <v>174</v>
      </c>
      <c r="K8" s="1" t="s">
        <v>175</v>
      </c>
      <c r="L8" s="1" t="s">
        <v>176</v>
      </c>
      <c r="M8" s="1" t="s">
        <v>7</v>
      </c>
      <c r="N8" s="1" t="s">
        <v>7</v>
      </c>
      <c r="O8" s="1" t="s">
        <v>16</v>
      </c>
    </row>
    <row r="9" spans="1:15" x14ac:dyDescent="0.25">
      <c r="A9" s="6">
        <v>42583</v>
      </c>
      <c r="B9" s="1" t="s">
        <v>183</v>
      </c>
      <c r="C9" s="1" t="s">
        <v>136</v>
      </c>
      <c r="D9" s="1" t="s">
        <v>6</v>
      </c>
      <c r="E9" s="1" t="s">
        <v>7</v>
      </c>
      <c r="F9" s="1" t="s">
        <v>137</v>
      </c>
      <c r="G9" s="1" t="s">
        <v>138</v>
      </c>
      <c r="H9" s="1" t="s">
        <v>10</v>
      </c>
      <c r="I9" s="1" t="s">
        <v>173</v>
      </c>
      <c r="J9" s="1" t="s">
        <v>174</v>
      </c>
      <c r="K9" s="1" t="s">
        <v>175</v>
      </c>
      <c r="L9" s="1" t="s">
        <v>176</v>
      </c>
      <c r="M9" s="1" t="s">
        <v>7</v>
      </c>
      <c r="N9" s="1" t="s">
        <v>7</v>
      </c>
      <c r="O9" s="1" t="s">
        <v>16</v>
      </c>
    </row>
    <row r="10" spans="1:15" x14ac:dyDescent="0.25">
      <c r="A10" s="6">
        <v>42614</v>
      </c>
      <c r="B10" s="1" t="s">
        <v>184</v>
      </c>
      <c r="C10" s="1" t="s">
        <v>136</v>
      </c>
      <c r="D10" s="1" t="s">
        <v>6</v>
      </c>
      <c r="E10" s="1" t="s">
        <v>7</v>
      </c>
      <c r="F10" s="1" t="s">
        <v>137</v>
      </c>
      <c r="G10" s="1" t="s">
        <v>138</v>
      </c>
      <c r="H10" s="1" t="s">
        <v>10</v>
      </c>
      <c r="I10" s="1" t="s">
        <v>173</v>
      </c>
      <c r="J10" s="1" t="s">
        <v>174</v>
      </c>
      <c r="K10" s="1" t="s">
        <v>175</v>
      </c>
      <c r="L10" s="1" t="s">
        <v>176</v>
      </c>
      <c r="M10" s="1" t="s">
        <v>7</v>
      </c>
      <c r="N10" s="1" t="s">
        <v>7</v>
      </c>
      <c r="O10" s="1" t="s">
        <v>16</v>
      </c>
    </row>
    <row r="11" spans="1:15" x14ac:dyDescent="0.25">
      <c r="A11" s="6">
        <v>42644</v>
      </c>
      <c r="B11" s="1" t="s">
        <v>185</v>
      </c>
      <c r="C11" s="1" t="s">
        <v>136</v>
      </c>
      <c r="D11" s="1" t="s">
        <v>6</v>
      </c>
      <c r="E11" s="1" t="s">
        <v>7</v>
      </c>
      <c r="F11" s="1" t="s">
        <v>137</v>
      </c>
      <c r="G11" s="1" t="s">
        <v>138</v>
      </c>
      <c r="H11" s="1" t="s">
        <v>10</v>
      </c>
      <c r="I11" s="1" t="s">
        <v>173</v>
      </c>
      <c r="J11" s="1" t="s">
        <v>174</v>
      </c>
      <c r="K11" s="1" t="s">
        <v>175</v>
      </c>
      <c r="L11" s="1" t="s">
        <v>176</v>
      </c>
      <c r="M11" s="1" t="s">
        <v>7</v>
      </c>
      <c r="N11" s="1" t="s">
        <v>7</v>
      </c>
      <c r="O11" s="1" t="s">
        <v>16</v>
      </c>
    </row>
    <row r="12" spans="1:15" x14ac:dyDescent="0.25">
      <c r="A12" s="6">
        <v>42675</v>
      </c>
      <c r="B12" s="1" t="s">
        <v>186</v>
      </c>
      <c r="C12" s="1" t="s">
        <v>136</v>
      </c>
      <c r="D12" s="1" t="s">
        <v>6</v>
      </c>
      <c r="E12" s="1" t="s">
        <v>7</v>
      </c>
      <c r="F12" s="1" t="s">
        <v>137</v>
      </c>
      <c r="G12" s="1" t="s">
        <v>138</v>
      </c>
      <c r="H12" s="1" t="s">
        <v>10</v>
      </c>
      <c r="I12" s="1" t="s">
        <v>173</v>
      </c>
      <c r="J12" s="1" t="s">
        <v>174</v>
      </c>
      <c r="K12" s="1" t="s">
        <v>175</v>
      </c>
      <c r="L12" s="1" t="s">
        <v>176</v>
      </c>
      <c r="M12" s="1" t="s">
        <v>7</v>
      </c>
      <c r="N12" s="1" t="s">
        <v>7</v>
      </c>
      <c r="O12" s="1" t="s">
        <v>16</v>
      </c>
    </row>
    <row r="13" spans="1:15" x14ac:dyDescent="0.25">
      <c r="A13" s="6">
        <v>42705</v>
      </c>
      <c r="B13" s="1" t="s">
        <v>187</v>
      </c>
      <c r="C13" s="1" t="s">
        <v>136</v>
      </c>
      <c r="D13" s="1" t="s">
        <v>6</v>
      </c>
      <c r="E13" s="1" t="s">
        <v>7</v>
      </c>
      <c r="F13" s="1" t="s">
        <v>137</v>
      </c>
      <c r="G13" s="1" t="s">
        <v>138</v>
      </c>
      <c r="H13" s="1" t="s">
        <v>10</v>
      </c>
      <c r="I13" s="1" t="s">
        <v>139</v>
      </c>
      <c r="J13" s="1" t="s">
        <v>140</v>
      </c>
      <c r="K13" s="1" t="s">
        <v>141</v>
      </c>
      <c r="L13" s="1" t="s">
        <v>142</v>
      </c>
      <c r="M13" s="1" t="s">
        <v>7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DC4D-4AE7-476A-8FFE-1C02E7739F75}">
  <dimension ref="A1:O13"/>
  <sheetViews>
    <sheetView topLeftCell="G1" workbookViewId="0">
      <selection activeCell="A2" sqref="A2:O2"/>
    </sheetView>
  </sheetViews>
  <sheetFormatPr defaultRowHeight="15" x14ac:dyDescent="0.25"/>
  <cols>
    <col min="1" max="1" width="23.7109375" bestFit="1" customWidth="1"/>
    <col min="2" max="2" width="14.85546875" bestFit="1" customWidth="1"/>
    <col min="3" max="3" width="18.7109375" bestFit="1" customWidth="1"/>
    <col min="4" max="4" width="25.85546875" bestFit="1" customWidth="1"/>
    <col min="5" max="5" width="30.42578125" bestFit="1" customWidth="1"/>
    <col min="6" max="6" width="29.42578125" bestFit="1" customWidth="1"/>
    <col min="7" max="7" width="24.140625" bestFit="1" customWidth="1"/>
    <col min="8" max="8" width="31" bestFit="1" customWidth="1"/>
    <col min="9" max="9" width="38.5703125" bestFit="1" customWidth="1"/>
    <col min="10" max="10" width="28.140625" bestFit="1" customWidth="1"/>
    <col min="11" max="11" width="32" bestFit="1" customWidth="1"/>
    <col min="12" max="12" width="24.42578125" bestFit="1" customWidth="1"/>
    <col min="13" max="13" width="19" bestFit="1" customWidth="1"/>
    <col min="14" max="14" width="22" bestFit="1" customWidth="1"/>
    <col min="15" max="15" width="14.5703125" bestFit="1" customWidth="1"/>
    <col min="16" max="16" width="20.7109375" bestFit="1" customWidth="1"/>
    <col min="17" max="17" width="8.28515625" bestFit="1" customWidth="1"/>
    <col min="18" max="18" width="12" bestFit="1" customWidth="1"/>
    <col min="19" max="19" width="21.140625" bestFit="1" customWidth="1"/>
    <col min="20" max="20" width="25.7109375" bestFit="1" customWidth="1"/>
    <col min="21" max="21" width="23.7109375" bestFit="1" customWidth="1"/>
    <col min="22" max="22" width="18.28515625" bestFit="1" customWidth="1"/>
    <col min="23" max="23" width="26.28515625" bestFit="1" customWidth="1"/>
    <col min="24" max="24" width="81.140625" bestFit="1" customWidth="1"/>
    <col min="25" max="25" width="22.28515625" bestFit="1" customWidth="1"/>
    <col min="26" max="26" width="26.140625" bestFit="1" customWidth="1"/>
    <col min="27" max="27" width="17.5703125" bestFit="1" customWidth="1"/>
    <col min="28" max="28" width="14.28515625" bestFit="1" customWidth="1"/>
    <col min="29" max="29" width="17.28515625" bestFit="1" customWidth="1"/>
    <col min="30" max="30" width="10" bestFit="1" customWidth="1"/>
  </cols>
  <sheetData>
    <row r="1" spans="1:15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</row>
    <row r="2" spans="1:15" x14ac:dyDescent="0.25">
      <c r="A2" s="6">
        <v>42736</v>
      </c>
      <c r="B2" s="1" t="s">
        <v>403</v>
      </c>
      <c r="C2" s="1" t="s">
        <v>404</v>
      </c>
      <c r="D2" s="1" t="s">
        <v>6</v>
      </c>
      <c r="E2" s="1" t="s">
        <v>7</v>
      </c>
      <c r="F2" s="1" t="s">
        <v>137</v>
      </c>
      <c r="G2" s="1" t="s">
        <v>138</v>
      </c>
      <c r="H2" s="1" t="s">
        <v>10</v>
      </c>
      <c r="I2" s="1" t="s">
        <v>405</v>
      </c>
      <c r="J2" s="1" t="s">
        <v>140</v>
      </c>
      <c r="K2" s="1" t="s">
        <v>141</v>
      </c>
      <c r="L2" s="1" t="s">
        <v>142</v>
      </c>
      <c r="M2" s="1" t="s">
        <v>7</v>
      </c>
      <c r="N2" s="1" t="s">
        <v>7</v>
      </c>
      <c r="O2" s="1" t="s">
        <v>16</v>
      </c>
    </row>
    <row r="3" spans="1:15" x14ac:dyDescent="0.25">
      <c r="A3" s="6">
        <v>42767</v>
      </c>
      <c r="B3" s="1" t="s">
        <v>143</v>
      </c>
      <c r="C3" s="1" t="s">
        <v>136</v>
      </c>
      <c r="D3" s="1" t="s">
        <v>6</v>
      </c>
      <c r="E3" s="1" t="s">
        <v>7</v>
      </c>
      <c r="F3" s="1" t="s">
        <v>137</v>
      </c>
      <c r="G3" s="1" t="s">
        <v>138</v>
      </c>
      <c r="H3" s="1" t="s">
        <v>10</v>
      </c>
      <c r="I3" s="1" t="s">
        <v>139</v>
      </c>
      <c r="J3" s="1" t="s">
        <v>140</v>
      </c>
      <c r="K3" s="1" t="s">
        <v>141</v>
      </c>
      <c r="L3" s="1" t="s">
        <v>142</v>
      </c>
      <c r="M3" s="1" t="s">
        <v>7</v>
      </c>
      <c r="N3" s="1" t="s">
        <v>7</v>
      </c>
      <c r="O3" s="1" t="s">
        <v>16</v>
      </c>
    </row>
    <row r="4" spans="1:15" x14ac:dyDescent="0.25">
      <c r="A4" s="6">
        <v>42795</v>
      </c>
      <c r="B4" s="1" t="s">
        <v>144</v>
      </c>
      <c r="C4" s="1" t="s">
        <v>136</v>
      </c>
      <c r="D4" s="1" t="s">
        <v>6</v>
      </c>
      <c r="E4" s="1" t="s">
        <v>7</v>
      </c>
      <c r="F4" s="1" t="s">
        <v>137</v>
      </c>
      <c r="G4" s="1" t="s">
        <v>138</v>
      </c>
      <c r="H4" s="1" t="s">
        <v>10</v>
      </c>
      <c r="I4" s="1" t="s">
        <v>139</v>
      </c>
      <c r="J4" s="1" t="s">
        <v>140</v>
      </c>
      <c r="K4" s="1" t="s">
        <v>141</v>
      </c>
      <c r="L4" s="1" t="s">
        <v>142</v>
      </c>
      <c r="M4" s="1" t="s">
        <v>7</v>
      </c>
      <c r="N4" s="1" t="s">
        <v>7</v>
      </c>
      <c r="O4" s="1" t="s">
        <v>16</v>
      </c>
    </row>
    <row r="5" spans="1:15" x14ac:dyDescent="0.25">
      <c r="A5" s="6">
        <v>42826</v>
      </c>
      <c r="B5" s="1" t="s">
        <v>145</v>
      </c>
      <c r="C5" s="1" t="s">
        <v>111</v>
      </c>
      <c r="D5" s="1" t="s">
        <v>6</v>
      </c>
      <c r="E5" s="1" t="s">
        <v>7</v>
      </c>
      <c r="F5" s="1" t="s">
        <v>112</v>
      </c>
      <c r="G5" s="1" t="s">
        <v>113</v>
      </c>
      <c r="H5" s="1" t="s">
        <v>10</v>
      </c>
      <c r="I5" s="1" t="s">
        <v>139</v>
      </c>
      <c r="J5" s="1" t="s">
        <v>140</v>
      </c>
      <c r="K5" s="1" t="s">
        <v>141</v>
      </c>
      <c r="L5" s="1" t="s">
        <v>142</v>
      </c>
      <c r="M5" s="1" t="s">
        <v>7</v>
      </c>
      <c r="N5" s="1" t="s">
        <v>7</v>
      </c>
      <c r="O5" s="1" t="s">
        <v>16</v>
      </c>
    </row>
    <row r="6" spans="1:15" x14ac:dyDescent="0.25">
      <c r="A6" s="6">
        <v>42856</v>
      </c>
      <c r="B6" s="1" t="s">
        <v>146</v>
      </c>
      <c r="C6" s="1" t="s">
        <v>111</v>
      </c>
      <c r="D6" s="1" t="s">
        <v>6</v>
      </c>
      <c r="E6" s="1" t="s">
        <v>7</v>
      </c>
      <c r="F6" s="1" t="s">
        <v>112</v>
      </c>
      <c r="G6" s="1" t="s">
        <v>113</v>
      </c>
      <c r="H6" s="1" t="s">
        <v>10</v>
      </c>
      <c r="I6" s="1" t="s">
        <v>139</v>
      </c>
      <c r="J6" s="1" t="s">
        <v>140</v>
      </c>
      <c r="K6" s="1" t="s">
        <v>141</v>
      </c>
      <c r="L6" s="1" t="s">
        <v>142</v>
      </c>
      <c r="M6" s="1" t="s">
        <v>7</v>
      </c>
      <c r="N6" s="1" t="s">
        <v>7</v>
      </c>
      <c r="O6" s="1" t="s">
        <v>16</v>
      </c>
    </row>
    <row r="7" spans="1:15" x14ac:dyDescent="0.25">
      <c r="A7" s="6">
        <v>42887</v>
      </c>
      <c r="B7" s="1" t="s">
        <v>147</v>
      </c>
      <c r="C7" s="1" t="s">
        <v>111</v>
      </c>
      <c r="D7" s="1" t="s">
        <v>6</v>
      </c>
      <c r="E7" s="1" t="s">
        <v>7</v>
      </c>
      <c r="F7" s="1" t="s">
        <v>112</v>
      </c>
      <c r="G7" s="1" t="s">
        <v>113</v>
      </c>
      <c r="H7" s="1" t="s">
        <v>10</v>
      </c>
      <c r="I7" s="1" t="s">
        <v>139</v>
      </c>
      <c r="J7" s="1" t="s">
        <v>140</v>
      </c>
      <c r="K7" s="1" t="s">
        <v>141</v>
      </c>
      <c r="L7" s="1" t="s">
        <v>142</v>
      </c>
      <c r="M7" s="1" t="s">
        <v>7</v>
      </c>
      <c r="N7" s="1" t="s">
        <v>7</v>
      </c>
      <c r="O7" s="1" t="s">
        <v>16</v>
      </c>
    </row>
    <row r="8" spans="1:15" x14ac:dyDescent="0.25">
      <c r="A8" s="6">
        <v>42917</v>
      </c>
      <c r="B8" s="1" t="s">
        <v>148</v>
      </c>
      <c r="C8" s="1" t="s">
        <v>111</v>
      </c>
      <c r="D8" s="1" t="s">
        <v>6</v>
      </c>
      <c r="E8" s="1" t="s">
        <v>7</v>
      </c>
      <c r="F8" s="1" t="s">
        <v>112</v>
      </c>
      <c r="G8" s="1" t="s">
        <v>113</v>
      </c>
      <c r="H8" s="1" t="s">
        <v>10</v>
      </c>
      <c r="I8" s="1" t="s">
        <v>139</v>
      </c>
      <c r="J8" s="1" t="s">
        <v>140</v>
      </c>
      <c r="K8" s="1" t="s">
        <v>141</v>
      </c>
      <c r="L8" s="1" t="s">
        <v>142</v>
      </c>
      <c r="M8" s="1" t="s">
        <v>7</v>
      </c>
      <c r="N8" s="1" t="s">
        <v>7</v>
      </c>
      <c r="O8" s="1" t="s">
        <v>16</v>
      </c>
    </row>
    <row r="9" spans="1:15" x14ac:dyDescent="0.25">
      <c r="A9" s="6">
        <v>42948</v>
      </c>
      <c r="B9" s="1" t="s">
        <v>149</v>
      </c>
      <c r="C9" s="1" t="s">
        <v>111</v>
      </c>
      <c r="D9" s="1" t="s">
        <v>6</v>
      </c>
      <c r="E9" s="1" t="s">
        <v>7</v>
      </c>
      <c r="F9" s="1" t="s">
        <v>112</v>
      </c>
      <c r="G9" s="1" t="s">
        <v>113</v>
      </c>
      <c r="H9" s="1" t="s">
        <v>10</v>
      </c>
      <c r="I9" s="1" t="s">
        <v>139</v>
      </c>
      <c r="J9" s="1" t="s">
        <v>140</v>
      </c>
      <c r="K9" s="1" t="s">
        <v>141</v>
      </c>
      <c r="L9" s="1" t="s">
        <v>142</v>
      </c>
      <c r="M9" s="1" t="s">
        <v>7</v>
      </c>
      <c r="N9" s="1" t="s">
        <v>7</v>
      </c>
      <c r="O9" s="1" t="s">
        <v>16</v>
      </c>
    </row>
    <row r="10" spans="1:15" x14ac:dyDescent="0.25">
      <c r="A10" s="6">
        <v>42979</v>
      </c>
      <c r="B10" s="1" t="s">
        <v>150</v>
      </c>
      <c r="C10" s="1" t="s">
        <v>111</v>
      </c>
      <c r="D10" s="1" t="s">
        <v>6</v>
      </c>
      <c r="E10" s="1" t="s">
        <v>7</v>
      </c>
      <c r="F10" s="1" t="s">
        <v>112</v>
      </c>
      <c r="G10" s="1" t="s">
        <v>113</v>
      </c>
      <c r="H10" s="1" t="s">
        <v>10</v>
      </c>
      <c r="I10" s="1" t="s">
        <v>139</v>
      </c>
      <c r="J10" s="1" t="s">
        <v>140</v>
      </c>
      <c r="K10" s="1" t="s">
        <v>141</v>
      </c>
      <c r="L10" s="1" t="s">
        <v>151</v>
      </c>
      <c r="M10" s="1" t="s">
        <v>7</v>
      </c>
      <c r="N10" s="1" t="s">
        <v>7</v>
      </c>
      <c r="O10" s="1" t="s">
        <v>16</v>
      </c>
    </row>
    <row r="11" spans="1:15" x14ac:dyDescent="0.25">
      <c r="A11" s="6">
        <v>43009</v>
      </c>
      <c r="B11" s="1" t="s">
        <v>152</v>
      </c>
      <c r="C11" s="1" t="s">
        <v>111</v>
      </c>
      <c r="D11" s="1" t="s">
        <v>6</v>
      </c>
      <c r="E11" s="1" t="s">
        <v>7</v>
      </c>
      <c r="F11" s="1" t="s">
        <v>112</v>
      </c>
      <c r="G11" s="1" t="s">
        <v>113</v>
      </c>
      <c r="H11" s="1" t="s">
        <v>10</v>
      </c>
      <c r="I11" s="1" t="s">
        <v>139</v>
      </c>
      <c r="J11" s="1" t="s">
        <v>140</v>
      </c>
      <c r="K11" s="1" t="s">
        <v>141</v>
      </c>
      <c r="L11" s="1" t="s">
        <v>151</v>
      </c>
      <c r="M11" s="1" t="s">
        <v>7</v>
      </c>
      <c r="N11" s="1" t="s">
        <v>7</v>
      </c>
      <c r="O11" s="1" t="s">
        <v>16</v>
      </c>
    </row>
    <row r="12" spans="1:15" x14ac:dyDescent="0.25">
      <c r="A12" s="6">
        <v>43040</v>
      </c>
      <c r="B12" s="1" t="s">
        <v>153</v>
      </c>
      <c r="C12" s="1" t="s">
        <v>111</v>
      </c>
      <c r="D12" s="1" t="s">
        <v>6</v>
      </c>
      <c r="E12" s="1" t="s">
        <v>7</v>
      </c>
      <c r="F12" s="1" t="s">
        <v>112</v>
      </c>
      <c r="G12" s="1" t="s">
        <v>113</v>
      </c>
      <c r="H12" s="1" t="s">
        <v>10</v>
      </c>
      <c r="I12" s="1" t="s">
        <v>139</v>
      </c>
      <c r="J12" s="1" t="s">
        <v>140</v>
      </c>
      <c r="K12" s="1" t="s">
        <v>141</v>
      </c>
      <c r="L12" s="1" t="s">
        <v>151</v>
      </c>
      <c r="M12" s="1" t="s">
        <v>7</v>
      </c>
      <c r="N12" s="1" t="s">
        <v>7</v>
      </c>
      <c r="O12" s="1" t="s">
        <v>16</v>
      </c>
    </row>
    <row r="13" spans="1:15" x14ac:dyDescent="0.25">
      <c r="A13" s="6">
        <v>43070</v>
      </c>
      <c r="B13" s="1" t="s">
        <v>154</v>
      </c>
      <c r="C13" s="1" t="s">
        <v>111</v>
      </c>
      <c r="D13" s="1" t="s">
        <v>6</v>
      </c>
      <c r="E13" s="1" t="s">
        <v>7</v>
      </c>
      <c r="F13" s="1" t="s">
        <v>112</v>
      </c>
      <c r="G13" s="1" t="s">
        <v>113</v>
      </c>
      <c r="H13" s="1" t="s">
        <v>10</v>
      </c>
      <c r="I13" s="1" t="s">
        <v>114</v>
      </c>
      <c r="J13" s="1" t="s">
        <v>115</v>
      </c>
      <c r="K13" s="1" t="s">
        <v>116</v>
      </c>
      <c r="L13" s="1" t="s">
        <v>117</v>
      </c>
      <c r="M13" s="1" t="s">
        <v>7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16EC-5E0B-4A6C-A42C-9E46C76C6D0A}">
  <dimension ref="A1:O13"/>
  <sheetViews>
    <sheetView topLeftCell="D1" workbookViewId="0">
      <selection sqref="A1:O13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12" bestFit="1" customWidth="1"/>
    <col min="4" max="4" width="20" bestFit="1" customWidth="1"/>
    <col min="5" max="5" width="24.5703125" bestFit="1" customWidth="1"/>
    <col min="6" max="6" width="21.28515625" bestFit="1" customWidth="1"/>
    <col min="7" max="7" width="17.5703125" bestFit="1" customWidth="1"/>
    <col min="8" max="8" width="26.28515625" bestFit="1" customWidth="1"/>
    <col min="9" max="9" width="32.85546875" bestFit="1" customWidth="1"/>
    <col min="10" max="10" width="21.140625" bestFit="1" customWidth="1"/>
    <col min="11" max="11" width="25" bestFit="1" customWidth="1"/>
    <col min="12" max="12" width="16.42578125" bestFit="1" customWidth="1"/>
    <col min="13" max="13" width="13.140625" bestFit="1" customWidth="1"/>
    <col min="14" max="14" width="16.85546875" bestFit="1" customWidth="1"/>
    <col min="15" max="15" width="10" bestFit="1" customWidth="1"/>
    <col min="16" max="16" width="20" bestFit="1" customWidth="1"/>
    <col min="17" max="17" width="8.7109375" bestFit="1" customWidth="1"/>
    <col min="18" max="18" width="12.42578125" bestFit="1" customWidth="1"/>
    <col min="19" max="19" width="20.42578125" bestFit="1" customWidth="1"/>
    <col min="20" max="20" width="25" bestFit="1" customWidth="1"/>
    <col min="21" max="21" width="21.7109375" bestFit="1" customWidth="1"/>
    <col min="22" max="22" width="18" bestFit="1" customWidth="1"/>
    <col min="23" max="23" width="26.7109375" bestFit="1" customWidth="1"/>
    <col min="24" max="24" width="81.140625" bestFit="1" customWidth="1"/>
    <col min="25" max="25" width="21.5703125" bestFit="1" customWidth="1"/>
    <col min="26" max="26" width="25.42578125" bestFit="1" customWidth="1"/>
    <col min="27" max="27" width="16.85546875" bestFit="1" customWidth="1"/>
    <col min="28" max="28" width="13.5703125" bestFit="1" customWidth="1"/>
    <col min="29" max="29" width="17.28515625" bestFit="1" customWidth="1"/>
    <col min="30" max="30" width="10.42578125" bestFit="1" customWidth="1"/>
  </cols>
  <sheetData>
    <row r="1" spans="1:15" x14ac:dyDescent="0.25">
      <c r="A1" t="s">
        <v>206</v>
      </c>
      <c r="B1" t="s">
        <v>132</v>
      </c>
      <c r="C1" t="s">
        <v>133</v>
      </c>
      <c r="D1" t="s">
        <v>207</v>
      </c>
      <c r="E1" t="s">
        <v>208</v>
      </c>
      <c r="F1" t="s">
        <v>209</v>
      </c>
      <c r="G1" t="s">
        <v>210</v>
      </c>
      <c r="H1" t="s">
        <v>134</v>
      </c>
      <c r="I1" t="s">
        <v>211</v>
      </c>
      <c r="J1" t="s">
        <v>164</v>
      </c>
      <c r="K1" t="s">
        <v>165</v>
      </c>
      <c r="L1" t="s">
        <v>212</v>
      </c>
      <c r="M1" t="s">
        <v>213</v>
      </c>
      <c r="N1" t="s">
        <v>214</v>
      </c>
      <c r="O1" t="s">
        <v>135</v>
      </c>
    </row>
    <row r="2" spans="1:15" x14ac:dyDescent="0.25">
      <c r="A2" s="6">
        <v>43101</v>
      </c>
      <c r="B2" s="1" t="s">
        <v>110</v>
      </c>
      <c r="C2" s="1" t="s">
        <v>111</v>
      </c>
      <c r="D2" s="1" t="s">
        <v>6</v>
      </c>
      <c r="E2" s="1" t="s">
        <v>7</v>
      </c>
      <c r="F2" s="1" t="s">
        <v>112</v>
      </c>
      <c r="G2" s="1" t="s">
        <v>113</v>
      </c>
      <c r="H2" s="1" t="s">
        <v>10</v>
      </c>
      <c r="I2" s="1" t="s">
        <v>114</v>
      </c>
      <c r="J2" s="1" t="s">
        <v>115</v>
      </c>
      <c r="K2" s="1" t="s">
        <v>116</v>
      </c>
      <c r="L2" s="1" t="s">
        <v>117</v>
      </c>
      <c r="M2" s="1" t="s">
        <v>7</v>
      </c>
      <c r="N2" s="1" t="s">
        <v>7</v>
      </c>
      <c r="O2" s="1" t="s">
        <v>16</v>
      </c>
    </row>
    <row r="3" spans="1:15" x14ac:dyDescent="0.25">
      <c r="A3" s="6">
        <v>43132</v>
      </c>
      <c r="B3" s="1" t="s">
        <v>118</v>
      </c>
      <c r="C3" s="1" t="s">
        <v>111</v>
      </c>
      <c r="D3" s="1" t="s">
        <v>6</v>
      </c>
      <c r="E3" s="1" t="s">
        <v>7</v>
      </c>
      <c r="F3" s="1" t="s">
        <v>112</v>
      </c>
      <c r="G3" s="1" t="s">
        <v>113</v>
      </c>
      <c r="H3" s="1" t="s">
        <v>10</v>
      </c>
      <c r="I3" s="1" t="s">
        <v>114</v>
      </c>
      <c r="J3" s="1" t="s">
        <v>115</v>
      </c>
      <c r="K3" s="1" t="s">
        <v>116</v>
      </c>
      <c r="L3" s="1" t="s">
        <v>117</v>
      </c>
      <c r="M3" s="1" t="s">
        <v>7</v>
      </c>
      <c r="N3" s="1" t="s">
        <v>7</v>
      </c>
      <c r="O3" s="1" t="s">
        <v>16</v>
      </c>
    </row>
    <row r="4" spans="1:15" x14ac:dyDescent="0.25">
      <c r="A4" s="6">
        <v>43160</v>
      </c>
      <c r="B4" s="1" t="s">
        <v>119</v>
      </c>
      <c r="C4" s="1" t="s">
        <v>111</v>
      </c>
      <c r="D4" s="1" t="s">
        <v>6</v>
      </c>
      <c r="E4" s="1" t="s">
        <v>7</v>
      </c>
      <c r="F4" s="1" t="s">
        <v>112</v>
      </c>
      <c r="G4" s="1" t="s">
        <v>113</v>
      </c>
      <c r="H4" s="1" t="s">
        <v>10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7</v>
      </c>
      <c r="N4" s="1" t="s">
        <v>7</v>
      </c>
      <c r="O4" s="1" t="s">
        <v>16</v>
      </c>
    </row>
    <row r="5" spans="1:15" x14ac:dyDescent="0.25">
      <c r="A5" s="6">
        <v>43191</v>
      </c>
      <c r="B5" s="1" t="s">
        <v>120</v>
      </c>
      <c r="C5" s="1" t="s">
        <v>88</v>
      </c>
      <c r="D5" s="1" t="s">
        <v>6</v>
      </c>
      <c r="E5" s="1" t="s">
        <v>7</v>
      </c>
      <c r="F5" s="1" t="s">
        <v>89</v>
      </c>
      <c r="G5" s="1" t="s">
        <v>90</v>
      </c>
      <c r="H5" s="1" t="s">
        <v>10</v>
      </c>
      <c r="I5" s="1" t="s">
        <v>114</v>
      </c>
      <c r="J5" s="1" t="s">
        <v>115</v>
      </c>
      <c r="K5" s="1" t="s">
        <v>116</v>
      </c>
      <c r="L5" s="1" t="s">
        <v>117</v>
      </c>
      <c r="M5" s="1" t="s">
        <v>7</v>
      </c>
      <c r="N5" s="1" t="s">
        <v>7</v>
      </c>
      <c r="O5" s="1" t="s">
        <v>16</v>
      </c>
    </row>
    <row r="6" spans="1:15" x14ac:dyDescent="0.25">
      <c r="A6" s="6">
        <v>43221</v>
      </c>
      <c r="B6" s="1" t="s">
        <v>121</v>
      </c>
      <c r="C6" s="1" t="s">
        <v>88</v>
      </c>
      <c r="D6" s="1" t="s">
        <v>6</v>
      </c>
      <c r="E6" s="1" t="s">
        <v>7</v>
      </c>
      <c r="F6" s="1" t="s">
        <v>89</v>
      </c>
      <c r="G6" s="1" t="s">
        <v>90</v>
      </c>
      <c r="H6" s="1" t="s">
        <v>10</v>
      </c>
      <c r="I6" s="1" t="s">
        <v>114</v>
      </c>
      <c r="J6" s="1" t="s">
        <v>115</v>
      </c>
      <c r="K6" s="1" t="s">
        <v>116</v>
      </c>
      <c r="L6" s="1" t="s">
        <v>117</v>
      </c>
      <c r="M6" s="1" t="s">
        <v>7</v>
      </c>
      <c r="N6" s="1" t="s">
        <v>7</v>
      </c>
      <c r="O6" s="1" t="s">
        <v>16</v>
      </c>
    </row>
    <row r="7" spans="1:15" x14ac:dyDescent="0.25">
      <c r="A7" s="6">
        <v>43252</v>
      </c>
      <c r="B7" s="1" t="s">
        <v>122</v>
      </c>
      <c r="C7" s="1" t="s">
        <v>88</v>
      </c>
      <c r="D7" s="1" t="s">
        <v>6</v>
      </c>
      <c r="E7" s="1" t="s">
        <v>7</v>
      </c>
      <c r="F7" s="1" t="s">
        <v>89</v>
      </c>
      <c r="G7" s="1" t="s">
        <v>90</v>
      </c>
      <c r="H7" s="1" t="s">
        <v>10</v>
      </c>
      <c r="I7" s="1" t="s">
        <v>114</v>
      </c>
      <c r="J7" s="1" t="s">
        <v>115</v>
      </c>
      <c r="K7" s="1" t="s">
        <v>116</v>
      </c>
      <c r="L7" s="1" t="s">
        <v>117</v>
      </c>
      <c r="M7" s="1" t="s">
        <v>7</v>
      </c>
      <c r="N7" s="1" t="s">
        <v>7</v>
      </c>
      <c r="O7" s="1" t="s">
        <v>16</v>
      </c>
    </row>
    <row r="8" spans="1:15" x14ac:dyDescent="0.25">
      <c r="A8" s="6">
        <v>43282</v>
      </c>
      <c r="B8" s="1" t="s">
        <v>123</v>
      </c>
      <c r="C8" s="1" t="s">
        <v>88</v>
      </c>
      <c r="D8" s="1" t="s">
        <v>6</v>
      </c>
      <c r="E8" s="1" t="s">
        <v>7</v>
      </c>
      <c r="F8" s="1" t="s">
        <v>89</v>
      </c>
      <c r="G8" s="1" t="s">
        <v>90</v>
      </c>
      <c r="H8" s="1" t="s">
        <v>10</v>
      </c>
      <c r="I8" s="1" t="s">
        <v>114</v>
      </c>
      <c r="J8" s="1" t="s">
        <v>115</v>
      </c>
      <c r="K8" s="1" t="s">
        <v>116</v>
      </c>
      <c r="L8" s="1" t="s">
        <v>117</v>
      </c>
      <c r="M8" s="1" t="s">
        <v>7</v>
      </c>
      <c r="N8" s="1" t="s">
        <v>7</v>
      </c>
      <c r="O8" s="1" t="s">
        <v>16</v>
      </c>
    </row>
    <row r="9" spans="1:15" x14ac:dyDescent="0.25">
      <c r="A9" s="6">
        <v>43313</v>
      </c>
      <c r="B9" s="1" t="s">
        <v>124</v>
      </c>
      <c r="C9" s="1" t="s">
        <v>88</v>
      </c>
      <c r="D9" s="1" t="s">
        <v>6</v>
      </c>
      <c r="E9" s="1" t="s">
        <v>7</v>
      </c>
      <c r="F9" s="1" t="s">
        <v>89</v>
      </c>
      <c r="G9" s="1" t="s">
        <v>90</v>
      </c>
      <c r="H9" s="1" t="s">
        <v>10</v>
      </c>
      <c r="I9" s="1" t="s">
        <v>114</v>
      </c>
      <c r="J9" s="1" t="s">
        <v>115</v>
      </c>
      <c r="K9" s="1" t="s">
        <v>116</v>
      </c>
      <c r="L9" s="1" t="s">
        <v>117</v>
      </c>
      <c r="M9" s="1" t="s">
        <v>7</v>
      </c>
      <c r="N9" s="1" t="s">
        <v>7</v>
      </c>
      <c r="O9" s="1" t="s">
        <v>16</v>
      </c>
    </row>
    <row r="10" spans="1:15" x14ac:dyDescent="0.25">
      <c r="A10" s="6">
        <v>43344</v>
      </c>
      <c r="B10" s="1" t="s">
        <v>125</v>
      </c>
      <c r="C10" s="1" t="s">
        <v>88</v>
      </c>
      <c r="D10" s="1" t="s">
        <v>6</v>
      </c>
      <c r="E10" s="1" t="s">
        <v>7</v>
      </c>
      <c r="F10" s="1" t="s">
        <v>89</v>
      </c>
      <c r="G10" s="1" t="s">
        <v>90</v>
      </c>
      <c r="H10" s="1" t="s">
        <v>10</v>
      </c>
      <c r="I10" s="1" t="s">
        <v>114</v>
      </c>
      <c r="J10" s="1" t="s">
        <v>115</v>
      </c>
      <c r="K10" s="1" t="s">
        <v>116</v>
      </c>
      <c r="L10" s="1" t="s">
        <v>126</v>
      </c>
      <c r="M10" s="1" t="s">
        <v>7</v>
      </c>
      <c r="N10" s="1" t="s">
        <v>7</v>
      </c>
      <c r="O10" s="1" t="s">
        <v>16</v>
      </c>
    </row>
    <row r="11" spans="1:15" x14ac:dyDescent="0.25">
      <c r="A11" s="6">
        <v>43374</v>
      </c>
      <c r="B11" s="1" t="s">
        <v>127</v>
      </c>
      <c r="C11" s="1" t="s">
        <v>88</v>
      </c>
      <c r="D11" s="1" t="s">
        <v>6</v>
      </c>
      <c r="E11" s="1" t="s">
        <v>7</v>
      </c>
      <c r="F11" s="1" t="s">
        <v>89</v>
      </c>
      <c r="G11" s="1" t="s">
        <v>90</v>
      </c>
      <c r="H11" s="1" t="s">
        <v>10</v>
      </c>
      <c r="I11" s="1" t="s">
        <v>114</v>
      </c>
      <c r="J11" s="1" t="s">
        <v>115</v>
      </c>
      <c r="K11" s="1" t="s">
        <v>116</v>
      </c>
      <c r="L11" s="1" t="s">
        <v>126</v>
      </c>
      <c r="M11" s="1" t="s">
        <v>7</v>
      </c>
      <c r="N11" s="1" t="s">
        <v>7</v>
      </c>
      <c r="O11" s="1" t="s">
        <v>16</v>
      </c>
    </row>
    <row r="12" spans="1:15" x14ac:dyDescent="0.25">
      <c r="A12" s="6">
        <v>43405</v>
      </c>
      <c r="B12" s="1" t="s">
        <v>128</v>
      </c>
      <c r="C12" s="1" t="s">
        <v>88</v>
      </c>
      <c r="D12" s="1" t="s">
        <v>6</v>
      </c>
      <c r="E12" s="1" t="s">
        <v>7</v>
      </c>
      <c r="F12" s="1" t="s">
        <v>89</v>
      </c>
      <c r="G12" s="1" t="s">
        <v>90</v>
      </c>
      <c r="H12" s="1" t="s">
        <v>10</v>
      </c>
      <c r="I12" s="1" t="s">
        <v>114</v>
      </c>
      <c r="J12" s="1" t="s">
        <v>115</v>
      </c>
      <c r="K12" s="1" t="s">
        <v>116</v>
      </c>
      <c r="L12" s="1" t="s">
        <v>126</v>
      </c>
      <c r="M12" s="1" t="s">
        <v>129</v>
      </c>
      <c r="N12" s="1" t="s">
        <v>7</v>
      </c>
      <c r="O12" s="1" t="s">
        <v>16</v>
      </c>
    </row>
    <row r="13" spans="1:15" x14ac:dyDescent="0.25">
      <c r="A13" s="6">
        <v>43435</v>
      </c>
      <c r="B13" s="1" t="s">
        <v>130</v>
      </c>
      <c r="C13" s="1" t="s">
        <v>88</v>
      </c>
      <c r="D13" s="1" t="s">
        <v>6</v>
      </c>
      <c r="E13" s="1" t="s">
        <v>7</v>
      </c>
      <c r="F13" s="1" t="s">
        <v>89</v>
      </c>
      <c r="G13" s="1" t="s">
        <v>90</v>
      </c>
      <c r="H13" s="1" t="s">
        <v>10</v>
      </c>
      <c r="I13" s="1" t="s">
        <v>91</v>
      </c>
      <c r="J13" s="1" t="s">
        <v>92</v>
      </c>
      <c r="K13" s="1" t="s">
        <v>93</v>
      </c>
      <c r="L13" s="1" t="s">
        <v>131</v>
      </c>
      <c r="M13" s="1" t="s">
        <v>129</v>
      </c>
      <c r="N13" s="1" t="s">
        <v>7</v>
      </c>
      <c r="O13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7 f f 5 a 4 - 3 e d b - 4 e 2 4 - 8 b 1 9 - 4 e e 7 3 f d b b 5 4 a "   x m l n s = " h t t p : / / s c h e m a s . m i c r o s o f t . c o m / D a t a M a s h u p " > A A A A A C w L A A B Q S w M E F A A C A A g A L H h q V F r D w u i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4 Y I K P m 4 C N p m Q W / w C Y s y e 6 Y 8 J q 7 7 2 f W e k w f i w B D Z J Y O 8 P 8 g F Q S w M E F A A C A A g A L H h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4 a l Q Y e H 1 U J g g A A K W p A A A T A B w A R m 9 y b X V s Y X M v U 2 V j d G l v b j E u b S C i G A A o o B Q A A A A A A A A A A A A A A A A A A A A A A A A A A A D t n d t O 4 z g Y x + + R e A e r S K t W a t O k B w 4 z 4 o I p o O 1 q W H U p s 3 M B a B R S A 9 H k 0 E 1 c m M 6 I d 9 l n 2 S d b 2 z k 0 T e w 0 U C b T 0 m 9 u R t i f j 7 H 9 8 9 9 x v / j Y I K b r o G H w v / Z + e 2 t 7 y 7 / X P T x C O 5 U L / c b C q q q h 6 k C / w 0 i r V d A h s j D Z 3 k L 0 3 9 C d e A a m I Y P R r c J N / e q p a W G l 5 z o E O 8 S v V n r v r j 7 5 2 P O v B r 2 r Y / f R s V x 9 R P / A x H O t h q 1 7 d 6 b j K + P R b a V W R 5 d 9 e 2 x h m y b U W V U O K 5 r S r l z X 6 k F h c V U O w 3 J / X P Z H h 3 E N K 9 d P l 8 c 6 0 a 9 D 8 5 1 K 7 1 5 3 7 m g r L q Z j z K r N L Z U L T 3 f 8 W 9 e z e 6 4 1 s R 0 W 6 V e j T O o / f l S C c K 1 S R 4 T G I Y K / k a c 6 i s J b k v C 2 J L w j C e 9 K w n c l 4 X u S 8 H 1 J + I E k X F N l E b I W a 7 I m a 7 I 2 a 7 J G a / O t f q r F z + o c 2 + 4 D f V Y f L N 3 5 i s 7 d R 3 / 2 x I b Y o m O T h V V T D 7 W O s G 7 c I 8 c l 6 K P p E 6 X v n 9 h j M q 3 y P 4 I s z 3 R i 3 J v O X Z 9 g 2 6 + e Y 8 P 1 R s q p i a 3 R 3 7 o 1 o Y / + S 4 3 V j 2 b l T C z r q V b L 1 u n C H a d r 9 N U c V 4 W V r n e y 6 Y 8 s g j 1 H J z i V S x w e N i 1 T X l 2 r t 2 i G 2 1 u m s y D P B Z M W V V u L J + 5 n f J O Y t / e E j N 8 1 m 4 + P j w p 2 s H c 3 V e 7 c B + W 7 3 r y l 8 9 t v Y p / n 4 D f H f C b j i d 0 8 x g a 2 b 7 D X U l t a 8 8 T z d D K x G z D R Y a K v / E T n I 2 X s + q w 0 V p H U G G I x 4 t m e b V b Q / E S b g o g w u C o o q z 4 b c I l u O q N T T p R d z 7 V v T C e R X 7 r g e n J c J 4 Z s Y p Q m B m Z i L M b D 7 6 k e F u J F p V 3 Q Z / h h e o w t 0 z b p s l O t I G r / 1 8 Q l e E i m t F J / u g 6 u 1 c M 6 V + T 9 q o k 7 N t X W W f q B 5 9 q 0 k B H 6 H e s j u o e Y J Q 9 j w n B B t 7 L W X 4 Z W R 5 Y 1 N H R L 9 / x D 4 k 3 w d U 2 4 c K Q r l 1 4 5 B N V h i w h i y 1 3 1 f H i E k N G 0 T O L h G k K Z W U F L + 3 A 6 E E e c T r C F i P 5 N H N u b + M S 1 f f Q b / m a Y P h b a n P w z 0 S 3 z O 1 9 L 0 e 3 E G d G F / m E q N D 2 n 2 6 + d q n V b 0 w 3 D H N E F m P / B 0 w j t w 3 7 1 C D J c n 4 h M B h E A E O 2 f 0 c Q g v q R 0 3 k m z P v p 8 T 1 M 1 k K 9 b G A V 4 E O R O N 6 W u M 9 K 9 K R o S 1 2 M w E 1 c z Y T i i S 4 J n 3 k x Y Z w h 7 A B P d t K I i h b k N L Q Z W a R + y i f D Q w N 6 U 9 x 3 v F 7 H d 8 O x j K u Z p D u b z w 2 8 h w 9 u l M l x t A r u B 3 c B u Y P e b Z r c K 7 A Z 2 / 3 x 2 d 8 p k t 3 Y A 7 A Z 2 A 7 u B 3 W + a 3 d o B s H t d 2 b 1 G 6 O 6 W i u 5 9 Q D e g G 9 C 9 B u g G X j + X 1 / s p X s t w n U v r A r A u z m q B J S M 1 i i j N L f P 4 j A J A F + f z 8 / F c i M 5 5 R k k y i 5 E 5 x + Z 8 N A t i A z A j S m Z Z X w R M f j 0 k 7 5 a K 5 D 1 A M i A Z k A x I f m t I Z k z e Y / w J F F X M o D 9 0 E Q S 4 k O 4 e a M r + X n Z S J u V 0 a 7 + r q K r I J u Q 0 L y 4 S 1 q g j M U 4 S e 6 a W u T x E q i R N n s z W u q w k Q a J Y a y e E Z U c T l y B T 3 a r S b m f N 5 9 k u U N 7 t r r I r K i a G N 6 / S T I N r e 8 r B Y v t 5 4 L N E b X F v c e z z J N G R u r a 3 q 3 S E x n w L w G 3 z H 0 E s 0 4 O T C 7 k d l + m a m n 4 m S 2 0 M 9 k r d G O x G G 4 O B Z x q 4 c c b 7 E H Y H s D u A 3 c G K 7 A 4 S B + x d 2 B 0 8 W 7 D v B o I 9 R p j w C J j u C 4 T h 0 Y Z A F B n B P 9 w Q i E x m t E 9 u B G S C n V t H 0 B d l x 2 E U k z 5 X r / N C I 7 w X 1 O s h P x n b S 9 D r Y W k B v 0 U G v A m c 2 K L Y G M 4 B q 4 V P j + H 5 9 b i 8 X y q X u 8 B l 4 P L m c L k w R + V c T o C 0 J W E q 0 P M 5 9 G S r U I o U E k m d J 6 X l E j r n q D v A Z S M l n G f K 7 X m y O U 8 v i 4 9 7 + d r L O D q T y B + F B 8 c F j r q L k P M Z 4 F x 0 z r 3 k M f c r n 3 I f l A r N T g T N M U B z U 6 A J b H w d N o L I f D k m O y l M y j i Z C 8 o C p M y a h K B E a P F b 4 e x L 4 c V g z F p I y C j K q t A t r c V 3 q n K v V K W A J k o f 3 6 X q O 2 S 3 o 7 B n G c b 0 H c M L g B A c I P c d O v 2 C T c T 8 e T q b 8 Q / R r a 1 e 9 t b W U o j U 1 F I Y 2 a D j t A 2 i E v g I f A Q + l s z H N v B x D f i Y j l g R P B b w 1 / O K E r I V I v I L l 5 B f A J E b g E g 4 d 4 V z 1 9 U C Z u t n n L s W h u V L W J m 1 W f j z n x i V M S k F 7 Z m D p + 5 M C x + 7 L g T n c 7 h Z 6 K B 0 a W q + I j T L 8 Z V F R 6 o W 8 p I r S q D l B t A S o A i C 8 l f z U Q N B m c 0 K 9 K Q Y j U g T s 5 A B k B F z a R J y q Y g D 1 P l B M B 2 j q n J P b K s S L 0 2 M Z g n a a U v w j W c F c C s H b l L X q f N Q a 7 1 o E c 3 6 S y 1 t D V X n 1 t B M 9 4 i u R E q v Q y 6 6 0 R G u m j t V w 6 v x W b 1 w 9 S y g M B b d 4 T D H d L F y 8 H / / o l m 5 w l s c w c I 5 M 8 q T F f n X L 3 I u X w Q r 5 6 w Q q b T I 3 F p k g Y m 1 E w X r Z g I c 0 X q J e u n 8 l h M R 5 T j r A x E B 6 y y I C B A R I C J A R K y u i E i h s V x f e P B S a v M I C S + l 4 K X U a v E S X k r B S 6 m l o F m O F z q 4 6 L i Z w A Q u g q T 8 1 Y i E i 4 5 w 0 f H F e C z X I x z 8 V g 4 Q C Y g E R J a N S P i t 3 D o g c l V / K 1 e u c z R w w r J 5 j I R z V z h 3 X S 1 i g h M W c M K y H D X L d V 0 G v s Y B m J s B z D X 0 J g q + x s H X e C F e g 6 9 x C f X f k q 9 x r V z / b P B h M N g Z w M 4 A d g Z v b m c A H w a D D 4 O 9 F p N b 5 f i D g + 9 s A 5 O B y e v E Z P j O N n x n O w / X 8 J 3 t G Z J / 0 X e 2 W 6 U 6 q 2 u p w G 5 g N 7 A b 2 P 2 m 2 d 1 S g d 3 r y u 6 1 g n c 5 T v M i e G v N E 8 / T y c R u A M Q B 4 g B x g P i b h r g G E A e I l w D x A k 6 r T k 2 + S E Q U 7 7 2 7 + u T T o X o 1 6 F 0 d u 4 + O R R 8 / / Q O g D F B e d S g v 9 F E o q H S 9 k 0 1 / Z F F k O W x C z + c S h 4 d N y 7 o r 1 O o t m m F y w k r y f P 8 / U E s B A i 0 A F A A C A A g A L H h q V F r D w u i k A A A A 9 g A A A B I A A A A A A A A A A A A A A A A A A A A A A E N v b m Z p Z y 9 Q Y W N r Y W d l L n h t b F B L A Q I t A B Q A A g A I A C x 4 a l Q P y u m r p A A A A O k A A A A T A A A A A A A A A A A A A A A A A P A A A A B b Q 2 9 u d G V u d F 9 U e X B l c 1 0 u e G 1 s U E s B A i 0 A F A A C A A g A L H h q V B h 4 f V Q m C A A A p a k A A B M A A A A A A A A A A A A A A A A A 4 Q E A A E Z v c m 1 1 b G F z L 1 N l Y 3 R p b 2 4 x L m 1 Q S w U G A A A A A A M A A w D C A A A A V A o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E C A A A A A A C h I Q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c 6 M T c 6 N T c u O T k x N D Y 0 M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y w m c X V v d D t T Z W N 0 a W 9 u M S 9 U Y W J s Z T A w M S A o U G F n Z S A x K S 9 B d X R v U m V t b 3 Z l Z E N v b H V t b n M x L n t D b 2 x 1 b W 4 x N C w x M 3 0 m c X V v d D s s J n F 1 b 3 Q 7 U 2 V j d G l v b j E v V G F i b G U w M D E g K F B h Z 2 U g M S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y w m c X V v d D t T Z W N 0 a W 9 u M S 9 U Y W J s Z T A w M S A o U G F n Z S A x K S 9 B d X R v U m V t b 3 Z l Z E N v b H V t b n M x L n t D b 2 x 1 b W 4 x N C w x M 3 0 m c X V v d D s s J n F 1 b 3 Q 7 U 2 V j d G l v b j E v V G F i b G U w M D E g K F B h Z 2 U g M S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F s d G V y b m F 0 Z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V 9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s g M j A y M S h S U 0 E g I G M v b G l 0 c m U p I C A s M H 0 m c X V v d D s s J n F 1 b 3 Q 7 U 2 V j d G l v b j E v V G F i b G U w M D E g K F B h Z 2 U g M S k g K D I p L 0 F 1 d G 9 S Z W 1 v d m V k Q 2 9 s d W 1 u c z E u e y A g I E J G U C A g L D F 9 J n F 1 b 3 Q 7 L C Z x d W 9 0 O 1 N l Y 3 R p b 2 4 x L 1 R h Y m x l M D A x I C h Q Y W d l I D E p I C g y K S 9 B d X R v U m V t b 3 Z l Z E N v b H V t b n M x L n s g I C B G d W V s I H R h e C A g L D J 9 J n F 1 b 3 Q 7 L C Z x d W 9 0 O 1 N l Y 3 R p b 2 4 x L 1 R h Y m x l M D A x I C h Q Y W d l I D E p I C g y K S 9 B d X R v U m V t b 3 Z l Z E N v b H V t b n M x L n s g I C B D d X N 0 b 2 1 z I F x 1 M D A y N m V 4 Y 2 l z Z S A s M 3 0 m c X V v d D s s J n F 1 b 3 Q 7 U 2 V j d G l v b j E v V G F i b G U w M D E g K F B h Z 2 U g M S k g K D I p L 0 F 1 d G 9 S Z W 1 v d m V k Q 2 9 s d W 1 u c z E u e y A g I E V x d W F s a X p h d G l v b i B m d W 5 k I G x l d n k g L D R 9 J n F 1 b 3 Q 7 L C Z x d W 9 0 O 1 N l Y 3 R p b 2 4 x L 1 R h Y m x l M D A x I C h Q Y W d l I D E p I C g y K S 9 B d X R v U m V t b 3 Z l Z E N v b H V t b n M x L n s g I C B S b 2 F k X G 5 h Y 2 N p Z G V u d F x u Z n V u Z C A g L D V 9 J n F 1 b 3 Q 7 L C Z x d W 9 0 O 1 N l Y 3 R p b 2 4 x L 1 R h Y m x l M D A x I C h Q Y W d l I D E p I C g y K S 9 B d X R v U m V t b 3 Z l Z E N v b H V t b n M x L n s g I C B U c m F u c 3 B v c n Q g Y 2 9 z d C A s N n 0 m c X V v d D s s J n F 1 b 3 Q 7 U 2 V j d G l v b j E v V G F i b G U w M D E g K F B h Z 2 U g M S k g K D I p L 0 F 1 d G 9 S Z W 1 v d m V k Q 2 9 s d W 1 u c z E u e y A g U G V 0 c m 9 s Z X V t I F B y b 2 R 1 Y 3 R z I G x l d n k g L D d 9 J n F 1 b 3 Q 7 L C Z x d W 9 0 O 1 N l Y 3 R p b 2 4 x L 1 R h Y m x l M D A x I C h Q Y W d l I D E p I C g y K S 9 B d X R v U m V t b 3 Z l Z E N v b H V t b n M x L n s o U l N B I G M v b G l 0 c m U p I C B X a G 9 s Z S 0 g c 2 F s Z S B t Y X J n a W 4 g L D h 9 J n F 1 b 3 Q 7 L C Z x d W 9 0 O 1 N l Y 3 R p b 2 4 x L 1 R h Y m x l M D A x I C h Q Y W d l I D E p I C g y K S 9 B d X R v U m V t b 3 Z l Z E N v b H V t b n M x L n s g U 2 V j b 2 5 k Y X J 5 I F N 0 b 3 J h Z 2 U g I C A s O X 0 m c X V v d D s s J n F 1 b 3 Q 7 U 2 V j d G l v b j E v V G F i b G U w M D E g K F B h Z 2 U g M S k g K D I p L 0 F 1 d G 9 S Z W 1 v d m V k Q 2 9 s d W 1 u c z E u e y A g I C B T Z W N v b m R h c n k g Z G l z d H J p Y n V 0 a W 9 u L D E w f S Z x d W 9 0 O y w m c X V v d D t T Z W N 0 a W 9 u M S 9 U Y W J s Z T A w M S A o U G F n Z S A x K S A o M i k v Q X V 0 b 1 J l b W 9 2 Z W R D b 2 x 1 b W 5 z M S 5 7 I C A g U m V 0 Y W l s I G 1 h c m d p b i A g L D E x f S Z x d W 9 0 O y w m c X V v d D t T Z W N 0 a W 9 u M S 9 U Y W J s Z T A w M S A o U G F n Z S A x K S A o M i k v Q X V 0 b 1 J l b W 9 2 Z W R D b 2 x 1 b W 5 z M S 5 7 I C A g U 2 x h d G U g b G V 2 e S A s M T J 9 J n F 1 b 3 Q 7 L C Z x d W 9 0 O 1 N l Y 3 R p b 2 4 x L 1 R h Y m x l M D A x I C h Q Y W d l I D E p I C g y K S 9 B d X R v U m V t b 3 Z l Z E N v b H V t b n M x L n s g I C B E Z W x p d i 1 l c n l c b m N v c 3 Q g I C w x M 3 0 m c X V v d D s s J n F 1 b 3 Q 7 U 2 V j d G l v b j E v V G F i b G U w M D E g K F B h Z 2 U g M S k g K D I p L 0 F 1 d G 9 S Z W 1 v d m V k Q 2 9 s d W 1 u c z E u e y A g I E R T T U w g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s g M j A y M S h S U 0 E g I G M v b G l 0 c m U p I C A s M H 0 m c X V v d D s s J n F 1 b 3 Q 7 U 2 V j d G l v b j E v V G F i b G U w M D E g K F B h Z 2 U g M S k g K D I p L 0 F 1 d G 9 S Z W 1 v d m V k Q 2 9 s d W 1 u c z E u e y A g I E J G U C A g L D F 9 J n F 1 b 3 Q 7 L C Z x d W 9 0 O 1 N l Y 3 R p b 2 4 x L 1 R h Y m x l M D A x I C h Q Y W d l I D E p I C g y K S 9 B d X R v U m V t b 3 Z l Z E N v b H V t b n M x L n s g I C B G d W V s I H R h e C A g L D J 9 J n F 1 b 3 Q 7 L C Z x d W 9 0 O 1 N l Y 3 R p b 2 4 x L 1 R h Y m x l M D A x I C h Q Y W d l I D E p I C g y K S 9 B d X R v U m V t b 3 Z l Z E N v b H V t b n M x L n s g I C B D d X N 0 b 2 1 z I F x 1 M D A y N m V 4 Y 2 l z Z S A s M 3 0 m c X V v d D s s J n F 1 b 3 Q 7 U 2 V j d G l v b j E v V G F i b G U w M D E g K F B h Z 2 U g M S k g K D I p L 0 F 1 d G 9 S Z W 1 v d m V k Q 2 9 s d W 1 u c z E u e y A g I E V x d W F s a X p h d G l v b i B m d W 5 k I G x l d n k g L D R 9 J n F 1 b 3 Q 7 L C Z x d W 9 0 O 1 N l Y 3 R p b 2 4 x L 1 R h Y m x l M D A x I C h Q Y W d l I D E p I C g y K S 9 B d X R v U m V t b 3 Z l Z E N v b H V t b n M x L n s g I C B S b 2 F k X G 5 h Y 2 N p Z G V u d F x u Z n V u Z C A g L D V 9 J n F 1 b 3 Q 7 L C Z x d W 9 0 O 1 N l Y 3 R p b 2 4 x L 1 R h Y m x l M D A x I C h Q Y W d l I D E p I C g y K S 9 B d X R v U m V t b 3 Z l Z E N v b H V t b n M x L n s g I C B U c m F u c 3 B v c n Q g Y 2 9 z d C A s N n 0 m c X V v d D s s J n F 1 b 3 Q 7 U 2 V j d G l v b j E v V G F i b G U w M D E g K F B h Z 2 U g M S k g K D I p L 0 F 1 d G 9 S Z W 1 v d m V k Q 2 9 s d W 1 u c z E u e y A g U G V 0 c m 9 s Z X V t I F B y b 2 R 1 Y 3 R z I G x l d n k g L D d 9 J n F 1 b 3 Q 7 L C Z x d W 9 0 O 1 N l Y 3 R p b 2 4 x L 1 R h Y m x l M D A x I C h Q Y W d l I D E p I C g y K S 9 B d X R v U m V t b 3 Z l Z E N v b H V t b n M x L n s o U l N B I G M v b G l 0 c m U p I C B X a G 9 s Z S 0 g c 2 F s Z S B t Y X J n a W 4 g L D h 9 J n F 1 b 3 Q 7 L C Z x d W 9 0 O 1 N l Y 3 R p b 2 4 x L 1 R h Y m x l M D A x I C h Q Y W d l I D E p I C g y K S 9 B d X R v U m V t b 3 Z l Z E N v b H V t b n M x L n s g U 2 V j b 2 5 k Y X J 5 I F N 0 b 3 J h Z 2 U g I C A s O X 0 m c X V v d D s s J n F 1 b 3 Q 7 U 2 V j d G l v b j E v V G F i b G U w M D E g K F B h Z 2 U g M S k g K D I p L 0 F 1 d G 9 S Z W 1 v d m V k Q 2 9 s d W 1 u c z E u e y A g I C B T Z W N v b m R h c n k g Z G l z d H J p Y n V 0 a W 9 u L D E w f S Z x d W 9 0 O y w m c X V v d D t T Z W N 0 a W 9 u M S 9 U Y W J s Z T A w M S A o U G F n Z S A x K S A o M i k v Q X V 0 b 1 J l b W 9 2 Z W R D b 2 x 1 b W 5 z M S 5 7 I C A g U m V 0 Y W l s I G 1 h c m d p b i A g L D E x f S Z x d W 9 0 O y w m c X V v d D t T Z W N 0 a W 9 u M S 9 U Y W J s Z T A w M S A o U G F n Z S A x K S A o M i k v Q X V 0 b 1 J l b W 9 2 Z W R D b 2 x 1 b W 5 z M S 5 7 I C A g U 2 x h d G U g b G V 2 e S A s M T J 9 J n F 1 b 3 Q 7 L C Z x d W 9 0 O 1 N l Y 3 R p b 2 4 x L 1 R h Y m x l M D A x I C h Q Y W d l I D E p I C g y K S 9 B d X R v U m V t b 3 Z l Z E N v b H V t b n M x L n s g I C B E Z W x p d i 1 l c n l c b m N v c 3 Q g I C w x M 3 0 m c X V v d D s s J n F 1 b 3 Q 7 U 2 V j d G l v b j E v V G F i b G U w M D E g K F B h Z 2 U g M S k g K D I p L 0 F 1 d G 9 S Z W 1 v d m V k Q 2 9 s d W 1 u c z E u e y A g I E R T T U w g I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A y M D I x K F J T Q S A g Y y 9 s a X R y Z S k g I C Z x d W 9 0 O y w m c X V v d D s g I C B C R l A g I C Z x d W 9 0 O y w m c X V v d D s g I C B G d W V s I H R h e C A g J n F 1 b 3 Q 7 L C Z x d W 9 0 O y A g I E N 1 c 3 R v b X M g X H U w M D I 2 Z X h j a X N l I C Z x d W 9 0 O y w m c X V v d D s g I C B F c X V h b G l 6 Y X R p b 2 4 g Z n V u Z C B s Z X Z 5 I C Z x d W 9 0 O y w m c X V v d D s g I C B S b 2 F k X G 5 h Y 2 N p Z G V u d F x u Z n V u Z C A g J n F 1 b 3 Q 7 L C Z x d W 9 0 O y A g I F R y Y W 5 z c G 9 y d C B j b 3 N 0 I C Z x d W 9 0 O y w m c X V v d D s g I F B l d H J v b G V 1 b S B Q c m 9 k d W N 0 c y B s Z X Z 5 I C Z x d W 9 0 O y w m c X V v d D s o U l N B I G M v b G l 0 c m U p I C B X a G 9 s Z S 0 g c 2 F s Z S B t Y X J n a W 4 g J n F 1 b 3 Q 7 L C Z x d W 9 0 O y B T Z W N v b m R h c n k g U 3 R v c m F n Z S A g I C Z x d W 9 0 O y w m c X V v d D s g I C A g U 2 V j b 2 5 k Y X J 5 I G R p c 3 R y a W J 1 d G l v b i Z x d W 9 0 O y w m c X V v d D s g I C B S Z X R h a W w g b W F y Z 2 l u I C A m c X V v d D s s J n F 1 b 3 Q 7 I C A g U 2 x h d G U g b G V 2 e S A m c X V v d D s s J n F 1 b 3 Q 7 I C A g R G V s a X Y t Z X J 5 X G 5 j b 3 N 0 I C A m c X V v d D s s J n F 1 b 3 Q 7 I C A g R F N N T C A g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M D o y M C 4 3 O D A y N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y O W J k M 2 Q z Y y 0 1 Z m R m L T Q 5 Y W M t Y j d m Z C 1 j M j Z k Y T Y 4 Y z g 1 N 2 Q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D M t M T B U M D g 6 M D E 6 N D g u N D c 2 O D g 1 O V o i I C 8 + P E V u d H J 5 I F R 5 c G U 9 I k Z p b G x U Y X J n Z X Q i I F Z h b H V l P S J z V G F i b G U w M D F f X 1 B h Z 2 V f M V 9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s g M j A y M C h S U 0 E g I G M v b G l 0 c m U p I C A m c X V v d D s s J n F 1 b 3 Q 7 I C A g Q k Z Q I C A m c X V v d D s s J n F 1 b 3 Q 7 I C A g R n V l b C B 0 Y X g g I C Z x d W 9 0 O y w m c X V v d D s g I C B D d X N 0 b 2 1 z I F x 1 M D A y N m V 4 Y 2 l z Z S A m c X V v d D s s J n F 1 b 3 Q 7 I C A g R X F 1 Y W x p e m F 0 a W 9 u I G Z 1 b m Q g b G V 2 e S A m c X V v d D s s J n F 1 b 3 Q 7 I C A g U m 9 h Z F x u Y W N j a W R l b n R c b m Z 1 b m Q g I C Z x d W 9 0 O y w m c X V v d D s g I C B U c m F u c 3 B v c n Q g Y 2 9 z d C A m c X V v d D s s J n F 1 b 3 Q 7 I C B Q Z X R y b 2 x l d W 0 g U H J v Z H V j d H M g b G V 2 e S A m c X V v d D s s J n F 1 b 3 Q 7 K F J T Q S B j L 2 x p d H J l K S A g V 2 h v b G U t I H N h b G U g b W F y Z 2 l u I C Z x d W 9 0 O y w m c X V v d D s g U 2 V j b 2 5 k Y X J 5 I F N 0 b 3 J h Z 2 U g I C A m c X V v d D s s J n F 1 b 3 Q 7 I C A g I F N l Y 2 9 u Z G F y e S B k a X N 0 c m l i d X R p b 2 4 m c X V v d D s s J n F 1 b 3 Q 7 I C A g U m V 0 Y W l s I G 1 h c m d p b i A g J n F 1 b 3 Q 7 L C Z x d W 9 0 O y A g I F N s Y X R l I G x l d n k g J n F 1 b 3 Q 7 L C Z x d W 9 0 O y A g I E R l b G l 2 L W V y e V x u Y 2 9 z d C A g J n F 1 b 3 Q 7 L C Z x d W 9 0 O y A g I E R T T U w g I C Z x d W 9 0 O 1 0 i I C 8 + P E V u d H J 5 I F R 5 c G U 9 I k Z p b G x D b 2 x 1 b W 5 U e X B l c y I g V m F s d W U 9 I n N C Z 1 l H Q m d Z R 0 J n W U d C Z 1 l H Q m d Z R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z K S 9 B d X R v U m V t b 3 Z l Z E N v b H V t b n M x L n s g M j A y M C h S U 0 E g I G M v b G l 0 c m U p I C A s M H 0 m c X V v d D s s J n F 1 b 3 Q 7 U 2 V j d G l v b j E v V G F i b G U w M D E g K F B h Z 2 U g M S k g K D M p L 0 F 1 d G 9 S Z W 1 v d m V k Q 2 9 s d W 1 u c z E u e y A g I E J G U C A g L D F 9 J n F 1 b 3 Q 7 L C Z x d W 9 0 O 1 N l Y 3 R p b 2 4 x L 1 R h Y m x l M D A x I C h Q Y W d l I D E p I C g z K S 9 B d X R v U m V t b 3 Z l Z E N v b H V t b n M x L n s g I C B G d W V s I H R h e C A g L D J 9 J n F 1 b 3 Q 7 L C Z x d W 9 0 O 1 N l Y 3 R p b 2 4 x L 1 R h Y m x l M D A x I C h Q Y W d l I D E p I C g z K S 9 B d X R v U m V t b 3 Z l Z E N v b H V t b n M x L n s g I C B D d X N 0 b 2 1 z I F x 1 M D A y N m V 4 Y 2 l z Z S A s M 3 0 m c X V v d D s s J n F 1 b 3 Q 7 U 2 V j d G l v b j E v V G F i b G U w M D E g K F B h Z 2 U g M S k g K D M p L 0 F 1 d G 9 S Z W 1 v d m V k Q 2 9 s d W 1 u c z E u e y A g I E V x d W F s a X p h d G l v b i B m d W 5 k I G x l d n k g L D R 9 J n F 1 b 3 Q 7 L C Z x d W 9 0 O 1 N l Y 3 R p b 2 4 x L 1 R h Y m x l M D A x I C h Q Y W d l I D E p I C g z K S 9 B d X R v U m V t b 3 Z l Z E N v b H V t b n M x L n s g I C B S b 2 F k X G 5 h Y 2 N p Z G V u d F x u Z n V u Z C A g L D V 9 J n F 1 b 3 Q 7 L C Z x d W 9 0 O 1 N l Y 3 R p b 2 4 x L 1 R h Y m x l M D A x I C h Q Y W d l I D E p I C g z K S 9 B d X R v U m V t b 3 Z l Z E N v b H V t b n M x L n s g I C B U c m F u c 3 B v c n Q g Y 2 9 z d C A s N n 0 m c X V v d D s s J n F 1 b 3 Q 7 U 2 V j d G l v b j E v V G F i b G U w M D E g K F B h Z 2 U g M S k g K D M p L 0 F 1 d G 9 S Z W 1 v d m V k Q 2 9 s d W 1 u c z E u e y A g U G V 0 c m 9 s Z X V t I F B y b 2 R 1 Y 3 R z I G x l d n k g L D d 9 J n F 1 b 3 Q 7 L C Z x d W 9 0 O 1 N l Y 3 R p b 2 4 x L 1 R h Y m x l M D A x I C h Q Y W d l I D E p I C g z K S 9 B d X R v U m V t b 3 Z l Z E N v b H V t b n M x L n s o U l N B I G M v b G l 0 c m U p I C B X a G 9 s Z S 0 g c 2 F s Z S B t Y X J n a W 4 g L D h 9 J n F 1 b 3 Q 7 L C Z x d W 9 0 O 1 N l Y 3 R p b 2 4 x L 1 R h Y m x l M D A x I C h Q Y W d l I D E p I C g z K S 9 B d X R v U m V t b 3 Z l Z E N v b H V t b n M x L n s g U 2 V j b 2 5 k Y X J 5 I F N 0 b 3 J h Z 2 U g I C A s O X 0 m c X V v d D s s J n F 1 b 3 Q 7 U 2 V j d G l v b j E v V G F i b G U w M D E g K F B h Z 2 U g M S k g K D M p L 0 F 1 d G 9 S Z W 1 v d m V k Q 2 9 s d W 1 u c z E u e y A g I C B T Z W N v b m R h c n k g Z G l z d H J p Y n V 0 a W 9 u L D E w f S Z x d W 9 0 O y w m c X V v d D t T Z W N 0 a W 9 u M S 9 U Y W J s Z T A w M S A o U G F n Z S A x K S A o M y k v Q X V 0 b 1 J l b W 9 2 Z W R D b 2 x 1 b W 5 z M S 5 7 I C A g U m V 0 Y W l s I G 1 h c m d p b i A g L D E x f S Z x d W 9 0 O y w m c X V v d D t T Z W N 0 a W 9 u M S 9 U Y W J s Z T A w M S A o U G F n Z S A x K S A o M y k v Q X V 0 b 1 J l b W 9 2 Z W R D b 2 x 1 b W 5 z M S 5 7 I C A g U 2 x h d G U g b G V 2 e S A s M T J 9 J n F 1 b 3 Q 7 L C Z x d W 9 0 O 1 N l Y 3 R p b 2 4 x L 1 R h Y m x l M D A x I C h Q Y W d l I D E p I C g z K S 9 B d X R v U m V t b 3 Z l Z E N v b H V t b n M x L n s g I C B E Z W x p d i 1 l c n l c b m N v c 3 Q g I C w x M 3 0 m c X V v d D s s J n F 1 b 3 Q 7 U 2 V j d G l v b j E v V G F i b G U w M D E g K F B h Z 2 U g M S k g K D M p L 0 F 1 d G 9 S Z W 1 v d m V k Q 2 9 s d W 1 u c z E u e y A g I E R T T U w g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z K S 9 B d X R v U m V t b 3 Z l Z E N v b H V t b n M x L n s g M j A y M C h S U 0 E g I G M v b G l 0 c m U p I C A s M H 0 m c X V v d D s s J n F 1 b 3 Q 7 U 2 V j d G l v b j E v V G F i b G U w M D E g K F B h Z 2 U g M S k g K D M p L 0 F 1 d G 9 S Z W 1 v d m V k Q 2 9 s d W 1 u c z E u e y A g I E J G U C A g L D F 9 J n F 1 b 3 Q 7 L C Z x d W 9 0 O 1 N l Y 3 R p b 2 4 x L 1 R h Y m x l M D A x I C h Q Y W d l I D E p I C g z K S 9 B d X R v U m V t b 3 Z l Z E N v b H V t b n M x L n s g I C B G d W V s I H R h e C A g L D J 9 J n F 1 b 3 Q 7 L C Z x d W 9 0 O 1 N l Y 3 R p b 2 4 x L 1 R h Y m x l M D A x I C h Q Y W d l I D E p I C g z K S 9 B d X R v U m V t b 3 Z l Z E N v b H V t b n M x L n s g I C B D d X N 0 b 2 1 z I F x 1 M D A y N m V 4 Y 2 l z Z S A s M 3 0 m c X V v d D s s J n F 1 b 3 Q 7 U 2 V j d G l v b j E v V G F i b G U w M D E g K F B h Z 2 U g M S k g K D M p L 0 F 1 d G 9 S Z W 1 v d m V k Q 2 9 s d W 1 u c z E u e y A g I E V x d W F s a X p h d G l v b i B m d W 5 k I G x l d n k g L D R 9 J n F 1 b 3 Q 7 L C Z x d W 9 0 O 1 N l Y 3 R p b 2 4 x L 1 R h Y m x l M D A x I C h Q Y W d l I D E p I C g z K S 9 B d X R v U m V t b 3 Z l Z E N v b H V t b n M x L n s g I C B S b 2 F k X G 5 h Y 2 N p Z G V u d F x u Z n V u Z C A g L D V 9 J n F 1 b 3 Q 7 L C Z x d W 9 0 O 1 N l Y 3 R p b 2 4 x L 1 R h Y m x l M D A x I C h Q Y W d l I D E p I C g z K S 9 B d X R v U m V t b 3 Z l Z E N v b H V t b n M x L n s g I C B U c m F u c 3 B v c n Q g Y 2 9 z d C A s N n 0 m c X V v d D s s J n F 1 b 3 Q 7 U 2 V j d G l v b j E v V G F i b G U w M D E g K F B h Z 2 U g M S k g K D M p L 0 F 1 d G 9 S Z W 1 v d m V k Q 2 9 s d W 1 u c z E u e y A g U G V 0 c m 9 s Z X V t I F B y b 2 R 1 Y 3 R z I G x l d n k g L D d 9 J n F 1 b 3 Q 7 L C Z x d W 9 0 O 1 N l Y 3 R p b 2 4 x L 1 R h Y m x l M D A x I C h Q Y W d l I D E p I C g z K S 9 B d X R v U m V t b 3 Z l Z E N v b H V t b n M x L n s o U l N B I G M v b G l 0 c m U p I C B X a G 9 s Z S 0 g c 2 F s Z S B t Y X J n a W 4 g L D h 9 J n F 1 b 3 Q 7 L C Z x d W 9 0 O 1 N l Y 3 R p b 2 4 x L 1 R h Y m x l M D A x I C h Q Y W d l I D E p I C g z K S 9 B d X R v U m V t b 3 Z l Z E N v b H V t b n M x L n s g U 2 V j b 2 5 k Y X J 5 I F N 0 b 3 J h Z 2 U g I C A s O X 0 m c X V v d D s s J n F 1 b 3 Q 7 U 2 V j d G l v b j E v V G F i b G U w M D E g K F B h Z 2 U g M S k g K D M p L 0 F 1 d G 9 S Z W 1 v d m V k Q 2 9 s d W 1 u c z E u e y A g I C B T Z W N v b m R h c n k g Z G l z d H J p Y n V 0 a W 9 u L D E w f S Z x d W 9 0 O y w m c X V v d D t T Z W N 0 a W 9 u M S 9 U Y W J s Z T A w M S A o U G F n Z S A x K S A o M y k v Q X V 0 b 1 J l b W 9 2 Z W R D b 2 x 1 b W 5 z M S 5 7 I C A g U m V 0 Y W l s I G 1 h c m d p b i A g L D E x f S Z x d W 9 0 O y w m c X V v d D t T Z W N 0 a W 9 u M S 9 U Y W J s Z T A w M S A o U G F n Z S A x K S A o M y k v Q X V 0 b 1 J l b W 9 2 Z W R D b 2 x 1 b W 5 z M S 5 7 I C A g U 2 x h d G U g b G V 2 e S A s M T J 9 J n F 1 b 3 Q 7 L C Z x d W 9 0 O 1 N l Y 3 R p b 2 4 x L 1 R h Y m x l M D A x I C h Q Y W d l I D E p I C g z K S 9 B d X R v U m V t b 3 Z l Z E N v b H V t b n M x L n s g I C B E Z W x p d i 1 l c n l c b m N v c 3 Q g I C w x M 3 0 m c X V v d D s s J n F 1 b 3 Q 7 U 2 V j d G l v b j E v V G F i b G U w M D E g K F B h Z 2 U g M S k g K D M p L 0 F 1 d G 9 S Z W 1 v d m V k Q 2 9 s d W 1 u c z E u e y A g I E R T T U w g I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g y M j Y z M j N j L T Z k M G I t N G Z k N i 0 5 Z G J m L W F m N D J m N T J k O G I 2 Y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F f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C k v Q X V 0 b 1 J l b W 9 2 Z W R D b 2 x 1 b W 5 z M S 5 7 I D I w M T k o U l N B I C B j L 2 x p d H J l K S A g L D B 9 J n F 1 b 3 Q 7 L C Z x d W 9 0 O 1 N l Y 3 R p b 2 4 x L 1 R h Y m x l M D A x I C h Q Y W d l I D E p I C g 0 K S 9 B d X R v U m V t b 3 Z l Z E N v b H V t b n M x L n s g I C B C R l A g I C w x f S Z x d W 9 0 O y w m c X V v d D t T Z W N 0 a W 9 u M S 9 U Y W J s Z T A w M S A o U G F n Z S A x K S A o N C k v Q X V 0 b 1 J l b W 9 2 Z W R D b 2 x 1 b W 5 z M S 5 7 I C A g R n V l b C B 0 Y X g g I C w y f S Z x d W 9 0 O y w m c X V v d D t T Z W N 0 a W 9 u M S 9 U Y W J s Z T A w M S A o U G F n Z S A x K S A o N C k v Q X V 0 b 1 J l b W 9 2 Z W R D b 2 x 1 b W 5 z M S 5 7 I C A g Q 3 V z d G 9 t c y B c d T A w M j Z l e G N p c 2 U g L D N 9 J n F 1 b 3 Q 7 L C Z x d W 9 0 O 1 N l Y 3 R p b 2 4 x L 1 R h Y m x l M D A x I C h Q Y W d l I D E p I C g 0 K S 9 B d X R v U m V t b 3 Z l Z E N v b H V t b n M x L n s g I C B F c X V h b G l 6 Y X R p b 2 4 g Z n V u Z C B s Z X Z 5 I C w 0 f S Z x d W 9 0 O y w m c X V v d D t T Z W N 0 a W 9 u M S 9 U Y W J s Z T A w M S A o U G F n Z S A x K S A o N C k v Q X V 0 b 1 J l b W 9 2 Z W R D b 2 x 1 b W 5 z M S 5 7 I C A g U m 9 h Z F x u Y W N j a W R l b n R c b m Z 1 b m Q g I C w 1 f S Z x d W 9 0 O y w m c X V v d D t T Z W N 0 a W 9 u M S 9 U Y W J s Z T A w M S A o U G F n Z S A x K S A o N C k v Q X V 0 b 1 J l b W 9 2 Z W R D b 2 x 1 b W 5 z M S 5 7 I C A g V H J h b n N w b 3 J 0 I G N v c 3 Q g L D Z 9 J n F 1 b 3 Q 7 L C Z x d W 9 0 O 1 N l Y 3 R p b 2 4 x L 1 R h Y m x l M D A x I C h Q Y W d l I D E p I C g 0 K S 9 B d X R v U m V t b 3 Z l Z E N v b H V t b n M x L n s g I F B l d H J v b G V 1 b S B Q c m 9 k d W N 0 c y B s Z X Z 5 I C w 3 f S Z x d W 9 0 O y w m c X V v d D t T Z W N 0 a W 9 u M S 9 U Y W J s Z T A w M S A o U G F n Z S A x K S A o N C k v Q X V 0 b 1 J l b W 9 2 Z W R D b 2 x 1 b W 5 z M S 5 7 K F J T Q S B j L 2 x p d H J l K S A g V 2 h v b G U t I H N h b G U g b W F y Z 2 l u I C w 4 f S Z x d W 9 0 O y w m c X V v d D t T Z W N 0 a W 9 u M S 9 U Y W J s Z T A w M S A o U G F n Z S A x K S A o N C k v Q X V 0 b 1 J l b W 9 2 Z W R D b 2 x 1 b W 5 z M S 5 7 I F N l Y 2 9 u Z G F y e S B T d G 9 y Y W d l I C A g L D l 9 J n F 1 b 3 Q 7 L C Z x d W 9 0 O 1 N l Y 3 R p b 2 4 x L 1 R h Y m x l M D A x I C h Q Y W d l I D E p I C g 0 K S 9 B d X R v U m V t b 3 Z l Z E N v b H V t b n M x L n s g I C A g U 2 V j b 2 5 k Y X J 5 I G R p c 3 R y a W J 1 d G l v b i w x M H 0 m c X V v d D s s J n F 1 b 3 Q 7 U 2 V j d G l v b j E v V G F i b G U w M D E g K F B h Z 2 U g M S k g K D Q p L 0 F 1 d G 9 S Z W 1 v d m V k Q 2 9 s d W 1 u c z E u e y A g I F J l d G F p b C B t Y X J n a W 4 g L D E x f S Z x d W 9 0 O y w m c X V v d D t T Z W N 0 a W 9 u M S 9 U Y W J s Z T A w M S A o U G F n Z S A x K S A o N C k v Q X V 0 b 1 J l b W 9 2 Z W R D b 2 x 1 b W 5 z M S 5 7 I C A g U 2 x h d G U g b G V 2 e S A s M T J 9 J n F 1 b 3 Q 7 L C Z x d W 9 0 O 1 N l Y 3 R p b 2 4 x L 1 R h Y m x l M D A x I C h Q Y W d l I D E p I C g 0 K S 9 B d X R v U m V t b 3 Z l Z E N v b H V t b n M x L n s g I C B E Z W x p d i 1 l c n l c b m N v c 3 Q g I C w x M 3 0 m c X V v d D s s J n F 1 b 3 Q 7 U 2 V j d G l v b j E v V G F i b G U w M D E g K F B h Z 2 U g M S k g K D Q p L 0 F 1 d G 9 S Z W 1 v d m V k Q 2 9 s d W 1 u c z E u e y A g I E R T T U w g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0 K S 9 B d X R v U m V t b 3 Z l Z E N v b H V t b n M x L n s g M j A x O S h S U 0 E g I G M v b G l 0 c m U p I C A s M H 0 m c X V v d D s s J n F 1 b 3 Q 7 U 2 V j d G l v b j E v V G F i b G U w M D E g K F B h Z 2 U g M S k g K D Q p L 0 F 1 d G 9 S Z W 1 v d m V k Q 2 9 s d W 1 u c z E u e y A g I E J G U C A g L D F 9 J n F 1 b 3 Q 7 L C Z x d W 9 0 O 1 N l Y 3 R p b 2 4 x L 1 R h Y m x l M D A x I C h Q Y W d l I D E p I C g 0 K S 9 B d X R v U m V t b 3 Z l Z E N v b H V t b n M x L n s g I C B G d W V s I H R h e C A g L D J 9 J n F 1 b 3 Q 7 L C Z x d W 9 0 O 1 N l Y 3 R p b 2 4 x L 1 R h Y m x l M D A x I C h Q Y W d l I D E p I C g 0 K S 9 B d X R v U m V t b 3 Z l Z E N v b H V t b n M x L n s g I C B D d X N 0 b 2 1 z I F x 1 M D A y N m V 4 Y 2 l z Z S A s M 3 0 m c X V v d D s s J n F 1 b 3 Q 7 U 2 V j d G l v b j E v V G F i b G U w M D E g K F B h Z 2 U g M S k g K D Q p L 0 F 1 d G 9 S Z W 1 v d m V k Q 2 9 s d W 1 u c z E u e y A g I E V x d W F s a X p h d G l v b i B m d W 5 k I G x l d n k g L D R 9 J n F 1 b 3 Q 7 L C Z x d W 9 0 O 1 N l Y 3 R p b 2 4 x L 1 R h Y m x l M D A x I C h Q Y W d l I D E p I C g 0 K S 9 B d X R v U m V t b 3 Z l Z E N v b H V t b n M x L n s g I C B S b 2 F k X G 5 h Y 2 N p Z G V u d F x u Z n V u Z C A g L D V 9 J n F 1 b 3 Q 7 L C Z x d W 9 0 O 1 N l Y 3 R p b 2 4 x L 1 R h Y m x l M D A x I C h Q Y W d l I D E p I C g 0 K S 9 B d X R v U m V t b 3 Z l Z E N v b H V t b n M x L n s g I C B U c m F u c 3 B v c n Q g Y 2 9 z d C A s N n 0 m c X V v d D s s J n F 1 b 3 Q 7 U 2 V j d G l v b j E v V G F i b G U w M D E g K F B h Z 2 U g M S k g K D Q p L 0 F 1 d G 9 S Z W 1 v d m V k Q 2 9 s d W 1 u c z E u e y A g U G V 0 c m 9 s Z X V t I F B y b 2 R 1 Y 3 R z I G x l d n k g L D d 9 J n F 1 b 3 Q 7 L C Z x d W 9 0 O 1 N l Y 3 R p b 2 4 x L 1 R h Y m x l M D A x I C h Q Y W d l I D E p I C g 0 K S 9 B d X R v U m V t b 3 Z l Z E N v b H V t b n M x L n s o U l N B I G M v b G l 0 c m U p I C B X a G 9 s Z S 0 g c 2 F s Z S B t Y X J n a W 4 g L D h 9 J n F 1 b 3 Q 7 L C Z x d W 9 0 O 1 N l Y 3 R p b 2 4 x L 1 R h Y m x l M D A x I C h Q Y W d l I D E p I C g 0 K S 9 B d X R v U m V t b 3 Z l Z E N v b H V t b n M x L n s g U 2 V j b 2 5 k Y X J 5 I F N 0 b 3 J h Z 2 U g I C A s O X 0 m c X V v d D s s J n F 1 b 3 Q 7 U 2 V j d G l v b j E v V G F i b G U w M D E g K F B h Z 2 U g M S k g K D Q p L 0 F 1 d G 9 S Z W 1 v d m V k Q 2 9 s d W 1 u c z E u e y A g I C B T Z W N v b m R h c n k g Z G l z d H J p Y n V 0 a W 9 u L D E w f S Z x d W 9 0 O y w m c X V v d D t T Z W N 0 a W 9 u M S 9 U Y W J s Z T A w M S A o U G F n Z S A x K S A o N C k v Q X V 0 b 1 J l b W 9 2 Z W R D b 2 x 1 b W 5 z M S 5 7 I C A g U m V 0 Y W l s I G 1 h c m d p b i A s M T F 9 J n F 1 b 3 Q 7 L C Z x d W 9 0 O 1 N l Y 3 R p b 2 4 x L 1 R h Y m x l M D A x I C h Q Y W d l I D E p I C g 0 K S 9 B d X R v U m V t b 3 Z l Z E N v b H V t b n M x L n s g I C B T b G F 0 Z S B s Z X Z 5 I C w x M n 0 m c X V v d D s s J n F 1 b 3 Q 7 U 2 V j d G l v b j E v V G F i b G U w M D E g K F B h Z 2 U g M S k g K D Q p L 0 F 1 d G 9 S Z W 1 v d m V k Q 2 9 s d W 1 u c z E u e y A g I E R l b G l 2 L W V y e V x u Y 2 9 z d C A g L D E z f S Z x d W 9 0 O y w m c X V v d D t T Z W N 0 a W 9 u M S 9 U Y W J s Z T A w M S A o U G F n Z S A x K S A o N C k v Q X V 0 b 1 J l b W 9 2 Z W R D b 2 x 1 b W 5 z M S 5 7 I C A g R F N N T C A g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D I w M T k o U l N B I C B j L 2 x p d H J l K S A g J n F 1 b 3 Q 7 L C Z x d W 9 0 O y A g I E J G U C A g J n F 1 b 3 Q 7 L C Z x d W 9 0 O y A g I E Z 1 Z W w g d G F 4 I C A m c X V v d D s s J n F 1 b 3 Q 7 I C A g Q 3 V z d G 9 t c y B c d T A w M j Z l e G N p c 2 U g J n F 1 b 3 Q 7 L C Z x d W 9 0 O y A g I E V x d W F s a X p h d G l v b i B m d W 5 k I G x l d n k g J n F 1 b 3 Q 7 L C Z x d W 9 0 O y A g I F J v Y W R c b m F j Y 2 l k Z W 5 0 X G 5 m d W 5 k I C A m c X V v d D s s J n F 1 b 3 Q 7 I C A g V H J h b n N w b 3 J 0 I G N v c 3 Q g J n F 1 b 3 Q 7 L C Z x d W 9 0 O y A g U G V 0 c m 9 s Z X V t I F B y b 2 R 1 Y 3 R z I G x l d n k g J n F 1 b 3 Q 7 L C Z x d W 9 0 O y h S U 0 E g Y y 9 s a X R y Z S k g I F d o b 2 x l L S B z Y W x l I G 1 h c m d p b i A m c X V v d D s s J n F 1 b 3 Q 7 I F N l Y 2 9 u Z G F y e S B T d G 9 y Y W d l I C A g J n F 1 b 3 Q 7 L C Z x d W 9 0 O y A g I C B T Z W N v b m R h c n k g Z G l z d H J p Y n V 0 a W 9 u J n F 1 b 3 Q 7 L C Z x d W 9 0 O y A g I F J l d G F p b C B t Y X J n a W 4 g J n F 1 b 3 Q 7 L C Z x d W 9 0 O y A g I F N s Y X R l I G x l d n k g J n F 1 b 3 Q 7 L C Z x d W 9 0 O y A g I E R l b G l 2 L W V y e V x u Y 2 9 z d C A g J n F 1 b 3 Q 7 L C Z x d W 9 0 O y A g I E R T T U w g I C Z x d W 9 0 O 1 0 i I C 8 + P E V u d H J 5 I F R 5 c G U 9 I k Z p b G x D b 2 x 1 b W 5 U e X B l c y I g V m F s d W U 9 I n N C Z 1 l H Q m d Z R 0 J n W U d C Z 1 l H Q m d Z R y I g L z 4 8 R W 5 0 c n k g V H l w Z T 0 i R m l s b E x h c 3 R V c G R h d G V k I i B W Y W x 1 Z T 0 i Z D I w M j I t M D M t M T B U M D g 6 M D M 6 M D c u M T U 4 M T M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O W E 0 Z W V j Z T Y t M z c 3 N y 0 0 M D U 2 L T k 0 N D Y t M j k y Y m F m N D V h M T F m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V 9 f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1 K S 9 B d X R v U m V t b 3 Z l Z E N v b H V t b n M x L n s g M j A x O C h S U 0 E g I G M v b G l 0 c m U p I C w w f S Z x d W 9 0 O y w m c X V v d D t T Z W N 0 a W 9 u M S 9 U Y W J s Z T A w M S A o U G F n Z S A x K S A o N S k v Q X V 0 b 1 J l b W 9 2 Z W R D b 2 x 1 b W 5 z M S 5 7 I C A g Q k Z Q I C w x f S Z x d W 9 0 O y w m c X V v d D t T Z W N 0 a W 9 u M S 9 U Y W J s Z T A w M S A o U G F n Z S A x K S A o N S k v Q X V 0 b 1 J l b W 9 2 Z W R D b 2 x 1 b W 5 z M S 5 7 I C A g R n V l b C B 0 Y X g g L D J 9 J n F 1 b 3 Q 7 L C Z x d W 9 0 O 1 N l Y 3 R p b 2 4 x L 1 R h Y m x l M D A x I C h Q Y W d l I D E p I C g 1 K S 9 B d X R v U m V t b 3 Z l Z E N v b H V t b n M x L n s g I C B D d X N 0 b 2 1 z I F x 1 M D A y N m V 4 Y 2 l z Z S w z f S Z x d W 9 0 O y w m c X V v d D t T Z W N 0 a W 9 u M S 9 U Y W J s Z T A w M S A o U G F n Z S A x K S A o N S k v Q X V 0 b 1 J l b W 9 2 Z W R D b 2 x 1 b W 5 z M S 5 7 I C A g R X F 1 Y W x p e m F 0 a W 9 u I G Z 1 b m Q g b G V 2 e S w 0 f S Z x d W 9 0 O y w m c X V v d D t T Z W N 0 a W 9 u M S 9 U Y W J s Z T A w M S A o U G F n Z S A x K S A o N S k v Q X V 0 b 1 J l b W 9 2 Z W R D b 2 x 1 b W 5 z M S 5 7 I C B S b 2 F k I G F j Y 2 l k Z W 5 0 I G Z 1 b m Q s N X 0 m c X V v d D s s J n F 1 b 3 Q 7 U 2 V j d G l v b j E v V G F i b G U w M D E g K F B h Z 2 U g M S k g K D U p L 0 F 1 d G 9 S Z W 1 v d m V k Q 2 9 s d W 1 u c z E u e y A g I F R y Y W 5 z c G 9 y I H Q g Y 2 9 z d C w 2 f S Z x d W 9 0 O y w m c X V v d D t T Z W N 0 a W 9 u M S 9 U Y W J s Z T A w M S A o U G F n Z S A x K S A o N S k v Q X V 0 b 1 J l b W 9 2 Z W R D b 2 x 1 b W 5 z M S 5 7 I C B Q Z X R y b 2 x l d W 0 g U H J v Z H V j d H M g b G V 2 e S w 3 f S Z x d W 9 0 O y w m c X V v d D t T Z W N 0 a W 9 u M S 9 U Y W J s Z T A w M S A o U G F n Z S A x K S A o N S k v Q X V 0 b 1 J l b W 9 2 Z W R D b 2 x 1 b W 5 z M S 5 7 K F J T Q S B j L 2 x p d H J l K S A g V 2 h v b G U t I H N h b G U g b W F y Z 2 l u L D h 9 J n F 1 b 3 Q 7 L C Z x d W 9 0 O 1 N l Y 3 R p b 2 4 x L 1 R h Y m x l M D A x I C h Q Y W d l I D E p I C g 1 K S 9 B d X R v U m V t b 3 Z l Z E N v b H V t b n M x L n s g U 2 V j b 2 5 k Y X J 5 I F N 0 b 3 J h Z 2 U g I C w 5 f S Z x d W 9 0 O y w m c X V v d D t T Z W N 0 a W 9 u M S 9 U Y W J s Z T A w M S A o U G F n Z S A x K S A o N S k v Q X V 0 b 1 J l b W 9 2 Z W R D b 2 x 1 b W 5 z M S 5 7 I F N l Y 2 9 u Z G F y e S B k a X N 0 c m l i d X R p b 2 4 g I C w x M H 0 m c X V v d D s s J n F 1 b 3 Q 7 U 2 V j d G l v b j E v V G F i b G U w M D E g K F B h Z 2 U g M S k g K D U p L 0 F 1 d G 9 S Z W 1 v d m V k Q 2 9 s d W 1 u c z E u e y A g I F J l d G F p b C B t Y X J n a W 4 s M T F 9 J n F 1 b 3 Q 7 L C Z x d W 9 0 O 1 N l Y 3 R p b 2 4 x L 1 R h Y m x l M D A x I C h Q Y W d l I D E p I C g 1 K S 9 B d X R v U m V t b 3 Z l Z E N v b H V t b n M x L n s g I C B T b G F 0 Z S B s Z X Z 5 L D E y f S Z x d W 9 0 O y w m c X V v d D t T Z W N 0 a W 9 u M S 9 U Y W J s Z T A w M S A o U G F n Z S A x K S A o N S k v Q X V 0 b 1 J l b W 9 2 Z W R D b 2 x 1 b W 5 z M S 5 7 I C B E Z W x p d i 0 g Z X J 5 I G N v c 3 Q s M T N 9 J n F 1 b 3 Q 7 L C Z x d W 9 0 O 1 N l Y 3 R p b 2 4 x L 1 R h Y m x l M D A x I C h Q Y W d l I D E p I C g 1 K S 9 B d X R v U m V t b 3 Z l Z E N v b H V t b n M x L n s g I C B E U 0 1 M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1 K S 9 B d X R v U m V t b 3 Z l Z E N v b H V t b n M x L n s g M j A x O C h S U 0 E g I G M v b G l 0 c m U p I C w w f S Z x d W 9 0 O y w m c X V v d D t T Z W N 0 a W 9 u M S 9 U Y W J s Z T A w M S A o U G F n Z S A x K S A o N S k v Q X V 0 b 1 J l b W 9 2 Z W R D b 2 x 1 b W 5 z M S 5 7 I C A g Q k Z Q I C w x f S Z x d W 9 0 O y w m c X V v d D t T Z W N 0 a W 9 u M S 9 U Y W J s Z T A w M S A o U G F n Z S A x K S A o N S k v Q X V 0 b 1 J l b W 9 2 Z W R D b 2 x 1 b W 5 z M S 5 7 I C A g R n V l b C B 0 Y X g g L D J 9 J n F 1 b 3 Q 7 L C Z x d W 9 0 O 1 N l Y 3 R p b 2 4 x L 1 R h Y m x l M D A x I C h Q Y W d l I D E p I C g 1 K S 9 B d X R v U m V t b 3 Z l Z E N v b H V t b n M x L n s g I C B D d X N 0 b 2 1 z I F x 1 M D A y N m V 4 Y 2 l z Z S w z f S Z x d W 9 0 O y w m c X V v d D t T Z W N 0 a W 9 u M S 9 U Y W J s Z T A w M S A o U G F n Z S A x K S A o N S k v Q X V 0 b 1 J l b W 9 2 Z W R D b 2 x 1 b W 5 z M S 5 7 I C A g R X F 1 Y W x p e m F 0 a W 9 u I G Z 1 b m Q g b G V 2 e S w 0 f S Z x d W 9 0 O y w m c X V v d D t T Z W N 0 a W 9 u M S 9 U Y W J s Z T A w M S A o U G F n Z S A x K S A o N S k v Q X V 0 b 1 J l b W 9 2 Z W R D b 2 x 1 b W 5 z M S 5 7 I C B S b 2 F k I G F j Y 2 l k Z W 5 0 I G Z 1 b m Q s N X 0 m c X V v d D s s J n F 1 b 3 Q 7 U 2 V j d G l v b j E v V G F i b G U w M D E g K F B h Z 2 U g M S k g K D U p L 0 F 1 d G 9 S Z W 1 v d m V k Q 2 9 s d W 1 u c z E u e y A g I F R y Y W 5 z c G 9 y I H Q g Y 2 9 z d C w 2 f S Z x d W 9 0 O y w m c X V v d D t T Z W N 0 a W 9 u M S 9 U Y W J s Z T A w M S A o U G F n Z S A x K S A o N S k v Q X V 0 b 1 J l b W 9 2 Z W R D b 2 x 1 b W 5 z M S 5 7 I C B Q Z X R y b 2 x l d W 0 g U H J v Z H V j d H M g b G V 2 e S w 3 f S Z x d W 9 0 O y w m c X V v d D t T Z W N 0 a W 9 u M S 9 U Y W J s Z T A w M S A o U G F n Z S A x K S A o N S k v Q X V 0 b 1 J l b W 9 2 Z W R D b 2 x 1 b W 5 z M S 5 7 K F J T Q S B j L 2 x p d H J l K S A g V 2 h v b G U t I H N h b G U g b W F y Z 2 l u L D h 9 J n F 1 b 3 Q 7 L C Z x d W 9 0 O 1 N l Y 3 R p b 2 4 x L 1 R h Y m x l M D A x I C h Q Y W d l I D E p I C g 1 K S 9 B d X R v U m V t b 3 Z l Z E N v b H V t b n M x L n s g U 2 V j b 2 5 k Y X J 5 I F N 0 b 3 J h Z 2 U g I C w 5 f S Z x d W 9 0 O y w m c X V v d D t T Z W N 0 a W 9 u M S 9 U Y W J s Z T A w M S A o U G F n Z S A x K S A o N S k v Q X V 0 b 1 J l b W 9 2 Z W R D b 2 x 1 b W 5 z M S 5 7 I F N l Y 2 9 u Z G F y e S B k a X N 0 c m l i d X R p b 2 4 g I C w x M H 0 m c X V v d D s s J n F 1 b 3 Q 7 U 2 V j d G l v b j E v V G F i b G U w M D E g K F B h Z 2 U g M S k g K D U p L 0 F 1 d G 9 S Z W 1 v d m V k Q 2 9 s d W 1 u c z E u e y A g I F J l d G F p b C B t Y X J n a W 4 s M T F 9 J n F 1 b 3 Q 7 L C Z x d W 9 0 O 1 N l Y 3 R p b 2 4 x L 1 R h Y m x l M D A x I C h Q Y W d l I D E p I C g 1 K S 9 B d X R v U m V t b 3 Z l Z E N v b H V t b n M x L n s g I C B T b G F 0 Z S B s Z X Z 5 L D E y f S Z x d W 9 0 O y w m c X V v d D t T Z W N 0 a W 9 u M S 9 U Y W J s Z T A w M S A o U G F n Z S A x K S A o N S k v Q X V 0 b 1 J l b W 9 2 Z W R D b 2 x 1 b W 5 z M S 5 7 I C B E Z W x p d i 0 g Z X J 5 I G N v c 3 Q s M T N 9 J n F 1 b 3 Q 7 L C Z x d W 9 0 O 1 N l Y 3 R p b 2 4 x L 1 R h Y m x l M D A x I C h Q Y W d l I D E p I C g 1 K S 9 B d X R v U m V t b 3 Z l Z E N v b H V t b n M x L n s g I C B E U 0 1 M I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A y M D E 4 K F J T Q S A g Y y 9 s a X R y Z S k g J n F 1 b 3 Q 7 L C Z x d W 9 0 O y A g I E J G U C A m c X V v d D s s J n F 1 b 3 Q 7 I C A g R n V l b C B 0 Y X g g J n F 1 b 3 Q 7 L C Z x d W 9 0 O y A g I E N 1 c 3 R v b X M g X H U w M D I 2 Z X h j a X N l J n F 1 b 3 Q 7 L C Z x d W 9 0 O y A g I E V x d W F s a X p h d G l v b i B m d W 5 k I G x l d n k m c X V v d D s s J n F 1 b 3 Q 7 I C B S b 2 F k I G F j Y 2 l k Z W 5 0 I G Z 1 b m Q m c X V v d D s s J n F 1 b 3 Q 7 I C A g V H J h b n N w b 3 I g d C B j b 3 N 0 J n F 1 b 3 Q 7 L C Z x d W 9 0 O y A g U G V 0 c m 9 s Z X V t I F B y b 2 R 1 Y 3 R z I G x l d n k m c X V v d D s s J n F 1 b 3 Q 7 K F J T Q S B j L 2 x p d H J l K S A g V 2 h v b G U t I H N h b G U g b W F y Z 2 l u J n F 1 b 3 Q 7 L C Z x d W 9 0 O y B T Z W N v b m R h c n k g U 3 R v c m F n Z S A g J n F 1 b 3 Q 7 L C Z x d W 9 0 O y B T Z W N v b m R h c n k g Z G l z d H J p Y n V 0 a W 9 u I C A m c X V v d D s s J n F 1 b 3 Q 7 I C A g U m V 0 Y W l s I G 1 h c m d p b i Z x d W 9 0 O y w m c X V v d D s g I C B T b G F 0 Z S B s Z X Z 5 J n F 1 b 3 Q 7 L C Z x d W 9 0 O y A g R G V s a X Y t I G V y e S B j b 3 N 0 J n F 1 b 3 Q 7 L C Z x d W 9 0 O y A g I E R T T U w g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N D o y M S 4 4 M D E 0 O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4 Y T M 4 M T Y z O C 1 j M m M 2 L T R j M W I t O T l m Y y 1 i N D g 0 Y z Q z O G I 0 Y 2 Q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V 9 f U G F n Z V 8 x X 1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Y p L 0 F 1 d G 9 S Z W 1 v d m V k Q 2 9 s d W 1 u c z E u e y A g M j A x N y h S U 0 F c b m M v b G l 0 c m U p I C B K Y W 4 s M H 0 m c X V v d D s s J n F 1 b 3 Q 7 U 2 V j d G l v b j E v V G F i b G U w M D E g K F B h Z 2 U g M S k g K D Y p L 0 F 1 d G 9 S Z W 1 v d m V k Q 2 9 s d W 1 u c z E u e y A g Q k Z Q I C A 1 O T E u O D c w L D F 9 J n F 1 b 3 Q 7 L C Z x d W 9 0 O 1 N l Y 3 R p b 2 4 x L 1 R h Y m x l M D A x I C h Q Y W d l I D E p I C g 2 K S 9 B d X R v U m V t b 3 Z l Z E N v b H V t b n M x L n s g I E Z 1 Z W w g d G F 4 I C A y O D U u M D A w L D J 9 J n F 1 b 3 Q 7 L C Z x d W 9 0 O 1 N l Y 3 R p b 2 4 x L 1 R h Y m x l M D A x I C h Q Y W d l I D E p I C g 2 K S 9 B d X R v U m V t b 3 Z l Z E N v b H V t b n M x L n s g I E N 1 c 3 R v b X N c b l x 1 M D A y N m V 4 Y 2 l z Z S A g N C 4 w M D A s M 3 0 m c X V v d D s s J n F 1 b 3 Q 7 U 2 V j d G l v b j E v V G F i b G U w M D E g K F B h Z 2 U g M S k g K D Y p L 0 F 1 d G 9 S Z W 1 v d m V k Q 2 9 s d W 1 u c z E u e y A g R X F 1 Y W x p e m F 0 a W 9 u X G 5 m d W 5 k I G x l d n k g I D A u M D A w L D R 9 J n F 1 b 3 Q 7 L C Z x d W 9 0 O 1 N l Y 3 R p b 2 4 x L 1 R h Y m x l M D A x I C h Q Y W d l I D E p I C g 2 K S 9 B d X R v U m V t b 3 Z l Z E N v b H V t b n M x L n s g I F J v Y W R c b m F j Y 2 l k Z W 5 0 X G 5 m d W 5 k I C A x N T Q u M D A s N X 0 m c X V v d D s s J n F 1 b 3 Q 7 U 2 V j d G l v b j E v V G F i b G U w M D E g K F B h Z 2 U g M S k g K D Y p L 0 F 1 d G 9 S Z W 1 v d m V k Q 2 9 s d W 1 u c z E u e y A g V H J h b n N w b 3 J 0 X G 5 j b 3 N 0 I C A 0 M S 4 w M D A s N n 0 m c X V v d D s s J n F 1 b 3 Q 7 U 2 V j d G l v b j E v V G F i b G U w M D E g K F B h Z 2 U g M S k g K D Y p L 0 F 1 d G 9 S Z W 1 v d m V k Q 2 9 s d W 1 u c z E u e y B Q Z X R y b 2 x l d W 0 g U H J v Z H V j d H M g b G V 2 e S A w L j M z M C w 3 f S Z x d W 9 0 O y w m c X V v d D t T Z W N 0 a W 9 u M S 9 U Y W J s Z T A w M S A o U G F n Z S A x K S A o N i k v Q X V 0 b 1 J l b W 9 2 Z W R D b 2 x 1 b W 5 z M S 5 7 K F J T Q S B j L 2 x p d H J l K S B X a G 9 s Z S 0 g c 2 F s Z S B t Y X J n a W 4 g M z U u N j A w L D h 9 J n F 1 b 3 Q 7 L C Z x d W 9 0 O 1 N l Y 3 R p b 2 4 x L 1 R h Y m x l M D A x I C h Q Y W d l I D E p I C g 2 K S 9 B d X R v U m V t b 3 Z l Z E N v b H V t b n M x L n s g U 2 V j b 2 5 k Y X J 5 X G 5 T d G 9 y Y W d l I C A g M T c u O T A w L D l 9 J n F 1 b 3 Q 7 L C Z x d W 9 0 O 1 N l Y 3 R p b 2 4 x L 1 R h Y m x l M D A x I C h Q Y W d l I D E p I C g 2 K S 9 B d X R v U m V t b 3 Z l Z E N v b H V t b n M x L n s g U 2 V j b 2 5 k Y X J 5 X G 5 k a X N 0 c m l i d X R p b 2 4 g I C A x N y 4 z M D A s M T B 9 J n F 1 b 3 Q 7 L C Z x d W 9 0 O 1 N l Y 3 R p b 2 4 x L 1 R h Y m x l M D A x I C h Q Y W d l I D E p I C g 2 K S 9 B d X R v U m V t b 3 Z l Z E N v b H V t b n M x L n s g I F J l d G F p b F x u b W F y Z 2 l u I C A x N z Y u N D A w L D E x f S Z x d W 9 0 O y w m c X V v d D t T Z W N 0 a W 9 u M S 9 U Y W J s Z T A w M S A o U G F n Z S A x K S A o N i k v Q X V 0 b 1 J l b W 9 2 Z W R D b 2 x 1 b W 5 z M S 5 7 I C B T b G F 0 Z V x u b G V 2 e S A g M C 4 w M D A s M T J 9 J n F 1 b 3 Q 7 L C Z x d W 9 0 O 1 N l Y 3 R p b 2 4 x L 1 R h Y m x l M D A x I C h Q Y W d l I D E p I C g 2 K S 9 B d X R v U m V t b 3 Z l Z E N v b H V t b n M x L n s g I E R l b G l 2 L W V y e S B j b 3 N 0 I C A w L j A w M C w x M 3 0 m c X V v d D s s J n F 1 b 3 Q 7 U 2 V j d G l v b j E v V G F i b G U w M D E g K F B h Z 2 U g M S k g K D Y p L 0 F 1 d G 9 S Z W 1 v d m V k Q 2 9 s d W 1 u c z E u e y A g R F N N T C A g M T A u M D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A w M S A o U G F n Z S A x K S A o N i k v Q X V 0 b 1 J l b W 9 2 Z W R D b 2 x 1 b W 5 z M S 5 7 I C A y M D E 3 K F J T Q V x u Y y 9 s a X R y Z S k g I E p h b i w w f S Z x d W 9 0 O y w m c X V v d D t T Z W N 0 a W 9 u M S 9 U Y W J s Z T A w M S A o U G F n Z S A x K S A o N i k v Q X V 0 b 1 J l b W 9 2 Z W R D b 2 x 1 b W 5 z M S 5 7 I C B C R l A g I D U 5 M S 4 4 N z A s M X 0 m c X V v d D s s J n F 1 b 3 Q 7 U 2 V j d G l v b j E v V G F i b G U w M D E g K F B h Z 2 U g M S k g K D Y p L 0 F 1 d G 9 S Z W 1 v d m V k Q 2 9 s d W 1 u c z E u e y A g R n V l b C B 0 Y X g g I D I 4 N S 4 w M D A s M n 0 m c X V v d D s s J n F 1 b 3 Q 7 U 2 V j d G l v b j E v V G F i b G U w M D E g K F B h Z 2 U g M S k g K D Y p L 0 F 1 d G 9 S Z W 1 v d m V k Q 2 9 s d W 1 u c z E u e y A g Q 3 V z d G 9 t c 1 x u X H U w M D I 2 Z X h j a X N l I C A 0 L j A w M C w z f S Z x d W 9 0 O y w m c X V v d D t T Z W N 0 a W 9 u M S 9 U Y W J s Z T A w M S A o U G F n Z S A x K S A o N i k v Q X V 0 b 1 J l b W 9 2 Z W R D b 2 x 1 b W 5 z M S 5 7 I C B F c X V h b G l 6 Y X R p b 2 5 c b m Z 1 b m Q g b G V 2 e S A g M C 4 w M D A s N H 0 m c X V v d D s s J n F 1 b 3 Q 7 U 2 V j d G l v b j E v V G F i b G U w M D E g K F B h Z 2 U g M S k g K D Y p L 0 F 1 d G 9 S Z W 1 v d m V k Q 2 9 s d W 1 u c z E u e y A g U m 9 h Z F x u Y W N j a W R l b n R c b m Z 1 b m Q g I D E 1 N C 4 w M C w 1 f S Z x d W 9 0 O y w m c X V v d D t T Z W N 0 a W 9 u M S 9 U Y W J s Z T A w M S A o U G F n Z S A x K S A o N i k v Q X V 0 b 1 J l b W 9 2 Z W R D b 2 x 1 b W 5 z M S 5 7 I C B U c m F u c 3 B v c n R c b m N v c 3 Q g I D Q x L j A w M C w 2 f S Z x d W 9 0 O y w m c X V v d D t T Z W N 0 a W 9 u M S 9 U Y W J s Z T A w M S A o U G F n Z S A x K S A o N i k v Q X V 0 b 1 J l b W 9 2 Z W R D b 2 x 1 b W 5 z M S 5 7 I F B l d H J v b G V 1 b S B Q c m 9 k d W N 0 c y B s Z X Z 5 I D A u M z M w L D d 9 J n F 1 b 3 Q 7 L C Z x d W 9 0 O 1 N l Y 3 R p b 2 4 x L 1 R h Y m x l M D A x I C h Q Y W d l I D E p I C g 2 K S 9 B d X R v U m V t b 3 Z l Z E N v b H V t b n M x L n s o U l N B I G M v b G l 0 c m U p I F d o b 2 x l L S B z Y W x l I G 1 h c m d p b i A z N S 4 2 M D A s O H 0 m c X V v d D s s J n F 1 b 3 Q 7 U 2 V j d G l v b j E v V G F i b G U w M D E g K F B h Z 2 U g M S k g K D Y p L 0 F 1 d G 9 S Z W 1 v d m V k Q 2 9 s d W 1 u c z E u e y B T Z W N v b m R h c n l c b l N 0 b 3 J h Z 2 U g I C A x N y 4 5 M D A s O X 0 m c X V v d D s s J n F 1 b 3 Q 7 U 2 V j d G l v b j E v V G F i b G U w M D E g K F B h Z 2 U g M S k g K D Y p L 0 F 1 d G 9 S Z W 1 v d m V k Q 2 9 s d W 1 u c z E u e y B T Z W N v b m R h c n l c b m R p c 3 R y a W J 1 d G l v b i A g I D E 3 L j M w M C w x M H 0 m c X V v d D s s J n F 1 b 3 Q 7 U 2 V j d G l v b j E v V G F i b G U w M D E g K F B h Z 2 U g M S k g K D Y p L 0 F 1 d G 9 S Z W 1 v d m V k Q 2 9 s d W 1 u c z E u e y A g U m V 0 Y W l s X G 5 t Y X J n a W 4 g I D E 3 N i 4 0 M D A s M T F 9 J n F 1 b 3 Q 7 L C Z x d W 9 0 O 1 N l Y 3 R p b 2 4 x L 1 R h Y m x l M D A x I C h Q Y W d l I D E p I C g 2 K S 9 B d X R v U m V t b 3 Z l Z E N v b H V t b n M x L n s g I F N s Y X R l X G 5 s Z X Z 5 I C A w L j A w M C w x M n 0 m c X V v d D s s J n F 1 b 3 Q 7 U 2 V j d G l v b j E v V G F i b G U w M D E g K F B h Z 2 U g M S k g K D Y p L 0 F 1 d G 9 S Z W 1 v d m V k Q 2 9 s d W 1 u c z E u e y A g R G V s a X Y t Z X J 5 I G N v c 3 Q g I D A u M D A w L D E z f S Z x d W 9 0 O y w m c X V v d D t T Z W N 0 a W 9 u M S 9 U Y W J s Z T A w M S A o U G F n Z S A x K S A o N i k v Q X V 0 b 1 J l b W 9 2 Z W R D b 2 x 1 b W 5 z M S 5 7 I C B E U 0 1 M I C A x M C 4 w M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A g M j A x N y h S U 0 F c b m M v b G l 0 c m U p I C B K Y W 4 m c X V v d D s s J n F 1 b 3 Q 7 I C B C R l A g I D U 5 M S 4 4 N z A m c X V v d D s s J n F 1 b 3 Q 7 I C B G d W V s I H R h e C A g M j g 1 L j A w M C Z x d W 9 0 O y w m c X V v d D s g I E N 1 c 3 R v b X N c b l x 1 M D A y N m V 4 Y 2 l z Z S A g N C 4 w M D A m c X V v d D s s J n F 1 b 3 Q 7 I C B F c X V h b G l 6 Y X R p b 2 5 c b m Z 1 b m Q g b G V 2 e S A g M C 4 w M D A m c X V v d D s s J n F 1 b 3 Q 7 I C B S b 2 F k X G 5 h Y 2 N p Z G V u d F x u Z n V u Z C A g M T U 0 L j A w J n F 1 b 3 Q 7 L C Z x d W 9 0 O y A g V H J h b n N w b 3 J 0 X G 5 j b 3 N 0 I C A 0 M S 4 w M D A m c X V v d D s s J n F 1 b 3 Q 7 I F B l d H J v b G V 1 b S B Q c m 9 k d W N 0 c y B s Z X Z 5 I D A u M z M w J n F 1 b 3 Q 7 L C Z x d W 9 0 O y h S U 0 E g Y y 9 s a X R y Z S k g V 2 h v b G U t I H N h b G U g b W F y Z 2 l u I D M 1 L j Y w M C Z x d W 9 0 O y w m c X V v d D s g U 2 V j b 2 5 k Y X J 5 X G 5 T d G 9 y Y W d l I C A g M T c u O T A w J n F 1 b 3 Q 7 L C Z x d W 9 0 O y B T Z W N v b m R h c n l c b m R p c 3 R y a W J 1 d G l v b i A g I D E 3 L j M w M C Z x d W 9 0 O y w m c X V v d D s g I F J l d G F p b F x u b W F y Z 2 l u I C A x N z Y u N D A w J n F 1 b 3 Q 7 L C Z x d W 9 0 O y A g U 2 x h d G V c b m x l d n k g I D A u M D A w J n F 1 b 3 Q 7 L C Z x d W 9 0 O y A g R G V s a X Y t Z X J 5 I G N v c 3 Q g I D A u M D A w J n F 1 b 3 Q 7 L C Z x d W 9 0 O y A g R F N N T C A g M T A u M D A m c X V v d D t d I i A v P j x F b n R y e S B U e X B l P S J G a W x s Q 2 9 s d W 1 u V H l w Z X M i I F Z h b H V l P S J z Q m d Z R 0 J n W U d C Z 1 l H Q m d Z R 0 J n W U c i I C 8 + P E V u d H J 5 I F R 5 c G U 9 I k Z p b G x M Y X N 0 V X B k Y X R l Z C I g V m F s d W U 9 I m Q y M D I y L T A z L T E w V D A 4 O j A 1 O j I 1 L j Y w O T E 3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E 5 M z g 0 N D k 3 L T h h M z E t N G E 5 N y 0 5 O D U x L W Q 0 M W J k N W R h Y 2 Z m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3 O j U 4 O j I w L j Q y M D c y N T l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I D I w M T Y o U l N B I C A g Y y 9 s a X R y Z S k m c X V v d D s s J n F 1 b 3 Q 7 I C A g I E J G U C Z x d W 9 0 O y w m c X V v d D s g I C A g R n V l b C B 0 Y X g m c X V v d D s s J n F 1 b 3 Q 7 I C A g X H U w M D I 2 Z X h j a X N l I E N 1 c 3 R v b X M m c X V v d D s s J n F 1 b 3 Q 7 I C A g Z n V u Z C B s Z X Z 5 I E V x d W F s a X p h d G l v b i Z x d W 9 0 O y w m c X V v d D s g I F J v Y W Q g Z n V u Z C B h Y 2 N p Z G V u d C Z x d W 9 0 O y w m c X V v d D s g I C B j b 3 N 0 I F R y Y W 5 z c G 9 y d C Z x d W 9 0 O y w m c X V v d D s g I F B l d H J v b G V 1 b S B s Z X Z 5 I F B y b 2 R 1 Y 3 R z J n F 1 b 3 Q 7 L C Z x d W 9 0 O y h S U 0 E g Y y 9 s a X R y Z S k g I F d o b 2 x l L S B t Y X J n a W 4 g c 2 F s Z S Z x d W 9 0 O y w m c X V v d D s g U 2 V j b 2 5 k Y X J 5 I F N 0 b 3 J h Z 2 U g I C Z x d W 9 0 O y w m c X V v d D s g U 2 V j b 2 5 k Y X J 5 I G R p c 3 R y a W J 1 d G l v b i A g J n F 1 b 3 Q 7 L C Z x d W 9 0 O y A g I G 1 h c m d p b i B S Z X R h a W w m c X V v d D s s J n F 1 b 3 Q 7 I C A g b G V 2 e S B T b G F 0 Z S Z x d W 9 0 O y w m c X V v d D s g I C B l c n k g Y 2 9 z d C B E Z W x p d i 0 m c X V v d D s s J n F 1 b 3 Q 7 I C A g I E R T T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c p L 0 F 1 d G 9 S Z W 1 v d m V k Q 2 9 s d W 1 u c z E u e y A y M D E 2 K F J T Q S A g I G M v b G l 0 c m U p L D B 9 J n F 1 b 3 Q 7 L C Z x d W 9 0 O 1 N l Y 3 R p b 2 4 x L 1 R h Y m x l M D A x I C h Q Y W d l I D E p I C g 3 K S 9 B d X R v U m V t b 3 Z l Z E N v b H V t b n M x L n s g I C A g Q k Z Q L D F 9 J n F 1 b 3 Q 7 L C Z x d W 9 0 O 1 N l Y 3 R p b 2 4 x L 1 R h Y m x l M D A x I C h Q Y W d l I D E p I C g 3 K S 9 B d X R v U m V t b 3 Z l Z E N v b H V t b n M x L n s g I C A g R n V l b C B 0 Y X g s M n 0 m c X V v d D s s J n F 1 b 3 Q 7 U 2 V j d G l v b j E v V G F i b G U w M D E g K F B h Z 2 U g M S k g K D c p L 0 F 1 d G 9 S Z W 1 v d m V k Q 2 9 s d W 1 u c z E u e y A g I F x 1 M D A y N m V 4 Y 2 l z Z S B D d X N 0 b 2 1 z L D N 9 J n F 1 b 3 Q 7 L C Z x d W 9 0 O 1 N l Y 3 R p b 2 4 x L 1 R h Y m x l M D A x I C h Q Y W d l I D E p I C g 3 K S 9 B d X R v U m V t b 3 Z l Z E N v b H V t b n M x L n s g I C B m d W 5 k I G x l d n k g R X F 1 Y W x p e m F 0 a W 9 u L D R 9 J n F 1 b 3 Q 7 L C Z x d W 9 0 O 1 N l Y 3 R p b 2 4 x L 1 R h Y m x l M D A x I C h Q Y W d l I D E p I C g 3 K S 9 B d X R v U m V t b 3 Z l Z E N v b H V t b n M x L n s g I F J v Y W Q g Z n V u Z C B h Y 2 N p Z G V u d C w 1 f S Z x d W 9 0 O y w m c X V v d D t T Z W N 0 a W 9 u M S 9 U Y W J s Z T A w M S A o U G F n Z S A x K S A o N y k v Q X V 0 b 1 J l b W 9 2 Z W R D b 2 x 1 b W 5 z M S 5 7 I C A g Y 2 9 z d C B U c m F u c 3 B v c n Q s N n 0 m c X V v d D s s J n F 1 b 3 Q 7 U 2 V j d G l v b j E v V G F i b G U w M D E g K F B h Z 2 U g M S k g K D c p L 0 F 1 d G 9 S Z W 1 v d m V k Q 2 9 s d W 1 u c z E u e y A g U G V 0 c m 9 s Z X V t I G x l d n k g U H J v Z H V j d H M s N 3 0 m c X V v d D s s J n F 1 b 3 Q 7 U 2 V j d G l v b j E v V G F i b G U w M D E g K F B h Z 2 U g M S k g K D c p L 0 F 1 d G 9 S Z W 1 v d m V k Q 2 9 s d W 1 u c z E u e y h S U 0 E g Y y 9 s a X R y Z S k g I F d o b 2 x l L S B t Y X J n a W 4 g c 2 F s Z S w 4 f S Z x d W 9 0 O y w m c X V v d D t T Z W N 0 a W 9 u M S 9 U Y W J s Z T A w M S A o U G F n Z S A x K S A o N y k v Q X V 0 b 1 J l b W 9 2 Z W R D b 2 x 1 b W 5 z M S 5 7 I F N l Y 2 9 u Z G F y e S B T d G 9 y Y W d l I C A s O X 0 m c X V v d D s s J n F 1 b 3 Q 7 U 2 V j d G l v b j E v V G F i b G U w M D E g K F B h Z 2 U g M S k g K D c p L 0 F 1 d G 9 S Z W 1 v d m V k Q 2 9 s d W 1 u c z E u e y B T Z W N v b m R h c n k g Z G l z d H J p Y n V 0 a W 9 u I C A s M T B 9 J n F 1 b 3 Q 7 L C Z x d W 9 0 O 1 N l Y 3 R p b 2 4 x L 1 R h Y m x l M D A x I C h Q Y W d l I D E p I C g 3 K S 9 B d X R v U m V t b 3 Z l Z E N v b H V t b n M x L n s g I C B t Y X J n a W 4 g U m V 0 Y W l s L D E x f S Z x d W 9 0 O y w m c X V v d D t T Z W N 0 a W 9 u M S 9 U Y W J s Z T A w M S A o U G F n Z S A x K S A o N y k v Q X V 0 b 1 J l b W 9 2 Z W R D b 2 x 1 b W 5 z M S 5 7 I C A g b G V 2 e S B T b G F 0 Z S w x M n 0 m c X V v d D s s J n F 1 b 3 Q 7 U 2 V j d G l v b j E v V G F i b G U w M D E g K F B h Z 2 U g M S k g K D c p L 0 F 1 d G 9 S Z W 1 v d m V k Q 2 9 s d W 1 u c z E u e y A g I G V y e S B j b 3 N 0 I E R l b G l 2 L S w x M 3 0 m c X V v d D s s J n F 1 b 3 Q 7 U 2 V j d G l v b j E v V G F i b G U w M D E g K F B h Z 2 U g M S k g K D c p L 0 F 1 d G 9 S Z W 1 v d m V k Q 2 9 s d W 1 u c z E u e y A g I C B E U 0 1 M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E g K F B h Z 2 U g M S k g K D c p L 0 F 1 d G 9 S Z W 1 v d m V k Q 2 9 s d W 1 u c z E u e y A y M D E 2 K F J T Q S A g I G M v b G l 0 c m U p L D B 9 J n F 1 b 3 Q 7 L C Z x d W 9 0 O 1 N l Y 3 R p b 2 4 x L 1 R h Y m x l M D A x I C h Q Y W d l I D E p I C g 3 K S 9 B d X R v U m V t b 3 Z l Z E N v b H V t b n M x L n s g I C A g Q k Z Q L D F 9 J n F 1 b 3 Q 7 L C Z x d W 9 0 O 1 N l Y 3 R p b 2 4 x L 1 R h Y m x l M D A x I C h Q Y W d l I D E p I C g 3 K S 9 B d X R v U m V t b 3 Z l Z E N v b H V t b n M x L n s g I C A g R n V l b C B 0 Y X g s M n 0 m c X V v d D s s J n F 1 b 3 Q 7 U 2 V j d G l v b j E v V G F i b G U w M D E g K F B h Z 2 U g M S k g K D c p L 0 F 1 d G 9 S Z W 1 v d m V k Q 2 9 s d W 1 u c z E u e y A g I F x 1 M D A y N m V 4 Y 2 l z Z S B D d X N 0 b 2 1 z L D N 9 J n F 1 b 3 Q 7 L C Z x d W 9 0 O 1 N l Y 3 R p b 2 4 x L 1 R h Y m x l M D A x I C h Q Y W d l I D E p I C g 3 K S 9 B d X R v U m V t b 3 Z l Z E N v b H V t b n M x L n s g I C B m d W 5 k I G x l d n k g R X F 1 Y W x p e m F 0 a W 9 u L D R 9 J n F 1 b 3 Q 7 L C Z x d W 9 0 O 1 N l Y 3 R p b 2 4 x L 1 R h Y m x l M D A x I C h Q Y W d l I D E p I C g 3 K S 9 B d X R v U m V t b 3 Z l Z E N v b H V t b n M x L n s g I F J v Y W Q g Z n V u Z C B h Y 2 N p Z G V u d C w 1 f S Z x d W 9 0 O y w m c X V v d D t T Z W N 0 a W 9 u M S 9 U Y W J s Z T A w M S A o U G F n Z S A x K S A o N y k v Q X V 0 b 1 J l b W 9 2 Z W R D b 2 x 1 b W 5 z M S 5 7 I C A g Y 2 9 z d C B U c m F u c 3 B v c n Q s N n 0 m c X V v d D s s J n F 1 b 3 Q 7 U 2 V j d G l v b j E v V G F i b G U w M D E g K F B h Z 2 U g M S k g K D c p L 0 F 1 d G 9 S Z W 1 v d m V k Q 2 9 s d W 1 u c z E u e y A g U G V 0 c m 9 s Z X V t I G x l d n k g U H J v Z H V j d H M s N 3 0 m c X V v d D s s J n F 1 b 3 Q 7 U 2 V j d G l v b j E v V G F i b G U w M D E g K F B h Z 2 U g M S k g K D c p L 0 F 1 d G 9 S Z W 1 v d m V k Q 2 9 s d W 1 u c z E u e y h S U 0 E g Y y 9 s a X R y Z S k g I F d o b 2 x l L S B t Y X J n a W 4 g c 2 F s Z S w 4 f S Z x d W 9 0 O y w m c X V v d D t T Z W N 0 a W 9 u M S 9 U Y W J s Z T A w M S A o U G F n Z S A x K S A o N y k v Q X V 0 b 1 J l b W 9 2 Z W R D b 2 x 1 b W 5 z M S 5 7 I F N l Y 2 9 u Z G F y e S B T d G 9 y Y W d l I C A s O X 0 m c X V v d D s s J n F 1 b 3 Q 7 U 2 V j d G l v b j E v V G F i b G U w M D E g K F B h Z 2 U g M S k g K D c p L 0 F 1 d G 9 S Z W 1 v d m V k Q 2 9 s d W 1 u c z E u e y B T Z W N v b m R h c n k g Z G l z d H J p Y n V 0 a W 9 u I C A s M T B 9 J n F 1 b 3 Q 7 L C Z x d W 9 0 O 1 N l Y 3 R p b 2 4 x L 1 R h Y m x l M D A x I C h Q Y W d l I D E p I C g 3 K S 9 B d X R v U m V t b 3 Z l Z E N v b H V t b n M x L n s g I C B t Y X J n a W 4 g U m V 0 Y W l s L D E x f S Z x d W 9 0 O y w m c X V v d D t T Z W N 0 a W 9 u M S 9 U Y W J s Z T A w M S A o U G F n Z S A x K S A o N y k v Q X V 0 b 1 J l b W 9 2 Z W R D b 2 x 1 b W 5 z M S 5 7 I C A g b G V 2 e S B T b G F 0 Z S w x M n 0 m c X V v d D s s J n F 1 b 3 Q 7 U 2 V j d G l v b j E v V G F i b G U w M D E g K F B h Z 2 U g M S k g K D c p L 0 F 1 d G 9 S Z W 1 v d m V k Q 2 9 s d W 1 u c z E u e y A g I G V y e S B j b 3 N 0 I E R l b G l 2 L S w x M 3 0 m c X V v d D s s J n F 1 b 3 Q 7 U 2 V j d G l v b j E v V G F i b G U w M D E g K F B h Z 2 U g M S k g K D c p L 0 F 1 d G 9 S Z W 1 v d m V k Q 2 9 s d W 1 u c z E u e y A g I C B E U 0 1 M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c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c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w N z o y O S 4 5 N z Y 2 O D I 2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z I w M T U o U l N B I G M v b G l 0 c m U p I C A m c X V v d D s s J n F 1 b 3 Q 7 I C B C R l A g J n F 1 b 3 Q 7 L C Z x d W 9 0 O y A g R n V l b C B 0 Y X g g J n F 1 b 3 Q 7 L C Z x d W 9 0 O y A g Q 3 V z d G 9 t c y B c d T A w M j Z l e G N p c 2 U m c X V v d D s s J n F 1 b 3 Q 7 I C B F c X V h b G k t e m F 0 a W 9 u X G 5 m d W 5 k X G 5 s Z X Z 5 I C Z x d W 9 0 O y w m c X V v d D s g I F J v Y W R c b m F j Y 2 l k Z W 5 0 X G 5 m d W 5 k I C Z x d W 9 0 O y w m c X V v d D s g I F R y Y W 5 z c G 9 y d C B j b 3 N 0 J n F 1 b 3 Q 7 L C Z x d W 9 0 O 1 B l d H J v Z X V t I C B Q c m 9 k d W N 0 c y B M Z X Z 5 J n F 1 b 3 Q 7 L C Z x d W 9 0 O y B X a G 9 s Z S 0 g c 2 F s Z S B t Y X J n a W 4 m c X V v d D s s J n F 1 b 3 Q 7 U 2 V j b 2 5 k Y X J 5 I F N 0 b 3 J h Z 2 U g I C Z x d W 9 0 O y w m c X V v d D t T Z W N v b m R h c n k g Z G l z d H J p Y n V 0 a W 9 u I C A m c X V v d D s s J n F 1 b 3 Q 7 I C B S Z X R h a W w g b W F y Z 2 l u J n F 1 b 3 Q 7 L C Z x d W 9 0 O y A g U 2 x h d G U g b G V 2 e S Z x d W 9 0 O y w m c X V v d D s g I E R l b G l 2 L S B l c n k g Y 2 9 z d C Z x d W 9 0 O y w m c X V v d D s g I E R T T U w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4 K S 9 B d X R v U m V t b 3 Z l Z E N v b H V t b n M x L n s y M D E 1 K F J T Q S B j L 2 x p d H J l K S A g L D B 9 J n F 1 b 3 Q 7 L C Z x d W 9 0 O 1 N l Y 3 R p b 2 4 x L 1 R h Y m x l M D A x I C h Q Y W d l I D E p I C g 4 K S 9 B d X R v U m V t b 3 Z l Z E N v b H V t b n M x L n s g I E J G U C A s M X 0 m c X V v d D s s J n F 1 b 3 Q 7 U 2 V j d G l v b j E v V G F i b G U w M D E g K F B h Z 2 U g M S k g K D g p L 0 F 1 d G 9 S Z W 1 v d m V k Q 2 9 s d W 1 u c z E u e y A g R n V l b C B 0 Y X g g L D J 9 J n F 1 b 3 Q 7 L C Z x d W 9 0 O 1 N l Y 3 R p b 2 4 x L 1 R h Y m x l M D A x I C h Q Y W d l I D E p I C g 4 K S 9 B d X R v U m V t b 3 Z l Z E N v b H V t b n M x L n s g I E N 1 c 3 R v b X M g X H U w M D I 2 Z X h j a X N l L D N 9 J n F 1 b 3 Q 7 L C Z x d W 9 0 O 1 N l Y 3 R p b 2 4 x L 1 R h Y m x l M D A x I C h Q Y W d l I D E p I C g 4 K S 9 B d X R v U m V t b 3 Z l Z E N v b H V t b n M x L n s g I E V x d W F s a S 1 6 Y X R p b 2 5 c b m Z 1 b m R c b m x l d n k g L D R 9 J n F 1 b 3 Q 7 L C Z x d W 9 0 O 1 N l Y 3 R p b 2 4 x L 1 R h Y m x l M D A x I C h Q Y W d l I D E p I C g 4 K S 9 B d X R v U m V t b 3 Z l Z E N v b H V t b n M x L n s g I F J v Y W R c b m F j Y 2 l k Z W 5 0 X G 5 m d W 5 k I C w 1 f S Z x d W 9 0 O y w m c X V v d D t T Z W N 0 a W 9 u M S 9 U Y W J s Z T A w M S A o U G F n Z S A x K S A o O C k v Q X V 0 b 1 J l b W 9 2 Z W R D b 2 x 1 b W 5 z M S 5 7 I C B U c m F u c 3 B v c n Q g Y 2 9 z d C w 2 f S Z x d W 9 0 O y w m c X V v d D t T Z W N 0 a W 9 u M S 9 U Y W J s Z T A w M S A o U G F n Z S A x K S A o O C k v Q X V 0 b 1 J l b W 9 2 Z W R D b 2 x 1 b W 5 z M S 5 7 U G V 0 c m 9 l d W 0 g I F B y b 2 R 1 Y 3 R z I E x l d n k s N 3 0 m c X V v d D s s J n F 1 b 3 Q 7 U 2 V j d G l v b j E v V G F i b G U w M D E g K F B h Z 2 U g M S k g K D g p L 0 F 1 d G 9 S Z W 1 v d m V k Q 2 9 s d W 1 u c z E u e y B X a G 9 s Z S 0 g c 2 F s Z S B t Y X J n a W 4 s O H 0 m c X V v d D s s J n F 1 b 3 Q 7 U 2 V j d G l v b j E v V G F i b G U w M D E g K F B h Z 2 U g M S k g K D g p L 0 F 1 d G 9 S Z W 1 v d m V k Q 2 9 s d W 1 u c z E u e 1 N l Y 2 9 u Z G F y e S B T d G 9 y Y W d l I C A s O X 0 m c X V v d D s s J n F 1 b 3 Q 7 U 2 V j d G l v b j E v V G F i b G U w M D E g K F B h Z 2 U g M S k g K D g p L 0 F 1 d G 9 S Z W 1 v d m V k Q 2 9 s d W 1 u c z E u e 1 N l Y 2 9 u Z G F y e S B k a X N 0 c m l i d X R p b 2 4 g I C w x M H 0 m c X V v d D s s J n F 1 b 3 Q 7 U 2 V j d G l v b j E v V G F i b G U w M D E g K F B h Z 2 U g M S k g K D g p L 0 F 1 d G 9 S Z W 1 v d m V k Q 2 9 s d W 1 u c z E u e y A g U m V 0 Y W l s I G 1 h c m d p b i w x M X 0 m c X V v d D s s J n F 1 b 3 Q 7 U 2 V j d G l v b j E v V G F i b G U w M D E g K F B h Z 2 U g M S k g K D g p L 0 F 1 d G 9 S Z W 1 v d m V k Q 2 9 s d W 1 u c z E u e y A g U 2 x h d G U g b G V 2 e S w x M n 0 m c X V v d D s s J n F 1 b 3 Q 7 U 2 V j d G l v b j E v V G F i b G U w M D E g K F B h Z 2 U g M S k g K D g p L 0 F 1 d G 9 S Z W 1 v d m V k Q 2 9 s d W 1 u c z E u e y A g R G V s a X Y t I G V y e S B j b 3 N 0 L D E z f S Z x d W 9 0 O y w m c X V v d D t T Z W N 0 a W 9 u M S 9 U Y W J s Z T A w M S A o U G F n Z S A x K S A o O C k v Q X V 0 b 1 J l b W 9 2 Z W R D b 2 x 1 b W 5 z M S 5 7 I C B E U 0 1 M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4 K S 9 B d X R v U m V t b 3 Z l Z E N v b H V t b n M x L n s y M D E 1 K F J T Q S B j L 2 x p d H J l K S A g L D B 9 J n F 1 b 3 Q 7 L C Z x d W 9 0 O 1 N l Y 3 R p b 2 4 x L 1 R h Y m x l M D A x I C h Q Y W d l I D E p I C g 4 K S 9 B d X R v U m V t b 3 Z l Z E N v b H V t b n M x L n s g I E J G U C A s M X 0 m c X V v d D s s J n F 1 b 3 Q 7 U 2 V j d G l v b j E v V G F i b G U w M D E g K F B h Z 2 U g M S k g K D g p L 0 F 1 d G 9 S Z W 1 v d m V k Q 2 9 s d W 1 u c z E u e y A g R n V l b C B 0 Y X g g L D J 9 J n F 1 b 3 Q 7 L C Z x d W 9 0 O 1 N l Y 3 R p b 2 4 x L 1 R h Y m x l M D A x I C h Q Y W d l I D E p I C g 4 K S 9 B d X R v U m V t b 3 Z l Z E N v b H V t b n M x L n s g I E N 1 c 3 R v b X M g X H U w M D I 2 Z X h j a X N l L D N 9 J n F 1 b 3 Q 7 L C Z x d W 9 0 O 1 N l Y 3 R p b 2 4 x L 1 R h Y m x l M D A x I C h Q Y W d l I D E p I C g 4 K S 9 B d X R v U m V t b 3 Z l Z E N v b H V t b n M x L n s g I E V x d W F s a S 1 6 Y X R p b 2 5 c b m Z 1 b m R c b m x l d n k g L D R 9 J n F 1 b 3 Q 7 L C Z x d W 9 0 O 1 N l Y 3 R p b 2 4 x L 1 R h Y m x l M D A x I C h Q Y W d l I D E p I C g 4 K S 9 B d X R v U m V t b 3 Z l Z E N v b H V t b n M x L n s g I F J v Y W R c b m F j Y 2 l k Z W 5 0 X G 5 m d W 5 k I C w 1 f S Z x d W 9 0 O y w m c X V v d D t T Z W N 0 a W 9 u M S 9 U Y W J s Z T A w M S A o U G F n Z S A x K S A o O C k v Q X V 0 b 1 J l b W 9 2 Z W R D b 2 x 1 b W 5 z M S 5 7 I C B U c m F u c 3 B v c n Q g Y 2 9 z d C w 2 f S Z x d W 9 0 O y w m c X V v d D t T Z W N 0 a W 9 u M S 9 U Y W J s Z T A w M S A o U G F n Z S A x K S A o O C k v Q X V 0 b 1 J l b W 9 2 Z W R D b 2 x 1 b W 5 z M S 5 7 U G V 0 c m 9 l d W 0 g I F B y b 2 R 1 Y 3 R z I E x l d n k s N 3 0 m c X V v d D s s J n F 1 b 3 Q 7 U 2 V j d G l v b j E v V G F i b G U w M D E g K F B h Z 2 U g M S k g K D g p L 0 F 1 d G 9 S Z W 1 v d m V k Q 2 9 s d W 1 u c z E u e y B X a G 9 s Z S 0 g c 2 F s Z S B t Y X J n a W 4 s O H 0 m c X V v d D s s J n F 1 b 3 Q 7 U 2 V j d G l v b j E v V G F i b G U w M D E g K F B h Z 2 U g M S k g K D g p L 0 F 1 d G 9 S Z W 1 v d m V k Q 2 9 s d W 1 u c z E u e 1 N l Y 2 9 u Z G F y e S B T d G 9 y Y W d l I C A s O X 0 m c X V v d D s s J n F 1 b 3 Q 7 U 2 V j d G l v b j E v V G F i b G U w M D E g K F B h Z 2 U g M S k g K D g p L 0 F 1 d G 9 S Z W 1 v d m V k Q 2 9 s d W 1 u c z E u e 1 N l Y 2 9 u Z G F y e S B k a X N 0 c m l i d X R p b 2 4 g I C w x M H 0 m c X V v d D s s J n F 1 b 3 Q 7 U 2 V j d G l v b j E v V G F i b G U w M D E g K F B h Z 2 U g M S k g K D g p L 0 F 1 d G 9 S Z W 1 v d m V k Q 2 9 s d W 1 u c z E u e y A g U m V 0 Y W l s I G 1 h c m d p b i w x M X 0 m c X V v d D s s J n F 1 b 3 Q 7 U 2 V j d G l v b j E v V G F i b G U w M D E g K F B h Z 2 U g M S k g K D g p L 0 F 1 d G 9 S Z W 1 v d m V k Q 2 9 s d W 1 u c z E u e y A g U 2 x h d G U g b G V 2 e S w x M n 0 m c X V v d D s s J n F 1 b 3 Q 7 U 2 V j d G l v b j E v V G F i b G U w M D E g K F B h Z 2 U g M S k g K D g p L 0 F 1 d G 9 S Z W 1 v d m V k Q 2 9 s d W 1 u c z E u e y A g R G V s a X Y t I G V y e S B j b 3 N 0 L D E z f S Z x d W 9 0 O y w m c X V v d D t T Z W N 0 a W 9 u M S 9 U Y W J s Z T A w M S A o U G F n Z S A x K S A o O C k v Q X V 0 b 1 J l b W 9 2 Z W R D b 2 x 1 b W 5 z M S 5 7 I C B E U 0 1 M I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D k 6 N D Y u M j k 4 N z I 5 O F o i I C 8 + P E V u d H J 5 I F R 5 c G U 9 I k Z p b G x D b 2 x 1 b W 5 U e X B l c y I g V m F s d W U 9 I n N C Z 1 l H Q m d Z R 0 J n W U d C Z 1 l H Q X d Z P S I g L z 4 8 R W 5 0 c n k g V H l w Z T 0 i R m l s b E N v b H V t b k 5 h b W V z I i B W Y W x 1 Z T 0 i c 1 s m c X V v d D s y M D E 0 K F J T Q S B j L 2 x p d H J l K S A g I C Z x d W 9 0 O y w m c X V v d D s g I E J G U C A g J n F 1 b 3 Q 7 L C Z x d W 9 0 O y A g R n V l b C B 0 Y X g g I C Z x d W 9 0 O y w m c X V v d D s g I E N 1 c 3 R v b X M g X H U w M D I 2 Z X h j a X N l I C Z x d W 9 0 O y w m c X V v d D t F c X V h b G k t I C B 6 Y X R p b 2 4 g Z n V u Z C B s Z X Z 5 J n F 1 b 3 Q 7 L C Z x d W 9 0 O y B S b 2 F k I G F j Y 2 l k Z W 5 0 I G Z 1 b m Q g J n F 1 b 3 Q 7 L C Z x d W 9 0 O y A g V H J h b n N w b 3 J 0 I G N v c 3 Q g J n F 1 b 3 Q 7 L C Z x d W 9 0 O 1 B l d H J v Z X V t I C B Q c m 9 k d W N 0 c y B M Z X Z 5 I C Z x d W 9 0 O y w m c X V v d D s g I F d o b 2 x l L S B z Y W x l I G 1 h c m d p b i A m c X V v d D s s J n F 1 b 3 Q 7 I C B S Z X R h a W w g b W F y Z 2 l u I C Z x d W 9 0 O y w m c X V v d D s g I F N s Y X R l I G x l d n k g J n F 1 b 3 Q 7 L C Z x d W 9 0 O y B E Z W x p d i 0 g Z X J 5 I G N v c 3 Q g J n F 1 b 3 Q 7 L C Z x d W 9 0 O y A g R F N N T C A g J n F 1 b 3 Q 7 L C Z x d W 9 0 O y A g S W 5 j c m V t Z W 5 0 Y W x c b k l u b G F u Z F x u V H J h b n N w b 3 J 0 X G 5 S Z W N v d m V y e V x u Q 2 9 z d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5 K S 9 B d X R v U m V t b 3 Z l Z E N v b H V t b n M x L n s y M D E 0 K F J T Q S B j L 2 x p d H J l K S A g I C w w f S Z x d W 9 0 O y w m c X V v d D t T Z W N 0 a W 9 u M S 9 U Y W J s Z T A w M S A o U G F n Z S A x K S A o O S k v Q X V 0 b 1 J l b W 9 2 Z W R D b 2 x 1 b W 5 z M S 5 7 I C B C R l A g I C w x f S Z x d W 9 0 O y w m c X V v d D t T Z W N 0 a W 9 u M S 9 U Y W J s Z T A w M S A o U G F n Z S A x K S A o O S k v Q X V 0 b 1 J l b W 9 2 Z W R D b 2 x 1 b W 5 z M S 5 7 I C B G d W V s I H R h e C A g L D J 9 J n F 1 b 3 Q 7 L C Z x d W 9 0 O 1 N l Y 3 R p b 2 4 x L 1 R h Y m x l M D A x I C h Q Y W d l I D E p I C g 5 K S 9 B d X R v U m V t b 3 Z l Z E N v b H V t b n M x L n s g I E N 1 c 3 R v b X M g X H U w M D I 2 Z X h j a X N l I C w z f S Z x d W 9 0 O y w m c X V v d D t T Z W N 0 a W 9 u M S 9 U Y W J s Z T A w M S A o U G F n Z S A x K S A o O S k v Q X V 0 b 1 J l b W 9 2 Z W R D b 2 x 1 b W 5 z M S 5 7 R X F 1 Y W x p L S A g e m F 0 a W 9 u I G Z 1 b m Q g b G V 2 e S w 0 f S Z x d W 9 0 O y w m c X V v d D t T Z W N 0 a W 9 u M S 9 U Y W J s Z T A w M S A o U G F n Z S A x K S A o O S k v Q X V 0 b 1 J l b W 9 2 Z W R D b 2 x 1 b W 5 z M S 5 7 I F J v Y W Q g Y W N j a W R l b n Q g Z n V u Z C A s N X 0 m c X V v d D s s J n F 1 b 3 Q 7 U 2 V j d G l v b j E v V G F i b G U w M D E g K F B h Z 2 U g M S k g K D k p L 0 F 1 d G 9 S Z W 1 v d m V k Q 2 9 s d W 1 u c z E u e y A g V H J h b n N w b 3 J 0 I G N v c 3 Q g L D Z 9 J n F 1 b 3 Q 7 L C Z x d W 9 0 O 1 N l Y 3 R p b 2 4 x L 1 R h Y m x l M D A x I C h Q Y W d l I D E p I C g 5 K S 9 B d X R v U m V t b 3 Z l Z E N v b H V t b n M x L n t Q Z X R y b 2 V 1 b S A g U H J v Z H V j d H M g T G V 2 e S A s N 3 0 m c X V v d D s s J n F 1 b 3 Q 7 U 2 V j d G l v b j E v V G F i b G U w M D E g K F B h Z 2 U g M S k g K D k p L 0 F 1 d G 9 S Z W 1 v d m V k Q 2 9 s d W 1 u c z E u e y A g V 2 h v b G U t I H N h b G U g b W F y Z 2 l u I C w 4 f S Z x d W 9 0 O y w m c X V v d D t T Z W N 0 a W 9 u M S 9 U Y W J s Z T A w M S A o U G F n Z S A x K S A o O S k v Q X V 0 b 1 J l b W 9 2 Z W R D b 2 x 1 b W 5 z M S 5 7 I C B S Z X R h a W w g b W F y Z 2 l u I C w 5 f S Z x d W 9 0 O y w m c X V v d D t T Z W N 0 a W 9 u M S 9 U Y W J s Z T A w M S A o U G F n Z S A x K S A o O S k v Q X V 0 b 1 J l b W 9 2 Z W R D b 2 x 1 b W 5 z M S 5 7 I C B T b G F 0 Z S B s Z X Z 5 I C w x M H 0 m c X V v d D s s J n F 1 b 3 Q 7 U 2 V j d G l v b j E v V G F i b G U w M D E g K F B h Z 2 U g M S k g K D k p L 0 F 1 d G 9 S Z W 1 v d m V k Q 2 9 s d W 1 u c z E u e y B E Z W x p d i 0 g Z X J 5 I G N v c 3 Q g L D E x f S Z x d W 9 0 O y w m c X V v d D t T Z W N 0 a W 9 u M S 9 U Y W J s Z T A w M S A o U G F n Z S A x K S A o O S k v Q X V 0 b 1 J l b W 9 2 Z W R D b 2 x 1 b W 5 z M S 5 7 I C B E U 0 1 M I C A s M T J 9 J n F 1 b 3 Q 7 L C Z x d W 9 0 O 1 N l Y 3 R p b 2 4 x L 1 R h Y m x l M D A x I C h Q Y W d l I D E p I C g 5 K S 9 B d X R v U m V t b 3 Z l Z E N v b H V t b n M x L n s g I E l u Y 3 J l b W V u d G F s X G 5 J b m x h b m R c b l R y Y W 5 z c G 9 y d F x u U m V j b 3 Z l c n l c b k N v c 3 Q g I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A x I C h Q Y W d l I D E p I C g 5 K S 9 B d X R v U m V t b 3 Z l Z E N v b H V t b n M x L n s y M D E 0 K F J T Q S B j L 2 x p d H J l K S A g I C w w f S Z x d W 9 0 O y w m c X V v d D t T Z W N 0 a W 9 u M S 9 U Y W J s Z T A w M S A o U G F n Z S A x K S A o O S k v Q X V 0 b 1 J l b W 9 2 Z W R D b 2 x 1 b W 5 z M S 5 7 I C B C R l A g I C w x f S Z x d W 9 0 O y w m c X V v d D t T Z W N 0 a W 9 u M S 9 U Y W J s Z T A w M S A o U G F n Z S A x K S A o O S k v Q X V 0 b 1 J l b W 9 2 Z W R D b 2 x 1 b W 5 z M S 5 7 I C B G d W V s I H R h e C A g L D J 9 J n F 1 b 3 Q 7 L C Z x d W 9 0 O 1 N l Y 3 R p b 2 4 x L 1 R h Y m x l M D A x I C h Q Y W d l I D E p I C g 5 K S 9 B d X R v U m V t b 3 Z l Z E N v b H V t b n M x L n s g I E N 1 c 3 R v b X M g X H U w M D I 2 Z X h j a X N l I C w z f S Z x d W 9 0 O y w m c X V v d D t T Z W N 0 a W 9 u M S 9 U Y W J s Z T A w M S A o U G F n Z S A x K S A o O S k v Q X V 0 b 1 J l b W 9 2 Z W R D b 2 x 1 b W 5 z M S 5 7 R X F 1 Y W x p L S A g e m F 0 a W 9 u I G Z 1 b m Q g b G V 2 e S w 0 f S Z x d W 9 0 O y w m c X V v d D t T Z W N 0 a W 9 u M S 9 U Y W J s Z T A w M S A o U G F n Z S A x K S A o O S k v Q X V 0 b 1 J l b W 9 2 Z W R D b 2 x 1 b W 5 z M S 5 7 I F J v Y W Q g Y W N j a W R l b n Q g Z n V u Z C A s N X 0 m c X V v d D s s J n F 1 b 3 Q 7 U 2 V j d G l v b j E v V G F i b G U w M D E g K F B h Z 2 U g M S k g K D k p L 0 F 1 d G 9 S Z W 1 v d m V k Q 2 9 s d W 1 u c z E u e y A g V H J h b n N w b 3 J 0 I G N v c 3 Q g L D Z 9 J n F 1 b 3 Q 7 L C Z x d W 9 0 O 1 N l Y 3 R p b 2 4 x L 1 R h Y m x l M D A x I C h Q Y W d l I D E p I C g 5 K S 9 B d X R v U m V t b 3 Z l Z E N v b H V t b n M x L n t Q Z X R y b 2 V 1 b S A g U H J v Z H V j d H M g T G V 2 e S A s N 3 0 m c X V v d D s s J n F 1 b 3 Q 7 U 2 V j d G l v b j E v V G F i b G U w M D E g K F B h Z 2 U g M S k g K D k p L 0 F 1 d G 9 S Z W 1 v d m V k Q 2 9 s d W 1 u c z E u e y A g V 2 h v b G U t I H N h b G U g b W F y Z 2 l u I C w 4 f S Z x d W 9 0 O y w m c X V v d D t T Z W N 0 a W 9 u M S 9 U Y W J s Z T A w M S A o U G F n Z S A x K S A o O S k v Q X V 0 b 1 J l b W 9 2 Z W R D b 2 x 1 b W 5 z M S 5 7 I C B S Z X R h a W w g b W F y Z 2 l u I C w 5 f S Z x d W 9 0 O y w m c X V v d D t T Z W N 0 a W 9 u M S 9 U Y W J s Z T A w M S A o U G F n Z S A x K S A o O S k v Q X V 0 b 1 J l b W 9 2 Z W R D b 2 x 1 b W 5 z M S 5 7 I C B T b G F 0 Z S B s Z X Z 5 I C w x M H 0 m c X V v d D s s J n F 1 b 3 Q 7 U 2 V j d G l v b j E v V G F i b G U w M D E g K F B h Z 2 U g M S k g K D k p L 0 F 1 d G 9 S Z W 1 v d m V k Q 2 9 s d W 1 u c z E u e y B E Z W x p d i 0 g Z X J 5 I G N v c 3 Q g L D E x f S Z x d W 9 0 O y w m c X V v d D t T Z W N 0 a W 9 u M S 9 U Y W J s Z T A w M S A o U G F n Z S A x K S A o O S k v Q X V 0 b 1 J l b W 9 2 Z W R D b 2 x 1 b W 5 z M S 5 7 I C B E U 0 1 M I C A s M T J 9 J n F 1 b 3 Q 7 L C Z x d W 9 0 O 1 N l Y 3 R p b 2 4 x L 1 R h Y m x l M D A x I C h Q Y W d l I D E p I C g 5 K S 9 B d X R v U m V t b 3 Z l Z E N v b H V t b n M x L n s g I E l u Y 3 J l b W V u d G F s X G 5 J b m x h b m R c b l R y Y W 5 z c G 9 y d F x u U m V j b 3 Z l c n l c b k N v c 3 Q g I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x M T o x O C 4 1 O D M w M z I w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z I w M T M o U l N B I G M v b G l 0 c m U p I C A g J n F 1 b 3 Q 7 L C Z x d W 9 0 O y A g Q k Z Q I C A m c X V v d D s s J n F 1 b 3 Q 7 I C B G d W V s I H R h e C A g J n F 1 b 3 Q 7 L C Z x d W 9 0 O y A g Q 3 V z d G 9 t c y B c d T A w M j Z l e G N p c 2 U g J n F 1 b 3 Q 7 L C Z x d W 9 0 O 0 V x d W F s a S 0 g I H p h d G l v b i B m d W 5 k I G x l d n k m c X V v d D s s J n F 1 b 3 Q 7 I F J v Y W Q g Y W N j a W R l b n Q g Z n V u Z C A m c X V v d D s s J n F 1 b 3 Q 7 I C B U c m F u c 3 B v c n Q g Y 2 9 z d C A m c X V v d D s s J n F 1 b 3 Q 7 U G V 0 c m 9 l d W 0 g I F B y b 2 R 1 Y 3 R z I E x l d n k g J n F 1 b 3 Q 7 L C Z x d W 9 0 O y A g V 2 h v b G U t I H N h b G U g b W F y Z 2 l u I C Z x d W 9 0 O y w m c X V v d D s g I F J l d G F p b C B t Y X J n a W 4 g J n F 1 b 3 Q 7 L C Z x d W 9 0 O y A g U 2 x h d G U g b G V 2 e S A m c X V v d D s s J n F 1 b 3 Q 7 I E R l b G l 2 L S B l c n k g Y 2 9 z d C A m c X V v d D s s J n F 1 b 3 Q 7 I C B E U 0 1 M I C A m c X V v d D s s J n F 1 b 3 Q 7 I C B J b m N y Z W 1 l b n R h b F x u S W 5 s Y W 5 k X G 5 U c m F u c 3 B v c n R c b l J l Y 2 9 2 Z X J 5 X G 5 D b 3 N 0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E w K S 9 B d X R v U m V t b 3 Z l Z E N v b H V t b n M x L n s y M D E z K F J T Q S B j L 2 x p d H J l K S A g I C w w f S Z x d W 9 0 O y w m c X V v d D t T Z W N 0 a W 9 u M S 9 U Y W J s Z T A w M S A o U G F n Z S A x K S A o M T A p L 0 F 1 d G 9 S Z W 1 v d m V k Q 2 9 s d W 1 u c z E u e y A g Q k Z Q I C A s M X 0 m c X V v d D s s J n F 1 b 3 Q 7 U 2 V j d G l v b j E v V G F i b G U w M D E g K F B h Z 2 U g M S k g K D E w K S 9 B d X R v U m V t b 3 Z l Z E N v b H V t b n M x L n s g I E Z 1 Z W w g d G F 4 I C A s M n 0 m c X V v d D s s J n F 1 b 3 Q 7 U 2 V j d G l v b j E v V G F i b G U w M D E g K F B h Z 2 U g M S k g K D E w K S 9 B d X R v U m V t b 3 Z l Z E N v b H V t b n M x L n s g I E N 1 c 3 R v b X M g X H U w M D I 2 Z X h j a X N l I C w z f S Z x d W 9 0 O y w m c X V v d D t T Z W N 0 a W 9 u M S 9 U Y W J s Z T A w M S A o U G F n Z S A x K S A o M T A p L 0 F 1 d G 9 S Z W 1 v d m V k Q 2 9 s d W 1 u c z E u e 0 V x d W F s a S 0 g I H p h d G l v b i B m d W 5 k I G x l d n k s N H 0 m c X V v d D s s J n F 1 b 3 Q 7 U 2 V j d G l v b j E v V G F i b G U w M D E g K F B h Z 2 U g M S k g K D E w K S 9 B d X R v U m V t b 3 Z l Z E N v b H V t b n M x L n s g U m 9 h Z C B h Y 2 N p Z G V u d C B m d W 5 k I C w 1 f S Z x d W 9 0 O y w m c X V v d D t T Z W N 0 a W 9 u M S 9 U Y W J s Z T A w M S A o U G F n Z S A x K S A o M T A p L 0 F 1 d G 9 S Z W 1 v d m V k Q 2 9 s d W 1 u c z E u e y A g V H J h b n N w b 3 J 0 I G N v c 3 Q g L D Z 9 J n F 1 b 3 Q 7 L C Z x d W 9 0 O 1 N l Y 3 R p b 2 4 x L 1 R h Y m x l M D A x I C h Q Y W d l I D E p I C g x M C k v Q X V 0 b 1 J l b W 9 2 Z W R D b 2 x 1 b W 5 z M S 5 7 U G V 0 c m 9 l d W 0 g I F B y b 2 R 1 Y 3 R z I E x l d n k g L D d 9 J n F 1 b 3 Q 7 L C Z x d W 9 0 O 1 N l Y 3 R p b 2 4 x L 1 R h Y m x l M D A x I C h Q Y W d l I D E p I C g x M C k v Q X V 0 b 1 J l b W 9 2 Z W R D b 2 x 1 b W 5 z M S 5 7 I C B X a G 9 s Z S 0 g c 2 F s Z S B t Y X J n a W 4 g L D h 9 J n F 1 b 3 Q 7 L C Z x d W 9 0 O 1 N l Y 3 R p b 2 4 x L 1 R h Y m x l M D A x I C h Q Y W d l I D E p I C g x M C k v Q X V 0 b 1 J l b W 9 2 Z W R D b 2 x 1 b W 5 z M S 5 7 I C B S Z X R h a W w g b W F y Z 2 l u I C w 5 f S Z x d W 9 0 O y w m c X V v d D t T Z W N 0 a W 9 u M S 9 U Y W J s Z T A w M S A o U G F n Z S A x K S A o M T A p L 0 F 1 d G 9 S Z W 1 v d m V k Q 2 9 s d W 1 u c z E u e y A g U 2 x h d G U g b G V 2 e S A s M T B 9 J n F 1 b 3 Q 7 L C Z x d W 9 0 O 1 N l Y 3 R p b 2 4 x L 1 R h Y m x l M D A x I C h Q Y W d l I D E p I C g x M C k v Q X V 0 b 1 J l b W 9 2 Z W R D b 2 x 1 b W 5 z M S 5 7 I E R l b G l 2 L S B l c n k g Y 2 9 z d C A s M T F 9 J n F 1 b 3 Q 7 L C Z x d W 9 0 O 1 N l Y 3 R p b 2 4 x L 1 R h Y m x l M D A x I C h Q Y W d l I D E p I C g x M C k v Q X V 0 b 1 J l b W 9 2 Z W R D b 2 x 1 b W 5 z M S 5 7 I C B E U 0 1 M I C A s M T J 9 J n F 1 b 3 Q 7 L C Z x d W 9 0 O 1 N l Y 3 R p b 2 4 x L 1 R h Y m x l M D A x I C h Q Y W d l I D E p I C g x M C k v Q X V 0 b 1 J l b W 9 2 Z W R D b 2 x 1 b W 5 z M S 5 7 I C B J b m N y Z W 1 l b n R h b F x u S W 5 s Y W 5 k X G 5 U c m F u c 3 B v c n R c b l J l Y 2 9 2 Z X J 5 X G 5 D b 3 N 0 I C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A w M S A o U G F n Z S A x K S A o M T A p L 0 F 1 d G 9 S Z W 1 v d m V k Q 2 9 s d W 1 u c z E u e z I w M T M o U l N B I G M v b G l 0 c m U p I C A g L D B 9 J n F 1 b 3 Q 7 L C Z x d W 9 0 O 1 N l Y 3 R p b 2 4 x L 1 R h Y m x l M D A x I C h Q Y W d l I D E p I C g x M C k v Q X V 0 b 1 J l b W 9 2 Z W R D b 2 x 1 b W 5 z M S 5 7 I C B C R l A g I C w x f S Z x d W 9 0 O y w m c X V v d D t T Z W N 0 a W 9 u M S 9 U Y W J s Z T A w M S A o U G F n Z S A x K S A o M T A p L 0 F 1 d G 9 S Z W 1 v d m V k Q 2 9 s d W 1 u c z E u e y A g R n V l b C B 0 Y X g g I C w y f S Z x d W 9 0 O y w m c X V v d D t T Z W N 0 a W 9 u M S 9 U Y W J s Z T A w M S A o U G F n Z S A x K S A o M T A p L 0 F 1 d G 9 S Z W 1 v d m V k Q 2 9 s d W 1 u c z E u e y A g Q 3 V z d G 9 t c y B c d T A w M j Z l e G N p c 2 U g L D N 9 J n F 1 b 3 Q 7 L C Z x d W 9 0 O 1 N l Y 3 R p b 2 4 x L 1 R h Y m x l M D A x I C h Q Y W d l I D E p I C g x M C k v Q X V 0 b 1 J l b W 9 2 Z W R D b 2 x 1 b W 5 z M S 5 7 R X F 1 Y W x p L S A g e m F 0 a W 9 u I G Z 1 b m Q g b G V 2 e S w 0 f S Z x d W 9 0 O y w m c X V v d D t T Z W N 0 a W 9 u M S 9 U Y W J s Z T A w M S A o U G F n Z S A x K S A o M T A p L 0 F 1 d G 9 S Z W 1 v d m V k Q 2 9 s d W 1 u c z E u e y B S b 2 F k I G F j Y 2 l k Z W 5 0 I G Z 1 b m Q g L D V 9 J n F 1 b 3 Q 7 L C Z x d W 9 0 O 1 N l Y 3 R p b 2 4 x L 1 R h Y m x l M D A x I C h Q Y W d l I D E p I C g x M C k v Q X V 0 b 1 J l b W 9 2 Z W R D b 2 x 1 b W 5 z M S 5 7 I C B U c m F u c 3 B v c n Q g Y 2 9 z d C A s N n 0 m c X V v d D s s J n F 1 b 3 Q 7 U 2 V j d G l v b j E v V G F i b G U w M D E g K F B h Z 2 U g M S k g K D E w K S 9 B d X R v U m V t b 3 Z l Z E N v b H V t b n M x L n t Q Z X R y b 2 V 1 b S A g U H J v Z H V j d H M g T G V 2 e S A s N 3 0 m c X V v d D s s J n F 1 b 3 Q 7 U 2 V j d G l v b j E v V G F i b G U w M D E g K F B h Z 2 U g M S k g K D E w K S 9 B d X R v U m V t b 3 Z l Z E N v b H V t b n M x L n s g I F d o b 2 x l L S B z Y W x l I G 1 h c m d p b i A s O H 0 m c X V v d D s s J n F 1 b 3 Q 7 U 2 V j d G l v b j E v V G F i b G U w M D E g K F B h Z 2 U g M S k g K D E w K S 9 B d X R v U m V t b 3 Z l Z E N v b H V t b n M x L n s g I F J l d G F p b C B t Y X J n a W 4 g L D l 9 J n F 1 b 3 Q 7 L C Z x d W 9 0 O 1 N l Y 3 R p b 2 4 x L 1 R h Y m x l M D A x I C h Q Y W d l I D E p I C g x M C k v Q X V 0 b 1 J l b W 9 2 Z W R D b 2 x 1 b W 5 z M S 5 7 I C B T b G F 0 Z S B s Z X Z 5 I C w x M H 0 m c X V v d D s s J n F 1 b 3 Q 7 U 2 V j d G l v b j E v V G F i b G U w M D E g K F B h Z 2 U g M S k g K D E w K S 9 B d X R v U m V t b 3 Z l Z E N v b H V t b n M x L n s g R G V s a X Y t I G V y e S B j b 3 N 0 I C w x M X 0 m c X V v d D s s J n F 1 b 3 Q 7 U 2 V j d G l v b j E v V G F i b G U w M D E g K F B h Z 2 U g M S k g K D E w K S 9 B d X R v U m V t b 3 Z l Z E N v b H V t b n M x L n s g I E R T T U w g I C w x M n 0 m c X V v d D s s J n F 1 b 3 Q 7 U 2 V j d G l v b j E v V G F i b G U w M D E g K F B h Z 2 U g M S k g K D E w K S 9 B d X R v U m V t b 3 Z l Z E N v b H V t b n M x L n s g I E l u Y 3 J l b W V u d G F s X G 5 J b m x h b m R c b l R y Y W 5 z c G 9 y d F x u U m V j b 3 Z l c n l c b k N v c 3 Q g I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w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w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x M z o w N i 4 2 M T I 0 O D Y 5 W i I g L z 4 8 R W 5 0 c n k g V H l w Z T 0 i R m l s b E N v b H V t b l R 5 c G V z I i B W Y W x 1 Z T 0 i c 0 J n W U d C Z 1 l H Q m d Z Q U J n W U d C Z 1 l H I i A v P j x F b n R y e S B U e X B l P S J G a W x s Q 2 9 s d W 1 u T m F t Z X M i I F Z h b H V l P S J z W y Z x d W 9 0 O z I w M T I o U l N B I G M v b G l 0 c m U p I C A m c X V v d D s s J n F 1 b 3 Q 7 I C B C R l A g J n F 1 b 3 Q 7 L C Z x d W 9 0 O y A g R n V l b C B 0 Y X g g J n F 1 b 3 Q 7 L C Z x d W 9 0 O y B D d X N 0 b 2 1 z I F x 1 M D A y N m V 4 Y 2 l z Z S A m c X V v d D s s J n F 1 b 3 Q 7 R X F 1 Y W x p L S B 6 Y X R p b 2 4 g Z n V u Z C B s Z X Z 5 J n F 1 b 3 Q 7 L C Z x d W 9 0 O y B S b 2 F k I G F j Y 2 l k Z W 5 0 I G Z 1 b m Q m c X V v d D s s J n F 1 b 3 Q 7 I F R y Y W 5 z c G 9 y d C B j b 3 N 0 I C Z x d W 9 0 O y w m c X V v d D s g U G V 0 c m 9 l d W 0 g U H J v Z H V j d H M g J n F 1 b 3 Q 7 L C Z x d W 9 0 O y A g T G V 2 e S A m c X V v d D s s J n F 1 b 3 Q 7 I F d o b 2 x l L S B z Y W x l I G 1 h c m d p b i Z x d W 9 0 O y w m c X V v d D s g U m V 0 Y W l s I G 1 h c m d p b i A m c X V v d D s s J n F 1 b 3 Q 7 I F N s Y X R l I G x l d n k g J n F 1 b 3 Q 7 L C Z x d W 9 0 O y B E Z W x p d i 0 g Z X J 5 I G N v c 3 Q m c X V v d D s s J n F 1 b 3 Q 7 I C B E U 0 1 M I C Z x d W 9 0 O y w m c X V v d D s g I E l u Y 3 J l b W V u d G F s X G 5 J b m x h b m R c b l R y Y W 5 z c G 9 y d F x u U m V j b 3 Z l c n l c b k N v c 3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x M S k v Q X V 0 b 1 J l b W 9 2 Z W R D b 2 x 1 b W 5 z M S 5 7 M j A x M i h S U 0 E g Y y 9 s a X R y Z S k g I C w w f S Z x d W 9 0 O y w m c X V v d D t T Z W N 0 a W 9 u M S 9 U Y W J s Z T A w M S A o U G F n Z S A x K S A o M T E p L 0 F 1 d G 9 S Z W 1 v d m V k Q 2 9 s d W 1 u c z E u e y A g Q k Z Q I C w x f S Z x d W 9 0 O y w m c X V v d D t T Z W N 0 a W 9 u M S 9 U Y W J s Z T A w M S A o U G F n Z S A x K S A o M T E p L 0 F 1 d G 9 S Z W 1 v d m V k Q 2 9 s d W 1 u c z E u e y A g R n V l b C B 0 Y X g g L D J 9 J n F 1 b 3 Q 7 L C Z x d W 9 0 O 1 N l Y 3 R p b 2 4 x L 1 R h Y m x l M D A x I C h Q Y W d l I D E p I C g x M S k v Q X V 0 b 1 J l b W 9 2 Z W R D b 2 x 1 b W 5 z M S 5 7 I E N 1 c 3 R v b X M g X H U w M D I 2 Z X h j a X N l I C w z f S Z x d W 9 0 O y w m c X V v d D t T Z W N 0 a W 9 u M S 9 U Y W J s Z T A w M S A o U G F n Z S A x K S A o M T E p L 0 F 1 d G 9 S Z W 1 v d m V k Q 2 9 s d W 1 u c z E u e 0 V x d W F s a S 0 g e m F 0 a W 9 u I G Z 1 b m Q g b G V 2 e S w 0 f S Z x d W 9 0 O y w m c X V v d D t T Z W N 0 a W 9 u M S 9 U Y W J s Z T A w M S A o U G F n Z S A x K S A o M T E p L 0 F 1 d G 9 S Z W 1 v d m V k Q 2 9 s d W 1 u c z E u e y B S b 2 F k I G F j Y 2 l k Z W 5 0 I G Z 1 b m Q s N X 0 m c X V v d D s s J n F 1 b 3 Q 7 U 2 V j d G l v b j E v V G F i b G U w M D E g K F B h Z 2 U g M S k g K D E x K S 9 B d X R v U m V t b 3 Z l Z E N v b H V t b n M x L n s g V H J h b n N w b 3 J 0 I G N v c 3 Q g L D Z 9 J n F 1 b 3 Q 7 L C Z x d W 9 0 O 1 N l Y 3 R p b 2 4 x L 1 R h Y m x l M D A x I C h Q Y W d l I D E p I C g x M S k v Q X V 0 b 1 J l b W 9 2 Z W R D b 2 x 1 b W 5 z M S 5 7 I F B l d H J v Z X V t I F B y b 2 R 1 Y 3 R z I C w 3 f S Z x d W 9 0 O y w m c X V v d D t T Z W N 0 a W 9 u M S 9 U Y W J s Z T A w M S A o U G F n Z S A x K S A o M T E p L 0 F 1 d G 9 S Z W 1 v d m V k Q 2 9 s d W 1 u c z E u e y A g T G V 2 e S A s O H 0 m c X V v d D s s J n F 1 b 3 Q 7 U 2 V j d G l v b j E v V G F i b G U w M D E g K F B h Z 2 U g M S k g K D E x K S 9 B d X R v U m V t b 3 Z l Z E N v b H V t b n M x L n s g V 2 h v b G U t I H N h b G U g b W F y Z 2 l u L D l 9 J n F 1 b 3 Q 7 L C Z x d W 9 0 O 1 N l Y 3 R p b 2 4 x L 1 R h Y m x l M D A x I C h Q Y W d l I D E p I C g x M S k v Q X V 0 b 1 J l b W 9 2 Z W R D b 2 x 1 b W 5 z M S 5 7 I F J l d G F p b C B t Y X J n a W 4 g L D E w f S Z x d W 9 0 O y w m c X V v d D t T Z W N 0 a W 9 u M S 9 U Y W J s Z T A w M S A o U G F n Z S A x K S A o M T E p L 0 F 1 d G 9 S Z W 1 v d m V k Q 2 9 s d W 1 u c z E u e y B T b G F 0 Z S B s Z X Z 5 I C w x M X 0 m c X V v d D s s J n F 1 b 3 Q 7 U 2 V j d G l v b j E v V G F i b G U w M D E g K F B h Z 2 U g M S k g K D E x K S 9 B d X R v U m V t b 3 Z l Z E N v b H V t b n M x L n s g R G V s a X Y t I G V y e S B j b 3 N 0 L D E y f S Z x d W 9 0 O y w m c X V v d D t T Z W N 0 a W 9 u M S 9 U Y W J s Z T A w M S A o U G F n Z S A x K S A o M T E p L 0 F 1 d G 9 S Z W 1 v d m V k Q 2 9 s d W 1 u c z E u e y A g R F N N T C A s M T N 9 J n F 1 b 3 Q 7 L C Z x d W 9 0 O 1 N l Y 3 R p b 2 4 x L 1 R h Y m x l M D A x I C h Q Y W d l I D E p I C g x M S k v Q X V 0 b 1 J l b W 9 2 Z W R D b 2 x 1 b W 5 z M S 5 7 I C B J b m N y Z W 1 l b n R h b F x u S W 5 s Y W 5 k X G 5 U c m F u c 3 B v c n R c b l J l Y 2 9 2 Z X J 5 X G 5 D b 3 N 0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x M S k v Q X V 0 b 1 J l b W 9 2 Z W R D b 2 x 1 b W 5 z M S 5 7 M j A x M i h S U 0 E g Y y 9 s a X R y Z S k g I C w w f S Z x d W 9 0 O y w m c X V v d D t T Z W N 0 a W 9 u M S 9 U Y W J s Z T A w M S A o U G F n Z S A x K S A o M T E p L 0 F 1 d G 9 S Z W 1 v d m V k Q 2 9 s d W 1 u c z E u e y A g Q k Z Q I C w x f S Z x d W 9 0 O y w m c X V v d D t T Z W N 0 a W 9 u M S 9 U Y W J s Z T A w M S A o U G F n Z S A x K S A o M T E p L 0 F 1 d G 9 S Z W 1 v d m V k Q 2 9 s d W 1 u c z E u e y A g R n V l b C B 0 Y X g g L D J 9 J n F 1 b 3 Q 7 L C Z x d W 9 0 O 1 N l Y 3 R p b 2 4 x L 1 R h Y m x l M D A x I C h Q Y W d l I D E p I C g x M S k v Q X V 0 b 1 J l b W 9 2 Z W R D b 2 x 1 b W 5 z M S 5 7 I E N 1 c 3 R v b X M g X H U w M D I 2 Z X h j a X N l I C w z f S Z x d W 9 0 O y w m c X V v d D t T Z W N 0 a W 9 u M S 9 U Y W J s Z T A w M S A o U G F n Z S A x K S A o M T E p L 0 F 1 d G 9 S Z W 1 v d m V k Q 2 9 s d W 1 u c z E u e 0 V x d W F s a S 0 g e m F 0 a W 9 u I G Z 1 b m Q g b G V 2 e S w 0 f S Z x d W 9 0 O y w m c X V v d D t T Z W N 0 a W 9 u M S 9 U Y W J s Z T A w M S A o U G F n Z S A x K S A o M T E p L 0 F 1 d G 9 S Z W 1 v d m V k Q 2 9 s d W 1 u c z E u e y B S b 2 F k I G F j Y 2 l k Z W 5 0 I G Z 1 b m Q s N X 0 m c X V v d D s s J n F 1 b 3 Q 7 U 2 V j d G l v b j E v V G F i b G U w M D E g K F B h Z 2 U g M S k g K D E x K S 9 B d X R v U m V t b 3 Z l Z E N v b H V t b n M x L n s g V H J h b n N w b 3 J 0 I G N v c 3 Q g L D Z 9 J n F 1 b 3 Q 7 L C Z x d W 9 0 O 1 N l Y 3 R p b 2 4 x L 1 R h Y m x l M D A x I C h Q Y W d l I D E p I C g x M S k v Q X V 0 b 1 J l b W 9 2 Z W R D b 2 x 1 b W 5 z M S 5 7 I F B l d H J v Z X V t I F B y b 2 R 1 Y 3 R z I C w 3 f S Z x d W 9 0 O y w m c X V v d D t T Z W N 0 a W 9 u M S 9 U Y W J s Z T A w M S A o U G F n Z S A x K S A o M T E p L 0 F 1 d G 9 S Z W 1 v d m V k Q 2 9 s d W 1 u c z E u e y A g T G V 2 e S A s O H 0 m c X V v d D s s J n F 1 b 3 Q 7 U 2 V j d G l v b j E v V G F i b G U w M D E g K F B h Z 2 U g M S k g K D E x K S 9 B d X R v U m V t b 3 Z l Z E N v b H V t b n M x L n s g V 2 h v b G U t I H N h b G U g b W F y Z 2 l u L D l 9 J n F 1 b 3 Q 7 L C Z x d W 9 0 O 1 N l Y 3 R p b 2 4 x L 1 R h Y m x l M D A x I C h Q Y W d l I D E p I C g x M S k v Q X V 0 b 1 J l b W 9 2 Z W R D b 2 x 1 b W 5 z M S 5 7 I F J l d G F p b C B t Y X J n a W 4 g L D E w f S Z x d W 9 0 O y w m c X V v d D t T Z W N 0 a W 9 u M S 9 U Y W J s Z T A w M S A o U G F n Z S A x K S A o M T E p L 0 F 1 d G 9 S Z W 1 v d m V k Q 2 9 s d W 1 u c z E u e y B T b G F 0 Z S B s Z X Z 5 I C w x M X 0 m c X V v d D s s J n F 1 b 3 Q 7 U 2 V j d G l v b j E v V G F i b G U w M D E g K F B h Z 2 U g M S k g K D E x K S 9 B d X R v U m V t b 3 Z l Z E N v b H V t b n M x L n s g R G V s a X Y t I G V y e S B j b 3 N 0 L D E y f S Z x d W 9 0 O y w m c X V v d D t T Z W N 0 a W 9 u M S 9 U Y W J s Z T A w M S A o U G F n Z S A x K S A o M T E p L 0 F 1 d G 9 S Z W 1 v d m V k Q 2 9 s d W 1 u c z E u e y A g R F N N T C A s M T N 9 J n F 1 b 3 Q 7 L C Z x d W 9 0 O 1 N l Y 3 R p b 2 4 x L 1 R h Y m x l M D A x I C h Q Y W d l I D E p I C g x M S k v Q X V 0 b 1 J l b W 9 2 Z W R D b 2 x 1 b W 5 z M S 5 7 I C B J b m N y Z W 1 l b n R h b F x u S W 5 s Y W 5 k X G 5 U c m F u c 3 B v c n R c b l J l Y 2 9 2 Z X J 5 X G 5 D b 3 N 0 I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E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E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x N D o 0 N S 4 z N j U z M z U 2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z I w M T E o U l N B I G M v b G l 0 c m U p I C A g J n F 1 b 3 Q 7 L C Z x d W 9 0 O y A g Q k Z Q I C A m c X V v d D s s J n F 1 b 3 Q 7 I C B G d W V s I H R h e C A g J n F 1 b 3 Q 7 L C Z x d W 9 0 O y A g Q 3 V z d G 9 t c y B c d T A w M j Z l e G N p c 2 U g J n F 1 b 3 Q 7 L C Z x d W 9 0 O 0 V x d W F s a S 0 g I H p h d G l v b i B m d W 5 k I G x l d n k m c X V v d D s s J n F 1 b 3 Q 7 I F J v Y W Q g Y W N j a W R l b n Q g Z n V u Z C A m c X V v d D s s J n F 1 b 3 Q 7 I C B U c m F u c 3 B v c n Q g Y 2 9 z d C A m c X V v d D s s J n F 1 b 3 Q 7 U G V 0 c m 9 l d W 0 g I F B y b 2 R 1 Y 3 R z I E x l d n k g J n F 1 b 3 Q 7 L C Z x d W 9 0 O y B X a G 9 s Z S 0 g c 2 F s Z S B t Y X J n a W 4 g J n F 1 b 3 Q 7 L C Z x d W 9 0 O y A g U m V 0 Y W l s I G 1 h c m d p b i A m c X V v d D s s J n F 1 b 3 Q 7 I C B T b G F 0 Z S B s Z X Z 5 I C Z x d W 9 0 O y w m c X V v d D s g R G V s a X Y t I G V y e S B j b 3 N 0 I C Z x d W 9 0 O y w m c X V v d D s g I E R T T U w g I C Z x d W 9 0 O y w m c X V v d D s g I E l u Y 3 J l b W V u d G F s X G 5 J b m x h b m R c b l R y Y W 5 z c G 9 y d F x u U m V j b 3 Z l c n l c b k N v c 3 Q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T I p L 0 F 1 d G 9 S Z W 1 v d m V k Q 2 9 s d W 1 u c z E u e z I w M T E o U l N B I G M v b G l 0 c m U p I C A g L D B 9 J n F 1 b 3 Q 7 L C Z x d W 9 0 O 1 N l Y 3 R p b 2 4 x L 1 R h Y m x l M D A x I C h Q Y W d l I D E p I C g x M i k v Q X V 0 b 1 J l b W 9 2 Z W R D b 2 x 1 b W 5 z M S 5 7 I C B C R l A g I C w x f S Z x d W 9 0 O y w m c X V v d D t T Z W N 0 a W 9 u M S 9 U Y W J s Z T A w M S A o U G F n Z S A x K S A o M T I p L 0 F 1 d G 9 S Z W 1 v d m V k Q 2 9 s d W 1 u c z E u e y A g R n V l b C B 0 Y X g g I C w y f S Z x d W 9 0 O y w m c X V v d D t T Z W N 0 a W 9 u M S 9 U Y W J s Z T A w M S A o U G F n Z S A x K S A o M T I p L 0 F 1 d G 9 S Z W 1 v d m V k Q 2 9 s d W 1 u c z E u e y A g Q 3 V z d G 9 t c y B c d T A w M j Z l e G N p c 2 U g L D N 9 J n F 1 b 3 Q 7 L C Z x d W 9 0 O 1 N l Y 3 R p b 2 4 x L 1 R h Y m x l M D A x I C h Q Y W d l I D E p I C g x M i k v Q X V 0 b 1 J l b W 9 2 Z W R D b 2 x 1 b W 5 z M S 5 7 R X F 1 Y W x p L S A g e m F 0 a W 9 u I G Z 1 b m Q g b G V 2 e S w 0 f S Z x d W 9 0 O y w m c X V v d D t T Z W N 0 a W 9 u M S 9 U Y W J s Z T A w M S A o U G F n Z S A x K S A o M T I p L 0 F 1 d G 9 S Z W 1 v d m V k Q 2 9 s d W 1 u c z E u e y B S b 2 F k I G F j Y 2 l k Z W 5 0 I G Z 1 b m Q g L D V 9 J n F 1 b 3 Q 7 L C Z x d W 9 0 O 1 N l Y 3 R p b 2 4 x L 1 R h Y m x l M D A x I C h Q Y W d l I D E p I C g x M i k v Q X V 0 b 1 J l b W 9 2 Z W R D b 2 x 1 b W 5 z M S 5 7 I C B U c m F u c 3 B v c n Q g Y 2 9 z d C A s N n 0 m c X V v d D s s J n F 1 b 3 Q 7 U 2 V j d G l v b j E v V G F i b G U w M D E g K F B h Z 2 U g M S k g K D E y K S 9 B d X R v U m V t b 3 Z l Z E N v b H V t b n M x L n t Q Z X R y b 2 V 1 b S A g U H J v Z H V j d H M g T G V 2 e S A s N 3 0 m c X V v d D s s J n F 1 b 3 Q 7 U 2 V j d G l v b j E v V G F i b G U w M D E g K F B h Z 2 U g M S k g K D E y K S 9 B d X R v U m V t b 3 Z l Z E N v b H V t b n M x L n s g V 2 h v b G U t I H N h b G U g b W F y Z 2 l u I C w 4 f S Z x d W 9 0 O y w m c X V v d D t T Z W N 0 a W 9 u M S 9 U Y W J s Z T A w M S A o U G F n Z S A x K S A o M T I p L 0 F 1 d G 9 S Z W 1 v d m V k Q 2 9 s d W 1 u c z E u e y A g U m V 0 Y W l s I G 1 h c m d p b i A s O X 0 m c X V v d D s s J n F 1 b 3 Q 7 U 2 V j d G l v b j E v V G F i b G U w M D E g K F B h Z 2 U g M S k g K D E y K S 9 B d X R v U m V t b 3 Z l Z E N v b H V t b n M x L n s g I F N s Y X R l I G x l d n k g L D E w f S Z x d W 9 0 O y w m c X V v d D t T Z W N 0 a W 9 u M S 9 U Y W J s Z T A w M S A o U G F n Z S A x K S A o M T I p L 0 F 1 d G 9 S Z W 1 v d m V k Q 2 9 s d W 1 u c z E u e y B E Z W x p d i 0 g Z X J 5 I G N v c 3 Q g L D E x f S Z x d W 9 0 O y w m c X V v d D t T Z W N 0 a W 9 u M S 9 U Y W J s Z T A w M S A o U G F n Z S A x K S A o M T I p L 0 F 1 d G 9 S Z W 1 v d m V k Q 2 9 s d W 1 u c z E u e y A g R F N N T C A g L D E y f S Z x d W 9 0 O y w m c X V v d D t T Z W N 0 a W 9 u M S 9 U Y W J s Z T A w M S A o U G F n Z S A x K S A o M T I p L 0 F 1 d G 9 S Z W 1 v d m V k Q 2 9 s d W 1 u c z E u e y A g S W 5 j c m V t Z W 5 0 Y W x c b k l u b G F u Z F x u V H J h b n N w b 3 J 0 X G 5 S Z W N v d m V y e V x u Q 2 9 z d C A g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w M D E g K F B h Z 2 U g M S k g K D E y K S 9 B d X R v U m V t b 3 Z l Z E N v b H V t b n M x L n s y M D E x K F J T Q S B j L 2 x p d H J l K S A g I C w w f S Z x d W 9 0 O y w m c X V v d D t T Z W N 0 a W 9 u M S 9 U Y W J s Z T A w M S A o U G F n Z S A x K S A o M T I p L 0 F 1 d G 9 S Z W 1 v d m V k Q 2 9 s d W 1 u c z E u e y A g Q k Z Q I C A s M X 0 m c X V v d D s s J n F 1 b 3 Q 7 U 2 V j d G l v b j E v V G F i b G U w M D E g K F B h Z 2 U g M S k g K D E y K S 9 B d X R v U m V t b 3 Z l Z E N v b H V t b n M x L n s g I E Z 1 Z W w g d G F 4 I C A s M n 0 m c X V v d D s s J n F 1 b 3 Q 7 U 2 V j d G l v b j E v V G F i b G U w M D E g K F B h Z 2 U g M S k g K D E y K S 9 B d X R v U m V t b 3 Z l Z E N v b H V t b n M x L n s g I E N 1 c 3 R v b X M g X H U w M D I 2 Z X h j a X N l I C w z f S Z x d W 9 0 O y w m c X V v d D t T Z W N 0 a W 9 u M S 9 U Y W J s Z T A w M S A o U G F n Z S A x K S A o M T I p L 0 F 1 d G 9 S Z W 1 v d m V k Q 2 9 s d W 1 u c z E u e 0 V x d W F s a S 0 g I H p h d G l v b i B m d W 5 k I G x l d n k s N H 0 m c X V v d D s s J n F 1 b 3 Q 7 U 2 V j d G l v b j E v V G F i b G U w M D E g K F B h Z 2 U g M S k g K D E y K S 9 B d X R v U m V t b 3 Z l Z E N v b H V t b n M x L n s g U m 9 h Z C B h Y 2 N p Z G V u d C B m d W 5 k I C w 1 f S Z x d W 9 0 O y w m c X V v d D t T Z W N 0 a W 9 u M S 9 U Y W J s Z T A w M S A o U G F n Z S A x K S A o M T I p L 0 F 1 d G 9 S Z W 1 v d m V k Q 2 9 s d W 1 u c z E u e y A g V H J h b n N w b 3 J 0 I G N v c 3 Q g L D Z 9 J n F 1 b 3 Q 7 L C Z x d W 9 0 O 1 N l Y 3 R p b 2 4 x L 1 R h Y m x l M D A x I C h Q Y W d l I D E p I C g x M i k v Q X V 0 b 1 J l b W 9 2 Z W R D b 2 x 1 b W 5 z M S 5 7 U G V 0 c m 9 l d W 0 g I F B y b 2 R 1 Y 3 R z I E x l d n k g L D d 9 J n F 1 b 3 Q 7 L C Z x d W 9 0 O 1 N l Y 3 R p b 2 4 x L 1 R h Y m x l M D A x I C h Q Y W d l I D E p I C g x M i k v Q X V 0 b 1 J l b W 9 2 Z W R D b 2 x 1 b W 5 z M S 5 7 I F d o b 2 x l L S B z Y W x l I G 1 h c m d p b i A s O H 0 m c X V v d D s s J n F 1 b 3 Q 7 U 2 V j d G l v b j E v V G F i b G U w M D E g K F B h Z 2 U g M S k g K D E y K S 9 B d X R v U m V t b 3 Z l Z E N v b H V t b n M x L n s g I F J l d G F p b C B t Y X J n a W 4 g L D l 9 J n F 1 b 3 Q 7 L C Z x d W 9 0 O 1 N l Y 3 R p b 2 4 x L 1 R h Y m x l M D A x I C h Q Y W d l I D E p I C g x M i k v Q X V 0 b 1 J l b W 9 2 Z W R D b 2 x 1 b W 5 z M S 5 7 I C B T b G F 0 Z S B s Z X Z 5 I C w x M H 0 m c X V v d D s s J n F 1 b 3 Q 7 U 2 V j d G l v b j E v V G F i b G U w M D E g K F B h Z 2 U g M S k g K D E y K S 9 B d X R v U m V t b 3 Z l Z E N v b H V t b n M x L n s g R G V s a X Y t I G V y e S B j b 3 N 0 I C w x M X 0 m c X V v d D s s J n F 1 b 3 Q 7 U 2 V j d G l v b j E v V G F i b G U w M D E g K F B h Z 2 U g M S k g K D E y K S 9 B d X R v U m V t b 3 Z l Z E N v b H V t b n M x L n s g I E R T T U w g I C w x M n 0 m c X V v d D s s J n F 1 b 3 Q 7 U 2 V j d G l v b j E v V G F i b G U w M D E g K F B h Z 2 U g M S k g K D E y K S 9 B d X R v U m V t b 3 Z l Z E N v b H V t b n M x L n s g I E l u Y 3 J l b W V u d G F s X G 5 J b m x h b m R c b l R y Y W 5 z c G 9 y d F x u U m V j b 3 Z l c n l c b k N v c 3 Q g I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i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j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x N j o 1 M C 4 0 O D I 4 N j I 0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z I w M T A o U l N B I G M v b G l 0 c m U p J n F 1 b 3 Q 7 L C Z x d W 9 0 O 0 J G U C Z x d W 9 0 O y w m c X V v d D t G d W V s I H R h e C Z x d W 9 0 O y w m c X V v d D t D d X N 0 b 2 1 z I F x 1 M D A y N m V 4 Y 2 l z Z S Z x d W 9 0 O y w m c X V v d D t F c X V h b G k t X H J c b n p h d G l v b i B m d W 5 k I G x l d n k m c X V v d D s s J n F 1 b 3 Q 7 U m 9 h Z C B h Y 2 N p Z G V u d C B m d W 5 k J n F 1 b 3 Q 7 L C Z x d W 9 0 O 1 R y Y W 5 z c G 9 y d C B j b 3 N 0 J n F 1 b 3 Q 7 L C Z x d W 9 0 O 1 B p c G V s a W 5 l w q A g X H J c b k x l d n k m c X V v d D s s J n F 1 b 3 Q 7 V 2 h v b G U t X H J c b n N h b G U g b W F y Z 2 l u J n F 1 b 3 Q 7 L C Z x d W 9 0 O 1 J l d G F p b C B t Y X J n a W 4 m c X V v d D s s J n F 1 b 3 Q 7 U 2 x h d G U g b G V 2 e S Z x d W 9 0 O y w m c X V v d D t E Z W x p d i 1 c c l x u Z X J 5 I G N v c 3 Q m c X V v d D s s J n F 1 b 3 Q 7 R F N N T C Z x d W 9 0 O y w m c X V v d D t J b m N y Z W 1 l b n R h b C B J b m x h b m Q g V H J h b n N w b 3 J 0 I F J l Y 2 9 2 Z X J 5 I E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y M D E w K F J T Q S B j L 2 x p d H J l K S w w f S Z x d W 9 0 O y w m c X V v d D t T Z W N 0 a W 9 u M S 9 U Y W J s Z S A x L 0 F 1 d G 9 S Z W 1 v d m V k Q 2 9 s d W 1 u c z E u e 0 J G U C w x f S Z x d W 9 0 O y w m c X V v d D t T Z W N 0 a W 9 u M S 9 U Y W J s Z S A x L 0 F 1 d G 9 S Z W 1 v d m V k Q 2 9 s d W 1 u c z E u e 0 Z 1 Z W w g d G F 4 L D J 9 J n F 1 b 3 Q 7 L C Z x d W 9 0 O 1 N l Y 3 R p b 2 4 x L 1 R h Y m x l I D E v Q X V 0 b 1 J l b W 9 2 Z W R D b 2 x 1 b W 5 z M S 5 7 Q 3 V z d G 9 t c y B c d T A w M j Z l e G N p c 2 U s M 3 0 m c X V v d D s s J n F 1 b 3 Q 7 U 2 V j d G l v b j E v V G F i b G U g M S 9 B d X R v U m V t b 3 Z l Z E N v b H V t b n M x L n t F c X V h b G k t X H J c b n p h d G l v b i B m d W 5 k I G x l d n k s N H 0 m c X V v d D s s J n F 1 b 3 Q 7 U 2 V j d G l v b j E v V G F i b G U g M S 9 B d X R v U m V t b 3 Z l Z E N v b H V t b n M x L n t S b 2 F k I G F j Y 2 l k Z W 5 0 I G Z 1 b m Q s N X 0 m c X V v d D s s J n F 1 b 3 Q 7 U 2 V j d G l v b j E v V G F i b G U g M S 9 B d X R v U m V t b 3 Z l Z E N v b H V t b n M x L n t U c m F u c 3 B v c n Q g Y 2 9 z d C w 2 f S Z x d W 9 0 O y w m c X V v d D t T Z W N 0 a W 9 u M S 9 U Y W J s Z S A x L 0 F 1 d G 9 S Z W 1 v d m V k Q 2 9 s d W 1 u c z E u e 1 B p c G V s a W 5 l w q A g X H J c b k x l d n k s N 3 0 m c X V v d D s s J n F 1 b 3 Q 7 U 2 V j d G l v b j E v V G F i b G U g M S 9 B d X R v U m V t b 3 Z l Z E N v b H V t b n M x L n t X a G 9 s Z S 1 c c l x u c 2 F s Z S B t Y X J n a W 4 s O H 0 m c X V v d D s s J n F 1 b 3 Q 7 U 2 V j d G l v b j E v V G F i b G U g M S 9 B d X R v U m V t b 3 Z l Z E N v b H V t b n M x L n t S Z X R h a W w g b W F y Z 2 l u L D l 9 J n F 1 b 3 Q 7 L C Z x d W 9 0 O 1 N l Y 3 R p b 2 4 x L 1 R h Y m x l I D E v Q X V 0 b 1 J l b W 9 2 Z W R D b 2 x 1 b W 5 z M S 5 7 U 2 x h d G U g b G V 2 e S w x M H 0 m c X V v d D s s J n F 1 b 3 Q 7 U 2 V j d G l v b j E v V G F i b G U g M S 9 B d X R v U m V t b 3 Z l Z E N v b H V t b n M x L n t E Z W x p d i 1 c c l x u Z X J 5 I G N v c 3 Q s M T F 9 J n F 1 b 3 Q 7 L C Z x d W 9 0 O 1 N l Y 3 R p b 2 4 x L 1 R h Y m x l I D E v Q X V 0 b 1 J l b W 9 2 Z W R D b 2 x 1 b W 5 z M S 5 7 R F N N T C w x M n 0 m c X V v d D s s J n F 1 b 3 Q 7 U 2 V j d G l v b j E v V G F i b G U g M S 9 B d X R v U m V t b 3 Z l Z E N v b H V t b n M x L n t J b m N y Z W 1 l b n R h b C B J b m x h b m Q g V H J h b n N w b 3 J 0 I F J l Y 2 9 2 Z X J 5 I E N v c 3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z I w M T A o U l N B I G M v b G l 0 c m U p L D B 9 J n F 1 b 3 Q 7 L C Z x d W 9 0 O 1 N l Y 3 R p b 2 4 x L 1 R h Y m x l I D E v Q X V 0 b 1 J l b W 9 2 Z W R D b 2 x 1 b W 5 z M S 5 7 Q k Z Q L D F 9 J n F 1 b 3 Q 7 L C Z x d W 9 0 O 1 N l Y 3 R p b 2 4 x L 1 R h Y m x l I D E v Q X V 0 b 1 J l b W 9 2 Z W R D b 2 x 1 b W 5 z M S 5 7 R n V l b C B 0 Y X g s M n 0 m c X V v d D s s J n F 1 b 3 Q 7 U 2 V j d G l v b j E v V G F i b G U g M S 9 B d X R v U m V t b 3 Z l Z E N v b H V t b n M x L n t D d X N 0 b 2 1 z I F x 1 M D A y N m V 4 Y 2 l z Z S w z f S Z x d W 9 0 O y w m c X V v d D t T Z W N 0 a W 9 u M S 9 U Y W J s Z S A x L 0 F 1 d G 9 S Z W 1 v d m V k Q 2 9 s d W 1 u c z E u e 0 V x d W F s a S 1 c c l x u e m F 0 a W 9 u I G Z 1 b m Q g b G V 2 e S w 0 f S Z x d W 9 0 O y w m c X V v d D t T Z W N 0 a W 9 u M S 9 U Y W J s Z S A x L 0 F 1 d G 9 S Z W 1 v d m V k Q 2 9 s d W 1 u c z E u e 1 J v Y W Q g Y W N j a W R l b n Q g Z n V u Z C w 1 f S Z x d W 9 0 O y w m c X V v d D t T Z W N 0 a W 9 u M S 9 U Y W J s Z S A x L 0 F 1 d G 9 S Z W 1 v d m V k Q 2 9 s d W 1 u c z E u e 1 R y Y W 5 z c G 9 y d C B j b 3 N 0 L D Z 9 J n F 1 b 3 Q 7 L C Z x d W 9 0 O 1 N l Y 3 R p b 2 4 x L 1 R h Y m x l I D E v Q X V 0 b 1 J l b W 9 2 Z W R D b 2 x 1 b W 5 z M S 5 7 U G l w Z W x p b m X C o C B c c l x u T G V 2 e S w 3 f S Z x d W 9 0 O y w m c X V v d D t T Z W N 0 a W 9 u M S 9 U Y W J s Z S A x L 0 F 1 d G 9 S Z W 1 v d m V k Q 2 9 s d W 1 u c z E u e 1 d o b 2 x l L V x y X G 5 z Y W x l I G 1 h c m d p b i w 4 f S Z x d W 9 0 O y w m c X V v d D t T Z W N 0 a W 9 u M S 9 U Y W J s Z S A x L 0 F 1 d G 9 S Z W 1 v d m V k Q 2 9 s d W 1 u c z E u e 1 J l d G F p b C B t Y X J n a W 4 s O X 0 m c X V v d D s s J n F 1 b 3 Q 7 U 2 V j d G l v b j E v V G F i b G U g M S 9 B d X R v U m V t b 3 Z l Z E N v b H V t b n M x L n t T b G F 0 Z S B s Z X Z 5 L D E w f S Z x d W 9 0 O y w m c X V v d D t T Z W N 0 a W 9 u M S 9 U Y W J s Z S A x L 0 F 1 d G 9 S Z W 1 v d m V k Q 2 9 s d W 1 u c z E u e 0 R l b G l 2 L V x y X G 5 l c n k g Y 2 9 z d C w x M X 0 m c X V v d D s s J n F 1 b 3 Q 7 U 2 V j d G l v b j E v V G F i b G U g M S 9 B d X R v U m V t b 3 Z l Z E N v b H V t b n M x L n t E U 0 1 M L D E y f S Z x d W 9 0 O y w m c X V v d D t T Z W N 0 a W 9 u M S 9 U Y W J s Z S A x L 0 F 1 d G 9 S Z W 1 v d m V k Q 2 9 s d W 1 u c z E u e 0 l u Y 3 J l b W V u d G F s I E l u b G F u Z C B U c m F u c 3 B v c n Q g U m V j b 3 Z l c n k g Q 2 9 z d C w x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F f X 1 8 x M j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T Q 6 N D U u M z Y 1 M z M 1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s y M D E x K F J T Q S B j L 2 x p d H J l K S A g I C Z x d W 9 0 O y w m c X V v d D s g I E J G U C A g J n F 1 b 3 Q 7 L C Z x d W 9 0 O y A g R n V l b C B 0 Y X g g I C Z x d W 9 0 O y w m c X V v d D s g I E N 1 c 3 R v b X M g X H U w M D I 2 Z X h j a X N l I C Z x d W 9 0 O y w m c X V v d D t F c X V h b G k t I C B 6 Y X R p b 2 4 g Z n V u Z C B s Z X Z 5 J n F 1 b 3 Q 7 L C Z x d W 9 0 O y B S b 2 F k I G F j Y 2 l k Z W 5 0 I G Z 1 b m Q g J n F 1 b 3 Q 7 L C Z x d W 9 0 O y A g V H J h b n N w b 3 J 0 I G N v c 3 Q g J n F 1 b 3 Q 7 L C Z x d W 9 0 O 1 B l d H J v Z X V t I C B Q c m 9 k d W N 0 c y B M Z X Z 5 I C Z x d W 9 0 O y w m c X V v d D s g V 2 h v b G U t I H N h b G U g b W F y Z 2 l u I C Z x d W 9 0 O y w m c X V v d D s g I F J l d G F p b C B t Y X J n a W 4 g J n F 1 b 3 Q 7 L C Z x d W 9 0 O y A g U 2 x h d G U g b G V 2 e S A m c X V v d D s s J n F 1 b 3 Q 7 I E R l b G l 2 L S B l c n k g Y 2 9 z d C A m c X V v d D s s J n F 1 b 3 Q 7 I C B E U 0 1 M I C A m c X V v d D s s J n F 1 b 3 Q 7 I C B J b m N y Z W 1 l b n R h b F x u S W 5 s Y W 5 k X G 5 U c m F u c 3 B v c n R c b l J l Y 2 9 2 Z X J 5 X G 5 D b 3 N 0 I C A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T I p L 0 F 1 d G 9 S Z W 1 v d m V k Q 2 9 s d W 1 u c z E u e z I w M T E o U l N B I G M v b G l 0 c m U p I C A g L D B 9 J n F 1 b 3 Q 7 L C Z x d W 9 0 O 1 N l Y 3 R p b 2 4 x L 1 R h Y m x l M D A x I C h Q Y W d l I D E p I C g x M i k v Q X V 0 b 1 J l b W 9 2 Z W R D b 2 x 1 b W 5 z M S 5 7 I C B C R l A g I C w x f S Z x d W 9 0 O y w m c X V v d D t T Z W N 0 a W 9 u M S 9 U Y W J s Z T A w M S A o U G F n Z S A x K S A o M T I p L 0 F 1 d G 9 S Z W 1 v d m V k Q 2 9 s d W 1 u c z E u e y A g R n V l b C B 0 Y X g g I C w y f S Z x d W 9 0 O y w m c X V v d D t T Z W N 0 a W 9 u M S 9 U Y W J s Z T A w M S A o U G F n Z S A x K S A o M T I p L 0 F 1 d G 9 S Z W 1 v d m V k Q 2 9 s d W 1 u c z E u e y A g Q 3 V z d G 9 t c y B c d T A w M j Z l e G N p c 2 U g L D N 9 J n F 1 b 3 Q 7 L C Z x d W 9 0 O 1 N l Y 3 R p b 2 4 x L 1 R h Y m x l M D A x I C h Q Y W d l I D E p I C g x M i k v Q X V 0 b 1 J l b W 9 2 Z W R D b 2 x 1 b W 5 z M S 5 7 R X F 1 Y W x p L S A g e m F 0 a W 9 u I G Z 1 b m Q g b G V 2 e S w 0 f S Z x d W 9 0 O y w m c X V v d D t T Z W N 0 a W 9 u M S 9 U Y W J s Z T A w M S A o U G F n Z S A x K S A o M T I p L 0 F 1 d G 9 S Z W 1 v d m V k Q 2 9 s d W 1 u c z E u e y B S b 2 F k I G F j Y 2 l k Z W 5 0 I G Z 1 b m Q g L D V 9 J n F 1 b 3 Q 7 L C Z x d W 9 0 O 1 N l Y 3 R p b 2 4 x L 1 R h Y m x l M D A x I C h Q Y W d l I D E p I C g x M i k v Q X V 0 b 1 J l b W 9 2 Z W R D b 2 x 1 b W 5 z M S 5 7 I C B U c m F u c 3 B v c n Q g Y 2 9 z d C A s N n 0 m c X V v d D s s J n F 1 b 3 Q 7 U 2 V j d G l v b j E v V G F i b G U w M D E g K F B h Z 2 U g M S k g K D E y K S 9 B d X R v U m V t b 3 Z l Z E N v b H V t b n M x L n t Q Z X R y b 2 V 1 b S A g U H J v Z H V j d H M g T G V 2 e S A s N 3 0 m c X V v d D s s J n F 1 b 3 Q 7 U 2 V j d G l v b j E v V G F i b G U w M D E g K F B h Z 2 U g M S k g K D E y K S 9 B d X R v U m V t b 3 Z l Z E N v b H V t b n M x L n s g V 2 h v b G U t I H N h b G U g b W F y Z 2 l u I C w 4 f S Z x d W 9 0 O y w m c X V v d D t T Z W N 0 a W 9 u M S 9 U Y W J s Z T A w M S A o U G F n Z S A x K S A o M T I p L 0 F 1 d G 9 S Z W 1 v d m V k Q 2 9 s d W 1 u c z E u e y A g U m V 0 Y W l s I G 1 h c m d p b i A s O X 0 m c X V v d D s s J n F 1 b 3 Q 7 U 2 V j d G l v b j E v V G F i b G U w M D E g K F B h Z 2 U g M S k g K D E y K S 9 B d X R v U m V t b 3 Z l Z E N v b H V t b n M x L n s g I F N s Y X R l I G x l d n k g L D E w f S Z x d W 9 0 O y w m c X V v d D t T Z W N 0 a W 9 u M S 9 U Y W J s Z T A w M S A o U G F n Z S A x K S A o M T I p L 0 F 1 d G 9 S Z W 1 v d m V k Q 2 9 s d W 1 u c z E u e y B E Z W x p d i 0 g Z X J 5 I G N v c 3 Q g L D E x f S Z x d W 9 0 O y w m c X V v d D t T Z W N 0 a W 9 u M S 9 U Y W J s Z T A w M S A o U G F n Z S A x K S A o M T I p L 0 F 1 d G 9 S Z W 1 v d m V k Q 2 9 s d W 1 u c z E u e y A g R F N N T C A g L D E y f S Z x d W 9 0 O y w m c X V v d D t T Z W N 0 a W 9 u M S 9 U Y W J s Z T A w M S A o U G F n Z S A x K S A o M T I p L 0 F 1 d G 9 S Z W 1 v d m V k Q 2 9 s d W 1 u c z E u e y A g S W 5 j c m V t Z W 5 0 Y W x c b k l u b G F u Z F x u V H J h b n N w b 3 J 0 X G 5 S Z W N v d m V y e V x u Q 2 9 z d C A g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w M D E g K F B h Z 2 U g M S k g K D E y K S 9 B d X R v U m V t b 3 Z l Z E N v b H V t b n M x L n s y M D E x K F J T Q S B j L 2 x p d H J l K S A g I C w w f S Z x d W 9 0 O y w m c X V v d D t T Z W N 0 a W 9 u M S 9 U Y W J s Z T A w M S A o U G F n Z S A x K S A o M T I p L 0 F 1 d G 9 S Z W 1 v d m V k Q 2 9 s d W 1 u c z E u e y A g Q k Z Q I C A s M X 0 m c X V v d D s s J n F 1 b 3 Q 7 U 2 V j d G l v b j E v V G F i b G U w M D E g K F B h Z 2 U g M S k g K D E y K S 9 B d X R v U m V t b 3 Z l Z E N v b H V t b n M x L n s g I E Z 1 Z W w g d G F 4 I C A s M n 0 m c X V v d D s s J n F 1 b 3 Q 7 U 2 V j d G l v b j E v V G F i b G U w M D E g K F B h Z 2 U g M S k g K D E y K S 9 B d X R v U m V t b 3 Z l Z E N v b H V t b n M x L n s g I E N 1 c 3 R v b X M g X H U w M D I 2 Z X h j a X N l I C w z f S Z x d W 9 0 O y w m c X V v d D t T Z W N 0 a W 9 u M S 9 U Y W J s Z T A w M S A o U G F n Z S A x K S A o M T I p L 0 F 1 d G 9 S Z W 1 v d m V k Q 2 9 s d W 1 u c z E u e 0 V x d W F s a S 0 g I H p h d G l v b i B m d W 5 k I G x l d n k s N H 0 m c X V v d D s s J n F 1 b 3 Q 7 U 2 V j d G l v b j E v V G F i b G U w M D E g K F B h Z 2 U g M S k g K D E y K S 9 B d X R v U m V t b 3 Z l Z E N v b H V t b n M x L n s g U m 9 h Z C B h Y 2 N p Z G V u d C B m d W 5 k I C w 1 f S Z x d W 9 0 O y w m c X V v d D t T Z W N 0 a W 9 u M S 9 U Y W J s Z T A w M S A o U G F n Z S A x K S A o M T I p L 0 F 1 d G 9 S Z W 1 v d m V k Q 2 9 s d W 1 u c z E u e y A g V H J h b n N w b 3 J 0 I G N v c 3 Q g L D Z 9 J n F 1 b 3 Q 7 L C Z x d W 9 0 O 1 N l Y 3 R p b 2 4 x L 1 R h Y m x l M D A x I C h Q Y W d l I D E p I C g x M i k v Q X V 0 b 1 J l b W 9 2 Z W R D b 2 x 1 b W 5 z M S 5 7 U G V 0 c m 9 l d W 0 g I F B y b 2 R 1 Y 3 R z I E x l d n k g L D d 9 J n F 1 b 3 Q 7 L C Z x d W 9 0 O 1 N l Y 3 R p b 2 4 x L 1 R h Y m x l M D A x I C h Q Y W d l I D E p I C g x M i k v Q X V 0 b 1 J l b W 9 2 Z W R D b 2 x 1 b W 5 z M S 5 7 I F d o b 2 x l L S B z Y W x l I G 1 h c m d p b i A s O H 0 m c X V v d D s s J n F 1 b 3 Q 7 U 2 V j d G l v b j E v V G F i b G U w M D E g K F B h Z 2 U g M S k g K D E y K S 9 B d X R v U m V t b 3 Z l Z E N v b H V t b n M x L n s g I F J l d G F p b C B t Y X J n a W 4 g L D l 9 J n F 1 b 3 Q 7 L C Z x d W 9 0 O 1 N l Y 3 R p b 2 4 x L 1 R h Y m x l M D A x I C h Q Y W d l I D E p I C g x M i k v Q X V 0 b 1 J l b W 9 2 Z W R D b 2 x 1 b W 5 z M S 5 7 I C B T b G F 0 Z S B s Z X Z 5 I C w x M H 0 m c X V v d D s s J n F 1 b 3 Q 7 U 2 V j d G l v b j E v V G F i b G U w M D E g K F B h Z 2 U g M S k g K D E y K S 9 B d X R v U m V t b 3 Z l Z E N v b H V t b n M x L n s g R G V s a X Y t I G V y e S B j b 3 N 0 I C w x M X 0 m c X V v d D s s J n F 1 b 3 Q 7 U 2 V j d G l v b j E v V G F i b G U w M D E g K F B h Z 2 U g M S k g K D E y K S 9 B d X R v U m V t b 3 Z l Z E N v b H V t b n M x L n s g I E R T T U w g I C w x M n 0 m c X V v d D s s J n F 1 b 3 Q 7 U 2 V j d G l v b j E v V G F i b G U w M D E g K F B h Z 2 U g M S k g K D E y K S 9 B d X R v U m V t b 3 Z l Z E N v b H V t b n M x L n s g I E l u Y 3 J l b W V u d G F s X G 5 J b m x h b m R c b l R y Y W 5 z c G 9 y d F x u U m V j b 3 Z l c n l c b k N v c 3 Q g I C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y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F f X 1 8 x M T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T M 6 M D Y u N j E y N D g 2 O V o i I C 8 + P E V u d H J 5 I F R 5 c G U 9 I k Z p b G x D b 2 x 1 b W 5 U e X B l c y I g V m F s d W U 9 I n N C Z 1 l H Q m d Z R 0 J n W U F C Z 1 l H Q m d Z R y I g L z 4 8 R W 5 0 c n k g V H l w Z T 0 i R m l s b E N v b H V t b k 5 h b W V z I i B W Y W x 1 Z T 0 i c 1 s m c X V v d D s y M D E y K F J T Q S B j L 2 x p d H J l K S A g J n F 1 b 3 Q 7 L C Z x d W 9 0 O y A g Q k Z Q I C Z x d W 9 0 O y w m c X V v d D s g I E Z 1 Z W w g d G F 4 I C Z x d W 9 0 O y w m c X V v d D s g Q 3 V z d G 9 t c y B c d T A w M j Z l e G N p c 2 U g J n F 1 b 3 Q 7 L C Z x d W 9 0 O 0 V x d W F s a S 0 g e m F 0 a W 9 u I G Z 1 b m Q g b G V 2 e S Z x d W 9 0 O y w m c X V v d D s g U m 9 h Z C B h Y 2 N p Z G V u d C B m d W 5 k J n F 1 b 3 Q 7 L C Z x d W 9 0 O y B U c m F u c 3 B v c n Q g Y 2 9 z d C A m c X V v d D s s J n F 1 b 3 Q 7 I F B l d H J v Z X V t I F B y b 2 R 1 Y 3 R z I C Z x d W 9 0 O y w m c X V v d D s g I E x l d n k g J n F 1 b 3 Q 7 L C Z x d W 9 0 O y B X a G 9 s Z S 0 g c 2 F s Z S B t Y X J n a W 4 m c X V v d D s s J n F 1 b 3 Q 7 I F J l d G F p b C B t Y X J n a W 4 g J n F 1 b 3 Q 7 L C Z x d W 9 0 O y B T b G F 0 Z S B s Z X Z 5 I C Z x d W 9 0 O y w m c X V v d D s g R G V s a X Y t I G V y e S B j b 3 N 0 J n F 1 b 3 Q 7 L C Z x d W 9 0 O y A g R F N N T C A m c X V v d D s s J n F 1 b 3 Q 7 I C B J b m N y Z W 1 l b n R h b F x u S W 5 s Y W 5 k X G 5 U c m F u c 3 B v c n R c b l J l Y 2 9 2 Z X J 5 X G 5 D b 3 N 0 I C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x M S k v Q X V 0 b 1 J l b W 9 2 Z W R D b 2 x 1 b W 5 z M S 5 7 M j A x M i h S U 0 E g Y y 9 s a X R y Z S k g I C w w f S Z x d W 9 0 O y w m c X V v d D t T Z W N 0 a W 9 u M S 9 U Y W J s Z T A w M S A o U G F n Z S A x K S A o M T E p L 0 F 1 d G 9 S Z W 1 v d m V k Q 2 9 s d W 1 u c z E u e y A g Q k Z Q I C w x f S Z x d W 9 0 O y w m c X V v d D t T Z W N 0 a W 9 u M S 9 U Y W J s Z T A w M S A o U G F n Z S A x K S A o M T E p L 0 F 1 d G 9 S Z W 1 v d m V k Q 2 9 s d W 1 u c z E u e y A g R n V l b C B 0 Y X g g L D J 9 J n F 1 b 3 Q 7 L C Z x d W 9 0 O 1 N l Y 3 R p b 2 4 x L 1 R h Y m x l M D A x I C h Q Y W d l I D E p I C g x M S k v Q X V 0 b 1 J l b W 9 2 Z W R D b 2 x 1 b W 5 z M S 5 7 I E N 1 c 3 R v b X M g X H U w M D I 2 Z X h j a X N l I C w z f S Z x d W 9 0 O y w m c X V v d D t T Z W N 0 a W 9 u M S 9 U Y W J s Z T A w M S A o U G F n Z S A x K S A o M T E p L 0 F 1 d G 9 S Z W 1 v d m V k Q 2 9 s d W 1 u c z E u e 0 V x d W F s a S 0 g e m F 0 a W 9 u I G Z 1 b m Q g b G V 2 e S w 0 f S Z x d W 9 0 O y w m c X V v d D t T Z W N 0 a W 9 u M S 9 U Y W J s Z T A w M S A o U G F n Z S A x K S A o M T E p L 0 F 1 d G 9 S Z W 1 v d m V k Q 2 9 s d W 1 u c z E u e y B S b 2 F k I G F j Y 2 l k Z W 5 0 I G Z 1 b m Q s N X 0 m c X V v d D s s J n F 1 b 3 Q 7 U 2 V j d G l v b j E v V G F i b G U w M D E g K F B h Z 2 U g M S k g K D E x K S 9 B d X R v U m V t b 3 Z l Z E N v b H V t b n M x L n s g V H J h b n N w b 3 J 0 I G N v c 3 Q g L D Z 9 J n F 1 b 3 Q 7 L C Z x d W 9 0 O 1 N l Y 3 R p b 2 4 x L 1 R h Y m x l M D A x I C h Q Y W d l I D E p I C g x M S k v Q X V 0 b 1 J l b W 9 2 Z W R D b 2 x 1 b W 5 z M S 5 7 I F B l d H J v Z X V t I F B y b 2 R 1 Y 3 R z I C w 3 f S Z x d W 9 0 O y w m c X V v d D t T Z W N 0 a W 9 u M S 9 U Y W J s Z T A w M S A o U G F n Z S A x K S A o M T E p L 0 F 1 d G 9 S Z W 1 v d m V k Q 2 9 s d W 1 u c z E u e y A g T G V 2 e S A s O H 0 m c X V v d D s s J n F 1 b 3 Q 7 U 2 V j d G l v b j E v V G F i b G U w M D E g K F B h Z 2 U g M S k g K D E x K S 9 B d X R v U m V t b 3 Z l Z E N v b H V t b n M x L n s g V 2 h v b G U t I H N h b G U g b W F y Z 2 l u L D l 9 J n F 1 b 3 Q 7 L C Z x d W 9 0 O 1 N l Y 3 R p b 2 4 x L 1 R h Y m x l M D A x I C h Q Y W d l I D E p I C g x M S k v Q X V 0 b 1 J l b W 9 2 Z W R D b 2 x 1 b W 5 z M S 5 7 I F J l d G F p b C B t Y X J n a W 4 g L D E w f S Z x d W 9 0 O y w m c X V v d D t T Z W N 0 a W 9 u M S 9 U Y W J s Z T A w M S A o U G F n Z S A x K S A o M T E p L 0 F 1 d G 9 S Z W 1 v d m V k Q 2 9 s d W 1 u c z E u e y B T b G F 0 Z S B s Z X Z 5 I C w x M X 0 m c X V v d D s s J n F 1 b 3 Q 7 U 2 V j d G l v b j E v V G F i b G U w M D E g K F B h Z 2 U g M S k g K D E x K S 9 B d X R v U m V t b 3 Z l Z E N v b H V t b n M x L n s g R G V s a X Y t I G V y e S B j b 3 N 0 L D E y f S Z x d W 9 0 O y w m c X V v d D t T Z W N 0 a W 9 u M S 9 U Y W J s Z T A w M S A o U G F n Z S A x K S A o M T E p L 0 F 1 d G 9 S Z W 1 v d m V k Q 2 9 s d W 1 u c z E u e y A g R F N N T C A s M T N 9 J n F 1 b 3 Q 7 L C Z x d W 9 0 O 1 N l Y 3 R p b 2 4 x L 1 R h Y m x l M D A x I C h Q Y W d l I D E p I C g x M S k v Q X V 0 b 1 J l b W 9 2 Z W R D b 2 x 1 b W 5 z M S 5 7 I C B J b m N y Z W 1 l b n R h b F x u S W 5 s Y W 5 k X G 5 U c m F u c 3 B v c n R c b l J l Y 2 9 2 Z X J 5 X G 5 D b 3 N 0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x M S k v Q X V 0 b 1 J l b W 9 2 Z W R D b 2 x 1 b W 5 z M S 5 7 M j A x M i h S U 0 E g Y y 9 s a X R y Z S k g I C w w f S Z x d W 9 0 O y w m c X V v d D t T Z W N 0 a W 9 u M S 9 U Y W J s Z T A w M S A o U G F n Z S A x K S A o M T E p L 0 F 1 d G 9 S Z W 1 v d m V k Q 2 9 s d W 1 u c z E u e y A g Q k Z Q I C w x f S Z x d W 9 0 O y w m c X V v d D t T Z W N 0 a W 9 u M S 9 U Y W J s Z T A w M S A o U G F n Z S A x K S A o M T E p L 0 F 1 d G 9 S Z W 1 v d m V k Q 2 9 s d W 1 u c z E u e y A g R n V l b C B 0 Y X g g L D J 9 J n F 1 b 3 Q 7 L C Z x d W 9 0 O 1 N l Y 3 R p b 2 4 x L 1 R h Y m x l M D A x I C h Q Y W d l I D E p I C g x M S k v Q X V 0 b 1 J l b W 9 2 Z W R D b 2 x 1 b W 5 z M S 5 7 I E N 1 c 3 R v b X M g X H U w M D I 2 Z X h j a X N l I C w z f S Z x d W 9 0 O y w m c X V v d D t T Z W N 0 a W 9 u M S 9 U Y W J s Z T A w M S A o U G F n Z S A x K S A o M T E p L 0 F 1 d G 9 S Z W 1 v d m V k Q 2 9 s d W 1 u c z E u e 0 V x d W F s a S 0 g e m F 0 a W 9 u I G Z 1 b m Q g b G V 2 e S w 0 f S Z x d W 9 0 O y w m c X V v d D t T Z W N 0 a W 9 u M S 9 U Y W J s Z T A w M S A o U G F n Z S A x K S A o M T E p L 0 F 1 d G 9 S Z W 1 v d m V k Q 2 9 s d W 1 u c z E u e y B S b 2 F k I G F j Y 2 l k Z W 5 0 I G Z 1 b m Q s N X 0 m c X V v d D s s J n F 1 b 3 Q 7 U 2 V j d G l v b j E v V G F i b G U w M D E g K F B h Z 2 U g M S k g K D E x K S 9 B d X R v U m V t b 3 Z l Z E N v b H V t b n M x L n s g V H J h b n N w b 3 J 0 I G N v c 3 Q g L D Z 9 J n F 1 b 3 Q 7 L C Z x d W 9 0 O 1 N l Y 3 R p b 2 4 x L 1 R h Y m x l M D A x I C h Q Y W d l I D E p I C g x M S k v Q X V 0 b 1 J l b W 9 2 Z W R D b 2 x 1 b W 5 z M S 5 7 I F B l d H J v Z X V t I F B y b 2 R 1 Y 3 R z I C w 3 f S Z x d W 9 0 O y w m c X V v d D t T Z W N 0 a W 9 u M S 9 U Y W J s Z T A w M S A o U G F n Z S A x K S A o M T E p L 0 F 1 d G 9 S Z W 1 v d m V k Q 2 9 s d W 1 u c z E u e y A g T G V 2 e S A s O H 0 m c X V v d D s s J n F 1 b 3 Q 7 U 2 V j d G l v b j E v V G F i b G U w M D E g K F B h Z 2 U g M S k g K D E x K S 9 B d X R v U m V t b 3 Z l Z E N v b H V t b n M x L n s g V 2 h v b G U t I H N h b G U g b W F y Z 2 l u L D l 9 J n F 1 b 3 Q 7 L C Z x d W 9 0 O 1 N l Y 3 R p b 2 4 x L 1 R h Y m x l M D A x I C h Q Y W d l I D E p I C g x M S k v Q X V 0 b 1 J l b W 9 2 Z W R D b 2 x 1 b W 5 z M S 5 7 I F J l d G F p b C B t Y X J n a W 4 g L D E w f S Z x d W 9 0 O y w m c X V v d D t T Z W N 0 a W 9 u M S 9 U Y W J s Z T A w M S A o U G F n Z S A x K S A o M T E p L 0 F 1 d G 9 S Z W 1 v d m V k Q 2 9 s d W 1 u c z E u e y B T b G F 0 Z S B s Z X Z 5 I C w x M X 0 m c X V v d D s s J n F 1 b 3 Q 7 U 2 V j d G l v b j E v V G F i b G U w M D E g K F B h Z 2 U g M S k g K D E x K S 9 B d X R v U m V t b 3 Z l Z E N v b H V t b n M x L n s g R G V s a X Y t I G V y e S B j b 3 N 0 L D E y f S Z x d W 9 0 O y w m c X V v d D t T Z W N 0 a W 9 u M S 9 U Y W J s Z T A w M S A o U G F n Z S A x K S A o M T E p L 0 F 1 d G 9 S Z W 1 v d m V k Q 2 9 s d W 1 u c z E u e y A g R F N N T C A s M T N 9 J n F 1 b 3 Q 7 L C Z x d W 9 0 O 1 N l Y 3 R p b 2 4 x L 1 R h Y m x l M D A x I C h Q Y W d l I D E p I C g x M S k v Q X V 0 b 1 J l b W 9 2 Z W R D b 2 x 1 b W 5 z M S 5 7 I C B J b m N y Z W 1 l b n R h b F x u S W 5 s Y W 5 k X G 5 U c m F u c 3 B v c n R c b l J l Y 2 9 2 Z X J 5 X G 5 D b 3 N 0 I C w x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0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C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C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F f X 1 8 x M D E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T E 6 M T g u N T g z M D M y M F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s y M D E z K F J T Q S B j L 2 x p d H J l K S A g I C Z x d W 9 0 O y w m c X V v d D s g I E J G U C A g J n F 1 b 3 Q 7 L C Z x d W 9 0 O y A g R n V l b C B 0 Y X g g I C Z x d W 9 0 O y w m c X V v d D s g I E N 1 c 3 R v b X M g X H U w M D I 2 Z X h j a X N l I C Z x d W 9 0 O y w m c X V v d D t F c X V h b G k t I C B 6 Y X R p b 2 4 g Z n V u Z C B s Z X Z 5 J n F 1 b 3 Q 7 L C Z x d W 9 0 O y B S b 2 F k I G F j Y 2 l k Z W 5 0 I G Z 1 b m Q g J n F 1 b 3 Q 7 L C Z x d W 9 0 O y A g V H J h b n N w b 3 J 0 I G N v c 3 Q g J n F 1 b 3 Q 7 L C Z x d W 9 0 O 1 B l d H J v Z X V t I C B Q c m 9 k d W N 0 c y B M Z X Z 5 I C Z x d W 9 0 O y w m c X V v d D s g I F d o b 2 x l L S B z Y W x l I G 1 h c m d p b i A m c X V v d D s s J n F 1 b 3 Q 7 I C B S Z X R h a W w g b W F y Z 2 l u I C Z x d W 9 0 O y w m c X V v d D s g I F N s Y X R l I G x l d n k g J n F 1 b 3 Q 7 L C Z x d W 9 0 O y B E Z W x p d i 0 g Z X J 5 I G N v c 3 Q g J n F 1 b 3 Q 7 L C Z x d W 9 0 O y A g R F N N T C A g J n F 1 b 3 Q 7 L C Z x d W 9 0 O y A g S W 5 j c m V t Z W 5 0 Y W x c b k l u b G F u Z F x u V H J h b n N w b 3 J 0 X G 5 S Z W N v d m V y e V x u Q 2 9 z d C A g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E w K S 9 B d X R v U m V t b 3 Z l Z E N v b H V t b n M x L n s y M D E z K F J T Q S B j L 2 x p d H J l K S A g I C w w f S Z x d W 9 0 O y w m c X V v d D t T Z W N 0 a W 9 u M S 9 U Y W J s Z T A w M S A o U G F n Z S A x K S A o M T A p L 0 F 1 d G 9 S Z W 1 v d m V k Q 2 9 s d W 1 u c z E u e y A g Q k Z Q I C A s M X 0 m c X V v d D s s J n F 1 b 3 Q 7 U 2 V j d G l v b j E v V G F i b G U w M D E g K F B h Z 2 U g M S k g K D E w K S 9 B d X R v U m V t b 3 Z l Z E N v b H V t b n M x L n s g I E Z 1 Z W w g d G F 4 I C A s M n 0 m c X V v d D s s J n F 1 b 3 Q 7 U 2 V j d G l v b j E v V G F i b G U w M D E g K F B h Z 2 U g M S k g K D E w K S 9 B d X R v U m V t b 3 Z l Z E N v b H V t b n M x L n s g I E N 1 c 3 R v b X M g X H U w M D I 2 Z X h j a X N l I C w z f S Z x d W 9 0 O y w m c X V v d D t T Z W N 0 a W 9 u M S 9 U Y W J s Z T A w M S A o U G F n Z S A x K S A o M T A p L 0 F 1 d G 9 S Z W 1 v d m V k Q 2 9 s d W 1 u c z E u e 0 V x d W F s a S 0 g I H p h d G l v b i B m d W 5 k I G x l d n k s N H 0 m c X V v d D s s J n F 1 b 3 Q 7 U 2 V j d G l v b j E v V G F i b G U w M D E g K F B h Z 2 U g M S k g K D E w K S 9 B d X R v U m V t b 3 Z l Z E N v b H V t b n M x L n s g U m 9 h Z C B h Y 2 N p Z G V u d C B m d W 5 k I C w 1 f S Z x d W 9 0 O y w m c X V v d D t T Z W N 0 a W 9 u M S 9 U Y W J s Z T A w M S A o U G F n Z S A x K S A o M T A p L 0 F 1 d G 9 S Z W 1 v d m V k Q 2 9 s d W 1 u c z E u e y A g V H J h b n N w b 3 J 0 I G N v c 3 Q g L D Z 9 J n F 1 b 3 Q 7 L C Z x d W 9 0 O 1 N l Y 3 R p b 2 4 x L 1 R h Y m x l M D A x I C h Q Y W d l I D E p I C g x M C k v Q X V 0 b 1 J l b W 9 2 Z W R D b 2 x 1 b W 5 z M S 5 7 U G V 0 c m 9 l d W 0 g I F B y b 2 R 1 Y 3 R z I E x l d n k g L D d 9 J n F 1 b 3 Q 7 L C Z x d W 9 0 O 1 N l Y 3 R p b 2 4 x L 1 R h Y m x l M D A x I C h Q Y W d l I D E p I C g x M C k v Q X V 0 b 1 J l b W 9 2 Z W R D b 2 x 1 b W 5 z M S 5 7 I C B X a G 9 s Z S 0 g c 2 F s Z S B t Y X J n a W 4 g L D h 9 J n F 1 b 3 Q 7 L C Z x d W 9 0 O 1 N l Y 3 R p b 2 4 x L 1 R h Y m x l M D A x I C h Q Y W d l I D E p I C g x M C k v Q X V 0 b 1 J l b W 9 2 Z W R D b 2 x 1 b W 5 z M S 5 7 I C B S Z X R h a W w g b W F y Z 2 l u I C w 5 f S Z x d W 9 0 O y w m c X V v d D t T Z W N 0 a W 9 u M S 9 U Y W J s Z T A w M S A o U G F n Z S A x K S A o M T A p L 0 F 1 d G 9 S Z W 1 v d m V k Q 2 9 s d W 1 u c z E u e y A g U 2 x h d G U g b G V 2 e S A s M T B 9 J n F 1 b 3 Q 7 L C Z x d W 9 0 O 1 N l Y 3 R p b 2 4 x L 1 R h Y m x l M D A x I C h Q Y W d l I D E p I C g x M C k v Q X V 0 b 1 J l b W 9 2 Z W R D b 2 x 1 b W 5 z M S 5 7 I E R l b G l 2 L S B l c n k g Y 2 9 z d C A s M T F 9 J n F 1 b 3 Q 7 L C Z x d W 9 0 O 1 N l Y 3 R p b 2 4 x L 1 R h Y m x l M D A x I C h Q Y W d l I D E p I C g x M C k v Q X V 0 b 1 J l b W 9 2 Z W R D b 2 x 1 b W 5 z M S 5 7 I C B E U 0 1 M I C A s M T J 9 J n F 1 b 3 Q 7 L C Z x d W 9 0 O 1 N l Y 3 R p b 2 4 x L 1 R h Y m x l M D A x I C h Q Y W d l I D E p I C g x M C k v Q X V 0 b 1 J l b W 9 2 Z W R D b 2 x 1 b W 5 z M S 5 7 I C B J b m N y Z W 1 l b n R h b F x u S W 5 s Y W 5 k X G 5 U c m F u c 3 B v c n R c b l J l Y 2 9 2 Z X J 5 X G 5 D b 3 N 0 I C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A w M S A o U G F n Z S A x K S A o M T A p L 0 F 1 d G 9 S Z W 1 v d m V k Q 2 9 s d W 1 u c z E u e z I w M T M o U l N B I G M v b G l 0 c m U p I C A g L D B 9 J n F 1 b 3 Q 7 L C Z x d W 9 0 O 1 N l Y 3 R p b 2 4 x L 1 R h Y m x l M D A x I C h Q Y W d l I D E p I C g x M C k v Q X V 0 b 1 J l b W 9 2 Z W R D b 2 x 1 b W 5 z M S 5 7 I C B C R l A g I C w x f S Z x d W 9 0 O y w m c X V v d D t T Z W N 0 a W 9 u M S 9 U Y W J s Z T A w M S A o U G F n Z S A x K S A o M T A p L 0 F 1 d G 9 S Z W 1 v d m V k Q 2 9 s d W 1 u c z E u e y A g R n V l b C B 0 Y X g g I C w y f S Z x d W 9 0 O y w m c X V v d D t T Z W N 0 a W 9 u M S 9 U Y W J s Z T A w M S A o U G F n Z S A x K S A o M T A p L 0 F 1 d G 9 S Z W 1 v d m V k Q 2 9 s d W 1 u c z E u e y A g Q 3 V z d G 9 t c y B c d T A w M j Z l e G N p c 2 U g L D N 9 J n F 1 b 3 Q 7 L C Z x d W 9 0 O 1 N l Y 3 R p b 2 4 x L 1 R h Y m x l M D A x I C h Q Y W d l I D E p I C g x M C k v Q X V 0 b 1 J l b W 9 2 Z W R D b 2 x 1 b W 5 z M S 5 7 R X F 1 Y W x p L S A g e m F 0 a W 9 u I G Z 1 b m Q g b G V 2 e S w 0 f S Z x d W 9 0 O y w m c X V v d D t T Z W N 0 a W 9 u M S 9 U Y W J s Z T A w M S A o U G F n Z S A x K S A o M T A p L 0 F 1 d G 9 S Z W 1 v d m V k Q 2 9 s d W 1 u c z E u e y B S b 2 F k I G F j Y 2 l k Z W 5 0 I G Z 1 b m Q g L D V 9 J n F 1 b 3 Q 7 L C Z x d W 9 0 O 1 N l Y 3 R p b 2 4 x L 1 R h Y m x l M D A x I C h Q Y W d l I D E p I C g x M C k v Q X V 0 b 1 J l b W 9 2 Z W R D b 2 x 1 b W 5 z M S 5 7 I C B U c m F u c 3 B v c n Q g Y 2 9 z d C A s N n 0 m c X V v d D s s J n F 1 b 3 Q 7 U 2 V j d G l v b j E v V G F i b G U w M D E g K F B h Z 2 U g M S k g K D E w K S 9 B d X R v U m V t b 3 Z l Z E N v b H V t b n M x L n t Q Z X R y b 2 V 1 b S A g U H J v Z H V j d H M g T G V 2 e S A s N 3 0 m c X V v d D s s J n F 1 b 3 Q 7 U 2 V j d G l v b j E v V G F i b G U w M D E g K F B h Z 2 U g M S k g K D E w K S 9 B d X R v U m V t b 3 Z l Z E N v b H V t b n M x L n s g I F d o b 2 x l L S B z Y W x l I G 1 h c m d p b i A s O H 0 m c X V v d D s s J n F 1 b 3 Q 7 U 2 V j d G l v b j E v V G F i b G U w M D E g K F B h Z 2 U g M S k g K D E w K S 9 B d X R v U m V t b 3 Z l Z E N v b H V t b n M x L n s g I F J l d G F p b C B t Y X J n a W 4 g L D l 9 J n F 1 b 3 Q 7 L C Z x d W 9 0 O 1 N l Y 3 R p b 2 4 x L 1 R h Y m x l M D A x I C h Q Y W d l I D E p I C g x M C k v Q X V 0 b 1 J l b W 9 2 Z W R D b 2 x 1 b W 5 z M S 5 7 I C B T b G F 0 Z S B s Z X Z 5 I C w x M H 0 m c X V v d D s s J n F 1 b 3 Q 7 U 2 V j d G l v b j E v V G F i b G U w M D E g K F B h Z 2 U g M S k g K D E w K S 9 B d X R v U m V t b 3 Z l Z E N v b H V t b n M x L n s g R G V s a X Y t I G V y e S B j b 3 N 0 I C w x M X 0 m c X V v d D s s J n F 1 b 3 Q 7 U 2 V j d G l v b j E v V G F i b G U w M D E g K F B h Z 2 U g M S k g K D E w K S 9 B d X R v U m V t b 3 Z l Z E N v b H V t b n M x L n s g I E R T T U w g I C w x M n 0 m c X V v d D s s J n F 1 b 3 Q 7 U 2 V j d G l v b j E v V G F i b G U w M D E g K F B h Z 2 U g M S k g K D E w K S 9 B d X R v U m V t b 3 Z l Z E N v b H V t b n M x L n s g I E l u Y 3 J l b W V u d G F s X G 5 J b m x h b m R c b l R y Y W 5 z c G 9 y d F x u U m V j b 3 Z l c n l c b k N v c 3 Q g I C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1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U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S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S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1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F f X 1 8 5 M T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w O T o 0 N i 4 y O T g 3 M j k 4 W i I g L z 4 8 R W 5 0 c n k g V H l w Z T 0 i R m l s b E N v b H V t b l R 5 c G V z I i B W Y W x 1 Z T 0 i c 0 J n W U d C Z 1 l H Q m d Z R 0 J n W U d B d 1 k 9 I i A v P j x F b n R y e S B U e X B l P S J G a W x s Q 2 9 s d W 1 u T m F t Z X M i I F Z h b H V l P S J z W y Z x d W 9 0 O z I w M T Q o U l N B I G M v b G l 0 c m U p I C A g J n F 1 b 3 Q 7 L C Z x d W 9 0 O y A g Q k Z Q I C A m c X V v d D s s J n F 1 b 3 Q 7 I C B G d W V s I H R h e C A g J n F 1 b 3 Q 7 L C Z x d W 9 0 O y A g Q 3 V z d G 9 t c y B c d T A w M j Z l e G N p c 2 U g J n F 1 b 3 Q 7 L C Z x d W 9 0 O 0 V x d W F s a S 0 g I H p h d G l v b i B m d W 5 k I G x l d n k m c X V v d D s s J n F 1 b 3 Q 7 I F J v Y W Q g Y W N j a W R l b n Q g Z n V u Z C A m c X V v d D s s J n F 1 b 3 Q 7 I C B U c m F u c 3 B v c n Q g Y 2 9 z d C A m c X V v d D s s J n F 1 b 3 Q 7 U G V 0 c m 9 l d W 0 g I F B y b 2 R 1 Y 3 R z I E x l d n k g J n F 1 b 3 Q 7 L C Z x d W 9 0 O y A g V 2 h v b G U t I H N h b G U g b W F y Z 2 l u I C Z x d W 9 0 O y w m c X V v d D s g I F J l d G F p b C B t Y X J n a W 4 g J n F 1 b 3 Q 7 L C Z x d W 9 0 O y A g U 2 x h d G U g b G V 2 e S A m c X V v d D s s J n F 1 b 3 Q 7 I E R l b G l 2 L S B l c n k g Y 2 9 z d C A m c X V v d D s s J n F 1 b 3 Q 7 I C B E U 0 1 M I C A m c X V v d D s s J n F 1 b 3 Q 7 I C B J b m N y Z W 1 l b n R h b F x u S W 5 s Y W 5 k X G 5 U c m F u c 3 B v c n R c b l J l Y 2 9 2 Z X J 5 X G 5 D b 3 N 0 I C A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O S k v Q X V 0 b 1 J l b W 9 2 Z W R D b 2 x 1 b W 5 z M S 5 7 M j A x N C h S U 0 E g Y y 9 s a X R y Z S k g I C A s M H 0 m c X V v d D s s J n F 1 b 3 Q 7 U 2 V j d G l v b j E v V G F i b G U w M D E g K F B h Z 2 U g M S k g K D k p L 0 F 1 d G 9 S Z W 1 v d m V k Q 2 9 s d W 1 u c z E u e y A g Q k Z Q I C A s M X 0 m c X V v d D s s J n F 1 b 3 Q 7 U 2 V j d G l v b j E v V G F i b G U w M D E g K F B h Z 2 U g M S k g K D k p L 0 F 1 d G 9 S Z W 1 v d m V k Q 2 9 s d W 1 u c z E u e y A g R n V l b C B 0 Y X g g I C w y f S Z x d W 9 0 O y w m c X V v d D t T Z W N 0 a W 9 u M S 9 U Y W J s Z T A w M S A o U G F n Z S A x K S A o O S k v Q X V 0 b 1 J l b W 9 2 Z W R D b 2 x 1 b W 5 z M S 5 7 I C B D d X N 0 b 2 1 z I F x 1 M D A y N m V 4 Y 2 l z Z S A s M 3 0 m c X V v d D s s J n F 1 b 3 Q 7 U 2 V j d G l v b j E v V G F i b G U w M D E g K F B h Z 2 U g M S k g K D k p L 0 F 1 d G 9 S Z W 1 v d m V k Q 2 9 s d W 1 u c z E u e 0 V x d W F s a S 0 g I H p h d G l v b i B m d W 5 k I G x l d n k s N H 0 m c X V v d D s s J n F 1 b 3 Q 7 U 2 V j d G l v b j E v V G F i b G U w M D E g K F B h Z 2 U g M S k g K D k p L 0 F 1 d G 9 S Z W 1 v d m V k Q 2 9 s d W 1 u c z E u e y B S b 2 F k I G F j Y 2 l k Z W 5 0 I G Z 1 b m Q g L D V 9 J n F 1 b 3 Q 7 L C Z x d W 9 0 O 1 N l Y 3 R p b 2 4 x L 1 R h Y m x l M D A x I C h Q Y W d l I D E p I C g 5 K S 9 B d X R v U m V t b 3 Z l Z E N v b H V t b n M x L n s g I F R y Y W 5 z c G 9 y d C B j b 3 N 0 I C w 2 f S Z x d W 9 0 O y w m c X V v d D t T Z W N 0 a W 9 u M S 9 U Y W J s Z T A w M S A o U G F n Z S A x K S A o O S k v Q X V 0 b 1 J l b W 9 2 Z W R D b 2 x 1 b W 5 z M S 5 7 U G V 0 c m 9 l d W 0 g I F B y b 2 R 1 Y 3 R z I E x l d n k g L D d 9 J n F 1 b 3 Q 7 L C Z x d W 9 0 O 1 N l Y 3 R p b 2 4 x L 1 R h Y m x l M D A x I C h Q Y W d l I D E p I C g 5 K S 9 B d X R v U m V t b 3 Z l Z E N v b H V t b n M x L n s g I F d o b 2 x l L S B z Y W x l I G 1 h c m d p b i A s O H 0 m c X V v d D s s J n F 1 b 3 Q 7 U 2 V j d G l v b j E v V G F i b G U w M D E g K F B h Z 2 U g M S k g K D k p L 0 F 1 d G 9 S Z W 1 v d m V k Q 2 9 s d W 1 u c z E u e y A g U m V 0 Y W l s I G 1 h c m d p b i A s O X 0 m c X V v d D s s J n F 1 b 3 Q 7 U 2 V j d G l v b j E v V G F i b G U w M D E g K F B h Z 2 U g M S k g K D k p L 0 F 1 d G 9 S Z W 1 v d m V k Q 2 9 s d W 1 u c z E u e y A g U 2 x h d G U g b G V 2 e S A s M T B 9 J n F 1 b 3 Q 7 L C Z x d W 9 0 O 1 N l Y 3 R p b 2 4 x L 1 R h Y m x l M D A x I C h Q Y W d l I D E p I C g 5 K S 9 B d X R v U m V t b 3 Z l Z E N v b H V t b n M x L n s g R G V s a X Y t I G V y e S B j b 3 N 0 I C w x M X 0 m c X V v d D s s J n F 1 b 3 Q 7 U 2 V j d G l v b j E v V G F i b G U w M D E g K F B h Z 2 U g M S k g K D k p L 0 F 1 d G 9 S Z W 1 v d m V k Q 2 9 s d W 1 u c z E u e y A g R F N N T C A g L D E y f S Z x d W 9 0 O y w m c X V v d D t T Z W N 0 a W 9 u M S 9 U Y W J s Z T A w M S A o U G F n Z S A x K S A o O S k v Q X V 0 b 1 J l b W 9 2 Z W R D b 2 x 1 b W 5 z M S 5 7 I C B J b m N y Z W 1 l b n R h b F x u S W 5 s Y W 5 k X G 5 U c m F u c 3 B v c n R c b l J l Y 2 9 2 Z X J 5 X G 5 D b 3 N 0 I C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A w M S A o U G F n Z S A x K S A o O S k v Q X V 0 b 1 J l b W 9 2 Z W R D b 2 x 1 b W 5 z M S 5 7 M j A x N C h S U 0 E g Y y 9 s a X R y Z S k g I C A s M H 0 m c X V v d D s s J n F 1 b 3 Q 7 U 2 V j d G l v b j E v V G F i b G U w M D E g K F B h Z 2 U g M S k g K D k p L 0 F 1 d G 9 S Z W 1 v d m V k Q 2 9 s d W 1 u c z E u e y A g Q k Z Q I C A s M X 0 m c X V v d D s s J n F 1 b 3 Q 7 U 2 V j d G l v b j E v V G F i b G U w M D E g K F B h Z 2 U g M S k g K D k p L 0 F 1 d G 9 S Z W 1 v d m V k Q 2 9 s d W 1 u c z E u e y A g R n V l b C B 0 Y X g g I C w y f S Z x d W 9 0 O y w m c X V v d D t T Z W N 0 a W 9 u M S 9 U Y W J s Z T A w M S A o U G F n Z S A x K S A o O S k v Q X V 0 b 1 J l b W 9 2 Z W R D b 2 x 1 b W 5 z M S 5 7 I C B D d X N 0 b 2 1 z I F x 1 M D A y N m V 4 Y 2 l z Z S A s M 3 0 m c X V v d D s s J n F 1 b 3 Q 7 U 2 V j d G l v b j E v V G F i b G U w M D E g K F B h Z 2 U g M S k g K D k p L 0 F 1 d G 9 S Z W 1 v d m V k Q 2 9 s d W 1 u c z E u e 0 V x d W F s a S 0 g I H p h d G l v b i B m d W 5 k I G x l d n k s N H 0 m c X V v d D s s J n F 1 b 3 Q 7 U 2 V j d G l v b j E v V G F i b G U w M D E g K F B h Z 2 U g M S k g K D k p L 0 F 1 d G 9 S Z W 1 v d m V k Q 2 9 s d W 1 u c z E u e y B S b 2 F k I G F j Y 2 l k Z W 5 0 I G Z 1 b m Q g L D V 9 J n F 1 b 3 Q 7 L C Z x d W 9 0 O 1 N l Y 3 R p b 2 4 x L 1 R h Y m x l M D A x I C h Q Y W d l I D E p I C g 5 K S 9 B d X R v U m V t b 3 Z l Z E N v b H V t b n M x L n s g I F R y Y W 5 z c G 9 y d C B j b 3 N 0 I C w 2 f S Z x d W 9 0 O y w m c X V v d D t T Z W N 0 a W 9 u M S 9 U Y W J s Z T A w M S A o U G F n Z S A x K S A o O S k v Q X V 0 b 1 J l b W 9 2 Z W R D b 2 x 1 b W 5 z M S 5 7 U G V 0 c m 9 l d W 0 g I F B y b 2 R 1 Y 3 R z I E x l d n k g L D d 9 J n F 1 b 3 Q 7 L C Z x d W 9 0 O 1 N l Y 3 R p b 2 4 x L 1 R h Y m x l M D A x I C h Q Y W d l I D E p I C g 5 K S 9 B d X R v U m V t b 3 Z l Z E N v b H V t b n M x L n s g I F d o b 2 x l L S B z Y W x l I G 1 h c m d p b i A s O H 0 m c X V v d D s s J n F 1 b 3 Q 7 U 2 V j d G l v b j E v V G F i b G U w M D E g K F B h Z 2 U g M S k g K D k p L 0 F 1 d G 9 S Z W 1 v d m V k Q 2 9 s d W 1 u c z E u e y A g U m V 0 Y W l s I G 1 h c m d p b i A s O X 0 m c X V v d D s s J n F 1 b 3 Q 7 U 2 V j d G l v b j E v V G F i b G U w M D E g K F B h Z 2 U g M S k g K D k p L 0 F 1 d G 9 S Z W 1 v d m V k Q 2 9 s d W 1 u c z E u e y A g U 2 x h d G U g b G V 2 e S A s M T B 9 J n F 1 b 3 Q 7 L C Z x d W 9 0 O 1 N l Y 3 R p b 2 4 x L 1 R h Y m x l M D A x I C h Q Y W d l I D E p I C g 5 K S 9 B d X R v U m V t b 3 Z l Z E N v b H V t b n M x L n s g R G V s a X Y t I G V y e S B j b 3 N 0 I C w x M X 0 m c X V v d D s s J n F 1 b 3 Q 7 U 2 V j d G l v b j E v V G F i b G U w M D E g K F B h Z 2 U g M S k g K D k p L 0 F 1 d G 9 S Z W 1 v d m V k Q 2 9 s d W 1 u c z E u e y A g R F N N T C A g L D E y f S Z x d W 9 0 O y w m c X V v d D t T Z W N 0 a W 9 u M S 9 U Y W J s Z T A w M S A o U G F n Z S A x K S A o O S k v Q X V 0 b 1 J l b W 9 2 Z W R D b 2 x 1 b W 5 z M S 5 7 I C B J b m N y Z W 1 l b n R h b F x u S W 5 s Y W 5 k X G 5 U c m F u c 3 B v c n R c b l J l Y 2 9 2 Z X J 5 X G 5 D b 3 N 0 I C A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2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2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Y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Y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O D E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M j A x N S h S U 0 E g Y y 9 s a X R y Z S k g I C Z x d W 9 0 O y w m c X V v d D s g I E J G U C A m c X V v d D s s J n F 1 b 3 Q 7 I C B G d W V s I H R h e C A m c X V v d D s s J n F 1 b 3 Q 7 I C B D d X N 0 b 2 1 z I F x 1 M D A y N m V 4 Y 2 l z Z S Z x d W 9 0 O y w m c X V v d D s g I E V x d W F s a S 1 6 Y X R p b 2 5 c b m Z 1 b m R c b m x l d n k g J n F 1 b 3 Q 7 L C Z x d W 9 0 O y A g U m 9 h Z F x u Y W N j a W R l b n R c b m Z 1 b m Q g J n F 1 b 3 Q 7 L C Z x d W 9 0 O y A g V H J h b n N w b 3 J 0 I G N v c 3 Q m c X V v d D s s J n F 1 b 3 Q 7 U G V 0 c m 9 l d W 0 g I F B y b 2 R 1 Y 3 R z I E x l d n k m c X V v d D s s J n F 1 b 3 Q 7 I F d o b 2 x l L S B z Y W x l I G 1 h c m d p b i Z x d W 9 0 O y w m c X V v d D t T Z W N v b m R h c n k g U 3 R v c m F n Z S A g J n F 1 b 3 Q 7 L C Z x d W 9 0 O 1 N l Y 2 9 u Z G F y e S B k a X N 0 c m l i d X R p b 2 4 g I C Z x d W 9 0 O y w m c X V v d D s g I F J l d G F p b C B t Y X J n a W 4 m c X V v d D s s J n F 1 b 3 Q 7 I C B T b G F 0 Z S B s Z X Z 5 J n F 1 b 3 Q 7 L C Z x d W 9 0 O y A g R G V s a X Y t I G V y e S B j b 3 N 0 J n F 1 b 3 Q 7 L C Z x d W 9 0 O y A g R F N N T C A m c X V v d D t d I i A v P j x F b n R y e S B U e X B l P S J G a W x s Q 2 9 s d W 1 u V H l w Z X M i I F Z h b H V l P S J z Q m d Z R 0 J n W U d C Z 1 l H Q m d Z R 0 J n W U c i I C 8 + P E V u d H J 5 I F R 5 c G U 9 I k Z p b G x M Y X N 0 V X B k Y X R l Z C I g V m F s d W U 9 I m Q y M D I y L T A z L T E w V D E w O j E 0 O j I 3 L j k 3 O D Y 5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x N y k v Q X V 0 b 1 J l b W 9 2 Z W R D b 2 x 1 b W 5 z M S 5 7 M j A x N S h S U 0 E g Y y 9 s a X R y Z S k g I C w w f S Z x d W 9 0 O y w m c X V v d D t T Z W N 0 a W 9 u M S 9 U Y W J s Z T A w M S A o U G F n Z S A x K S A o M T c p L 0 F 1 d G 9 S Z W 1 v d m V k Q 2 9 s d W 1 u c z E u e y A g Q k Z Q I C w x f S Z x d W 9 0 O y w m c X V v d D t T Z W N 0 a W 9 u M S 9 U Y W J s Z T A w M S A o U G F n Z S A x K S A o M T c p L 0 F 1 d G 9 S Z W 1 v d m V k Q 2 9 s d W 1 u c z E u e y A g R n V l b C B 0 Y X g g L D J 9 J n F 1 b 3 Q 7 L C Z x d W 9 0 O 1 N l Y 3 R p b 2 4 x L 1 R h Y m x l M D A x I C h Q Y W d l I D E p I C g x N y k v Q X V 0 b 1 J l b W 9 2 Z W R D b 2 x 1 b W 5 z M S 5 7 I C B D d X N 0 b 2 1 z I F x 1 M D A y N m V 4 Y 2 l z Z S w z f S Z x d W 9 0 O y w m c X V v d D t T Z W N 0 a W 9 u M S 9 U Y W J s Z T A w M S A o U G F n Z S A x K S A o M T c p L 0 F 1 d G 9 S Z W 1 v d m V k Q 2 9 s d W 1 u c z E u e y A g R X F 1 Y W x p L X p h d G l v b l x u Z n V u Z F x u b G V 2 e S A s N H 0 m c X V v d D s s J n F 1 b 3 Q 7 U 2 V j d G l v b j E v V G F i b G U w M D E g K F B h Z 2 U g M S k g K D E 3 K S 9 B d X R v U m V t b 3 Z l Z E N v b H V t b n M x L n s g I F J v Y W R c b m F j Y 2 l k Z W 5 0 X G 5 m d W 5 k I C w 1 f S Z x d W 9 0 O y w m c X V v d D t T Z W N 0 a W 9 u M S 9 U Y W J s Z T A w M S A o U G F n Z S A x K S A o M T c p L 0 F 1 d G 9 S Z W 1 v d m V k Q 2 9 s d W 1 u c z E u e y A g V H J h b n N w b 3 J 0 I G N v c 3 Q s N n 0 m c X V v d D s s J n F 1 b 3 Q 7 U 2 V j d G l v b j E v V G F i b G U w M D E g K F B h Z 2 U g M S k g K D E 3 K S 9 B d X R v U m V t b 3 Z l Z E N v b H V t b n M x L n t Q Z X R y b 2 V 1 b S A g U H J v Z H V j d H M g T G V 2 e S w 3 f S Z x d W 9 0 O y w m c X V v d D t T Z W N 0 a W 9 u M S 9 U Y W J s Z T A w M S A o U G F n Z S A x K S A o M T c p L 0 F 1 d G 9 S Z W 1 v d m V k Q 2 9 s d W 1 u c z E u e y B X a G 9 s Z S 0 g c 2 F s Z S B t Y X J n a W 4 s O H 0 m c X V v d D s s J n F 1 b 3 Q 7 U 2 V j d G l v b j E v V G F i b G U w M D E g K F B h Z 2 U g M S k g K D E 3 K S 9 B d X R v U m V t b 3 Z l Z E N v b H V t b n M x L n t T Z W N v b m R h c n k g U 3 R v c m F n Z S A g L D l 9 J n F 1 b 3 Q 7 L C Z x d W 9 0 O 1 N l Y 3 R p b 2 4 x L 1 R h Y m x l M D A x I C h Q Y W d l I D E p I C g x N y k v Q X V 0 b 1 J l b W 9 2 Z W R D b 2 x 1 b W 5 z M S 5 7 U 2 V j b 2 5 k Y X J 5 I G R p c 3 R y a W J 1 d G l v b i A g L D E w f S Z x d W 9 0 O y w m c X V v d D t T Z W N 0 a W 9 u M S 9 U Y W J s Z T A w M S A o U G F n Z S A x K S A o M T c p L 0 F 1 d G 9 S Z W 1 v d m V k Q 2 9 s d W 1 u c z E u e y A g U m V 0 Y W l s I G 1 h c m d p b i w x M X 0 m c X V v d D s s J n F 1 b 3 Q 7 U 2 V j d G l v b j E v V G F i b G U w M D E g K F B h Z 2 U g M S k g K D E 3 K S 9 B d X R v U m V t b 3 Z l Z E N v b H V t b n M x L n s g I F N s Y X R l I G x l d n k s M T J 9 J n F 1 b 3 Q 7 L C Z x d W 9 0 O 1 N l Y 3 R p b 2 4 x L 1 R h Y m x l M D A x I C h Q Y W d l I D E p I C g x N y k v Q X V 0 b 1 J l b W 9 2 Z W R D b 2 x 1 b W 5 z M S 5 7 I C B E Z W x p d i 0 g Z X J 5 I G N v c 3 Q s M T N 9 J n F 1 b 3 Q 7 L C Z x d W 9 0 O 1 N l Y 3 R p b 2 4 x L 1 R h Y m x l M D A x I C h Q Y W d l I D E p I C g x N y k v Q X V 0 b 1 J l b W 9 2 Z W R D b 2 x 1 b W 5 z M S 5 7 I C B E U 0 1 M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x N y k v Q X V 0 b 1 J l b W 9 2 Z W R D b 2 x 1 b W 5 z M S 5 7 M j A x N S h S U 0 E g Y y 9 s a X R y Z S k g I C w w f S Z x d W 9 0 O y w m c X V v d D t T Z W N 0 a W 9 u M S 9 U Y W J s Z T A w M S A o U G F n Z S A x K S A o M T c p L 0 F 1 d G 9 S Z W 1 v d m V k Q 2 9 s d W 1 u c z E u e y A g Q k Z Q I C w x f S Z x d W 9 0 O y w m c X V v d D t T Z W N 0 a W 9 u M S 9 U Y W J s Z T A w M S A o U G F n Z S A x K S A o M T c p L 0 F 1 d G 9 S Z W 1 v d m V k Q 2 9 s d W 1 u c z E u e y A g R n V l b C B 0 Y X g g L D J 9 J n F 1 b 3 Q 7 L C Z x d W 9 0 O 1 N l Y 3 R p b 2 4 x L 1 R h Y m x l M D A x I C h Q Y W d l I D E p I C g x N y k v Q X V 0 b 1 J l b W 9 2 Z W R D b 2 x 1 b W 5 z M S 5 7 I C B D d X N 0 b 2 1 z I F x 1 M D A y N m V 4 Y 2 l z Z S w z f S Z x d W 9 0 O y w m c X V v d D t T Z W N 0 a W 9 u M S 9 U Y W J s Z T A w M S A o U G F n Z S A x K S A o M T c p L 0 F 1 d G 9 S Z W 1 v d m V k Q 2 9 s d W 1 u c z E u e y A g R X F 1 Y W x p L X p h d G l v b l x u Z n V u Z F x u b G V 2 e S A s N H 0 m c X V v d D s s J n F 1 b 3 Q 7 U 2 V j d G l v b j E v V G F i b G U w M D E g K F B h Z 2 U g M S k g K D E 3 K S 9 B d X R v U m V t b 3 Z l Z E N v b H V t b n M x L n s g I F J v Y W R c b m F j Y 2 l k Z W 5 0 X G 5 m d W 5 k I C w 1 f S Z x d W 9 0 O y w m c X V v d D t T Z W N 0 a W 9 u M S 9 U Y W J s Z T A w M S A o U G F n Z S A x K S A o M T c p L 0 F 1 d G 9 S Z W 1 v d m V k Q 2 9 s d W 1 u c z E u e y A g V H J h b n N w b 3 J 0 I G N v c 3 Q s N n 0 m c X V v d D s s J n F 1 b 3 Q 7 U 2 V j d G l v b j E v V G F i b G U w M D E g K F B h Z 2 U g M S k g K D E 3 K S 9 B d X R v U m V t b 3 Z l Z E N v b H V t b n M x L n t Q Z X R y b 2 V 1 b S A g U H J v Z H V j d H M g T G V 2 e S w 3 f S Z x d W 9 0 O y w m c X V v d D t T Z W N 0 a W 9 u M S 9 U Y W J s Z T A w M S A o U G F n Z S A x K S A o M T c p L 0 F 1 d G 9 S Z W 1 v d m V k Q 2 9 s d W 1 u c z E u e y B X a G 9 s Z S 0 g c 2 F s Z S B t Y X J n a W 4 s O H 0 m c X V v d D s s J n F 1 b 3 Q 7 U 2 V j d G l v b j E v V G F i b G U w M D E g K F B h Z 2 U g M S k g K D E 3 K S 9 B d X R v U m V t b 3 Z l Z E N v b H V t b n M x L n t T Z W N v b m R h c n k g U 3 R v c m F n Z S A g L D l 9 J n F 1 b 3 Q 7 L C Z x d W 9 0 O 1 N l Y 3 R p b 2 4 x L 1 R h Y m x l M D A x I C h Q Y W d l I D E p I C g x N y k v Q X V 0 b 1 J l b W 9 2 Z W R D b 2 x 1 b W 5 z M S 5 7 U 2 V j b 2 5 k Y X J 5 I G R p c 3 R y a W J 1 d G l v b i A g L D E w f S Z x d W 9 0 O y w m c X V v d D t T Z W N 0 a W 9 u M S 9 U Y W J s Z T A w M S A o U G F n Z S A x K S A o M T c p L 0 F 1 d G 9 S Z W 1 v d m V k Q 2 9 s d W 1 u c z E u e y A g U m V 0 Y W l s I G 1 h c m d p b i w x M X 0 m c X V v d D s s J n F 1 b 3 Q 7 U 2 V j d G l v b j E v V G F i b G U w M D E g K F B h Z 2 U g M S k g K D E 3 K S 9 B d X R v U m V t b 3 Z l Z E N v b H V t b n M x L n s g I F N s Y X R l I G x l d n k s M T J 9 J n F 1 b 3 Q 7 L C Z x d W 9 0 O 1 N l Y 3 R p b 2 4 x L 1 R h Y m x l M D A x I C h Q Y W d l I D E p I C g x N y k v Q X V 0 b 1 J l b W 9 2 Z W R D b 2 x 1 b W 5 z M S 5 7 I C B E Z W x p d i 0 g Z X J 5 I G N v c 3 Q s M T N 9 J n F 1 b 3 Q 7 L C Z x d W 9 0 O 1 N l Y 3 R p b 2 4 x L 1 R h Y m x l M D A x I C h Q Y W d l I D E p I C g x N y k v Q X V 0 b 1 J l b W 9 2 Z W R D b 2 x 1 b W 5 z M S 5 7 I C B E U 0 1 M I C w x N H 0 m c X V v d D t d L C Z x d W 9 0 O 1 J l b G F 0 a W 9 u c 2 h p c E l u Z m 8 m c X V v d D s 6 W 1 1 9 I i A v P j x F b n R y e S B U e X B l P S J R d W V y e U l E I i B W Y W x 1 Z T 0 i c 2 M 3 N j U 1 Z T Q 2 L T V j Z j Q t N D B m N y 0 4 Y z c x L T N i N T h i M G Q z N G I 3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3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3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c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c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N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j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i k v Q X V 0 b 1 J l b W 9 2 Z W R D b 2 x 1 b W 5 z M S 5 7 I C A y M D E 3 K F J T Q V x u Y y 9 s a X R y Z S k g I E p h b i w w f S Z x d W 9 0 O y w m c X V v d D t T Z W N 0 a W 9 u M S 9 U Y W J s Z T A w M S A o U G F n Z S A x K S A o N i k v Q X V 0 b 1 J l b W 9 2 Z W R D b 2 x 1 b W 5 z M S 5 7 I C B C R l A g I D U 5 M S 4 4 N z A s M X 0 m c X V v d D s s J n F 1 b 3 Q 7 U 2 V j d G l v b j E v V G F i b G U w M D E g K F B h Z 2 U g M S k g K D Y p L 0 F 1 d G 9 S Z W 1 v d m V k Q 2 9 s d W 1 u c z E u e y A g R n V l b C B 0 Y X g g I D I 4 N S 4 w M D A s M n 0 m c X V v d D s s J n F 1 b 3 Q 7 U 2 V j d G l v b j E v V G F i b G U w M D E g K F B h Z 2 U g M S k g K D Y p L 0 F 1 d G 9 S Z W 1 v d m V k Q 2 9 s d W 1 u c z E u e y A g Q 3 V z d G 9 t c 1 x u X H U w M D I 2 Z X h j a X N l I C A 0 L j A w M C w z f S Z x d W 9 0 O y w m c X V v d D t T Z W N 0 a W 9 u M S 9 U Y W J s Z T A w M S A o U G F n Z S A x K S A o N i k v Q X V 0 b 1 J l b W 9 2 Z W R D b 2 x 1 b W 5 z M S 5 7 I C B F c X V h b G l 6 Y X R p b 2 5 c b m Z 1 b m Q g b G V 2 e S A g M C 4 w M D A s N H 0 m c X V v d D s s J n F 1 b 3 Q 7 U 2 V j d G l v b j E v V G F i b G U w M D E g K F B h Z 2 U g M S k g K D Y p L 0 F 1 d G 9 S Z W 1 v d m V k Q 2 9 s d W 1 u c z E u e y A g U m 9 h Z F x u Y W N j a W R l b n R c b m Z 1 b m Q g I D E 1 N C 4 w M C w 1 f S Z x d W 9 0 O y w m c X V v d D t T Z W N 0 a W 9 u M S 9 U Y W J s Z T A w M S A o U G F n Z S A x K S A o N i k v Q X V 0 b 1 J l b W 9 2 Z W R D b 2 x 1 b W 5 z M S 5 7 I C B U c m F u c 3 B v c n R c b m N v c 3 Q g I D Q x L j A w M C w 2 f S Z x d W 9 0 O y w m c X V v d D t T Z W N 0 a W 9 u M S 9 U Y W J s Z T A w M S A o U G F n Z S A x K S A o N i k v Q X V 0 b 1 J l b W 9 2 Z W R D b 2 x 1 b W 5 z M S 5 7 I F B l d H J v b G V 1 b S B Q c m 9 k d W N 0 c y B s Z X Z 5 I D A u M z M w L D d 9 J n F 1 b 3 Q 7 L C Z x d W 9 0 O 1 N l Y 3 R p b 2 4 x L 1 R h Y m x l M D A x I C h Q Y W d l I D E p I C g 2 K S 9 B d X R v U m V t b 3 Z l Z E N v b H V t b n M x L n s o U l N B I G M v b G l 0 c m U p I F d o b 2 x l L S B z Y W x l I G 1 h c m d p b i A z N S 4 2 M D A s O H 0 m c X V v d D s s J n F 1 b 3 Q 7 U 2 V j d G l v b j E v V G F i b G U w M D E g K F B h Z 2 U g M S k g K D Y p L 0 F 1 d G 9 S Z W 1 v d m V k Q 2 9 s d W 1 u c z E u e y B T Z W N v b m R h c n l c b l N 0 b 3 J h Z 2 U g I C A x N y 4 5 M D A s O X 0 m c X V v d D s s J n F 1 b 3 Q 7 U 2 V j d G l v b j E v V G F i b G U w M D E g K F B h Z 2 U g M S k g K D Y p L 0 F 1 d G 9 S Z W 1 v d m V k Q 2 9 s d W 1 u c z E u e y B T Z W N v b m R h c n l c b m R p c 3 R y a W J 1 d G l v b i A g I D E 3 L j M w M C w x M H 0 m c X V v d D s s J n F 1 b 3 Q 7 U 2 V j d G l v b j E v V G F i b G U w M D E g K F B h Z 2 U g M S k g K D Y p L 0 F 1 d G 9 S Z W 1 v d m V k Q 2 9 s d W 1 u c z E u e y A g U m V 0 Y W l s X G 5 t Y X J n a W 4 g I D E 3 N i 4 0 M D A s M T F 9 J n F 1 b 3 Q 7 L C Z x d W 9 0 O 1 N l Y 3 R p b 2 4 x L 1 R h Y m x l M D A x I C h Q Y W d l I D E p I C g 2 K S 9 B d X R v U m V t b 3 Z l Z E N v b H V t b n M x L n s g I F N s Y X R l X G 5 s Z X Z 5 I C A w L j A w M C w x M n 0 m c X V v d D s s J n F 1 b 3 Q 7 U 2 V j d G l v b j E v V G F i b G U w M D E g K F B h Z 2 U g M S k g K D Y p L 0 F 1 d G 9 S Z W 1 v d m V k Q 2 9 s d W 1 u c z E u e y A g R G V s a X Y t Z X J 5 I G N v c 3 Q g I D A u M D A w L D E z f S Z x d W 9 0 O y w m c X V v d D t T Z W N 0 a W 9 u M S 9 U Y W J s Z T A w M S A o U G F n Z S A x K S A o N i k v Q X V 0 b 1 J l b W 9 2 Z W R D b 2 x 1 b W 5 z M S 5 7 I C B E U 0 1 M I C A x M C 4 w M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2 K S 9 B d X R v U m V t b 3 Z l Z E N v b H V t b n M x L n s g I D I w M T c o U l N B X G 5 j L 2 x p d H J l K S A g S m F u L D B 9 J n F 1 b 3 Q 7 L C Z x d W 9 0 O 1 N l Y 3 R p b 2 4 x L 1 R h Y m x l M D A x I C h Q Y W d l I D E p I C g 2 K S 9 B d X R v U m V t b 3 Z l Z E N v b H V t b n M x L n s g I E J G U C A g N T k x L j g 3 M C w x f S Z x d W 9 0 O y w m c X V v d D t T Z W N 0 a W 9 u M S 9 U Y W J s Z T A w M S A o U G F n Z S A x K S A o N i k v Q X V 0 b 1 J l b W 9 2 Z W R D b 2 x 1 b W 5 z M S 5 7 I C B G d W V s I H R h e C A g M j g 1 L j A w M C w y f S Z x d W 9 0 O y w m c X V v d D t T Z W N 0 a W 9 u M S 9 U Y W J s Z T A w M S A o U G F n Z S A x K S A o N i k v Q X V 0 b 1 J l b W 9 2 Z W R D b 2 x 1 b W 5 z M S 5 7 I C B D d X N 0 b 2 1 z X G 5 c d T A w M j Z l e G N p c 2 U g I D Q u M D A w L D N 9 J n F 1 b 3 Q 7 L C Z x d W 9 0 O 1 N l Y 3 R p b 2 4 x L 1 R h Y m x l M D A x I C h Q Y W d l I D E p I C g 2 K S 9 B d X R v U m V t b 3 Z l Z E N v b H V t b n M x L n s g I E V x d W F s a X p h d G l v b l x u Z n V u Z C B s Z X Z 5 I C A w L j A w M C w 0 f S Z x d W 9 0 O y w m c X V v d D t T Z W N 0 a W 9 u M S 9 U Y W J s Z T A w M S A o U G F n Z S A x K S A o N i k v Q X V 0 b 1 J l b W 9 2 Z W R D b 2 x 1 b W 5 z M S 5 7 I C B S b 2 F k X G 5 h Y 2 N p Z G V u d F x u Z n V u Z C A g M T U 0 L j A w L D V 9 J n F 1 b 3 Q 7 L C Z x d W 9 0 O 1 N l Y 3 R p b 2 4 x L 1 R h Y m x l M D A x I C h Q Y W d l I D E p I C g 2 K S 9 B d X R v U m V t b 3 Z l Z E N v b H V t b n M x L n s g I F R y Y W 5 z c G 9 y d F x u Y 2 9 z d C A g N D E u M D A w L D Z 9 J n F 1 b 3 Q 7 L C Z x d W 9 0 O 1 N l Y 3 R p b 2 4 x L 1 R h Y m x l M D A x I C h Q Y W d l I D E p I C g 2 K S 9 B d X R v U m V t b 3 Z l Z E N v b H V t b n M x L n s g U G V 0 c m 9 s Z X V t I F B y b 2 R 1 Y 3 R z I G x l d n k g M C 4 z M z A s N 3 0 m c X V v d D s s J n F 1 b 3 Q 7 U 2 V j d G l v b j E v V G F i b G U w M D E g K F B h Z 2 U g M S k g K D Y p L 0 F 1 d G 9 S Z W 1 v d m V k Q 2 9 s d W 1 u c z E u e y h S U 0 E g Y y 9 s a X R y Z S k g V 2 h v b G U t I H N h b G U g b W F y Z 2 l u I D M 1 L j Y w M C w 4 f S Z x d W 9 0 O y w m c X V v d D t T Z W N 0 a W 9 u M S 9 U Y W J s Z T A w M S A o U G F n Z S A x K S A o N i k v Q X V 0 b 1 J l b W 9 2 Z W R D b 2 x 1 b W 5 z M S 5 7 I F N l Y 2 9 u Z G F y e V x u U 3 R v c m F n Z S A g I D E 3 L j k w M C w 5 f S Z x d W 9 0 O y w m c X V v d D t T Z W N 0 a W 9 u M S 9 U Y W J s Z T A w M S A o U G F n Z S A x K S A o N i k v Q X V 0 b 1 J l b W 9 2 Z W R D b 2 x 1 b W 5 z M S 5 7 I F N l Y 2 9 u Z G F y e V x u Z G l z d H J p Y n V 0 a W 9 u I C A g M T c u M z A w L D E w f S Z x d W 9 0 O y w m c X V v d D t T Z W N 0 a W 9 u M S 9 U Y W J s Z T A w M S A o U G F n Z S A x K S A o N i k v Q X V 0 b 1 J l b W 9 2 Z W R D b 2 x 1 b W 5 z M S 5 7 I C B S Z X R h a W x c b m 1 h c m d p b i A g M T c 2 L j Q w M C w x M X 0 m c X V v d D s s J n F 1 b 3 Q 7 U 2 V j d G l v b j E v V G F i b G U w M D E g K F B h Z 2 U g M S k g K D Y p L 0 F 1 d G 9 S Z W 1 v d m V k Q 2 9 s d W 1 u c z E u e y A g U 2 x h d G V c b m x l d n k g I D A u M D A w L D E y f S Z x d W 9 0 O y w m c X V v d D t T Z W N 0 a W 9 u M S 9 U Y W J s Z T A w M S A o U G F n Z S A x K S A o N i k v Q X V 0 b 1 J l b W 9 2 Z W R D b 2 x 1 b W 5 z M S 5 7 I C B E Z W x p d i 1 l c n k g Y 2 9 z d C A g M C 4 w M D A s M T N 9 J n F 1 b 3 Q 7 L C Z x d W 9 0 O 1 N l Y 3 R p b 2 4 x L 1 R h Y m x l M D A x I C h Q Y W d l I D E p I C g 2 K S 9 B d X R v U m V t b 3 Z l Z E N v b H V t b n M x L n s g I E R T T U w g I D E w L j A w L D E 0 f S Z x d W 9 0 O 1 0 s J n F 1 b 3 Q 7 U m V s Y X R p b 2 5 z a G l w S W 5 m b y Z x d W 9 0 O z p b X X 0 i I C 8 + P E V u d H J 5 I F R 5 c G U 9 I k Z p b G x D b 3 V u d C I g V m F s d W U 9 I m w x M S I g L z 4 8 R W 5 0 c n k g V H l w Z T 0 i R m l s b F N 0 Y X R 1 c y I g V m F s d W U 9 I n N D b 2 1 w b G V 0 Z S I g L z 4 8 R W 5 0 c n k g V H l w Z T 0 i R m l s b E N v b H V t b k 5 h b W V z I i B W Y W x 1 Z T 0 i c 1 s m c X V v d D s g I D I w M T c o U l N B X G 5 j L 2 x p d H J l K S A g S m F u J n F 1 b 3 Q 7 L C Z x d W 9 0 O y A g Q k Z Q I C A 1 O T E u O D c w J n F 1 b 3 Q 7 L C Z x d W 9 0 O y A g R n V l b C B 0 Y X g g I D I 4 N S 4 w M D A m c X V v d D s s J n F 1 b 3 Q 7 I C B D d X N 0 b 2 1 z X G 5 c d T A w M j Z l e G N p c 2 U g I D Q u M D A w J n F 1 b 3 Q 7 L C Z x d W 9 0 O y A g R X F 1 Y W x p e m F 0 a W 9 u X G 5 m d W 5 k I G x l d n k g I D A u M D A w J n F 1 b 3 Q 7 L C Z x d W 9 0 O y A g U m 9 h Z F x u Y W N j a W R l b n R c b m Z 1 b m Q g I D E 1 N C 4 w M C Z x d W 9 0 O y w m c X V v d D s g I F R y Y W 5 z c G 9 y d F x u Y 2 9 z d C A g N D E u M D A w J n F 1 b 3 Q 7 L C Z x d W 9 0 O y B Q Z X R y b 2 x l d W 0 g U H J v Z H V j d H M g b G V 2 e S A w L j M z M C Z x d W 9 0 O y w m c X V v d D s o U l N B I G M v b G l 0 c m U p I F d o b 2 x l L S B z Y W x l I G 1 h c m d p b i A z N S 4 2 M D A m c X V v d D s s J n F 1 b 3 Q 7 I F N l Y 2 9 u Z G F y e V x u U 3 R v c m F n Z S A g I D E 3 L j k w M C Z x d W 9 0 O y w m c X V v d D s g U 2 V j b 2 5 k Y X J 5 X G 5 k a X N 0 c m l i d X R p b 2 4 g I C A x N y 4 z M D A m c X V v d D s s J n F 1 b 3 Q 7 I C B S Z X R h a W x c b m 1 h c m d p b i A g M T c 2 L j Q w M C Z x d W 9 0 O y w m c X V v d D s g I F N s Y X R l X G 5 s Z X Z 5 I C A w L j A w M C Z x d W 9 0 O y w m c X V v d D s g I E R l b G l 2 L W V y e S B j b 3 N 0 I C A w L j A w M C Z x d W 9 0 O y w m c X V v d D s g I E R T T U w g I D E w L j A w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N T o y N S 4 2 M D k x N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4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g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g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g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g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T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S k v Q X V 0 b 1 J l b W 9 2 Z W R D b 2 x 1 b W 5 z M S 5 7 I D I w M T g o U l N B I C B j L 2 x p d H J l K S A s M H 0 m c X V v d D s s J n F 1 b 3 Q 7 U 2 V j d G l v b j E v V G F i b G U w M D E g K F B h Z 2 U g M S k g K D U p L 0 F 1 d G 9 S Z W 1 v d m V k Q 2 9 s d W 1 u c z E u e y A g I E J G U C A s M X 0 m c X V v d D s s J n F 1 b 3 Q 7 U 2 V j d G l v b j E v V G F i b G U w M D E g K F B h Z 2 U g M S k g K D U p L 0 F 1 d G 9 S Z W 1 v d m V k Q 2 9 s d W 1 u c z E u e y A g I E Z 1 Z W w g d G F 4 I C w y f S Z x d W 9 0 O y w m c X V v d D t T Z W N 0 a W 9 u M S 9 U Y W J s Z T A w M S A o U G F n Z S A x K S A o N S k v Q X V 0 b 1 J l b W 9 2 Z W R D b 2 x 1 b W 5 z M S 5 7 I C A g Q 3 V z d G 9 t c y B c d T A w M j Z l e G N p c 2 U s M 3 0 m c X V v d D s s J n F 1 b 3 Q 7 U 2 V j d G l v b j E v V G F i b G U w M D E g K F B h Z 2 U g M S k g K D U p L 0 F 1 d G 9 S Z W 1 v d m V k Q 2 9 s d W 1 u c z E u e y A g I E V x d W F s a X p h d G l v b i B m d W 5 k I G x l d n k s N H 0 m c X V v d D s s J n F 1 b 3 Q 7 U 2 V j d G l v b j E v V G F i b G U w M D E g K F B h Z 2 U g M S k g K D U p L 0 F 1 d G 9 S Z W 1 v d m V k Q 2 9 s d W 1 u c z E u e y A g U m 9 h Z C B h Y 2 N p Z G V u d C B m d W 5 k L D V 9 J n F 1 b 3 Q 7 L C Z x d W 9 0 O 1 N l Y 3 R p b 2 4 x L 1 R h Y m x l M D A x I C h Q Y W d l I D E p I C g 1 K S 9 B d X R v U m V t b 3 Z l Z E N v b H V t b n M x L n s g I C B U c m F u c 3 B v c i B 0 I G N v c 3 Q s N n 0 m c X V v d D s s J n F 1 b 3 Q 7 U 2 V j d G l v b j E v V G F i b G U w M D E g K F B h Z 2 U g M S k g K D U p L 0 F 1 d G 9 S Z W 1 v d m V k Q 2 9 s d W 1 u c z E u e y A g U G V 0 c m 9 s Z X V t I F B y b 2 R 1 Y 3 R z I G x l d n k s N 3 0 m c X V v d D s s J n F 1 b 3 Q 7 U 2 V j d G l v b j E v V G F i b G U w M D E g K F B h Z 2 U g M S k g K D U p L 0 F 1 d G 9 S Z W 1 v d m V k Q 2 9 s d W 1 u c z E u e y h S U 0 E g Y y 9 s a X R y Z S k g I F d o b 2 x l L S B z Y W x l I G 1 h c m d p b i w 4 f S Z x d W 9 0 O y w m c X V v d D t T Z W N 0 a W 9 u M S 9 U Y W J s Z T A w M S A o U G F n Z S A x K S A o N S k v Q X V 0 b 1 J l b W 9 2 Z W R D b 2 x 1 b W 5 z M S 5 7 I F N l Y 2 9 u Z G F y e S B T d G 9 y Y W d l I C A s O X 0 m c X V v d D s s J n F 1 b 3 Q 7 U 2 V j d G l v b j E v V G F i b G U w M D E g K F B h Z 2 U g M S k g K D U p L 0 F 1 d G 9 S Z W 1 v d m V k Q 2 9 s d W 1 u c z E u e y B T Z W N v b m R h c n k g Z G l z d H J p Y n V 0 a W 9 u I C A s M T B 9 J n F 1 b 3 Q 7 L C Z x d W 9 0 O 1 N l Y 3 R p b 2 4 x L 1 R h Y m x l M D A x I C h Q Y W d l I D E p I C g 1 K S 9 B d X R v U m V t b 3 Z l Z E N v b H V t b n M x L n s g I C B S Z X R h a W w g b W F y Z 2 l u L D E x f S Z x d W 9 0 O y w m c X V v d D t T Z W N 0 a W 9 u M S 9 U Y W J s Z T A w M S A o U G F n Z S A x K S A o N S k v Q X V 0 b 1 J l b W 9 2 Z W R D b 2 x 1 b W 5 z M S 5 7 I C A g U 2 x h d G U g b G V 2 e S w x M n 0 m c X V v d D s s J n F 1 b 3 Q 7 U 2 V j d G l v b j E v V G F i b G U w M D E g K F B h Z 2 U g M S k g K D U p L 0 F 1 d G 9 S Z W 1 v d m V k Q 2 9 s d W 1 u c z E u e y A g R G V s a X Y t I G V y e S B j b 3 N 0 L D E z f S Z x d W 9 0 O y w m c X V v d D t T Z W N 0 a W 9 u M S 9 U Y W J s Z T A w M S A o U G F n Z S A x K S A o N S k v Q X V 0 b 1 J l b W 9 2 Z W R D b 2 x 1 b W 5 z M S 5 7 I C A g R F N N T C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A w M S A o U G F n Z S A x K S A o N S k v Q X V 0 b 1 J l b W 9 2 Z W R D b 2 x 1 b W 5 z M S 5 7 I D I w M T g o U l N B I C B j L 2 x p d H J l K S A s M H 0 m c X V v d D s s J n F 1 b 3 Q 7 U 2 V j d G l v b j E v V G F i b G U w M D E g K F B h Z 2 U g M S k g K D U p L 0 F 1 d G 9 S Z W 1 v d m V k Q 2 9 s d W 1 u c z E u e y A g I E J G U C A s M X 0 m c X V v d D s s J n F 1 b 3 Q 7 U 2 V j d G l v b j E v V G F i b G U w M D E g K F B h Z 2 U g M S k g K D U p L 0 F 1 d G 9 S Z W 1 v d m V k Q 2 9 s d W 1 u c z E u e y A g I E Z 1 Z W w g d G F 4 I C w y f S Z x d W 9 0 O y w m c X V v d D t T Z W N 0 a W 9 u M S 9 U Y W J s Z T A w M S A o U G F n Z S A x K S A o N S k v Q X V 0 b 1 J l b W 9 2 Z W R D b 2 x 1 b W 5 z M S 5 7 I C A g Q 3 V z d G 9 t c y B c d T A w M j Z l e G N p c 2 U s M 3 0 m c X V v d D s s J n F 1 b 3 Q 7 U 2 V j d G l v b j E v V G F i b G U w M D E g K F B h Z 2 U g M S k g K D U p L 0 F 1 d G 9 S Z W 1 v d m V k Q 2 9 s d W 1 u c z E u e y A g I E V x d W F s a X p h d G l v b i B m d W 5 k I G x l d n k s N H 0 m c X V v d D s s J n F 1 b 3 Q 7 U 2 V j d G l v b j E v V G F i b G U w M D E g K F B h Z 2 U g M S k g K D U p L 0 F 1 d G 9 S Z W 1 v d m V k Q 2 9 s d W 1 u c z E u e y A g U m 9 h Z C B h Y 2 N p Z G V u d C B m d W 5 k L D V 9 J n F 1 b 3 Q 7 L C Z x d W 9 0 O 1 N l Y 3 R p b 2 4 x L 1 R h Y m x l M D A x I C h Q Y W d l I D E p I C g 1 K S 9 B d X R v U m V t b 3 Z l Z E N v b H V t b n M x L n s g I C B U c m F u c 3 B v c i B 0 I G N v c 3 Q s N n 0 m c X V v d D s s J n F 1 b 3 Q 7 U 2 V j d G l v b j E v V G F i b G U w M D E g K F B h Z 2 U g M S k g K D U p L 0 F 1 d G 9 S Z W 1 v d m V k Q 2 9 s d W 1 u c z E u e y A g U G V 0 c m 9 s Z X V t I F B y b 2 R 1 Y 3 R z I G x l d n k s N 3 0 m c X V v d D s s J n F 1 b 3 Q 7 U 2 V j d G l v b j E v V G F i b G U w M D E g K F B h Z 2 U g M S k g K D U p L 0 F 1 d G 9 S Z W 1 v d m V k Q 2 9 s d W 1 u c z E u e y h S U 0 E g Y y 9 s a X R y Z S k g I F d o b 2 x l L S B z Y W x l I G 1 h c m d p b i w 4 f S Z x d W 9 0 O y w m c X V v d D t T Z W N 0 a W 9 u M S 9 U Y W J s Z T A w M S A o U G F n Z S A x K S A o N S k v Q X V 0 b 1 J l b W 9 2 Z W R D b 2 x 1 b W 5 z M S 5 7 I F N l Y 2 9 u Z G F y e S B T d G 9 y Y W d l I C A s O X 0 m c X V v d D s s J n F 1 b 3 Q 7 U 2 V j d G l v b j E v V G F i b G U w M D E g K F B h Z 2 U g M S k g K D U p L 0 F 1 d G 9 S Z W 1 v d m V k Q 2 9 s d W 1 u c z E u e y B T Z W N v b m R h c n k g Z G l z d H J p Y n V 0 a W 9 u I C A s M T B 9 J n F 1 b 3 Q 7 L C Z x d W 9 0 O 1 N l Y 3 R p b 2 4 x L 1 R h Y m x l M D A x I C h Q Y W d l I D E p I C g 1 K S 9 B d X R v U m V t b 3 Z l Z E N v b H V t b n M x L n s g I C B S Z X R h a W w g b W F y Z 2 l u L D E x f S Z x d W 9 0 O y w m c X V v d D t T Z W N 0 a W 9 u M S 9 U Y W J s Z T A w M S A o U G F n Z S A x K S A o N S k v Q X V 0 b 1 J l b W 9 2 Z W R D b 2 x 1 b W 5 z M S 5 7 I C A g U 2 x h d G U g b G V 2 e S w x M n 0 m c X V v d D s s J n F 1 b 3 Q 7 U 2 V j d G l v b j E v V G F i b G U w M D E g K F B h Z 2 U g M S k g K D U p L 0 F 1 d G 9 S Z W 1 v d m V k Q 2 9 s d W 1 u c z E u e y A g R G V s a X Y t I G V y e S B j b 3 N 0 L D E z f S Z x d W 9 0 O y w m c X V v d D t T Z W N 0 a W 9 u M S 9 U Y W J s Z T A w M S A o U G F n Z S A x K S A o N S k v Q X V 0 b 1 J l b W 9 2 Z W R D b 2 x 1 b W 5 z M S 5 7 I C A g R F N N T C A s M T R 9 J n F 1 b 3 Q 7 X S w m c X V v d D t S Z W x h d G l v b n N o a X B J b m Z v J n F 1 b 3 Q 7 O l t d f S I g L z 4 8 R W 5 0 c n k g V H l w Z T 0 i R m l s b E N v d W 5 0 I i B W Y W x 1 Z T 0 i b D E y I i A v P j x F b n R y e S B U e X B l P S J G a W x s U 3 R h d H V z I i B W Y W x 1 Z T 0 i c 0 N v b X B s Z X R l I i A v P j x F b n R y e S B U e X B l P S J G a W x s Q 2 9 s d W 1 u T m F t Z X M i I F Z h b H V l P S J z W y Z x d W 9 0 O y A y M D E 4 K F J T Q S A g Y y 9 s a X R y Z S k g J n F 1 b 3 Q 7 L C Z x d W 9 0 O y A g I E J G U C A m c X V v d D s s J n F 1 b 3 Q 7 I C A g R n V l b C B 0 Y X g g J n F 1 b 3 Q 7 L C Z x d W 9 0 O y A g I E N 1 c 3 R v b X M g X H U w M D I 2 Z X h j a X N l J n F 1 b 3 Q 7 L C Z x d W 9 0 O y A g I E V x d W F s a X p h d G l v b i B m d W 5 k I G x l d n k m c X V v d D s s J n F 1 b 3 Q 7 I C B S b 2 F k I G F j Y 2 l k Z W 5 0 I G Z 1 b m Q m c X V v d D s s J n F 1 b 3 Q 7 I C A g V H J h b n N w b 3 I g d C B j b 3 N 0 J n F 1 b 3 Q 7 L C Z x d W 9 0 O y A g U G V 0 c m 9 s Z X V t I F B y b 2 R 1 Y 3 R z I G x l d n k m c X V v d D s s J n F 1 b 3 Q 7 K F J T Q S B j L 2 x p d H J l K S A g V 2 h v b G U t I H N h b G U g b W F y Z 2 l u J n F 1 b 3 Q 7 L C Z x d W 9 0 O y B T Z W N v b m R h c n k g U 3 R v c m F n Z S A g J n F 1 b 3 Q 7 L C Z x d W 9 0 O y B T Z W N v b m R h c n k g Z G l z d H J p Y n V 0 a W 9 u I C A m c X V v d D s s J n F 1 b 3 Q 7 I C A g U m V 0 Y W l s I G 1 h c m d p b i Z x d W 9 0 O y w m c X V v d D s g I C B T b G F 0 Z S B s Z X Z 5 J n F 1 b 3 Q 7 L C Z x d W 9 0 O y A g R G V s a X Y t I G V y e S B j b 3 N 0 J n F 1 b 3 Q 7 L C Z x d W 9 0 O y A g I E R T T U w g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N D o y M S 4 4 M D E 0 O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5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k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k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k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k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O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D I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C k v Q X V 0 b 1 J l b W 9 2 Z W R D b 2 x 1 b W 5 z M S 5 7 I D I w M T k o U l N B I C B j L 2 x p d H J l K S A g L D B 9 J n F 1 b 3 Q 7 L C Z x d W 9 0 O 1 N l Y 3 R p b 2 4 x L 1 R h Y m x l M D A x I C h Q Y W d l I D E p I C g 0 K S 9 B d X R v U m V t b 3 Z l Z E N v b H V t b n M x L n s g I C B C R l A g I C w x f S Z x d W 9 0 O y w m c X V v d D t T Z W N 0 a W 9 u M S 9 U Y W J s Z T A w M S A o U G F n Z S A x K S A o N C k v Q X V 0 b 1 J l b W 9 2 Z W R D b 2 x 1 b W 5 z M S 5 7 I C A g R n V l b C B 0 Y X g g I C w y f S Z x d W 9 0 O y w m c X V v d D t T Z W N 0 a W 9 u M S 9 U Y W J s Z T A w M S A o U G F n Z S A x K S A o N C k v Q X V 0 b 1 J l b W 9 2 Z W R D b 2 x 1 b W 5 z M S 5 7 I C A g Q 3 V z d G 9 t c y B c d T A w M j Z l e G N p c 2 U g L D N 9 J n F 1 b 3 Q 7 L C Z x d W 9 0 O 1 N l Y 3 R p b 2 4 x L 1 R h Y m x l M D A x I C h Q Y W d l I D E p I C g 0 K S 9 B d X R v U m V t b 3 Z l Z E N v b H V t b n M x L n s g I C B F c X V h b G l 6 Y X R p b 2 4 g Z n V u Z C B s Z X Z 5 I C w 0 f S Z x d W 9 0 O y w m c X V v d D t T Z W N 0 a W 9 u M S 9 U Y W J s Z T A w M S A o U G F n Z S A x K S A o N C k v Q X V 0 b 1 J l b W 9 2 Z W R D b 2 x 1 b W 5 z M S 5 7 I C A g U m 9 h Z F x u Y W N j a W R l b n R c b m Z 1 b m Q g I C w 1 f S Z x d W 9 0 O y w m c X V v d D t T Z W N 0 a W 9 u M S 9 U Y W J s Z T A w M S A o U G F n Z S A x K S A o N C k v Q X V 0 b 1 J l b W 9 2 Z W R D b 2 x 1 b W 5 z M S 5 7 I C A g V H J h b n N w b 3 J 0 I G N v c 3 Q g L D Z 9 J n F 1 b 3 Q 7 L C Z x d W 9 0 O 1 N l Y 3 R p b 2 4 x L 1 R h Y m x l M D A x I C h Q Y W d l I D E p I C g 0 K S 9 B d X R v U m V t b 3 Z l Z E N v b H V t b n M x L n s g I F B l d H J v b G V 1 b S B Q c m 9 k d W N 0 c y B s Z X Z 5 I C w 3 f S Z x d W 9 0 O y w m c X V v d D t T Z W N 0 a W 9 u M S 9 U Y W J s Z T A w M S A o U G F n Z S A x K S A o N C k v Q X V 0 b 1 J l b W 9 2 Z W R D b 2 x 1 b W 5 z M S 5 7 K F J T Q S B j L 2 x p d H J l K S A g V 2 h v b G U t I H N h b G U g b W F y Z 2 l u I C w 4 f S Z x d W 9 0 O y w m c X V v d D t T Z W N 0 a W 9 u M S 9 U Y W J s Z T A w M S A o U G F n Z S A x K S A o N C k v Q X V 0 b 1 J l b W 9 2 Z W R D b 2 x 1 b W 5 z M S 5 7 I F N l Y 2 9 u Z G F y e S B T d G 9 y Y W d l I C A g L D l 9 J n F 1 b 3 Q 7 L C Z x d W 9 0 O 1 N l Y 3 R p b 2 4 x L 1 R h Y m x l M D A x I C h Q Y W d l I D E p I C g 0 K S 9 B d X R v U m V t b 3 Z l Z E N v b H V t b n M x L n s g I C A g U 2 V j b 2 5 k Y X J 5 I G R p c 3 R y a W J 1 d G l v b i w x M H 0 m c X V v d D s s J n F 1 b 3 Q 7 U 2 V j d G l v b j E v V G F i b G U w M D E g K F B h Z 2 U g M S k g K D Q p L 0 F 1 d G 9 S Z W 1 v d m V k Q 2 9 s d W 1 u c z E u e y A g I F J l d G F p b C B t Y X J n a W 4 g L D E x f S Z x d W 9 0 O y w m c X V v d D t T Z W N 0 a W 9 u M S 9 U Y W J s Z T A w M S A o U G F n Z S A x K S A o N C k v Q X V 0 b 1 J l b W 9 2 Z W R D b 2 x 1 b W 5 z M S 5 7 I C A g U 2 x h d G U g b G V 2 e S A s M T J 9 J n F 1 b 3 Q 7 L C Z x d W 9 0 O 1 N l Y 3 R p b 2 4 x L 1 R h Y m x l M D A x I C h Q Y W d l I D E p I C g 0 K S 9 B d X R v U m V t b 3 Z l Z E N v b H V t b n M x L n s g I C B E Z W x p d i 1 l c n l c b m N v c 3 Q g I C w x M 3 0 m c X V v d D s s J n F 1 b 3 Q 7 U 2 V j d G l v b j E v V G F i b G U w M D E g K F B h Z 2 U g M S k g K D Q p L 0 F 1 d G 9 S Z W 1 v d m V k Q 2 9 s d W 1 u c z E u e y A g I E R T T U w g I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0 K S 9 B d X R v U m V t b 3 Z l Z E N v b H V t b n M x L n s g M j A x O S h S U 0 E g I G M v b G l 0 c m U p I C A s M H 0 m c X V v d D s s J n F 1 b 3 Q 7 U 2 V j d G l v b j E v V G F i b G U w M D E g K F B h Z 2 U g M S k g K D Q p L 0 F 1 d G 9 S Z W 1 v d m V k Q 2 9 s d W 1 u c z E u e y A g I E J G U C A g L D F 9 J n F 1 b 3 Q 7 L C Z x d W 9 0 O 1 N l Y 3 R p b 2 4 x L 1 R h Y m x l M D A x I C h Q Y W d l I D E p I C g 0 K S 9 B d X R v U m V t b 3 Z l Z E N v b H V t b n M x L n s g I C B G d W V s I H R h e C A g L D J 9 J n F 1 b 3 Q 7 L C Z x d W 9 0 O 1 N l Y 3 R p b 2 4 x L 1 R h Y m x l M D A x I C h Q Y W d l I D E p I C g 0 K S 9 B d X R v U m V t b 3 Z l Z E N v b H V t b n M x L n s g I C B D d X N 0 b 2 1 z I F x 1 M D A y N m V 4 Y 2 l z Z S A s M 3 0 m c X V v d D s s J n F 1 b 3 Q 7 U 2 V j d G l v b j E v V G F i b G U w M D E g K F B h Z 2 U g M S k g K D Q p L 0 F 1 d G 9 S Z W 1 v d m V k Q 2 9 s d W 1 u c z E u e y A g I E V x d W F s a X p h d G l v b i B m d W 5 k I G x l d n k g L D R 9 J n F 1 b 3 Q 7 L C Z x d W 9 0 O 1 N l Y 3 R p b 2 4 x L 1 R h Y m x l M D A x I C h Q Y W d l I D E p I C g 0 K S 9 B d X R v U m V t b 3 Z l Z E N v b H V t b n M x L n s g I C B S b 2 F k X G 5 h Y 2 N p Z G V u d F x u Z n V u Z C A g L D V 9 J n F 1 b 3 Q 7 L C Z x d W 9 0 O 1 N l Y 3 R p b 2 4 x L 1 R h Y m x l M D A x I C h Q Y W d l I D E p I C g 0 K S 9 B d X R v U m V t b 3 Z l Z E N v b H V t b n M x L n s g I C B U c m F u c 3 B v c n Q g Y 2 9 z d C A s N n 0 m c X V v d D s s J n F 1 b 3 Q 7 U 2 V j d G l v b j E v V G F i b G U w M D E g K F B h Z 2 U g M S k g K D Q p L 0 F 1 d G 9 S Z W 1 v d m V k Q 2 9 s d W 1 u c z E u e y A g U G V 0 c m 9 s Z X V t I F B y b 2 R 1 Y 3 R z I G x l d n k g L D d 9 J n F 1 b 3 Q 7 L C Z x d W 9 0 O 1 N l Y 3 R p b 2 4 x L 1 R h Y m x l M D A x I C h Q Y W d l I D E p I C g 0 K S 9 B d X R v U m V t b 3 Z l Z E N v b H V t b n M x L n s o U l N B I G M v b G l 0 c m U p I C B X a G 9 s Z S 0 g c 2 F s Z S B t Y X J n a W 4 g L D h 9 J n F 1 b 3 Q 7 L C Z x d W 9 0 O 1 N l Y 3 R p b 2 4 x L 1 R h Y m x l M D A x I C h Q Y W d l I D E p I C g 0 K S 9 B d X R v U m V t b 3 Z l Z E N v b H V t b n M x L n s g U 2 V j b 2 5 k Y X J 5 I F N 0 b 3 J h Z 2 U g I C A s O X 0 m c X V v d D s s J n F 1 b 3 Q 7 U 2 V j d G l v b j E v V G F i b G U w M D E g K F B h Z 2 U g M S k g K D Q p L 0 F 1 d G 9 S Z W 1 v d m V k Q 2 9 s d W 1 u c z E u e y A g I C B T Z W N v b m R h c n k g Z G l z d H J p Y n V 0 a W 9 u L D E w f S Z x d W 9 0 O y w m c X V v d D t T Z W N 0 a W 9 u M S 9 U Y W J s Z T A w M S A o U G F n Z S A x K S A o N C k v Q X V 0 b 1 J l b W 9 2 Z W R D b 2 x 1 b W 5 z M S 5 7 I C A g U m V 0 Y W l s I G 1 h c m d p b i A s M T F 9 J n F 1 b 3 Q 7 L C Z x d W 9 0 O 1 N l Y 3 R p b 2 4 x L 1 R h Y m x l M D A x I C h Q Y W d l I D E p I C g 0 K S 9 B d X R v U m V t b 3 Z l Z E N v b H V t b n M x L n s g I C B T b G F 0 Z S B s Z X Z 5 I C w x M n 0 m c X V v d D s s J n F 1 b 3 Q 7 U 2 V j d G l v b j E v V G F i b G U w M D E g K F B h Z 2 U g M S k g K D Q p L 0 F 1 d G 9 S Z W 1 v d m V k Q 2 9 s d W 1 u c z E u e y A g I E R l b G l 2 L W V y e V x u Y 2 9 z d C A g L D E z f S Z x d W 9 0 O y w m c X V v d D t T Z W N 0 a W 9 u M S 9 U Y W J s Z T A w M S A o U G F n Z S A x K S A o N C k v Q X V 0 b 1 J l b W 9 2 Z W R D b 2 x 1 b W 5 z M S 5 7 I C A g R F N N T C A g L D E 0 f S Z x d W 9 0 O 1 0 s J n F 1 b 3 Q 7 U m V s Y X R p b 2 5 z a G l w S W 5 m b y Z x d W 9 0 O z p b X X 0 i I C 8 + P E V u d H J 5 I F R 5 c G U 9 I k Z p b G x D b 3 V u d C I g V m F s d W U 9 I m w x M i I g L z 4 8 R W 5 0 c n k g V H l w Z T 0 i R m l s b F N 0 Y X R 1 c y I g V m F s d W U 9 I n N D b 2 1 w b G V 0 Z S I g L z 4 8 R W 5 0 c n k g V H l w Z T 0 i R m l s b E N v b H V t b k 5 h b W V z I i B W Y W x 1 Z T 0 i c 1 s m c X V v d D s g M j A x O S h S U 0 E g I G M v b G l 0 c m U p I C A m c X V v d D s s J n F 1 b 3 Q 7 I C A g Q k Z Q I C A m c X V v d D s s J n F 1 b 3 Q 7 I C A g R n V l b C B 0 Y X g g I C Z x d W 9 0 O y w m c X V v d D s g I C B D d X N 0 b 2 1 z I F x 1 M D A y N m V 4 Y 2 l z Z S A m c X V v d D s s J n F 1 b 3 Q 7 I C A g R X F 1 Y W x p e m F 0 a W 9 u I G Z 1 b m Q g b G V 2 e S A m c X V v d D s s J n F 1 b 3 Q 7 I C A g U m 9 h Z F x u Y W N j a W R l b n R c b m Z 1 b m Q g I C Z x d W 9 0 O y w m c X V v d D s g I C B U c m F u c 3 B v c n Q g Y 2 9 z d C A m c X V v d D s s J n F 1 b 3 Q 7 I C B Q Z X R y b 2 x l d W 0 g U H J v Z H V j d H M g b G V 2 e S A m c X V v d D s s J n F 1 b 3 Q 7 K F J T Q S B j L 2 x p d H J l K S A g V 2 h v b G U t I H N h b G U g b W F y Z 2 l u I C Z x d W 9 0 O y w m c X V v d D s g U 2 V j b 2 5 k Y X J 5 I F N 0 b 3 J h Z 2 U g I C A m c X V v d D s s J n F 1 b 3 Q 7 I C A g I F N l Y 2 9 u Z G F y e S B k a X N 0 c m l i d X R p b 2 4 m c X V v d D s s J n F 1 b 3 Q 7 I C A g U m V 0 Y W l s I G 1 h c m d p b i A m c X V v d D s s J n F 1 b 3 Q 7 I C A g U 2 x h d G U g b G V 2 e S A m c X V v d D s s J n F 1 b 3 Q 7 I C A g R G V s a X Y t Z X J 5 X G 5 j b 3 N 0 I C A m c X V v d D s s J n F 1 b 3 Q 7 I C A g R F N N T C A g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M z o w N y 4 x N T g x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w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A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A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A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A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w M y 0 x M F Q w O D o w M T o 0 O C 4 0 N z Y 4 O D U 5 W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H Q m d Z R 0 J n W U d C Z 1 l H Q m d Z R y I g L z 4 8 R W 5 0 c n k g V H l w Z T 0 i R m l s b F R h c m d l d C I g V m F s d W U 9 I n N U Y W J s Z T A w M V 9 f U G F n Z V 8 x X 1 9 f M z I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I D I w M j A o U l N B I C B j L 2 x p d H J l K S A g J n F 1 b 3 Q 7 L C Z x d W 9 0 O y A g I E J G U C A g J n F 1 b 3 Q 7 L C Z x d W 9 0 O y A g I E Z 1 Z W w g d G F 4 I C A m c X V v d D s s J n F 1 b 3 Q 7 I C A g Q 3 V z d G 9 t c y B c d T A w M j Z l e G N p c 2 U g J n F 1 b 3 Q 7 L C Z x d W 9 0 O y A g I E V x d W F s a X p h d G l v b i B m d W 5 k I G x l d n k g J n F 1 b 3 Q 7 L C Z x d W 9 0 O y A g I F J v Y W R c b m F j Y 2 l k Z W 5 0 X G 5 m d W 5 k I C A m c X V v d D s s J n F 1 b 3 Q 7 I C A g V H J h b n N w b 3 J 0 I G N v c 3 Q g J n F 1 b 3 Q 7 L C Z x d W 9 0 O y A g U G V 0 c m 9 s Z X V t I F B y b 2 R 1 Y 3 R z I G x l d n k g J n F 1 b 3 Q 7 L C Z x d W 9 0 O y h S U 0 E g Y y 9 s a X R y Z S k g I F d o b 2 x l L S B z Y W x l I G 1 h c m d p b i A m c X V v d D s s J n F 1 b 3 Q 7 I F N l Y 2 9 u Z G F y e S B T d G 9 y Y W d l I C A g J n F 1 b 3 Q 7 L C Z x d W 9 0 O y A g I C B T Z W N v b m R h c n k g Z G l z d H J p Y n V 0 a W 9 u J n F 1 b 3 Q 7 L C Z x d W 9 0 O y A g I F J l d G F p b C B t Y X J n a W 4 g I C Z x d W 9 0 O y w m c X V v d D s g I C B T b G F 0 Z S B s Z X Z 5 I C Z x d W 9 0 O y w m c X V v d D s g I C B E Z W x p d i 1 l c n l c b m N v c 3 Q g I C Z x d W 9 0 O y w m c X V v d D s g I C B E U 0 1 M I C A m c X V v d D t d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M p L 0 F 1 d G 9 S Z W 1 v d m V k Q 2 9 s d W 1 u c z E u e y A y M D I w K F J T Q S A g Y y 9 s a X R y Z S k g I C w w f S Z x d W 9 0 O y w m c X V v d D t T Z W N 0 a W 9 u M S 9 U Y W J s Z T A w M S A o U G F n Z S A x K S A o M y k v Q X V 0 b 1 J l b W 9 2 Z W R D b 2 x 1 b W 5 z M S 5 7 I C A g Q k Z Q I C A s M X 0 m c X V v d D s s J n F 1 b 3 Q 7 U 2 V j d G l v b j E v V G F i b G U w M D E g K F B h Z 2 U g M S k g K D M p L 0 F 1 d G 9 S Z W 1 v d m V k Q 2 9 s d W 1 u c z E u e y A g I E Z 1 Z W w g d G F 4 I C A s M n 0 m c X V v d D s s J n F 1 b 3 Q 7 U 2 V j d G l v b j E v V G F i b G U w M D E g K F B h Z 2 U g M S k g K D M p L 0 F 1 d G 9 S Z W 1 v d m V k Q 2 9 s d W 1 u c z E u e y A g I E N 1 c 3 R v b X M g X H U w M D I 2 Z X h j a X N l I C w z f S Z x d W 9 0 O y w m c X V v d D t T Z W N 0 a W 9 u M S 9 U Y W J s Z T A w M S A o U G F n Z S A x K S A o M y k v Q X V 0 b 1 J l b W 9 2 Z W R D b 2 x 1 b W 5 z M S 5 7 I C A g R X F 1 Y W x p e m F 0 a W 9 u I G Z 1 b m Q g b G V 2 e S A s N H 0 m c X V v d D s s J n F 1 b 3 Q 7 U 2 V j d G l v b j E v V G F i b G U w M D E g K F B h Z 2 U g M S k g K D M p L 0 F 1 d G 9 S Z W 1 v d m V k Q 2 9 s d W 1 u c z E u e y A g I F J v Y W R c b m F j Y 2 l k Z W 5 0 X G 5 m d W 5 k I C A s N X 0 m c X V v d D s s J n F 1 b 3 Q 7 U 2 V j d G l v b j E v V G F i b G U w M D E g K F B h Z 2 U g M S k g K D M p L 0 F 1 d G 9 S Z W 1 v d m V k Q 2 9 s d W 1 u c z E u e y A g I F R y Y W 5 z c G 9 y d C B j b 3 N 0 I C w 2 f S Z x d W 9 0 O y w m c X V v d D t T Z W N 0 a W 9 u M S 9 U Y W J s Z T A w M S A o U G F n Z S A x K S A o M y k v Q X V 0 b 1 J l b W 9 2 Z W R D b 2 x 1 b W 5 z M S 5 7 I C B Q Z X R y b 2 x l d W 0 g U H J v Z H V j d H M g b G V 2 e S A s N 3 0 m c X V v d D s s J n F 1 b 3 Q 7 U 2 V j d G l v b j E v V G F i b G U w M D E g K F B h Z 2 U g M S k g K D M p L 0 F 1 d G 9 S Z W 1 v d m V k Q 2 9 s d W 1 u c z E u e y h S U 0 E g Y y 9 s a X R y Z S k g I F d o b 2 x l L S B z Y W x l I G 1 h c m d p b i A s O H 0 m c X V v d D s s J n F 1 b 3 Q 7 U 2 V j d G l v b j E v V G F i b G U w M D E g K F B h Z 2 U g M S k g K D M p L 0 F 1 d G 9 S Z W 1 v d m V k Q 2 9 s d W 1 u c z E u e y B T Z W N v b m R h c n k g U 3 R v c m F n Z S A g I C w 5 f S Z x d W 9 0 O y w m c X V v d D t T Z W N 0 a W 9 u M S 9 U Y W J s Z T A w M S A o U G F n Z S A x K S A o M y k v Q X V 0 b 1 J l b W 9 2 Z W R D b 2 x 1 b W 5 z M S 5 7 I C A g I F N l Y 2 9 u Z G F y e S B k a X N 0 c m l i d X R p b 2 4 s M T B 9 J n F 1 b 3 Q 7 L C Z x d W 9 0 O 1 N l Y 3 R p b 2 4 x L 1 R h Y m x l M D A x I C h Q Y W d l I D E p I C g z K S 9 B d X R v U m V t b 3 Z l Z E N v b H V t b n M x L n s g I C B S Z X R h a W w g b W F y Z 2 l u I C A s M T F 9 J n F 1 b 3 Q 7 L C Z x d W 9 0 O 1 N l Y 3 R p b 2 4 x L 1 R h Y m x l M D A x I C h Q Y W d l I D E p I C g z K S 9 B d X R v U m V t b 3 Z l Z E N v b H V t b n M x L n s g I C B T b G F 0 Z S B s Z X Z 5 I C w x M n 0 m c X V v d D s s J n F 1 b 3 Q 7 U 2 V j d G l v b j E v V G F i b G U w M D E g K F B h Z 2 U g M S k g K D M p L 0 F 1 d G 9 S Z W 1 v d m V k Q 2 9 s d W 1 u c z E u e y A g I E R l b G l 2 L W V y e V x u Y 2 9 z d C A g L D E z f S Z x d W 9 0 O y w m c X V v d D t T Z W N 0 a W 9 u M S 9 U Y W J s Z T A w M S A o U G F n Z S A x K S A o M y k v Q X V 0 b 1 J l b W 9 2 Z W R D b 2 x 1 b W 5 z M S 5 7 I C A g R F N N T C A g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E g K F B h Z 2 U g M S k g K D M p L 0 F 1 d G 9 S Z W 1 v d m V k Q 2 9 s d W 1 u c z E u e y A y M D I w K F J T Q S A g Y y 9 s a X R y Z S k g I C w w f S Z x d W 9 0 O y w m c X V v d D t T Z W N 0 a W 9 u M S 9 U Y W J s Z T A w M S A o U G F n Z S A x K S A o M y k v Q X V 0 b 1 J l b W 9 2 Z W R D b 2 x 1 b W 5 z M S 5 7 I C A g Q k Z Q I C A s M X 0 m c X V v d D s s J n F 1 b 3 Q 7 U 2 V j d G l v b j E v V G F i b G U w M D E g K F B h Z 2 U g M S k g K D M p L 0 F 1 d G 9 S Z W 1 v d m V k Q 2 9 s d W 1 u c z E u e y A g I E Z 1 Z W w g d G F 4 I C A s M n 0 m c X V v d D s s J n F 1 b 3 Q 7 U 2 V j d G l v b j E v V G F i b G U w M D E g K F B h Z 2 U g M S k g K D M p L 0 F 1 d G 9 S Z W 1 v d m V k Q 2 9 s d W 1 u c z E u e y A g I E N 1 c 3 R v b X M g X H U w M D I 2 Z X h j a X N l I C w z f S Z x d W 9 0 O y w m c X V v d D t T Z W N 0 a W 9 u M S 9 U Y W J s Z T A w M S A o U G F n Z S A x K S A o M y k v Q X V 0 b 1 J l b W 9 2 Z W R D b 2 x 1 b W 5 z M S 5 7 I C A g R X F 1 Y W x p e m F 0 a W 9 u I G Z 1 b m Q g b G V 2 e S A s N H 0 m c X V v d D s s J n F 1 b 3 Q 7 U 2 V j d G l v b j E v V G F i b G U w M D E g K F B h Z 2 U g M S k g K D M p L 0 F 1 d G 9 S Z W 1 v d m V k Q 2 9 s d W 1 u c z E u e y A g I F J v Y W R c b m F j Y 2 l k Z W 5 0 X G 5 m d W 5 k I C A s N X 0 m c X V v d D s s J n F 1 b 3 Q 7 U 2 V j d G l v b j E v V G F i b G U w M D E g K F B h Z 2 U g M S k g K D M p L 0 F 1 d G 9 S Z W 1 v d m V k Q 2 9 s d W 1 u c z E u e y A g I F R y Y W 5 z c G 9 y d C B j b 3 N 0 I C w 2 f S Z x d W 9 0 O y w m c X V v d D t T Z W N 0 a W 9 u M S 9 U Y W J s Z T A w M S A o U G F n Z S A x K S A o M y k v Q X V 0 b 1 J l b W 9 2 Z W R D b 2 x 1 b W 5 z M S 5 7 I C B Q Z X R y b 2 x l d W 0 g U H J v Z H V j d H M g b G V 2 e S A s N 3 0 m c X V v d D s s J n F 1 b 3 Q 7 U 2 V j d G l v b j E v V G F i b G U w M D E g K F B h Z 2 U g M S k g K D M p L 0 F 1 d G 9 S Z W 1 v d m V k Q 2 9 s d W 1 u c z E u e y h S U 0 E g Y y 9 s a X R y Z S k g I F d o b 2 x l L S B z Y W x l I G 1 h c m d p b i A s O H 0 m c X V v d D s s J n F 1 b 3 Q 7 U 2 V j d G l v b j E v V G F i b G U w M D E g K F B h Z 2 U g M S k g K D M p L 0 F 1 d G 9 S Z W 1 v d m V k Q 2 9 s d W 1 u c z E u e y B T Z W N v b m R h c n k g U 3 R v c m F n Z S A g I C w 5 f S Z x d W 9 0 O y w m c X V v d D t T Z W N 0 a W 9 u M S 9 U Y W J s Z T A w M S A o U G F n Z S A x K S A o M y k v Q X V 0 b 1 J l b W 9 2 Z W R D b 2 x 1 b W 5 z M S 5 7 I C A g I F N l Y 2 9 u Z G F y e S B k a X N 0 c m l i d X R p b 2 4 s M T B 9 J n F 1 b 3 Q 7 L C Z x d W 9 0 O 1 N l Y 3 R p b 2 4 x L 1 R h Y m x l M D A x I C h Q Y W d l I D E p I C g z K S 9 B d X R v U m V t b 3 Z l Z E N v b H V t b n M x L n s g I C B S Z X R h a W w g b W F y Z 2 l u I C A s M T F 9 J n F 1 b 3 Q 7 L C Z x d W 9 0 O 1 N l Y 3 R p b 2 4 x L 1 R h Y m x l M D A x I C h Q Y W d l I D E p I C g z K S 9 B d X R v U m V t b 3 Z l Z E N v b H V t b n M x L n s g I C B T b G F 0 Z S B s Z X Z 5 I C w x M n 0 m c X V v d D s s J n F 1 b 3 Q 7 U 2 V j d G l v b j E v V G F i b G U w M D E g K F B h Z 2 U g M S k g K D M p L 0 F 1 d G 9 S Z W 1 v d m V k Q 2 9 s d W 1 u c z E u e y A g I E R l b G l 2 L W V y e V x u Y 2 9 z d C A g L D E z f S Z x d W 9 0 O y w m c X V v d D t T Z W N 0 a W 9 u M S 9 U Y W J s Z T A w M S A o U G F n Z S A x K S A o M y k v Q X V 0 b 1 J l b W 9 2 Z W R D b 2 x 1 b W 5 z M S 5 7 I C A g R F N N T C A g L D E 0 f S Z x d W 9 0 O 1 0 s J n F 1 b 3 Q 7 U m V s Y X R p b 2 5 z a G l w S W 5 m b y Z x d W 9 0 O z p b X X 0 i I C 8 + P E V u d H J 5 I F R 5 c G U 9 I k Z p b G x D b 3 V u d C I g V m F s d W U 9 I m w x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E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E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E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E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M j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I D I w M j E o U l N B I C B j L 2 x p d H J l K S A g L D B 9 J n F 1 b 3 Q 7 L C Z x d W 9 0 O 1 N l Y 3 R p b 2 4 x L 1 R h Y m x l M D A x I C h Q Y W d l I D E p I C g y K S 9 B d X R v U m V t b 3 Z l Z E N v b H V t b n M x L n s g I C B C R l A g I C w x f S Z x d W 9 0 O y w m c X V v d D t T Z W N 0 a W 9 u M S 9 U Y W J s Z T A w M S A o U G F n Z S A x K S A o M i k v Q X V 0 b 1 J l b W 9 2 Z W R D b 2 x 1 b W 5 z M S 5 7 I C A g R n V l b C B 0 Y X g g I C w y f S Z x d W 9 0 O y w m c X V v d D t T Z W N 0 a W 9 u M S 9 U Y W J s Z T A w M S A o U G F n Z S A x K S A o M i k v Q X V 0 b 1 J l b W 9 2 Z W R D b 2 x 1 b W 5 z M S 5 7 I C A g Q 3 V z d G 9 t c y B c d T A w M j Z l e G N p c 2 U g L D N 9 J n F 1 b 3 Q 7 L C Z x d W 9 0 O 1 N l Y 3 R p b 2 4 x L 1 R h Y m x l M D A x I C h Q Y W d l I D E p I C g y K S 9 B d X R v U m V t b 3 Z l Z E N v b H V t b n M x L n s g I C B F c X V h b G l 6 Y X R p b 2 4 g Z n V u Z C B s Z X Z 5 I C w 0 f S Z x d W 9 0 O y w m c X V v d D t T Z W N 0 a W 9 u M S 9 U Y W J s Z T A w M S A o U G F n Z S A x K S A o M i k v Q X V 0 b 1 J l b W 9 2 Z W R D b 2 x 1 b W 5 z M S 5 7 I C A g U m 9 h Z F x u Y W N j a W R l b n R c b m Z 1 b m Q g I C w 1 f S Z x d W 9 0 O y w m c X V v d D t T Z W N 0 a W 9 u M S 9 U Y W J s Z T A w M S A o U G F n Z S A x K S A o M i k v Q X V 0 b 1 J l b W 9 2 Z W R D b 2 x 1 b W 5 z M S 5 7 I C A g V H J h b n N w b 3 J 0 I G N v c 3 Q g L D Z 9 J n F 1 b 3 Q 7 L C Z x d W 9 0 O 1 N l Y 3 R p b 2 4 x L 1 R h Y m x l M D A x I C h Q Y W d l I D E p I C g y K S 9 B d X R v U m V t b 3 Z l Z E N v b H V t b n M x L n s g I F B l d H J v b G V 1 b S B Q c m 9 k d W N 0 c y B s Z X Z 5 I C w 3 f S Z x d W 9 0 O y w m c X V v d D t T Z W N 0 a W 9 u M S 9 U Y W J s Z T A w M S A o U G F n Z S A x K S A o M i k v Q X V 0 b 1 J l b W 9 2 Z W R D b 2 x 1 b W 5 z M S 5 7 K F J T Q S B j L 2 x p d H J l K S A g V 2 h v b G U t I H N h b G U g b W F y Z 2 l u I C w 4 f S Z x d W 9 0 O y w m c X V v d D t T Z W N 0 a W 9 u M S 9 U Y W J s Z T A w M S A o U G F n Z S A x K S A o M i k v Q X V 0 b 1 J l b W 9 2 Z W R D b 2 x 1 b W 5 z M S 5 7 I F N l Y 2 9 u Z G F y e S B T d G 9 y Y W d l I C A g L D l 9 J n F 1 b 3 Q 7 L C Z x d W 9 0 O 1 N l Y 3 R p b 2 4 x L 1 R h Y m x l M D A x I C h Q Y W d l I D E p I C g y K S 9 B d X R v U m V t b 3 Z l Z E N v b H V t b n M x L n s g I C A g U 2 V j b 2 5 k Y X J 5 I G R p c 3 R y a W J 1 d G l v b i w x M H 0 m c X V v d D s s J n F 1 b 3 Q 7 U 2 V j d G l v b j E v V G F i b G U w M D E g K F B h Z 2 U g M S k g K D I p L 0 F 1 d G 9 S Z W 1 v d m V k Q 2 9 s d W 1 u c z E u e y A g I F J l d G F p b C B t Y X J n a W 4 g I C w x M X 0 m c X V v d D s s J n F 1 b 3 Q 7 U 2 V j d G l v b j E v V G F i b G U w M D E g K F B h Z 2 U g M S k g K D I p L 0 F 1 d G 9 S Z W 1 v d m V k Q 2 9 s d W 1 u c z E u e y A g I F N s Y X R l I G x l d n k g L D E y f S Z x d W 9 0 O y w m c X V v d D t T Z W N 0 a W 9 u M S 9 U Y W J s Z T A w M S A o U G F n Z S A x K S A o M i k v Q X V 0 b 1 J l b W 9 2 Z W R D b 2 x 1 b W 5 z M S 5 7 I C A g R G V s a X Y t Z X J 5 X G 5 j b 3 N 0 I C A s M T N 9 J n F 1 b 3 Q 7 L C Z x d W 9 0 O 1 N l Y 3 R p b 2 4 x L 1 R h Y m x l M D A x I C h Q Y W d l I D E p I C g y K S 9 B d X R v U m V t b 3 Z l Z E N v b H V t b n M x L n s g I C B E U 0 1 M I C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I D I w M j E o U l N B I C B j L 2 x p d H J l K S A g L D B 9 J n F 1 b 3 Q 7 L C Z x d W 9 0 O 1 N l Y 3 R p b 2 4 x L 1 R h Y m x l M D A x I C h Q Y W d l I D E p I C g y K S 9 B d X R v U m V t b 3 Z l Z E N v b H V t b n M x L n s g I C B C R l A g I C w x f S Z x d W 9 0 O y w m c X V v d D t T Z W N 0 a W 9 u M S 9 U Y W J s Z T A w M S A o U G F n Z S A x K S A o M i k v Q X V 0 b 1 J l b W 9 2 Z W R D b 2 x 1 b W 5 z M S 5 7 I C A g R n V l b C B 0 Y X g g I C w y f S Z x d W 9 0 O y w m c X V v d D t T Z W N 0 a W 9 u M S 9 U Y W J s Z T A w M S A o U G F n Z S A x K S A o M i k v Q X V 0 b 1 J l b W 9 2 Z W R D b 2 x 1 b W 5 z M S 5 7 I C A g Q 3 V z d G 9 t c y B c d T A w M j Z l e G N p c 2 U g L D N 9 J n F 1 b 3 Q 7 L C Z x d W 9 0 O 1 N l Y 3 R p b 2 4 x L 1 R h Y m x l M D A x I C h Q Y W d l I D E p I C g y K S 9 B d X R v U m V t b 3 Z l Z E N v b H V t b n M x L n s g I C B F c X V h b G l 6 Y X R p b 2 4 g Z n V u Z C B s Z X Z 5 I C w 0 f S Z x d W 9 0 O y w m c X V v d D t T Z W N 0 a W 9 u M S 9 U Y W J s Z T A w M S A o U G F n Z S A x K S A o M i k v Q X V 0 b 1 J l b W 9 2 Z W R D b 2 x 1 b W 5 z M S 5 7 I C A g U m 9 h Z F x u Y W N j a W R l b n R c b m Z 1 b m Q g I C w 1 f S Z x d W 9 0 O y w m c X V v d D t T Z W N 0 a W 9 u M S 9 U Y W J s Z T A w M S A o U G F n Z S A x K S A o M i k v Q X V 0 b 1 J l b W 9 2 Z W R D b 2 x 1 b W 5 z M S 5 7 I C A g V H J h b n N w b 3 J 0 I G N v c 3 Q g L D Z 9 J n F 1 b 3 Q 7 L C Z x d W 9 0 O 1 N l Y 3 R p b 2 4 x L 1 R h Y m x l M D A x I C h Q Y W d l I D E p I C g y K S 9 B d X R v U m V t b 3 Z l Z E N v b H V t b n M x L n s g I F B l d H J v b G V 1 b S B Q c m 9 k d W N 0 c y B s Z X Z 5 I C w 3 f S Z x d W 9 0 O y w m c X V v d D t T Z W N 0 a W 9 u M S 9 U Y W J s Z T A w M S A o U G F n Z S A x K S A o M i k v Q X V 0 b 1 J l b W 9 2 Z W R D b 2 x 1 b W 5 z M S 5 7 K F J T Q S B j L 2 x p d H J l K S A g V 2 h v b G U t I H N h b G U g b W F y Z 2 l u I C w 4 f S Z x d W 9 0 O y w m c X V v d D t T Z W N 0 a W 9 u M S 9 U Y W J s Z T A w M S A o U G F n Z S A x K S A o M i k v Q X V 0 b 1 J l b W 9 2 Z W R D b 2 x 1 b W 5 z M S 5 7 I F N l Y 2 9 u Z G F y e S B T d G 9 y Y W d l I C A g L D l 9 J n F 1 b 3 Q 7 L C Z x d W 9 0 O 1 N l Y 3 R p b 2 4 x L 1 R h Y m x l M D A x I C h Q Y W d l I D E p I C g y K S 9 B d X R v U m V t b 3 Z l Z E N v b H V t b n M x L n s g I C A g U 2 V j b 2 5 k Y X J 5 I G R p c 3 R y a W J 1 d G l v b i w x M H 0 m c X V v d D s s J n F 1 b 3 Q 7 U 2 V j d G l v b j E v V G F i b G U w M D E g K F B h Z 2 U g M S k g K D I p L 0 F 1 d G 9 S Z W 1 v d m V k Q 2 9 s d W 1 u c z E u e y A g I F J l d G F p b C B t Y X J n a W 4 g I C w x M X 0 m c X V v d D s s J n F 1 b 3 Q 7 U 2 V j d G l v b j E v V G F i b G U w M D E g K F B h Z 2 U g M S k g K D I p L 0 F 1 d G 9 S Z W 1 v d m V k Q 2 9 s d W 1 u c z E u e y A g I F N s Y X R l I G x l d n k g L D E y f S Z x d W 9 0 O y w m c X V v d D t T Z W N 0 a W 9 u M S 9 U Y W J s Z T A w M S A o U G F n Z S A x K S A o M i k v Q X V 0 b 1 J l b W 9 2 Z W R D b 2 x 1 b W 5 z M S 5 7 I C A g R G V s a X Y t Z X J 5 X G 5 j b 3 N 0 I C A s M T N 9 J n F 1 b 3 Q 7 L C Z x d W 9 0 O 1 N l Y 3 R p b 2 4 x L 1 R h Y m x l M D A x I C h Q Y W d l I D E p I C g y K S 9 B d X R v U m V t b 3 Z l Z E N v b H V t b n M x L n s g I C B E U 0 1 M I C A s M T R 9 J n F 1 b 3 Q 7 X S w m c X V v d D t S Z W x h d G l v b n N o a X B J b m Z v J n F 1 b 3 Q 7 O l t d f S I g L z 4 8 R W 5 0 c n k g V H l w Z T 0 i R m l s b E N v d W 5 0 I i B W Y W x 1 Z T 0 i b D E y I i A v P j x F b n R y e S B U e X B l P S J G a W x s U 3 R h d H V z I i B W Y W x 1 Z T 0 i c 0 N v b X B s Z X R l I i A v P j x F b n R y e S B U e X B l P S J G a W x s Q 2 9 s d W 1 u T m F t Z X M i I F Z h b H V l P S J z W y Z x d W 9 0 O y A y M D I x K F J T Q S A g Y y 9 s a X R y Z S k g I C Z x d W 9 0 O y w m c X V v d D s g I C B C R l A g I C Z x d W 9 0 O y w m c X V v d D s g I C B G d W V s I H R h e C A g J n F 1 b 3 Q 7 L C Z x d W 9 0 O y A g I E N 1 c 3 R v b X M g X H U w M D I 2 Z X h j a X N l I C Z x d W 9 0 O y w m c X V v d D s g I C B F c X V h b G l 6 Y X R p b 2 4 g Z n V u Z C B s Z X Z 5 I C Z x d W 9 0 O y w m c X V v d D s g I C B S b 2 F k X G 5 h Y 2 N p Z G V u d F x u Z n V u Z C A g J n F 1 b 3 Q 7 L C Z x d W 9 0 O y A g I F R y Y W 5 z c G 9 y d C B j b 3 N 0 I C Z x d W 9 0 O y w m c X V v d D s g I F B l d H J v b G V 1 b S B Q c m 9 k d W N 0 c y B s Z X Z 5 I C Z x d W 9 0 O y w m c X V v d D s o U l N B I G M v b G l 0 c m U p I C B X a G 9 s Z S 0 g c 2 F s Z S B t Y X J n a W 4 g J n F 1 b 3 Q 7 L C Z x d W 9 0 O y B T Z W N v b m R h c n k g U 3 R v c m F n Z S A g I C Z x d W 9 0 O y w m c X V v d D s g I C A g U 2 V j b 2 5 k Y X J 5 I G R p c 3 R y a W J 1 d G l v b i Z x d W 9 0 O y w m c X V v d D s g I C B S Z X R h a W w g b W F y Z 2 l u I C A m c X V v d D s s J n F 1 b 3 Q 7 I C A g U 2 x h d G U g b G V 2 e S A m c X V v d D s s J n F 1 b 3 Q 7 I C A g R G V s a X Y t Z X J 5 X G 5 j b 3 N 0 I C A m c X V v d D s s J n F 1 b 3 Q 7 I C A g R F N N T C A g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M i 0 w M y 0 x M F Q w O D o w M D o y M C 4 3 O D A y N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I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z K T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E N v b H V t b l R 5 c G V z I i B W Y W x 1 Z T 0 i c 0 J n W U d C Z 1 l H Q m d Z R 0 J n W U d C Z 1 l H I i A v P j x F b n R y e S B U e X B l P S J O Y X Z p Z 2 F 0 a W 9 u U 3 R l c E 5 h b W U i I F Z h b H V l P S J z T m F 2 a W d h d G l v b i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M i 0 w M y 0 x M F Q w N z o x N z o 1 N y 4 5 O T E 0 N j Q w W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G F i b G U w M D F f X 1 B h Z 2 V f M T I 3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y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j M p L 1 J l b W 9 2 Z W Q l M j B B b H R l c m 5 h d G U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6 n b / j t U U V G p w F + J Y / h Q C k A A A A A A g A A A A A A E G Y A A A A B A A A g A A A A S I h t R 6 t c 7 U m 4 l 4 e 6 7 4 w p x G M + S y f P n 3 o I J c i j s v x X l k 4 A A A A A D o A A A A A C A A A g A A A A u M 1 F M O i n m 8 Z 8 6 a i / T v n t q j d + e P 9 G e k 1 F a l R r R J K Y U C F Q A A A A 8 T 2 x y 0 Y o m x C x P 9 V K K B T V 2 U J 9 m y g v s v G 1 1 q A T V X h 5 n i s M u l N K v P X L M u 6 e a V s O W V 1 v G B j h A J v f t E 9 c r / z B U y 6 i P C S I K T X D F d h L + d G J j j b r m V F A A A A A F z s 5 q 2 O d C d l v O A v C K W F V H Q C r L + J g z 2 o 4 M n I U X T x K o Q a b y N C G i M P W 7 H B w B F M 2 O K k j T N 8 F + u F q D M w 7 v T C j e x M t F Q = = < / D a t a M a s h u p > 
</file>

<file path=customXml/itemProps1.xml><?xml version="1.0" encoding="utf-8"?>
<ds:datastoreItem xmlns:ds="http://schemas.openxmlformats.org/officeDocument/2006/customXml" ds:itemID="{6B17FECC-A5F5-41F7-8FB5-EE97C0BE9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Combined</vt:lpstr>
      <vt:lpstr>Combinedv2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2022-03-10T07:13:28Z</dcterms:created>
  <dcterms:modified xsi:type="dcterms:W3CDTF">2022-03-11T11:21:35Z</dcterms:modified>
</cp:coreProperties>
</file>