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1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C\Desktop\My Projects v03\SA Petrol Prices\"/>
    </mc:Choice>
  </mc:AlternateContent>
  <xr:revisionPtr revIDLastSave="0" documentId="13_ncr:1_{CF58BAB2-E76E-4E2A-B52B-C02704A284D9}" xr6:coauthVersionLast="47" xr6:coauthVersionMax="47" xr10:uidLastSave="{00000000-0000-0000-0000-000000000000}"/>
  <bookViews>
    <workbookView xWindow="-120" yWindow="-120" windowWidth="29040" windowHeight="15720" tabRatio="656" activeTab="11" xr2:uid="{07DEF8E1-AD33-4148-9819-D77DD14A48FF}"/>
  </bookViews>
  <sheets>
    <sheet name="2021" sheetId="2" r:id="rId1"/>
    <sheet name="2020" sheetId="3" r:id="rId2"/>
    <sheet name="2019" sheetId="4" r:id="rId3"/>
    <sheet name="2018" sheetId="5" r:id="rId4"/>
    <sheet name="2017" sheetId="6" r:id="rId5"/>
    <sheet name="2016" sheetId="7" r:id="rId6"/>
    <sheet name="2015" sheetId="8" r:id="rId7"/>
    <sheet name="2014" sheetId="9" r:id="rId8"/>
    <sheet name="2013" sheetId="10" r:id="rId9"/>
    <sheet name="2012" sheetId="11" r:id="rId10"/>
    <sheet name="2011" sheetId="12" r:id="rId11"/>
    <sheet name="Combined" sheetId="13" r:id="rId12"/>
  </sheets>
  <definedNames>
    <definedName name="ExternalData_1" localSheetId="1" hidden="1">'2020'!$A$1:$N$16</definedName>
    <definedName name="ExternalData_1" localSheetId="0" hidden="1">'2021'!$A$1:$N$14</definedName>
    <definedName name="ExternalData_10" localSheetId="10" hidden="1">'2011'!$A$1:$M$16</definedName>
    <definedName name="ExternalData_2" localSheetId="2" hidden="1">'2019'!$A$1:$N$17</definedName>
    <definedName name="ExternalData_3" localSheetId="3" hidden="1">'2018'!$A$1:$N$16</definedName>
    <definedName name="ExternalData_4" localSheetId="4" hidden="1">'2017'!$A$1:$N$15</definedName>
    <definedName name="ExternalData_5" localSheetId="5" hidden="1">'2016'!$A$1:$N$15</definedName>
    <definedName name="ExternalData_6" localSheetId="6" hidden="1">'2015'!$A$1:$N$15</definedName>
    <definedName name="ExternalData_7" localSheetId="7" hidden="1">'2014'!$A$1:$M$16</definedName>
    <definedName name="ExternalData_8" localSheetId="8" hidden="1">'2013'!$A$1:$M$15</definedName>
    <definedName name="ExternalData_9" localSheetId="9" hidden="1">'2012'!$A$1:$M$15</definedName>
    <definedName name="Slicer_Years">#N/A</definedName>
  </definedNames>
  <calcPr calcId="191029"/>
  <pivotCaches>
    <pivotCache cacheId="13"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3" l="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942566-394E-4006-8AD2-53D7A58F894C}" keepAlive="1" name="Query - Table001 (Page 1)" description="Connection to the 'Table001 (Page 1)' query in the workbook." type="5" refreshedVersion="7" background="1" saveData="1">
    <dbPr connection="Provider=Microsoft.Mashup.OleDb.1;Data Source=$Workbook$;Location=&quot;Table001 (Page 1)&quot;;Extended Properties=&quot;&quot;" command="SELECT * FROM [Table001 (Page 1)]"/>
  </connection>
  <connection id="2" xr16:uid="{56E304A4-583F-4791-90DF-B2C57481BB50}" keepAlive="1" name="Query - Table001 (Page 1) (10)" description="Connection to the 'Table001 (Page 1) (10)' query in the workbook." type="5" refreshedVersion="7" background="1" saveData="1">
    <dbPr connection="Provider=Microsoft.Mashup.OleDb.1;Data Source=$Workbook$;Location=&quot;Table001 (Page 1) (10)&quot;;Extended Properties=&quot;&quot;" command="SELECT * FROM [Table001 (Page 1) (10)]"/>
  </connection>
  <connection id="3" xr16:uid="{30B492FC-9FF1-4259-BC3D-DA9EDDBCAF5F}" keepAlive="1" name="Query - Table001 (Page 1) (11)" description="Connection to the 'Table001 (Page 1) (11)' query in the workbook." type="5" refreshedVersion="7" background="1" saveData="1">
    <dbPr connection="Provider=Microsoft.Mashup.OleDb.1;Data Source=$Workbook$;Location=&quot;Table001 (Page 1) (11)&quot;;Extended Properties=&quot;&quot;" command="SELECT * FROM [Table001 (Page 1) (11)]"/>
  </connection>
  <connection id="4" xr16:uid="{867A94E7-4E43-4474-948A-E7B781028D5C}" keepAlive="1" name="Query - Table001 (Page 1) (2)" description="Connection to the 'Table001 (Page 1) (2)' query in the workbook." type="5" refreshedVersion="7" background="1" saveData="1">
    <dbPr connection="Provider=Microsoft.Mashup.OleDb.1;Data Source=$Workbook$;Location=&quot;Table001 (Page 1) (2)&quot;;Extended Properties=&quot;&quot;" command="SELECT * FROM [Table001 (Page 1) (2)]"/>
  </connection>
  <connection id="5" xr16:uid="{CE999CB0-BADD-4182-A243-010710185F73}" keepAlive="1" name="Query - Table001 (Page 1) (3)" description="Connection to the 'Table001 (Page 1) (3)' query in the workbook." type="5" refreshedVersion="7" background="1" saveData="1">
    <dbPr connection="Provider=Microsoft.Mashup.OleDb.1;Data Source=$Workbook$;Location=&quot;Table001 (Page 1) (3)&quot;;Extended Properties=&quot;&quot;" command="SELECT * FROM [Table001 (Page 1) (3)]"/>
  </connection>
  <connection id="6" xr16:uid="{B553B410-D996-4DBB-86AF-EDA986CD896E}" keepAlive="1" name="Query - Table001 (Page 1) (4)" description="Connection to the 'Table001 (Page 1) (4)' query in the workbook." type="5" refreshedVersion="7" background="1" saveData="1">
    <dbPr connection="Provider=Microsoft.Mashup.OleDb.1;Data Source=$Workbook$;Location=&quot;Table001 (Page 1) (4)&quot;;Extended Properties=&quot;&quot;" command="SELECT * FROM [Table001 (Page 1) (4)]"/>
  </connection>
  <connection id="7" xr16:uid="{69801409-2A3D-4CCE-8F6F-ED2DED9B8C5D}" keepAlive="1" name="Query - Table001 (Page 1) (5)" description="Connection to the 'Table001 (Page 1) (5)' query in the workbook." type="5" refreshedVersion="7" background="1" saveData="1">
    <dbPr connection="Provider=Microsoft.Mashup.OleDb.1;Data Source=$Workbook$;Location=&quot;Table001 (Page 1) (5)&quot;;Extended Properties=&quot;&quot;" command="SELECT * FROM [Table001 (Page 1) (5)]"/>
  </connection>
  <connection id="8" xr16:uid="{E248B9EA-4632-44D7-9F16-0B69D1192241}" keepAlive="1" name="Query - Table001 (Page 1) (6)" description="Connection to the 'Table001 (Page 1) (6)' query in the workbook." type="5" refreshedVersion="7" background="1" saveData="1">
    <dbPr connection="Provider=Microsoft.Mashup.OleDb.1;Data Source=$Workbook$;Location=&quot;Table001 (Page 1) (6)&quot;;Extended Properties=&quot;&quot;" command="SELECT * FROM [Table001 (Page 1) (6)]"/>
  </connection>
  <connection id="9" xr16:uid="{45B5D7A9-4FF1-4109-88A1-135B28252ECA}" keepAlive="1" name="Query - Table001 (Page 1) (7)" description="Connection to the 'Table001 (Page 1) (7)' query in the workbook." type="5" refreshedVersion="7" background="1" saveData="1">
    <dbPr connection="Provider=Microsoft.Mashup.OleDb.1;Data Source=$Workbook$;Location=&quot;Table001 (Page 1) (7)&quot;;Extended Properties=&quot;&quot;" command="SELECT * FROM [Table001 (Page 1) (7)]"/>
  </connection>
  <connection id="10" xr16:uid="{7B00299C-727C-4051-B782-5B4E076E1FD5}" keepAlive="1" name="Query - Table001 (Page 1) (8)" description="Connection to the 'Table001 (Page 1) (8)' query in the workbook." type="5" refreshedVersion="7" background="1" saveData="1">
    <dbPr connection="Provider=Microsoft.Mashup.OleDb.1;Data Source=$Workbook$;Location=&quot;Table001 (Page 1) (8)&quot;;Extended Properties=&quot;&quot;" command="SELECT * FROM [Table001 (Page 1) (8)]"/>
  </connection>
  <connection id="11" xr16:uid="{4270B86C-BC0D-449F-AAE7-E64E189AD251}" keepAlive="1" name="Query - Table001 (Page 1) (9)" description="Connection to the 'Table001 (Page 1) (9)' query in the workbook." type="5" refreshedVersion="7" background="1" saveData="1">
    <dbPr connection="Provider=Microsoft.Mashup.OleDb.1;Data Source=$Workbook$;Location=&quot;Table001 (Page 1) (9)&quot;;Extended Properties=&quot;&quot;" command="SELECT * FROM [Table001 (Page 1) (9)]"/>
  </connection>
</connections>
</file>

<file path=xl/sharedStrings.xml><?xml version="1.0" encoding="utf-8"?>
<sst xmlns="http://schemas.openxmlformats.org/spreadsheetml/2006/main" count="2016" uniqueCount="320">
  <si>
    <t>Column1</t>
  </si>
  <si>
    <t>Column2</t>
  </si>
  <si>
    <t>Column3</t>
  </si>
  <si>
    <t>Column4</t>
  </si>
  <si>
    <t>Column6</t>
  </si>
  <si>
    <t>Column7</t>
  </si>
  <si>
    <t>Column8</t>
  </si>
  <si>
    <t>Column9</t>
  </si>
  <si>
    <t>Column10</t>
  </si>
  <si>
    <t>Column11</t>
  </si>
  <si>
    <t>Column12</t>
  </si>
  <si>
    <t>Column13</t>
  </si>
  <si>
    <t>Column14</t>
  </si>
  <si>
    <t>Column15</t>
  </si>
  <si>
    <t>Secondary</t>
  </si>
  <si>
    <t>Petroleum</t>
  </si>
  <si>
    <t>Whole-</t>
  </si>
  <si>
    <t>Storage</t>
  </si>
  <si>
    <t>c/litre)</t>
  </si>
  <si>
    <t>BFP</t>
  </si>
  <si>
    <t>Fuel tax</t>
  </si>
  <si>
    <t>Customs</t>
  </si>
  <si>
    <t>Road
accident
fund</t>
  </si>
  <si>
    <t>Transport</t>
  </si>
  <si>
    <t>Products</t>
  </si>
  <si>
    <t>sale</t>
  </si>
  <si>
    <t>Retail margin</t>
  </si>
  <si>
    <t>Slate</t>
  </si>
  <si>
    <t>Deliv-ery
cost</t>
  </si>
  <si>
    <t>DSML</t>
  </si>
  <si>
    <t>&amp;excise</t>
  </si>
  <si>
    <t>cost</t>
  </si>
  <si>
    <t>levy</t>
  </si>
  <si>
    <t>margin</t>
  </si>
  <si>
    <t>distribution</t>
  </si>
  <si>
    <t>519.170</t>
  </si>
  <si>
    <t>377.000</t>
  </si>
  <si>
    <t>4.000</t>
  </si>
  <si>
    <t>0.000</t>
  </si>
  <si>
    <t>207.000</t>
  </si>
  <si>
    <t>63.700</t>
  </si>
  <si>
    <t>0.330</t>
  </si>
  <si>
    <t>40.500</t>
  </si>
  <si>
    <t>27.200</t>
  </si>
  <si>
    <t>15.800</t>
  </si>
  <si>
    <t>221.600</t>
  </si>
  <si>
    <t>0.00</t>
  </si>
  <si>
    <t>10.00</t>
  </si>
  <si>
    <t>600.170</t>
  </si>
  <si>
    <t>658.170</t>
  </si>
  <si>
    <t>736.170</t>
  </si>
  <si>
    <t>393.000</t>
  </si>
  <si>
    <t>218.000</t>
  </si>
  <si>
    <t>64.900</t>
  </si>
  <si>
    <t>727.170</t>
  </si>
  <si>
    <t>393.00</t>
  </si>
  <si>
    <t>717.170</t>
  </si>
  <si>
    <t>743.170</t>
  </si>
  <si>
    <t>827.590</t>
  </si>
  <si>
    <t>6.58</t>
  </si>
  <si>
    <t>817.110</t>
  </si>
  <si>
    <t>15.36</t>
  </si>
  <si>
    <t>818.310</t>
  </si>
  <si>
    <t>13.16</t>
  </si>
  <si>
    <t>699.970</t>
  </si>
  <si>
    <t>361.000</t>
  </si>
  <si>
    <t>198.000</t>
  </si>
  <si>
    <t>57.400</t>
  </si>
  <si>
    <t>35.7</t>
  </si>
  <si>
    <t>23.00</t>
  </si>
  <si>
    <t>15.200</t>
  </si>
  <si>
    <t>211.600</t>
  </si>
  <si>
    <t>686.970</t>
  </si>
  <si>
    <t>667.970</t>
  </si>
  <si>
    <t>448.670</t>
  </si>
  <si>
    <t>274.770</t>
  </si>
  <si>
    <t>392.770</t>
  </si>
  <si>
    <t>564.770</t>
  </si>
  <si>
    <t>569.770</t>
  </si>
  <si>
    <t>565.470</t>
  </si>
  <si>
    <t>216.900</t>
  </si>
  <si>
    <t>533.477</t>
  </si>
  <si>
    <t>506.470</t>
  </si>
  <si>
    <t>479.170</t>
  </si>
  <si>
    <t>40.5</t>
  </si>
  <si>
    <t>27.20</t>
  </si>
  <si>
    <t>221.900</t>
  </si>
  <si>
    <t>Retail</t>
  </si>
  <si>
    <t>536.470</t>
  </si>
  <si>
    <t>337.000</t>
  </si>
  <si>
    <t>193.000</t>
  </si>
  <si>
    <t>51.700</t>
  </si>
  <si>
    <t>34.800</t>
  </si>
  <si>
    <t>20.900</t>
  </si>
  <si>
    <t>14.600</t>
  </si>
  <si>
    <t>0.0</t>
  </si>
  <si>
    <t>543.470</t>
  </si>
  <si>
    <t>617.470</t>
  </si>
  <si>
    <t>723.170</t>
  </si>
  <si>
    <t>352.000</t>
  </si>
  <si>
    <t>777.170</t>
  </si>
  <si>
    <t>764.010</t>
  </si>
  <si>
    <t>13.160</t>
  </si>
  <si>
    <t>677.790</t>
  </si>
  <si>
    <t>4.380</t>
  </si>
  <si>
    <t>693.170</t>
  </si>
  <si>
    <t>704.170</t>
  </si>
  <si>
    <t>722.170</t>
  </si>
  <si>
    <t>709.170</t>
  </si>
  <si>
    <t>719.570</t>
  </si>
  <si>
    <t>206.000</t>
  </si>
  <si>
    <t>Road</t>
  </si>
  <si>
    <t>Deliv-</t>
  </si>
  <si>
    <t>accident</t>
  </si>
  <si>
    <t>Transpor</t>
  </si>
  <si>
    <t>ery</t>
  </si>
  <si>
    <t>fund</t>
  </si>
  <si>
    <t>t cost</t>
  </si>
  <si>
    <t>652.170</t>
  </si>
  <si>
    <t>315.000</t>
  </si>
  <si>
    <t>163.000</t>
  </si>
  <si>
    <t>41.500</t>
  </si>
  <si>
    <t>34.000</t>
  </si>
  <si>
    <t>18.600</t>
  </si>
  <si>
    <t>15.900</t>
  </si>
  <si>
    <t>187.200</t>
  </si>
  <si>
    <t>622.170</t>
  </si>
  <si>
    <t>586.170</t>
  </si>
  <si>
    <t>596.070</t>
  </si>
  <si>
    <t>645.070</t>
  </si>
  <si>
    <t>727.070</t>
  </si>
  <si>
    <t>750.930</t>
  </si>
  <si>
    <t>751.070</t>
  </si>
  <si>
    <t>751.170</t>
  </si>
  <si>
    <t>192.100</t>
  </si>
  <si>
    <t>851.170</t>
  </si>
  <si>
    <t>829.250</t>
  </si>
  <si>
    <t>21.920</t>
  </si>
  <si>
    <t>637.550</t>
  </si>
  <si>
    <t>198.00</t>
  </si>
  <si>
    <t>2017(RSA
c/litre)</t>
  </si>
  <si>
    <t>Customs
&amp;excise</t>
  </si>
  <si>
    <t>Transport
cost</t>
  </si>
  <si>
    <t>Retail
margin</t>
  </si>
  <si>
    <t>Slate
levy</t>
  </si>
  <si>
    <t>Deliv-ery cost</t>
  </si>
  <si>
    <t>591.870</t>
  </si>
  <si>
    <t>285.000</t>
  </si>
  <si>
    <t>154.00</t>
  </si>
  <si>
    <t>41.000</t>
  </si>
  <si>
    <t>35.600</t>
  </si>
  <si>
    <t>17.900</t>
  </si>
  <si>
    <t>17.300</t>
  </si>
  <si>
    <t>176.400</t>
  </si>
  <si>
    <t>620.870</t>
  </si>
  <si>
    <t>612.870</t>
  </si>
  <si>
    <t>548.670</t>
  </si>
  <si>
    <t>597.670</t>
  </si>
  <si>
    <t>572.670</t>
  </si>
  <si>
    <t>504.670</t>
  </si>
  <si>
    <t>523.670</t>
  </si>
  <si>
    <t>586.070</t>
  </si>
  <si>
    <t>181.000</t>
  </si>
  <si>
    <t>615.070</t>
  </si>
  <si>
    <t>619.070</t>
  </si>
  <si>
    <t>669.170</t>
  </si>
  <si>
    <t>ery cost</t>
  </si>
  <si>
    <t>550.970</t>
  </si>
  <si>
    <t>255.000</t>
  </si>
  <si>
    <t>35.300</t>
  </si>
  <si>
    <t>33.200</t>
  </si>
  <si>
    <t>18.500</t>
  </si>
  <si>
    <t>13.700</t>
  </si>
  <si>
    <t>161.700</t>
  </si>
  <si>
    <t>556.970</t>
  </si>
  <si>
    <t>487.970</t>
  </si>
  <si>
    <t>540.970</t>
  </si>
  <si>
    <t>552.970</t>
  </si>
  <si>
    <t>604.970</t>
  </si>
  <si>
    <t>612.970</t>
  </si>
  <si>
    <t>513.970</t>
  </si>
  <si>
    <t>495.970</t>
  </si>
  <si>
    <t>538.970</t>
  </si>
  <si>
    <t>583.970</t>
  </si>
  <si>
    <t>543.870</t>
  </si>
  <si>
    <t>Petroeum</t>
  </si>
  <si>
    <t>Levy</t>
  </si>
  <si>
    <t>533.250</t>
  </si>
  <si>
    <t>224.500</t>
  </si>
  <si>
    <t>104.00</t>
  </si>
  <si>
    <t>33.100</t>
  </si>
  <si>
    <t>0.150</t>
  </si>
  <si>
    <t>33.500</t>
  </si>
  <si>
    <t>17.400</t>
  </si>
  <si>
    <t>12.600</t>
  </si>
  <si>
    <t>151.100</t>
  </si>
  <si>
    <t>440.250</t>
  </si>
  <si>
    <t>536.250</t>
  </si>
  <si>
    <t>615.650</t>
  </si>
  <si>
    <t>662.650</t>
  </si>
  <si>
    <t>703.650</t>
  </si>
  <si>
    <t>652.470</t>
  </si>
  <si>
    <t>578.870</t>
  </si>
  <si>
    <t>155.700</t>
  </si>
  <si>
    <t>582.870</t>
  </si>
  <si>
    <t>560.870</t>
  </si>
  <si>
    <t>553.970</t>
  </si>
  <si>
    <t>Incremental
Inland
Transport
Recovery
Cost</t>
  </si>
  <si>
    <t>sale margin</t>
  </si>
  <si>
    <t>792.190</t>
  </si>
  <si>
    <t>212.500</t>
  </si>
  <si>
    <t>96.00</t>
  </si>
  <si>
    <t>28.90</t>
  </si>
  <si>
    <t>31.00</t>
  </si>
  <si>
    <t>139.100</t>
  </si>
  <si>
    <t>10.960</t>
  </si>
  <si>
    <t>28.800</t>
  </si>
  <si>
    <t>10</t>
  </si>
  <si>
    <t>3.00</t>
  </si>
  <si>
    <t>828.990</t>
  </si>
  <si>
    <t>862.790</t>
  </si>
  <si>
    <t>15.360</t>
  </si>
  <si>
    <t>848.590</t>
  </si>
  <si>
    <t>842.370</t>
  </si>
  <si>
    <t>6.580</t>
  </si>
  <si>
    <t>826.950</t>
  </si>
  <si>
    <t>857.950</t>
  </si>
  <si>
    <t>853.570</t>
  </si>
  <si>
    <t>4.38</t>
  </si>
  <si>
    <t>786.750</t>
  </si>
  <si>
    <t>143.300</t>
  </si>
  <si>
    <t>781.750</t>
  </si>
  <si>
    <t>736.750</t>
  </si>
  <si>
    <t>656.250</t>
  </si>
  <si>
    <t>33.50</t>
  </si>
  <si>
    <t>664.770</t>
  </si>
  <si>
    <t>197.500</t>
  </si>
  <si>
    <t>88.00</t>
  </si>
  <si>
    <t>26.80</t>
  </si>
  <si>
    <t>58.000</t>
  </si>
  <si>
    <t>99.200</t>
  </si>
  <si>
    <t>8.780</t>
  </si>
  <si>
    <t>25.500</t>
  </si>
  <si>
    <t>10.0</t>
  </si>
  <si>
    <t>707.970</t>
  </si>
  <si>
    <t>784.590</t>
  </si>
  <si>
    <t>760.430</t>
  </si>
  <si>
    <t>693.990</t>
  </si>
  <si>
    <t>696.970</t>
  </si>
  <si>
    <t>778.770</t>
  </si>
  <si>
    <t>799.810</t>
  </si>
  <si>
    <t>17.54</t>
  </si>
  <si>
    <t>796.990</t>
  </si>
  <si>
    <t>772.090</t>
  </si>
  <si>
    <t>104.100</t>
  </si>
  <si>
    <t>746.290</t>
  </si>
  <si>
    <t>756.370</t>
  </si>
  <si>
    <t>598.550</t>
  </si>
  <si>
    <t>177.500</t>
  </si>
  <si>
    <t>80.00</t>
  </si>
  <si>
    <t>22.900</t>
  </si>
  <si>
    <t>52.5000</t>
  </si>
  <si>
    <t>91.800</t>
  </si>
  <si>
    <t>21.00</t>
  </si>
  <si>
    <t>632.550</t>
  </si>
  <si>
    <t>656.170</t>
  </si>
  <si>
    <t>694.570</t>
  </si>
  <si>
    <t>718.170</t>
  </si>
  <si>
    <t>660.990</t>
  </si>
  <si>
    <t>582.570</t>
  </si>
  <si>
    <t>608.950</t>
  </si>
  <si>
    <t>698.450</t>
  </si>
  <si>
    <t>95.300</t>
  </si>
  <si>
    <t>708.290</t>
  </si>
  <si>
    <t>696.090</t>
  </si>
  <si>
    <t>673.190</t>
  </si>
  <si>
    <t>26.8</t>
  </si>
  <si>
    <t>453.949</t>
  </si>
  <si>
    <t>167.500</t>
  </si>
  <si>
    <t>72.000</t>
  </si>
  <si>
    <t>15.500</t>
  </si>
  <si>
    <t>54.101</t>
  </si>
  <si>
    <t>81.200</t>
  </si>
  <si>
    <t>11.400</t>
  </si>
  <si>
    <t>479.949</t>
  </si>
  <si>
    <t>522.949</t>
  </si>
  <si>
    <t>552.149</t>
  </si>
  <si>
    <t>581.149</t>
  </si>
  <si>
    <t>579.149</t>
  </si>
  <si>
    <t>548.149</t>
  </si>
  <si>
    <t>565.149</t>
  </si>
  <si>
    <t>574.149</t>
  </si>
  <si>
    <t>606.149</t>
  </si>
  <si>
    <t>85.200</t>
  </si>
  <si>
    <t>629.149</t>
  </si>
  <si>
    <t>Date</t>
  </si>
  <si>
    <t>Customes &amp;excise</t>
  </si>
  <si>
    <t>Transport cost</t>
  </si>
  <si>
    <t>Road accident Fund</t>
  </si>
  <si>
    <t>Petroleum Products Levy</t>
  </si>
  <si>
    <t>Wholesale margin</t>
  </si>
  <si>
    <t>Row Labels</t>
  </si>
  <si>
    <t>Grand Total</t>
  </si>
  <si>
    <t>2011</t>
  </si>
  <si>
    <t>2012</t>
  </si>
  <si>
    <t>2013</t>
  </si>
  <si>
    <t>2014</t>
  </si>
  <si>
    <t>2015</t>
  </si>
  <si>
    <t>2016</t>
  </si>
  <si>
    <t>2017</t>
  </si>
  <si>
    <t>2018</t>
  </si>
  <si>
    <t>2019</t>
  </si>
  <si>
    <t>2020</t>
  </si>
  <si>
    <t>2021</t>
  </si>
  <si>
    <t>Average of BFP</t>
  </si>
  <si>
    <t>Average of Fuel tax</t>
  </si>
  <si>
    <t>Average of Road accident Fund</t>
  </si>
  <si>
    <t>Total Price</t>
  </si>
  <si>
    <t>Other Cost(BFP+FT-TP)</t>
  </si>
  <si>
    <t>Average of Other Cost(BFP+FT-TP)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</si>
</sst>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bottom style="thin">
        <color theme="9" tint="0.39997558519241921"/>
      </bottom>
      <diagonal/>
    </border>
  </borders>
  <cellStyleXfs count="1">
    <xf numFmtId="0" fontId="0" fillId="0" borderId="0"/>
  </cellStyleXfs>
  <cellXfs count="25">
    <xf numFmtId="0" fontId="0" fillId="0" borderId="0" xfId="0"/>
    <xf numFmtId="0" fontId="0" fillId="0" borderId="0" xfId="0" applyNumberFormat="1"/>
    <xf numFmtId="0" fontId="0" fillId="0" borderId="2" xfId="0" applyNumberFormat="1" applyFont="1" applyBorder="1"/>
    <xf numFmtId="17" fontId="0" fillId="0" borderId="0" xfId="0" applyNumberFormat="1"/>
    <xf numFmtId="0" fontId="0" fillId="0" borderId="0" xfId="0" applyAlignment="1">
      <alignment wrapText="1"/>
    </xf>
    <xf numFmtId="0" fontId="0" fillId="0" borderId="2" xfId="0" applyNumberFormat="1" applyFont="1" applyBorder="1" applyAlignment="1">
      <alignment wrapText="1"/>
    </xf>
    <xf numFmtId="17" fontId="0" fillId="0" borderId="1" xfId="0" applyNumberFormat="1" applyFont="1" applyBorder="1"/>
    <xf numFmtId="17" fontId="0" fillId="2" borderId="1" xfId="0" applyNumberFormat="1" applyFont="1" applyFill="1" applyBorder="1"/>
    <xf numFmtId="0" fontId="0" fillId="2" borderId="2" xfId="0" applyNumberFormat="1" applyFont="1" applyFill="1" applyBorder="1"/>
    <xf numFmtId="17" fontId="0" fillId="2" borderId="4" xfId="0" applyNumberFormat="1" applyFont="1" applyFill="1" applyBorder="1"/>
    <xf numFmtId="0" fontId="0" fillId="2" borderId="5" xfId="0" applyNumberFormat="1" applyFont="1" applyFill="1" applyBorder="1"/>
    <xf numFmtId="0" fontId="0" fillId="0" borderId="0" xfId="0" pivotButton="1"/>
    <xf numFmtId="0" fontId="0" fillId="0" borderId="0" xfId="0" applyAlignment="1">
      <alignment horizontal="left"/>
    </xf>
    <xf numFmtId="0" fontId="0" fillId="2" borderId="6" xfId="0" applyNumberFormat="1" applyFont="1" applyFill="1" applyBorder="1"/>
    <xf numFmtId="0" fontId="0" fillId="2" borderId="2" xfId="0" applyFill="1" applyBorder="1"/>
    <xf numFmtId="0" fontId="0" fillId="2" borderId="3" xfId="0" applyFill="1" applyBorder="1"/>
    <xf numFmtId="0" fontId="0" fillId="3" borderId="2" xfId="0" applyFill="1" applyBorder="1"/>
    <xf numFmtId="0" fontId="0" fillId="0" borderId="2" xfId="0" applyBorder="1"/>
    <xf numFmtId="39" fontId="0" fillId="3" borderId="2" xfId="0" applyNumberFormat="1" applyFill="1" applyBorder="1"/>
    <xf numFmtId="39" fontId="0" fillId="0" borderId="2" xfId="0" applyNumberFormat="1" applyBorder="1"/>
    <xf numFmtId="0" fontId="0" fillId="3" borderId="3" xfId="0" applyFill="1" applyBorder="1"/>
    <xf numFmtId="39" fontId="0" fillId="3" borderId="3" xfId="0" applyNumberFormat="1" applyFill="1" applyBorder="1"/>
    <xf numFmtId="0" fontId="0" fillId="0" borderId="0" xfId="0" applyNumberFormat="1" applyFont="1" applyBorder="1" applyAlignment="1">
      <alignment wrapText="1"/>
    </xf>
    <xf numFmtId="0" fontId="0" fillId="0" borderId="0" xfId="0" applyNumberFormat="1" applyFont="1" applyBorder="1"/>
    <xf numFmtId="0" fontId="0" fillId="2" borderId="0" xfId="0" applyNumberFormat="1" applyFont="1" applyFill="1" applyBorder="1"/>
  </cellXfs>
  <cellStyles count="1">
    <cellStyle name="Normal" xfId="0" builtinId="0"/>
  </cellStyles>
  <dxfs count="164">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22" formatCode="mmm\-yy"/>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[Breakdown.xlsx]Combined!PivotTable2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'Combined'!$M$2</c:f>
              <c:strCache>
                <c:ptCount val="1"/>
                <c:pt idx="0">
                  <c:v>Average of Road accident Fund</c:v>
                </c:pt>
              </c:strCache>
            </c:strRef>
          </c:tx>
          <c:spPr>
            <a:solidFill>
              <a:schemeClr val="accent1"/>
            </a:solidFill>
            <a:ln>
              <a:noFill/>
            </a:ln>
            <a:effectLst/>
          </c:spPr>
          <c:invertIfNegative val="0"/>
          <c:cat>
            <c:strRef>
              <c:f>'Combined'!$L$3:$L$14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'Combined'!$M$3:$M$14</c:f>
              <c:numCache>
                <c:formatCode>General</c:formatCode>
                <c:ptCount val="11"/>
                <c:pt idx="0">
                  <c:v>77.818181818181813</c:v>
                </c:pt>
                <c:pt idx="1">
                  <c:v>86</c:v>
                </c:pt>
                <c:pt idx="2">
                  <c:v>94</c:v>
                </c:pt>
                <c:pt idx="3">
                  <c:v>102</c:v>
                </c:pt>
                <c:pt idx="4">
                  <c:v>141.5</c:v>
                </c:pt>
                <c:pt idx="5">
                  <c:v>154</c:v>
                </c:pt>
                <c:pt idx="6">
                  <c:v>160.75</c:v>
                </c:pt>
                <c:pt idx="7">
                  <c:v>185.5</c:v>
                </c:pt>
                <c:pt idx="8">
                  <c:v>196.75</c:v>
                </c:pt>
                <c:pt idx="9">
                  <c:v>204.75</c:v>
                </c:pt>
                <c:pt idx="10">
                  <c:v>214.7</c:v>
                </c:pt>
              </c:numCache>
            </c:numRef>
          </c:val>
          <c:extLst>
            <c:ext xmlns:c16="http://schemas.microsoft.com/office/drawing/2014/chart" uri="{C3380CC4-5D6E-409C-BE32-E72D297353CC}">
              <c16:uniqueId val="{00000000-0E31-4D15-9382-019687649946}"/>
            </c:ext>
          </c:extLst>
        </c:ser>
        <c:ser>
          <c:idx val="1"/>
          <c:order val="1"/>
          <c:tx>
            <c:strRef>
              <c:f>'Combined'!$N$2</c:f>
              <c:strCache>
                <c:ptCount val="1"/>
                <c:pt idx="0">
                  <c:v>Average of Fuel tax</c:v>
                </c:pt>
              </c:strCache>
            </c:strRef>
          </c:tx>
          <c:spPr>
            <a:solidFill>
              <a:schemeClr val="accent2"/>
            </a:solidFill>
            <a:ln>
              <a:noFill/>
            </a:ln>
            <a:effectLst/>
          </c:spPr>
          <c:invertIfNegative val="0"/>
          <c:cat>
            <c:strRef>
              <c:f>'Combined'!$L$3:$L$14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'Combined'!$N$3:$N$14</c:f>
              <c:numCache>
                <c:formatCode>General</c:formatCode>
                <c:ptCount val="11"/>
                <c:pt idx="0">
                  <c:v>174.77272727272728</c:v>
                </c:pt>
                <c:pt idx="1">
                  <c:v>192.5</c:v>
                </c:pt>
                <c:pt idx="2">
                  <c:v>208.75</c:v>
                </c:pt>
                <c:pt idx="3">
                  <c:v>221.5</c:v>
                </c:pt>
                <c:pt idx="4">
                  <c:v>247.375</c:v>
                </c:pt>
                <c:pt idx="5">
                  <c:v>277.5</c:v>
                </c:pt>
                <c:pt idx="6">
                  <c:v>307.5</c:v>
                </c:pt>
                <c:pt idx="7">
                  <c:v>331.5</c:v>
                </c:pt>
                <c:pt idx="8">
                  <c:v>353.5</c:v>
                </c:pt>
                <c:pt idx="9">
                  <c:v>373</c:v>
                </c:pt>
                <c:pt idx="10">
                  <c:v>388.2</c:v>
                </c:pt>
              </c:numCache>
            </c:numRef>
          </c:val>
          <c:extLst>
            <c:ext xmlns:c16="http://schemas.microsoft.com/office/drawing/2014/chart" uri="{C3380CC4-5D6E-409C-BE32-E72D297353CC}">
              <c16:uniqueId val="{00000001-0E31-4D15-9382-019687649946}"/>
            </c:ext>
          </c:extLst>
        </c:ser>
        <c:ser>
          <c:idx val="2"/>
          <c:order val="2"/>
          <c:tx>
            <c:strRef>
              <c:f>'Combined'!$O$2</c:f>
              <c:strCache>
                <c:ptCount val="1"/>
                <c:pt idx="0">
                  <c:v>Average of BFP</c:v>
                </c:pt>
              </c:strCache>
            </c:strRef>
          </c:tx>
          <c:spPr>
            <a:solidFill>
              <a:schemeClr val="accent3"/>
            </a:solidFill>
            <a:ln>
              <a:noFill/>
            </a:ln>
            <a:effectLst/>
          </c:spPr>
          <c:invertIfNegative val="0"/>
          <c:cat>
            <c:strRef>
              <c:f>'Combined'!$L$3:$L$14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'Combined'!$O$3:$O$14</c:f>
              <c:numCache>
                <c:formatCode>General</c:formatCode>
                <c:ptCount val="11"/>
                <c:pt idx="0">
                  <c:v>553.82172727272734</c:v>
                </c:pt>
                <c:pt idx="1">
                  <c:v>660.71166666666659</c:v>
                </c:pt>
                <c:pt idx="2">
                  <c:v>746.58666666666659</c:v>
                </c:pt>
                <c:pt idx="3">
                  <c:v>806.24166666666667</c:v>
                </c:pt>
                <c:pt idx="4">
                  <c:v>586.36666666666667</c:v>
                </c:pt>
                <c:pt idx="5">
                  <c:v>548.71166666666682</c:v>
                </c:pt>
                <c:pt idx="6">
                  <c:v>588.52833333333331</c:v>
                </c:pt>
                <c:pt idx="7">
                  <c:v>699.98833333333334</c:v>
                </c:pt>
                <c:pt idx="8">
                  <c:v>682.31666666666672</c:v>
                </c:pt>
                <c:pt idx="9">
                  <c:v>532.52058333333332</c:v>
                </c:pt>
                <c:pt idx="10">
                  <c:v>716.41999999999985</c:v>
                </c:pt>
              </c:numCache>
            </c:numRef>
          </c:val>
          <c:extLst>
            <c:ext xmlns:c16="http://schemas.microsoft.com/office/drawing/2014/chart" uri="{C3380CC4-5D6E-409C-BE32-E72D297353CC}">
              <c16:uniqueId val="{00000002-0E31-4D15-9382-019687649946}"/>
            </c:ext>
          </c:extLst>
        </c:ser>
        <c:ser>
          <c:idx val="3"/>
          <c:order val="3"/>
          <c:tx>
            <c:strRef>
              <c:f>'Combined'!$P$2</c:f>
              <c:strCache>
                <c:ptCount val="1"/>
                <c:pt idx="0">
                  <c:v>Average of Other Cost(BFP+FT-TP)</c:v>
                </c:pt>
              </c:strCache>
            </c:strRef>
          </c:tx>
          <c:spPr>
            <a:solidFill>
              <a:schemeClr val="accent4"/>
            </a:solidFill>
            <a:ln>
              <a:noFill/>
            </a:ln>
            <a:effectLst/>
          </c:spPr>
          <c:invertIfNegative val="0"/>
          <c:cat>
            <c:strRef>
              <c:f>'Combined'!$L$3:$L$14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'Combined'!$P$3:$P$14</c:f>
              <c:numCache>
                <c:formatCode>General</c:formatCode>
                <c:ptCount val="11"/>
                <c:pt idx="0">
                  <c:v>314.95508333333339</c:v>
                </c:pt>
                <c:pt idx="1">
                  <c:v>303.12166666666661</c:v>
                </c:pt>
                <c:pt idx="2">
                  <c:v>336.83</c:v>
                </c:pt>
                <c:pt idx="3">
                  <c:v>356.0916666666667</c:v>
                </c:pt>
                <c:pt idx="4">
                  <c:v>407.59166666666664</c:v>
                </c:pt>
                <c:pt idx="5">
                  <c:v>436.45499999999987</c:v>
                </c:pt>
                <c:pt idx="6">
                  <c:v>467.05500000000001</c:v>
                </c:pt>
                <c:pt idx="7">
                  <c:v>510.76166666666671</c:v>
                </c:pt>
                <c:pt idx="8">
                  <c:v>537.68333333333328</c:v>
                </c:pt>
                <c:pt idx="9">
                  <c:v>569.39608333333331</c:v>
                </c:pt>
                <c:pt idx="10">
                  <c:v>604.28</c:v>
                </c:pt>
              </c:numCache>
            </c:numRef>
          </c:val>
          <c:extLst>
            <c:ext xmlns:c16="http://schemas.microsoft.com/office/drawing/2014/chart" uri="{C3380CC4-5D6E-409C-BE32-E72D297353CC}">
              <c16:uniqueId val="{00000009-0E31-4D15-9382-019687649946}"/>
            </c:ext>
          </c:extLst>
        </c:ser>
        <c:dLbls>
          <c:showLegendKey val="0"/>
          <c:showVal val="0"/>
          <c:showCatName val="0"/>
          <c:showSerName val="0"/>
          <c:showPercent val="0"/>
          <c:showBubbleSize val="0"/>
        </c:dLbls>
        <c:gapWidth val="150"/>
        <c:overlap val="100"/>
        <c:axId val="807641440"/>
        <c:axId val="807642424"/>
      </c:barChart>
      <c:catAx>
        <c:axId val="80764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42424"/>
        <c:crosses val="autoZero"/>
        <c:auto val="1"/>
        <c:lblAlgn val="ctr"/>
        <c:lblOffset val="100"/>
        <c:noMultiLvlLbl val="0"/>
      </c:catAx>
      <c:valAx>
        <c:axId val="807642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41440"/>
        <c:crosses val="autoZero"/>
        <c:crossBetween val="between"/>
        <c:dispUnits>
          <c:builtInUnit val="hundreds"/>
          <c:dispUnitsLbl>
            <c:layout>
              <c:manualLayout>
                <c:xMode val="edge"/>
                <c:yMode val="edge"/>
                <c:x val="1.6577856719952634E-2"/>
                <c:y val="0.43123260569905147"/>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28575</xdr:colOff>
      <xdr:row>14</xdr:row>
      <xdr:rowOff>166686</xdr:rowOff>
    </xdr:from>
    <xdr:to>
      <xdr:col>15</xdr:col>
      <xdr:colOff>419100</xdr:colOff>
      <xdr:row>35</xdr:row>
      <xdr:rowOff>171449</xdr:rowOff>
    </xdr:to>
    <xdr:graphicFrame macro="">
      <xdr:nvGraphicFramePr>
        <xdr:cNvPr id="2" name="Chart 1">
          <a:extLst>
            <a:ext uri="{FF2B5EF4-FFF2-40B4-BE49-F238E27FC236}">
              <a16:creationId xmlns:a16="http://schemas.microsoft.com/office/drawing/2014/main" id="{051D00EC-A10B-4364-9758-E0C75A0B5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457200</xdr:colOff>
      <xdr:row>15</xdr:row>
      <xdr:rowOff>19050</xdr:rowOff>
    </xdr:from>
    <xdr:to>
      <xdr:col>16</xdr:col>
      <xdr:colOff>171450</xdr:colOff>
      <xdr:row>28</xdr:row>
      <xdr:rowOff>66675</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D01392D4-2B47-4BA9-B529-3A79357AAD1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6821150" y="30670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493.501796643519" createdVersion="7" refreshedVersion="7" minRefreshableVersion="3" recordCount="130" xr:uid="{AE0E8015-FDD3-4179-8D79-F3137E026337}">
  <cacheSource type="worksheet">
    <worksheetSource name="Combined"/>
  </cacheSource>
  <cacheFields count="12">
    <cacheField name="Date" numFmtId="17">
      <sharedItems containsSemiMixedTypes="0" containsNonDate="0" containsDate="1" containsString="0" minDate="2011-01-01T00:00:00" maxDate="2021-10-02T00:00:00" count="130">
        <d v="2021-01-01T00:00:00"/>
        <d v="2021-02-01T00:00:00"/>
        <d v="2021-03-01T00:00:00"/>
        <d v="2021-04-01T00:00:00"/>
        <d v="2021-05-01T00:00:00"/>
        <d v="2021-06-01T00:00:00"/>
        <d v="2021-07-01T00:00:00"/>
        <d v="2021-08-01T00:00:00"/>
        <d v="2021-09-01T00:00:00"/>
        <d v="2021-10-01T00:00:00"/>
        <d v="2020-01-01T00:00:00"/>
        <d v="2020-02-01T00:00:00"/>
        <d v="2020-03-01T00:00:00"/>
        <d v="2020-04-01T00:00:00"/>
        <d v="2020-05-01T00:00:00"/>
        <d v="2020-06-01T00:00:00"/>
        <d v="2020-07-01T00:00:00"/>
        <d v="2020-08-01T00:00:00"/>
        <d v="2020-09-01T00:00:00"/>
        <d v="2020-10-01T00:00:00"/>
        <d v="2020-11-01T00:00:00"/>
        <d v="2020-12-01T00:00:00"/>
        <d v="2019-01-01T00:00:00"/>
        <d v="2019-02-01T00:00:00"/>
        <d v="2019-03-01T00:00:00"/>
        <d v="2019-04-01T00:00:00"/>
        <d v="2019-05-01T00:00:00"/>
        <d v="2019-06-01T00:00:00"/>
        <d v="2019-07-01T00:00:00"/>
        <d v="2019-08-01T00:00:00"/>
        <d v="2019-09-01T00:00:00"/>
        <d v="2019-10-01T00:00:00"/>
        <d v="2019-11-01T00:00:00"/>
        <d v="2019-12-01T00:00:00"/>
        <d v="2018-01-01T00:00:00"/>
        <d v="2018-02-01T00:00:00"/>
        <d v="2018-03-01T00:00:00"/>
        <d v="2018-04-01T00:00:00"/>
        <d v="2018-05-01T00:00:00"/>
        <d v="2018-06-01T00:00:00"/>
        <d v="2018-07-01T00:00:00"/>
        <d v="2018-08-01T00:00:00"/>
        <d v="2018-09-01T00:00:00"/>
        <d v="2018-10-01T00:00:00"/>
        <d v="2018-11-01T00:00:00"/>
        <d v="2018-12-01T00:00:00"/>
        <d v="2017-01-01T00:00:00"/>
        <d v="2017-02-01T00:00:00"/>
        <d v="2017-03-01T00:00:00"/>
        <d v="2017-04-01T00:00:00"/>
        <d v="2017-05-01T00:00:00"/>
        <d v="2017-06-01T00:00:00"/>
        <d v="2017-07-01T00:00:00"/>
        <d v="2017-08-01T00:00:00"/>
        <d v="2017-09-01T00:00:00"/>
        <d v="2017-10-01T00:00:00"/>
        <d v="2017-11-01T00:00:00"/>
        <d v="2017-12-01T00:00:00"/>
        <d v="2016-01-01T00:00:00"/>
        <d v="2016-02-01T00:00:00"/>
        <d v="2016-03-01T00:00:00"/>
        <d v="2016-04-01T00:00:00"/>
        <d v="2016-05-01T00:00:00"/>
        <d v="2016-06-01T00:00:00"/>
        <d v="2016-07-01T00:00:00"/>
        <d v="2016-08-01T00:00:00"/>
        <d v="2016-09-01T00:00:00"/>
        <d v="2016-10-01T00:00:00"/>
        <d v="2016-11-01T00:00:00"/>
        <d v="2016-12-01T00:00:00"/>
        <d v="2015-01-01T00:00:00"/>
        <d v="2015-02-01T00:00:00"/>
        <d v="2015-03-01T00:00:00"/>
        <d v="2015-04-01T00:00:00"/>
        <d v="2015-05-01T00:00:00"/>
        <d v="2015-06-01T00:00:00"/>
        <d v="2015-07-01T00:00:00"/>
        <d v="2015-08-01T00:00:00"/>
        <d v="2015-09-01T00:00:00"/>
        <d v="2015-10-01T00:00:00"/>
        <d v="2015-11-01T00:00:00"/>
        <d v="2015-12-01T00:00:00"/>
        <d v="2014-01-01T00:00:00"/>
        <d v="2014-02-01T00:00:00"/>
        <d v="2014-03-01T00:00:00"/>
        <d v="2014-04-01T00:00:00"/>
        <d v="2014-05-01T00:00:00"/>
        <d v="2014-06-01T00:00:00"/>
        <d v="2014-07-01T00:00:00"/>
        <d v="2014-08-01T00:00:00"/>
        <d v="2014-09-01T00:00:00"/>
        <d v="2014-10-01T00:00:00"/>
        <d v="2014-11-01T00:00:00"/>
        <d v="2014-12-01T00:00:00"/>
        <d v="2013-01-01T00:00:00"/>
        <d v="2013-02-01T00:00:00"/>
        <d v="2013-03-01T00:00:00"/>
        <d v="2013-04-01T00:00:00"/>
        <d v="2013-05-01T00:00:00"/>
        <d v="2013-06-01T00:00:00"/>
        <d v="2013-07-01T00:00:00"/>
        <d v="2013-08-01T00:00:00"/>
        <d v="2013-09-01T00:00:00"/>
        <d v="2013-10-01T00:00:00"/>
        <d v="2013-11-01T00:00:00"/>
        <d v="2013-12-01T00:00:00"/>
        <d v="2012-01-01T00:00:00"/>
        <d v="2012-02-01T00:00:00"/>
        <d v="2012-03-01T00:00:00"/>
        <d v="2012-04-01T00:00:00"/>
        <d v="2012-05-01T00:00:00"/>
        <d v="2012-06-01T00:00:00"/>
        <d v="2012-07-01T00:00:00"/>
        <d v="2012-08-01T00:00:00"/>
        <d v="2012-09-01T00:00:00"/>
        <d v="2012-10-01T00:00:00"/>
        <d v="2012-11-01T00:00:00"/>
        <d v="2012-12-01T00:00:00"/>
        <d v="2011-01-01T00:00:00"/>
        <d v="2011-02-01T00:00:00"/>
        <d v="2011-03-01T00:00:00"/>
        <d v="2011-04-01T00:00:00"/>
        <d v="2011-05-01T00:00:00"/>
        <d v="2011-06-01T00:00:00"/>
        <d v="2011-07-01T00:00:00"/>
        <d v="2011-08-01T00:00:00"/>
        <d v="2011-09-01T00:00:00"/>
        <d v="2011-10-01T00:00:00"/>
        <d v="2011-11-01T00:00:00"/>
        <d v="2011-12-01T00:00:00"/>
      </sharedItems>
      <fieldGroup par="11" base="0">
        <rangePr groupBy="months" startDate="2011-01-01T00:00:00" endDate="2021-10-02T00:00:00"/>
        <groupItems count="14">
          <s v="&lt;2011/01/01"/>
          <s v="Jan"/>
          <s v="Feb"/>
          <s v="Mar"/>
          <s v="Apr"/>
          <s v="May"/>
          <s v="Jun"/>
          <s v="Jul"/>
          <s v="Aug"/>
          <s v="Sep"/>
          <s v="Oct"/>
          <s v="Nov"/>
          <s v="Dec"/>
          <s v="&gt;2021/10/02"/>
        </groupItems>
      </fieldGroup>
    </cacheField>
    <cacheField name="Total Price" numFmtId="0">
      <sharedItems containsSemiMixedTypes="0" containsString="0" containsNumber="1" containsInteger="1" minValue="858" maxValue="1834"/>
    </cacheField>
    <cacheField name="BFP" numFmtId="0">
      <sharedItems containsString="0" containsBlank="1" containsNumber="1" minValue="274.77" maxValue="862.79"/>
    </cacheField>
    <cacheField name="Fuel tax" numFmtId="0">
      <sharedItems containsString="0" containsBlank="1" containsNumber="1" minValue="167.5" maxValue="393"/>
    </cacheField>
    <cacheField name="Customes &amp;excise" numFmtId="0">
      <sharedItems containsString="0" containsBlank="1" containsNumber="1" containsInteger="1" minValue="4" maxValue="4"/>
    </cacheField>
    <cacheField name="Road accident Fund" numFmtId="0">
      <sharedItems containsString="0" containsBlank="1" containsNumber="1" containsInteger="1" minValue="72" maxValue="218"/>
    </cacheField>
    <cacheField name="Transport cost" numFmtId="0">
      <sharedItems containsString="0" containsBlank="1" containsNumber="1" minValue="15.5" maxValue="64.900000000000006"/>
    </cacheField>
    <cacheField name="Petroleum Products Levy" numFmtId="0">
      <sharedItems containsString="0" containsBlank="1" containsNumber="1" minValue="0.15" maxValue="0.33"/>
    </cacheField>
    <cacheField name="Wholesale margin" numFmtId="0">
      <sharedItems containsSemiMixedTypes="0" containsString="0" containsNumber="1" minValue="31" maxValue="58"/>
    </cacheField>
    <cacheField name="Other Cost(BFP+FT-TP)" numFmtId="0">
      <sharedItems containsSemiMixedTypes="0" containsString="0" containsNumber="1" minValue="187.82999999999993" maxValue="1049"/>
    </cacheField>
    <cacheField name="Quarters" numFmtId="0" databaseField="0">
      <fieldGroup base="0">
        <rangePr groupBy="quarters" startDate="2011-01-01T00:00:00" endDate="2021-10-02T00:00:00"/>
        <groupItems count="6">
          <s v="&lt;2011/01/01"/>
          <s v="Qtr1"/>
          <s v="Qtr2"/>
          <s v="Qtr3"/>
          <s v="Qtr4"/>
          <s v="&gt;2021/10/02"/>
        </groupItems>
      </fieldGroup>
    </cacheField>
    <cacheField name="Years" numFmtId="0" databaseField="0">
      <fieldGroup base="0">
        <rangePr groupBy="years" startDate="2011-01-01T00:00:00" endDate="2021-10-02T00:00:00"/>
        <groupItems count="13">
          <s v="&lt;2011/01/01"/>
          <s v="2011"/>
          <s v="2012"/>
          <s v="2013"/>
          <s v="2014"/>
          <s v="2015"/>
          <s v="2016"/>
          <s v="2017"/>
          <s v="2018"/>
          <s v="2019"/>
          <s v="2020"/>
          <s v="2021"/>
          <s v="&gt;2021/10/02"/>
        </groupItems>
      </fieldGroup>
    </cacheField>
  </cacheFields>
  <extLst>
    <ext xmlns:x14="http://schemas.microsoft.com/office/spreadsheetml/2009/9/main" uri="{725AE2AE-9491-48be-B2B4-4EB974FC3084}">
      <x14:pivotCacheDefinition pivotCacheId="1651443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n v="1833"/>
    <n v="519.16999999999996"/>
    <n v="377"/>
    <n v="4"/>
    <n v="207"/>
    <n v="63.7"/>
    <n v="0.33"/>
    <n v="40.5"/>
    <n v="936.83"/>
  </r>
  <r>
    <x v="1"/>
    <n v="1834"/>
    <n v="600.16999999999996"/>
    <n v="377"/>
    <n v="4"/>
    <n v="207"/>
    <n v="63.7"/>
    <n v="0.33"/>
    <n v="40.5"/>
    <n v="856.83"/>
  </r>
  <r>
    <x v="2"/>
    <n v="1830"/>
    <n v="658.17"/>
    <n v="377"/>
    <n v="4"/>
    <n v="207"/>
    <n v="63.7"/>
    <n v="0.33"/>
    <n v="40.5"/>
    <n v="794.82999999999993"/>
  </r>
  <r>
    <x v="3"/>
    <n v="1739"/>
    <n v="736.17"/>
    <n v="393"/>
    <n v="4"/>
    <n v="218"/>
    <n v="64.900000000000006"/>
    <n v="0.33"/>
    <n v="40.5"/>
    <n v="609.82999999999993"/>
  </r>
  <r>
    <x v="4"/>
    <n v="1713"/>
    <n v="727.17"/>
    <n v="393"/>
    <n v="4"/>
    <n v="218"/>
    <n v="64.900000000000006"/>
    <n v="0.33"/>
    <n v="40.5"/>
    <n v="592.82999999999993"/>
  </r>
  <r>
    <x v="5"/>
    <n v="1723"/>
    <n v="717.17"/>
    <n v="393"/>
    <n v="4"/>
    <n v="218"/>
    <n v="64.900000000000006"/>
    <n v="0.33"/>
    <n v="40.5"/>
    <n v="612.82999999999993"/>
  </r>
  <r>
    <x v="6"/>
    <n v="1732"/>
    <n v="743.17"/>
    <n v="393"/>
    <n v="4"/>
    <n v="218"/>
    <n v="64.900000000000006"/>
    <n v="0.33"/>
    <n v="40.5"/>
    <n v="595.82999999999993"/>
  </r>
  <r>
    <x v="7"/>
    <n v="1632"/>
    <n v="827.59"/>
    <n v="393"/>
    <n v="4"/>
    <n v="218"/>
    <n v="64.900000000000006"/>
    <n v="0.33"/>
    <n v="40.5"/>
    <n v="411.40999999999985"/>
  </r>
  <r>
    <x v="8"/>
    <n v="1567"/>
    <n v="817.11"/>
    <n v="393"/>
    <n v="4"/>
    <n v="218"/>
    <n v="64.900000000000006"/>
    <n v="0.33"/>
    <n v="40.5"/>
    <n v="356.88999999999987"/>
  </r>
  <r>
    <x v="9"/>
    <n v="1486"/>
    <n v="818.31"/>
    <n v="393"/>
    <n v="4"/>
    <n v="218"/>
    <n v="64.900000000000006"/>
    <n v="0.33"/>
    <n v="40.5"/>
    <n v="274.69000000000005"/>
  </r>
  <r>
    <x v="10"/>
    <n v="1446"/>
    <n v="699.97"/>
    <n v="361"/>
    <n v="4"/>
    <n v="198"/>
    <n v="57.4"/>
    <n v="0.33"/>
    <n v="35.700000000000003"/>
    <n v="385.03"/>
  </r>
  <r>
    <x v="11"/>
    <n v="1459"/>
    <n v="686.97"/>
    <n v="361"/>
    <n v="4"/>
    <n v="198"/>
    <n v="57.4"/>
    <n v="0.33"/>
    <n v="35.700000000000003"/>
    <n v="411.03"/>
  </r>
  <r>
    <x v="12"/>
    <n v="1486"/>
    <n v="667.97"/>
    <n v="361"/>
    <n v="4"/>
    <n v="198"/>
    <n v="57.4"/>
    <n v="0.33"/>
    <n v="35.700000000000003"/>
    <n v="457.03"/>
  </r>
  <r>
    <x v="13"/>
    <n v="1518"/>
    <n v="448.67"/>
    <n v="377"/>
    <n v="4"/>
    <n v="207"/>
    <n v="63.7"/>
    <n v="0.33"/>
    <n v="35.700000000000003"/>
    <n v="692.32999999999993"/>
  </r>
  <r>
    <x v="14"/>
    <n v="1517"/>
    <n v="274.77"/>
    <n v="377"/>
    <n v="4"/>
    <n v="207"/>
    <n v="63.7"/>
    <n v="0.33"/>
    <n v="35.700000000000003"/>
    <n v="865.23"/>
  </r>
  <r>
    <x v="15"/>
    <n v="1512"/>
    <n v="392.77"/>
    <n v="377"/>
    <n v="4"/>
    <n v="207"/>
    <n v="63.7"/>
    <n v="0.33"/>
    <n v="35.700000000000003"/>
    <n v="742.23"/>
  </r>
  <r>
    <x v="16"/>
    <n v="1340"/>
    <n v="564.77"/>
    <n v="377"/>
    <n v="4"/>
    <n v="207"/>
    <n v="63.7"/>
    <n v="0.33"/>
    <n v="35.700000000000003"/>
    <n v="398.23"/>
  </r>
  <r>
    <x v="17"/>
    <n v="1222"/>
    <n v="569.77"/>
    <n v="377"/>
    <n v="4"/>
    <n v="207"/>
    <n v="63.7"/>
    <n v="0.33"/>
    <n v="35.700000000000003"/>
    <n v="275.23"/>
  </r>
  <r>
    <x v="18"/>
    <n v="1396"/>
    <n v="565.47"/>
    <n v="377"/>
    <n v="4"/>
    <n v="207"/>
    <n v="63.7"/>
    <n v="0.33"/>
    <n v="35.700000000000003"/>
    <n v="453.53"/>
  </r>
  <r>
    <x v="19"/>
    <n v="1584"/>
    <n v="533.47699999999998"/>
    <n v="377"/>
    <n v="4"/>
    <n v="207"/>
    <n v="63.7"/>
    <n v="0.33"/>
    <n v="35.700000000000003"/>
    <n v="673.52300000000002"/>
  </r>
  <r>
    <x v="20"/>
    <n v="1603"/>
    <n v="506.47"/>
    <n v="377"/>
    <n v="4"/>
    <n v="207"/>
    <n v="63.7"/>
    <n v="0.33"/>
    <n v="35.700000000000003"/>
    <n v="719.53"/>
  </r>
  <r>
    <x v="21"/>
    <n v="1616"/>
    <n v="479.17"/>
    <n v="377"/>
    <n v="4"/>
    <n v="207"/>
    <n v="63.7"/>
    <n v="0.33"/>
    <n v="40.5"/>
    <n v="759.82999999999993"/>
  </r>
  <r>
    <x v="22"/>
    <n v="1630"/>
    <n v="536.47"/>
    <n v="337"/>
    <n v="4"/>
    <n v="193"/>
    <n v="51.7"/>
    <n v="0.33"/>
    <n v="34.799999999999997"/>
    <n v="756.53"/>
  </r>
  <r>
    <x v="23"/>
    <n v="1608"/>
    <n v="543.47"/>
    <n v="337"/>
    <n v="4"/>
    <n v="193"/>
    <n v="51.7"/>
    <n v="0.33"/>
    <n v="34.799999999999997"/>
    <n v="727.53"/>
  </r>
  <r>
    <x v="24"/>
    <n v="1621"/>
    <n v="617.47"/>
    <n v="337"/>
    <n v="4"/>
    <n v="193"/>
    <n v="51.7"/>
    <n v="0.33"/>
    <n v="34.799999999999997"/>
    <n v="666.53"/>
  </r>
  <r>
    <x v="25"/>
    <n v="1603"/>
    <n v="723.17"/>
    <n v="352"/>
    <n v="4"/>
    <n v="198"/>
    <n v="57.4"/>
    <n v="0.33"/>
    <n v="34.799999999999997"/>
    <n v="527.82999999999993"/>
  </r>
  <r>
    <x v="26"/>
    <n v="1592"/>
    <n v="777.17"/>
    <n v="352"/>
    <n v="4"/>
    <n v="198"/>
    <n v="57.4"/>
    <n v="0.33"/>
    <n v="34.799999999999997"/>
    <n v="462.82999999999993"/>
  </r>
  <r>
    <x v="27"/>
    <n v="1581"/>
    <n v="764.01"/>
    <n v="361"/>
    <n v="4"/>
    <n v="198"/>
    <n v="57.4"/>
    <n v="0.33"/>
    <n v="34.799999999999997"/>
    <n v="455.99"/>
  </r>
  <r>
    <x v="28"/>
    <n v="1676"/>
    <n v="677.79"/>
    <n v="361"/>
    <n v="4"/>
    <n v="198"/>
    <n v="57.4"/>
    <n v="0.33"/>
    <n v="34.799999999999997"/>
    <n v="637.21"/>
  </r>
  <r>
    <x v="29"/>
    <n v="1667"/>
    <n v="693.17"/>
    <n v="361"/>
    <n v="4"/>
    <n v="198"/>
    <n v="57.4"/>
    <n v="0.33"/>
    <n v="34.799999999999997"/>
    <n v="612.82999999999993"/>
  </r>
  <r>
    <x v="30"/>
    <n v="1613"/>
    <n v="704.17"/>
    <n v="361"/>
    <n v="4"/>
    <n v="198"/>
    <n v="57.4"/>
    <n v="0.33"/>
    <n v="34.799999999999997"/>
    <n v="547.82999999999993"/>
  </r>
  <r>
    <x v="31"/>
    <n v="1482"/>
    <n v="722.17"/>
    <n v="361"/>
    <n v="4"/>
    <n v="198"/>
    <n v="57.4"/>
    <n v="0.33"/>
    <n v="34.799999999999997"/>
    <n v="398.82999999999993"/>
  </r>
  <r>
    <x v="32"/>
    <n v="1408"/>
    <n v="709.17"/>
    <n v="361"/>
    <n v="4"/>
    <n v="198"/>
    <n v="57.4"/>
    <n v="0.33"/>
    <n v="34.799999999999997"/>
    <n v="337.82999999999993"/>
  </r>
  <r>
    <x v="33"/>
    <n v="1401"/>
    <n v="719.57"/>
    <n v="361"/>
    <n v="4"/>
    <n v="198"/>
    <n v="57.4"/>
    <m/>
    <n v="35.700000000000003"/>
    <n v="320.42999999999984"/>
  </r>
  <r>
    <x v="34"/>
    <n v="1524"/>
    <n v="652.16999999999996"/>
    <n v="315"/>
    <n v="4"/>
    <n v="163"/>
    <n v="41.5"/>
    <n v="0.33"/>
    <n v="34"/>
    <n v="556.83000000000004"/>
  </r>
  <r>
    <x v="35"/>
    <n v="1708"/>
    <n v="622.16999999999996"/>
    <n v="315"/>
    <n v="4"/>
    <n v="163"/>
    <n v="41.5"/>
    <n v="0.33"/>
    <n v="34"/>
    <n v="770.83"/>
  </r>
  <r>
    <x v="36"/>
    <n v="1708"/>
    <n v="586.16999999999996"/>
    <n v="315"/>
    <n v="4"/>
    <n v="163"/>
    <n v="41.5"/>
    <n v="0.33"/>
    <n v="34"/>
    <n v="806.83"/>
  </r>
  <r>
    <x v="37"/>
    <n v="1608"/>
    <n v="596.07000000000005"/>
    <n v="337"/>
    <n v="4"/>
    <n v="193"/>
    <n v="51.7"/>
    <n v="0.33"/>
    <n v="34"/>
    <n v="674.93"/>
  </r>
  <r>
    <x v="38"/>
    <n v="1603"/>
    <n v="645.07000000000005"/>
    <n v="337"/>
    <n v="4"/>
    <n v="193"/>
    <n v="51.7"/>
    <n v="0.33"/>
    <n v="34"/>
    <n v="620.92999999999995"/>
  </r>
  <r>
    <x v="39"/>
    <n v="1602"/>
    <n v="727.07"/>
    <n v="337"/>
    <n v="4"/>
    <n v="193"/>
    <n v="51.7"/>
    <n v="0.33"/>
    <n v="34"/>
    <n v="537.92999999999984"/>
  </r>
  <r>
    <x v="40"/>
    <n v="1579"/>
    <n v="750.93"/>
    <n v="337"/>
    <n v="4"/>
    <n v="193"/>
    <n v="51.7"/>
    <n v="0.33"/>
    <n v="34"/>
    <n v="491.07000000000016"/>
  </r>
  <r>
    <x v="41"/>
    <n v="1497"/>
    <n v="751.07"/>
    <n v="337"/>
    <n v="4"/>
    <n v="193"/>
    <n v="51.7"/>
    <n v="0.33"/>
    <n v="34"/>
    <n v="408.92999999999984"/>
  </r>
  <r>
    <x v="42"/>
    <n v="1448"/>
    <n v="751.17"/>
    <n v="337"/>
    <n v="4"/>
    <n v="193"/>
    <n v="51.7"/>
    <n v="0.33"/>
    <n v="34"/>
    <n v="359.82999999999993"/>
  </r>
  <r>
    <x v="43"/>
    <n v="1376"/>
    <n v="851.17"/>
    <n v="337"/>
    <n v="4"/>
    <n v="193"/>
    <n v="51.7"/>
    <n v="0.33"/>
    <n v="34"/>
    <n v="187.82999999999993"/>
  </r>
  <r>
    <x v="44"/>
    <n v="1412"/>
    <n v="829.25"/>
    <n v="337"/>
    <n v="4"/>
    <n v="193"/>
    <n v="51.7"/>
    <n v="0.33"/>
    <n v="34"/>
    <n v="245.75"/>
  </r>
  <r>
    <x v="45"/>
    <n v="1442"/>
    <n v="637.54999999999995"/>
    <n v="337"/>
    <n v="4"/>
    <n v="193"/>
    <n v="51.7"/>
    <n v="0.33"/>
    <n v="34.799999999999997"/>
    <n v="467.45000000000005"/>
  </r>
  <r>
    <x v="46"/>
    <n v="1476"/>
    <n v="591.87"/>
    <n v="285"/>
    <n v="4"/>
    <n v="154"/>
    <n v="41"/>
    <n v="0.33"/>
    <n v="35.6"/>
    <n v="599.13"/>
  </r>
  <r>
    <x v="47"/>
    <n v="1405"/>
    <n v="620.87"/>
    <n v="285"/>
    <n v="4"/>
    <n v="154"/>
    <n v="41"/>
    <n v="0.33"/>
    <n v="35.6"/>
    <n v="499.13"/>
  </r>
  <r>
    <x v="48"/>
    <n v="1401"/>
    <n v="612.87"/>
    <n v="285"/>
    <n v="4"/>
    <n v="154"/>
    <n v="41"/>
    <n v="0.33"/>
    <n v="35.6"/>
    <n v="503.13"/>
  </r>
  <r>
    <x v="49"/>
    <n v="1372"/>
    <n v="548.66999999999996"/>
    <n v="315"/>
    <n v="4"/>
    <n v="163"/>
    <n v="41.5"/>
    <n v="0.33"/>
    <n v="35.6"/>
    <n v="508.33000000000004"/>
  </r>
  <r>
    <x v="50"/>
    <n v="1305"/>
    <n v="597.66999999999996"/>
    <n v="315"/>
    <n v="4"/>
    <n v="163"/>
    <n v="41.5"/>
    <n v="0.33"/>
    <n v="35.6"/>
    <n v="392.33000000000004"/>
  </r>
  <r>
    <x v="51"/>
    <n v="1286"/>
    <n v="572.66999999999996"/>
    <n v="315"/>
    <n v="4"/>
    <n v="163"/>
    <n v="41.5"/>
    <n v="0.33"/>
    <n v="35.6"/>
    <n v="398.33000000000004"/>
  </r>
  <r>
    <x v="52"/>
    <n v="1354"/>
    <n v="504.67"/>
    <n v="315"/>
    <n v="4"/>
    <n v="163"/>
    <n v="41.5"/>
    <n v="0.33"/>
    <n v="35.6"/>
    <n v="534.32999999999993"/>
  </r>
  <r>
    <x v="53"/>
    <n v="1379"/>
    <n v="523.66999999999996"/>
    <n v="315"/>
    <n v="4"/>
    <n v="163"/>
    <n v="41.5"/>
    <n v="0.33"/>
    <n v="35.6"/>
    <n v="540.33000000000004"/>
  </r>
  <r>
    <x v="54"/>
    <n v="1330"/>
    <n v="586.07000000000005"/>
    <n v="315"/>
    <n v="4"/>
    <n v="163"/>
    <n v="41.5"/>
    <n v="0.33"/>
    <n v="35.6"/>
    <n v="428.92999999999995"/>
  </r>
  <r>
    <x v="55"/>
    <n v="1354"/>
    <n v="615.07000000000005"/>
    <n v="315"/>
    <n v="4"/>
    <n v="163"/>
    <n v="41.5"/>
    <n v="0.33"/>
    <n v="35.6"/>
    <n v="423.92999999999995"/>
  </r>
  <r>
    <x v="56"/>
    <n v="1362"/>
    <n v="619.07000000000005"/>
    <n v="315"/>
    <n v="4"/>
    <n v="163"/>
    <n v="41.5"/>
    <n v="0.33"/>
    <n v="35.6"/>
    <n v="427.92999999999995"/>
  </r>
  <r>
    <x v="57"/>
    <n v="1333"/>
    <n v="669.17"/>
    <n v="315"/>
    <n v="4"/>
    <n v="163"/>
    <n v="41.5"/>
    <n v="0.33"/>
    <n v="34"/>
    <n v="348.83000000000004"/>
  </r>
  <r>
    <x v="58"/>
    <n v="1285"/>
    <n v="550.97"/>
    <n v="255"/>
    <n v="4"/>
    <n v="154"/>
    <n v="35.299999999999997"/>
    <n v="0.33"/>
    <n v="33.200000000000003"/>
    <n v="479.03"/>
  </r>
  <r>
    <x v="59"/>
    <n v="1305"/>
    <n v="556.97"/>
    <n v="255"/>
    <n v="4"/>
    <n v="154"/>
    <n v="35.299999999999997"/>
    <n v="0.33"/>
    <n v="33.200000000000003"/>
    <n v="493.03"/>
  </r>
  <r>
    <x v="60"/>
    <n v="1260"/>
    <n v="487.97"/>
    <n v="255"/>
    <n v="4"/>
    <n v="154"/>
    <n v="35.299999999999997"/>
    <n v="0.33"/>
    <n v="33.200000000000003"/>
    <n v="517.03"/>
  </r>
  <r>
    <x v="61"/>
    <n v="1217"/>
    <n v="540.97"/>
    <n v="285"/>
    <n v="4"/>
    <n v="154"/>
    <n v="41"/>
    <n v="0.33"/>
    <n v="33.200000000000003"/>
    <n v="391.03"/>
  </r>
  <r>
    <x v="62"/>
    <n v="1235"/>
    <n v="552.97"/>
    <n v="285"/>
    <n v="4"/>
    <n v="154"/>
    <n v="41"/>
    <n v="0.33"/>
    <n v="33.200000000000003"/>
    <n v="397.03"/>
  </r>
  <r>
    <x v="63"/>
    <n v="1334"/>
    <n v="604.97"/>
    <n v="285"/>
    <n v="4"/>
    <n v="154"/>
    <n v="41"/>
    <n v="0.33"/>
    <n v="33.200000000000003"/>
    <n v="444.03"/>
  </r>
  <r>
    <x v="64"/>
    <n v="1326"/>
    <n v="612.97"/>
    <n v="285"/>
    <n v="4"/>
    <n v="154"/>
    <n v="41"/>
    <n v="0.33"/>
    <n v="33.200000000000003"/>
    <n v="428.03"/>
  </r>
  <r>
    <x v="65"/>
    <n v="1274"/>
    <n v="513.97"/>
    <n v="285"/>
    <n v="4"/>
    <n v="154"/>
    <n v="41"/>
    <n v="0.33"/>
    <n v="33.200000000000003"/>
    <n v="475.03"/>
  </r>
  <r>
    <x v="66"/>
    <n v="1262"/>
    <n v="495.97"/>
    <n v="285"/>
    <n v="4"/>
    <n v="154"/>
    <n v="41"/>
    <n v="0.33"/>
    <n v="33.200000000000003"/>
    <n v="481.03"/>
  </r>
  <r>
    <x v="67"/>
    <n v="1174"/>
    <n v="538.97"/>
    <n v="285"/>
    <n v="4"/>
    <n v="154"/>
    <n v="41"/>
    <n v="0.33"/>
    <n v="33.200000000000003"/>
    <n v="350.03"/>
  </r>
  <r>
    <x v="68"/>
    <n v="1243"/>
    <n v="583.97"/>
    <n v="285"/>
    <n v="4"/>
    <n v="154"/>
    <n v="41"/>
    <n v="0.33"/>
    <n v="33.200000000000003"/>
    <n v="374.03"/>
  </r>
  <r>
    <x v="69"/>
    <n v="1237"/>
    <n v="543.87"/>
    <n v="285"/>
    <n v="4"/>
    <n v="154"/>
    <n v="41"/>
    <n v="0.33"/>
    <n v="35.6"/>
    <n v="408.13"/>
  </r>
  <r>
    <x v="70"/>
    <n v="1240"/>
    <n v="533.25"/>
    <n v="224.5"/>
    <n v="4"/>
    <n v="104"/>
    <n v="33.1"/>
    <n v="0.15"/>
    <n v="33.5"/>
    <n v="482.25"/>
  </r>
  <r>
    <x v="71"/>
    <n v="1239"/>
    <n v="440.25"/>
    <n v="224.5"/>
    <n v="4"/>
    <n v="104"/>
    <n v="33.1"/>
    <n v="0.15"/>
    <n v="33.5"/>
    <n v="574.25"/>
  </r>
  <r>
    <x v="72"/>
    <n v="1261"/>
    <n v="536.25"/>
    <n v="224.5"/>
    <n v="4"/>
    <n v="104"/>
    <n v="33.1"/>
    <n v="0.15"/>
    <n v="33.5"/>
    <n v="500.25"/>
  </r>
  <r>
    <x v="73"/>
    <n v="1257"/>
    <n v="615.65"/>
    <n v="255"/>
    <n v="4"/>
    <n v="154"/>
    <n v="35.299999999999997"/>
    <n v="0.15"/>
    <n v="33.5"/>
    <n v="386.35"/>
  </r>
  <r>
    <x v="74"/>
    <n v="1326"/>
    <n v="615.65"/>
    <n v="255"/>
    <n v="4"/>
    <n v="154"/>
    <n v="35.299999999999997"/>
    <n v="0.15"/>
    <n v="33.5"/>
    <n v="455.35"/>
  </r>
  <r>
    <x v="75"/>
    <n v="1377"/>
    <n v="662.65"/>
    <n v="255"/>
    <n v="4"/>
    <n v="154"/>
    <n v="35.299999999999997"/>
    <n v="0.15"/>
    <n v="33.5"/>
    <n v="459.35"/>
  </r>
  <r>
    <x v="76"/>
    <n v="1336"/>
    <n v="703.65"/>
    <n v="255"/>
    <n v="4"/>
    <n v="154"/>
    <n v="35.299999999999997"/>
    <n v="0.15"/>
    <n v="33.5"/>
    <n v="377.35"/>
  </r>
  <r>
    <x v="77"/>
    <n v="1289"/>
    <n v="652.47"/>
    <n v="255"/>
    <n v="4"/>
    <n v="154"/>
    <n v="35.299999999999997"/>
    <n v="0.33"/>
    <n v="33.5"/>
    <n v="381.53"/>
  </r>
  <r>
    <x v="78"/>
    <n v="1289"/>
    <n v="578.87"/>
    <n v="255"/>
    <n v="4"/>
    <n v="154"/>
    <n v="35.299999999999997"/>
    <n v="0.33"/>
    <n v="33.5"/>
    <n v="455.13"/>
  </r>
  <r>
    <x v="79"/>
    <n v="1127"/>
    <n v="582.87"/>
    <n v="255"/>
    <n v="4"/>
    <n v="154"/>
    <n v="35.299999999999997"/>
    <n v="0.33"/>
    <n v="33.5"/>
    <n v="289.13"/>
  </r>
  <r>
    <x v="80"/>
    <n v="1031"/>
    <n v="560.87"/>
    <n v="255"/>
    <n v="4"/>
    <n v="154"/>
    <n v="35.299999999999997"/>
    <n v="0.33"/>
    <n v="33.5"/>
    <n v="215.13"/>
  </r>
  <r>
    <x v="81"/>
    <n v="1124"/>
    <n v="553.97"/>
    <n v="255"/>
    <n v="4"/>
    <n v="154"/>
    <n v="35.299999999999997"/>
    <n v="0.33"/>
    <n v="33.200000000000003"/>
    <n v="315.02999999999997"/>
  </r>
  <r>
    <x v="82"/>
    <n v="1247"/>
    <n v="792.19"/>
    <n v="212.5"/>
    <n v="4"/>
    <n v="96"/>
    <n v="28.9"/>
    <n v="0.15"/>
    <n v="31"/>
    <n v="242.30999999999995"/>
  </r>
  <r>
    <x v="83"/>
    <n v="1316"/>
    <n v="828.99"/>
    <n v="212.5"/>
    <n v="4"/>
    <n v="96"/>
    <n v="28.9"/>
    <n v="0.15"/>
    <n v="31"/>
    <n v="274.51"/>
  </r>
  <r>
    <x v="84"/>
    <n v="1361"/>
    <n v="862.79"/>
    <n v="212.5"/>
    <n v="4"/>
    <n v="96"/>
    <n v="28.9"/>
    <n v="0.15"/>
    <n v="31"/>
    <n v="285.71000000000004"/>
  </r>
  <r>
    <x v="85"/>
    <n v="1366"/>
    <n v="848.59"/>
    <n v="224.5"/>
    <n v="4"/>
    <n v="104"/>
    <n v="28.9"/>
    <n v="0.15"/>
    <n v="31"/>
    <n v="292.90999999999985"/>
  </r>
  <r>
    <x v="86"/>
    <n v="1433"/>
    <n v="842.37"/>
    <n v="224.5"/>
    <n v="4"/>
    <n v="104"/>
    <n v="28.9"/>
    <n v="0.15"/>
    <n v="31"/>
    <n v="366.13000000000011"/>
  </r>
  <r>
    <x v="87"/>
    <n v="1433"/>
    <n v="826.95"/>
    <n v="224.5"/>
    <n v="4"/>
    <n v="104"/>
    <n v="28.9"/>
    <n v="0.15"/>
    <n v="31"/>
    <n v="381.54999999999995"/>
  </r>
  <r>
    <x v="88"/>
    <n v="1402"/>
    <n v="857.95"/>
    <n v="224.5"/>
    <n v="4"/>
    <n v="104"/>
    <n v="28.9"/>
    <n v="0.15"/>
    <n v="31"/>
    <n v="319.54999999999995"/>
  </r>
  <r>
    <x v="89"/>
    <n v="1424"/>
    <n v="853.57"/>
    <n v="224.5"/>
    <n v="4"/>
    <n v="104"/>
    <n v="28.9"/>
    <n v="0.15"/>
    <n v="31"/>
    <n v="345.92999999999984"/>
  </r>
  <r>
    <x v="90"/>
    <n v="1439"/>
    <n v="786.75"/>
    <n v="224.5"/>
    <n v="4"/>
    <n v="104"/>
    <n v="28.9"/>
    <n v="0.15"/>
    <n v="31"/>
    <n v="427.75"/>
  </r>
  <r>
    <x v="91"/>
    <n v="1432"/>
    <n v="781.75"/>
    <n v="224.5"/>
    <n v="4"/>
    <n v="104"/>
    <n v="28.9"/>
    <n v="0.15"/>
    <n v="31"/>
    <n v="425.75"/>
  </r>
  <r>
    <x v="92"/>
    <n v="1396"/>
    <n v="736.75"/>
    <n v="224.5"/>
    <n v="4"/>
    <n v="104"/>
    <n v="28.9"/>
    <n v="0.15"/>
    <n v="31"/>
    <n v="434.75"/>
  </r>
  <r>
    <x v="93"/>
    <n v="1357"/>
    <n v="656.25"/>
    <n v="224.5"/>
    <n v="4"/>
    <n v="104"/>
    <n v="28.9"/>
    <n v="0.15"/>
    <n v="33.5"/>
    <n v="476.25"/>
  </r>
  <r>
    <x v="94"/>
    <n v="1319"/>
    <n v="664.77"/>
    <n v="197.5"/>
    <n v="4"/>
    <n v="88"/>
    <n v="26.8"/>
    <n v="0.15"/>
    <n v="58"/>
    <n v="456.73"/>
  </r>
  <r>
    <x v="95"/>
    <n v="1302"/>
    <n v="707.97"/>
    <n v="197.5"/>
    <n v="4"/>
    <n v="88"/>
    <n v="26.8"/>
    <n v="0.15"/>
    <n v="58"/>
    <n v="396.53"/>
  </r>
  <r>
    <x v="96"/>
    <n v="1330"/>
    <n v="784.59"/>
    <n v="197.5"/>
    <n v="4"/>
    <n v="88"/>
    <n v="26.8"/>
    <n v="0.15"/>
    <n v="58"/>
    <n v="347.90999999999997"/>
  </r>
  <r>
    <x v="97"/>
    <n v="1350"/>
    <n v="760.43"/>
    <n v="212.5"/>
    <n v="4"/>
    <n v="96"/>
    <n v="28.9"/>
    <n v="0.15"/>
    <n v="58"/>
    <n v="377.07000000000005"/>
  </r>
  <r>
    <x v="98"/>
    <n v="1355"/>
    <n v="693.99"/>
    <n v="212.5"/>
    <n v="4"/>
    <n v="96"/>
    <n v="28.9"/>
    <n v="0.15"/>
    <n v="58"/>
    <n v="448.51"/>
  </r>
  <r>
    <x v="99"/>
    <n v="1323"/>
    <n v="696.97"/>
    <n v="212.5"/>
    <n v="4"/>
    <n v="96"/>
    <n v="28.9"/>
    <n v="0.15"/>
    <n v="58"/>
    <n v="413.53"/>
  </r>
  <r>
    <x v="100"/>
    <n v="1239"/>
    <n v="778.77"/>
    <n v="212.5"/>
    <n v="4"/>
    <n v="96"/>
    <n v="28.9"/>
    <n v="0.15"/>
    <n v="58"/>
    <n v="247.73000000000002"/>
  </r>
  <r>
    <x v="101"/>
    <n v="1247"/>
    <n v="799.81"/>
    <n v="212.5"/>
    <n v="4"/>
    <n v="96"/>
    <n v="28.9"/>
    <n v="0.15"/>
    <n v="58"/>
    <n v="234.69000000000005"/>
  </r>
  <r>
    <x v="102"/>
    <n v="1320"/>
    <n v="796.99"/>
    <n v="212.5"/>
    <n v="4"/>
    <n v="96"/>
    <n v="28.9"/>
    <n v="0.15"/>
    <n v="58"/>
    <n v="310.51"/>
  </r>
  <r>
    <x v="103"/>
    <n v="1308"/>
    <n v="772.09"/>
    <n v="212.5"/>
    <n v="4"/>
    <n v="96"/>
    <n v="28.9"/>
    <n v="0.15"/>
    <n v="58"/>
    <n v="323.40999999999997"/>
  </r>
  <r>
    <x v="104"/>
    <n v="1227"/>
    <n v="746.29"/>
    <n v="212.5"/>
    <n v="4"/>
    <n v="96"/>
    <n v="28.9"/>
    <n v="0.15"/>
    <n v="58"/>
    <n v="268.21000000000004"/>
  </r>
  <r>
    <x v="105"/>
    <n v="1186"/>
    <n v="756.37"/>
    <n v="212.5"/>
    <n v="4"/>
    <n v="96"/>
    <n v="28.9"/>
    <n v="0.15"/>
    <n v="31"/>
    <n v="217.13"/>
  </r>
  <r>
    <x v="106"/>
    <n v="1201"/>
    <n v="598.54999999999995"/>
    <n v="177.5"/>
    <n v="4"/>
    <n v="80"/>
    <n v="22.9"/>
    <n v="0.15"/>
    <n v="52.5"/>
    <n v="424.95000000000005"/>
  </r>
  <r>
    <x v="107"/>
    <n v="1210"/>
    <n v="632.54999999999995"/>
    <n v="177.5"/>
    <n v="4"/>
    <n v="80"/>
    <n v="22.9"/>
    <n v="0.15"/>
    <n v="52.5"/>
    <n v="399.95000000000005"/>
  </r>
  <r>
    <x v="108"/>
    <n v="1220"/>
    <n v="656.17"/>
    <n v="177.5"/>
    <n v="4"/>
    <n v="80"/>
    <n v="22.9"/>
    <n v="0.15"/>
    <n v="52.5"/>
    <n v="386.33000000000004"/>
  </r>
  <r>
    <x v="109"/>
    <n v="1197"/>
    <n v="694.57"/>
    <n v="197.5"/>
    <n v="4"/>
    <n v="88"/>
    <n v="26.8"/>
    <n v="0.15"/>
    <n v="52.5"/>
    <n v="304.92999999999995"/>
  </r>
  <r>
    <x v="110"/>
    <n v="1104"/>
    <n v="718.17"/>
    <n v="197.5"/>
    <n v="4"/>
    <n v="88"/>
    <n v="26.8"/>
    <n v="0.15"/>
    <n v="52.5"/>
    <n v="188.33000000000004"/>
  </r>
  <r>
    <x v="111"/>
    <n v="1082"/>
    <n v="660.99"/>
    <n v="197.5"/>
    <n v="4"/>
    <n v="88"/>
    <n v="26.8"/>
    <n v="0.15"/>
    <n v="52.5"/>
    <n v="223.51"/>
  </r>
  <r>
    <x v="112"/>
    <n v="1167"/>
    <n v="582.57000000000005"/>
    <n v="197.5"/>
    <n v="4"/>
    <n v="88"/>
    <n v="26.8"/>
    <n v="0.15"/>
    <n v="52.5"/>
    <n v="386.92999999999995"/>
  </r>
  <r>
    <x v="113"/>
    <n v="1222"/>
    <n v="608.95000000000005"/>
    <n v="197.5"/>
    <n v="4"/>
    <n v="88"/>
    <n v="26.8"/>
    <n v="0.15"/>
    <n v="52.5"/>
    <n v="415.54999999999995"/>
  </r>
  <r>
    <x v="114"/>
    <n v="1194"/>
    <n v="698.45"/>
    <n v="197.5"/>
    <n v="4"/>
    <n v="88"/>
    <n v="26.8"/>
    <n v="0.15"/>
    <n v="52.5"/>
    <n v="298.04999999999995"/>
  </r>
  <r>
    <x v="115"/>
    <n v="1123"/>
    <n v="708.29"/>
    <n v="197.5"/>
    <n v="4"/>
    <n v="88"/>
    <n v="26.8"/>
    <n v="0.15"/>
    <n v="52.5"/>
    <n v="217.21000000000004"/>
  </r>
  <r>
    <x v="116"/>
    <n v="1095"/>
    <n v="696.09"/>
    <n v="197.5"/>
    <n v="4"/>
    <n v="88"/>
    <n v="26.8"/>
    <n v="0.15"/>
    <n v="52.5"/>
    <n v="201.40999999999997"/>
  </r>
  <r>
    <x v="117"/>
    <n v="1061"/>
    <n v="673.19"/>
    <n v="197.5"/>
    <n v="4"/>
    <n v="88"/>
    <n v="26.8"/>
    <n v="0.15"/>
    <n v="58"/>
    <n v="190.30999999999995"/>
  </r>
  <r>
    <x v="118"/>
    <n v="858"/>
    <n v="453.94900000000001"/>
    <n v="167.5"/>
    <n v="4"/>
    <n v="72"/>
    <n v="15.5"/>
    <n v="0.15"/>
    <n v="54.100999999999999"/>
    <n v="236.55099999999993"/>
  </r>
  <r>
    <x v="119"/>
    <n v="884"/>
    <n v="479.94900000000001"/>
    <n v="167.5"/>
    <n v="4"/>
    <n v="72"/>
    <n v="15.5"/>
    <n v="0.15"/>
    <n v="54.100999999999999"/>
    <n v="236.55099999999993"/>
  </r>
  <r>
    <x v="120"/>
    <n v="927"/>
    <n v="522.94899999999996"/>
    <n v="167.5"/>
    <n v="4"/>
    <n v="72"/>
    <n v="15.5"/>
    <n v="0.15"/>
    <n v="54.100999999999999"/>
    <n v="236.55100000000004"/>
  </r>
  <r>
    <x v="121"/>
    <n v="980"/>
    <n v="552.149"/>
    <n v="177.5"/>
    <n v="4"/>
    <n v="80"/>
    <n v="22.9"/>
    <n v="0.15"/>
    <n v="54.100999999999999"/>
    <n v="250.351"/>
  </r>
  <r>
    <x v="122"/>
    <n v="1009"/>
    <n v="581.149"/>
    <n v="177.5"/>
    <n v="4"/>
    <n v="80"/>
    <n v="22.9"/>
    <n v="0.15"/>
    <n v="54.100999999999999"/>
    <n v="250.351"/>
  </r>
  <r>
    <x v="123"/>
    <n v="1007"/>
    <n v="579.149"/>
    <n v="177.5"/>
    <n v="4"/>
    <n v="80"/>
    <n v="22.9"/>
    <n v="0.15"/>
    <n v="54.100999999999999"/>
    <n v="250.351"/>
  </r>
  <r>
    <x v="124"/>
    <n v="992"/>
    <n v="548.149"/>
    <n v="177.5"/>
    <n v="4"/>
    <n v="80"/>
    <n v="22.9"/>
    <n v="0.15"/>
    <n v="54.100999999999999"/>
    <n v="266.351"/>
  </r>
  <r>
    <x v="125"/>
    <n v="991"/>
    <n v="565.149"/>
    <n v="177.5"/>
    <n v="4"/>
    <n v="80"/>
    <n v="22.9"/>
    <n v="0.15"/>
    <n v="54.100999999999999"/>
    <n v="248.351"/>
  </r>
  <r>
    <x v="126"/>
    <n v="1000"/>
    <n v="574.149"/>
    <n v="177.5"/>
    <n v="4"/>
    <n v="80"/>
    <n v="22.9"/>
    <n v="0.15"/>
    <n v="54.100999999999999"/>
    <n v="248.351"/>
  </r>
  <r>
    <x v="127"/>
    <n v="1037"/>
    <n v="606.149"/>
    <n v="177.5"/>
    <n v="4"/>
    <n v="80"/>
    <n v="22.9"/>
    <n v="0.15"/>
    <n v="54.100999999999999"/>
    <n v="253.351"/>
  </r>
  <r>
    <x v="128"/>
    <n v="1060"/>
    <n v="629.149"/>
    <n v="177.5"/>
    <n v="4"/>
    <n v="80"/>
    <n v="22.9"/>
    <n v="0.15"/>
    <n v="54.100999999999999"/>
    <n v="253.351"/>
  </r>
  <r>
    <x v="129"/>
    <n v="1049"/>
    <m/>
    <m/>
    <m/>
    <m/>
    <m/>
    <m/>
    <n v="52.5"/>
    <n v="10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78B22-3DE4-4A6C-832A-9A77E58B26D7}"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L2:P14" firstHeaderRow="0" firstDataRow="1" firstDataCol="1"/>
  <pivotFields count="12">
    <pivotField axis="axisRow" numFmtId="17" showAll="0">
      <items count="15">
        <item x="0"/>
        <item x="1"/>
        <item x="2"/>
        <item x="3"/>
        <item x="4"/>
        <item x="5"/>
        <item x="6"/>
        <item x="7"/>
        <item x="8"/>
        <item x="9"/>
        <item x="10"/>
        <item x="11"/>
        <item x="12"/>
        <item x="13"/>
        <item t="default"/>
      </items>
    </pivotField>
    <pivotField showAll="0"/>
    <pivotField dataField="1" showAll="0"/>
    <pivotField dataField="1" showAll="0"/>
    <pivotField showAll="0"/>
    <pivotField dataField="1" showAll="0"/>
    <pivotField showAll="0"/>
    <pivotField showAll="0"/>
    <pivotField showAll="0"/>
    <pivotField dataField="1" showAll="0"/>
    <pivotField axis="axisRow" showAll="0">
      <items count="7">
        <item sd="0" x="0"/>
        <item sd="0" x="1"/>
        <item sd="0" x="2"/>
        <item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3">
    <field x="11"/>
    <field x="10"/>
    <field x="0"/>
  </rowFields>
  <rowItems count="12">
    <i>
      <x v="1"/>
    </i>
    <i>
      <x v="2"/>
    </i>
    <i>
      <x v="3"/>
    </i>
    <i>
      <x v="4"/>
    </i>
    <i>
      <x v="5"/>
    </i>
    <i>
      <x v="6"/>
    </i>
    <i>
      <x v="7"/>
    </i>
    <i>
      <x v="8"/>
    </i>
    <i>
      <x v="9"/>
    </i>
    <i>
      <x v="10"/>
    </i>
    <i>
      <x v="11"/>
    </i>
    <i t="grand">
      <x/>
    </i>
  </rowItems>
  <colFields count="1">
    <field x="-2"/>
  </colFields>
  <colItems count="4">
    <i>
      <x/>
    </i>
    <i i="1">
      <x v="1"/>
    </i>
    <i i="2">
      <x v="2"/>
    </i>
    <i i="3">
      <x v="3"/>
    </i>
  </colItems>
  <dataFields count="4">
    <dataField name="Average of Road accident Fund" fld="5" subtotal="average" baseField="9" baseItem="1"/>
    <dataField name="Average of Fuel tax" fld="3" subtotal="average" baseField="9" baseItem="1"/>
    <dataField name="Average of BFP" fld="2" subtotal="average" baseField="9" baseItem="1"/>
    <dataField name="Average of Other Cost(BFP+FT-TP)" fld="9" subtotal="average" baseField="11" baseItem="2"/>
  </dataFields>
  <chartFormats count="4">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811A81-6F78-4AFA-9FB7-89D5DC746015}"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connectionId="2" xr16:uid="{3762A044-CFB6-4BB1-AF50-7592AC0F56C7}" autoFormatId="16" applyNumberFormats="0" applyBorderFormats="0" applyFontFormats="0" applyPatternFormats="0" applyAlignmentFormats="0" applyWidthHeightFormats="0">
  <queryTableRefresh nextId="16">
    <queryTableFields count="13">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2">
      <deletedField name="Column5"/>
      <deletedField name="Column9"/>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0" connectionId="3" xr16:uid="{E8C64C3B-4BD3-4566-AA03-FCF739798983}" autoFormatId="16" applyNumberFormats="0" applyBorderFormats="0" applyFontFormats="0" applyPatternFormats="0" applyAlignmentFormats="0" applyWidthHeightFormats="0">
  <queryTableRefresh nextId="15">
    <queryTableFields count="13">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DeletedFields count="1">
      <deletedField name="Column5"/>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63177593-AC0F-4211-BAB9-CEACF0F997C1}"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F05C5500-B19D-4FD4-A80D-992E06693575}"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93F19084-745E-4FDE-A0CB-7F7C3179BEA6}"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7" xr16:uid="{1C76937B-52FF-4B21-BA16-4F15C69E8A66}"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8" xr16:uid="{CCFB802B-D272-4D19-B437-7C579AB4BE91}"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6" connectionId="9" xr16:uid="{8FA5E3E5-B37B-4C82-9964-6D99A672D7C0}" autoFormatId="16" applyNumberFormats="0" applyBorderFormats="0" applyFontFormats="0" applyPatternFormats="0" applyAlignmentFormats="0" applyWidthHeightFormats="0">
  <queryTableRefresh nextId="16">
    <queryTableFields count="14">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DeletedFields count="1">
      <deletedField name="Column5"/>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7" connectionId="10" xr16:uid="{212590E8-40A7-495E-BB70-C09447E20AA4}" autoFormatId="16" applyNumberFormats="0" applyBorderFormats="0" applyFontFormats="0" applyPatternFormats="0" applyAlignmentFormats="0" applyWidthHeightFormats="0">
  <queryTableRefresh nextId="15">
    <queryTableFields count="13">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DeletedFields count="1">
      <deletedField name="Column5"/>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8" connectionId="11" xr16:uid="{6393AF9A-E8DD-4EB9-ADE4-AD1E678BF897}" autoFormatId="16" applyNumberFormats="0" applyBorderFormats="0" applyFontFormats="0" applyPatternFormats="0" applyAlignmentFormats="0" applyWidthHeightFormats="0">
  <queryTableRefresh nextId="15">
    <queryTableFields count="13">
      <queryTableField id="1" name="Column1" tableColumnId="1"/>
      <queryTableField id="2" name="Column2" tableColumnId="2"/>
      <queryTableField id="3" name="Column3" tableColumnId="3"/>
      <queryTableField id="4" name="Column4" tableColumnId="4"/>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s>
    <queryTableDeletedFields count="1">
      <deletedField name="Column5"/>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5B26888-0E71-427E-A4DD-01668188FC2B}" sourceName="Years">
  <pivotTables>
    <pivotTable tabId="13" name="PivotTable2"/>
  </pivotTables>
  <data>
    <tabular pivotCacheId="1651443675">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AC70D92-3296-4718-A0CC-49DCDA105B18}" cache="Slicer_Years" caption="Years" startItem="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75793-F5D0-47BD-B86D-7A2DCE79FC5A}" name="Table001__Page_1" displayName="Table001__Page_1" ref="A1:N14" tableType="queryTable" totalsRowShown="0">
  <autoFilter ref="A1:N14" xr:uid="{75475793-F5D0-47BD-B86D-7A2DCE79FC5A}"/>
  <tableColumns count="14">
    <tableColumn id="1" xr3:uid="{3422CD33-6A59-4C26-A0E2-3D3E39BA8A69}" uniqueName="1" name="Column1" queryTableFieldId="1" dataDxfId="163"/>
    <tableColumn id="2" xr3:uid="{62619385-C33E-45AD-8513-04D7D64A2770}" uniqueName="2" name="Column2" queryTableFieldId="2" dataDxfId="162"/>
    <tableColumn id="3" xr3:uid="{FEC50C9D-53A6-4527-99D1-1D70501D62F1}" uniqueName="3" name="Column3" queryTableFieldId="3" dataDxfId="161"/>
    <tableColumn id="4" xr3:uid="{E75EA597-B984-4DEE-A0A8-19B462E0380D}" uniqueName="4" name="Column4" queryTableFieldId="4" dataDxfId="160"/>
    <tableColumn id="6" xr3:uid="{E4A4AF47-3398-4413-AC56-CB114341EE38}" uniqueName="6" name="Column6" queryTableFieldId="6" dataDxfId="159"/>
    <tableColumn id="7" xr3:uid="{927A8915-DE69-4BF3-979F-89CEA83D8229}" uniqueName="7" name="Column7" queryTableFieldId="7" dataDxfId="158"/>
    <tableColumn id="8" xr3:uid="{FF089880-C2D6-4B39-BA29-48254FE09677}" uniqueName="8" name="Column8" queryTableFieldId="8" dataDxfId="157"/>
    <tableColumn id="9" xr3:uid="{64F49E2A-E661-49BF-BD0B-6C9DB10775A0}" uniqueName="9" name="Column9" queryTableFieldId="9" dataDxfId="156"/>
    <tableColumn id="10" xr3:uid="{D018B9E8-C6BC-49B6-A3AC-C4CF22ED592B}" uniqueName="10" name="Column10" queryTableFieldId="10" dataDxfId="155"/>
    <tableColumn id="11" xr3:uid="{6B385418-D94C-43FF-B660-42616D4A9E45}" uniqueName="11" name="Column11" queryTableFieldId="11" dataDxfId="13"/>
    <tableColumn id="12" xr3:uid="{2388D5F0-E91F-4BC8-B872-F5F1705D146D}" uniqueName="12" name="Column12" queryTableFieldId="12" dataDxfId="154"/>
    <tableColumn id="13" xr3:uid="{017829E9-DB25-4CCE-AEC5-B2AD6CD26F2C}" uniqueName="13" name="Column13" queryTableFieldId="13" dataDxfId="153"/>
    <tableColumn id="14" xr3:uid="{3F758C72-FC73-4626-83E2-C303647F9F1F}" uniqueName="14" name="Column14" queryTableFieldId="14" dataDxfId="152"/>
    <tableColumn id="15" xr3:uid="{671AA9D1-6D37-481A-95C4-D03E1CFA103E}" uniqueName="15" name="Column15" queryTableFieldId="15" dataDxfId="15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7798EF-F24C-4422-AC73-AB296E1182BE}" name="Table001__Page_1___10" displayName="Table001__Page_1___10" ref="A1:M15" tableType="queryTable" totalsRowShown="0">
  <autoFilter ref="A1:M15" xr:uid="{8A7798EF-F24C-4422-AC73-AB296E1182BE}"/>
  <tableColumns count="13">
    <tableColumn id="1" xr3:uid="{47677164-4F8D-4321-9E61-A5BEBC5B47D7}" uniqueName="1" name="Column1" queryTableFieldId="1" dataDxfId="40"/>
    <tableColumn id="2" xr3:uid="{8064474E-E496-4B55-9C93-968F8EC33F82}" uniqueName="2" name="Column2" queryTableFieldId="2" dataDxfId="39"/>
    <tableColumn id="3" xr3:uid="{CDF549D1-CEDD-494B-ADD5-EB60A15883E7}" uniqueName="3" name="Column3" queryTableFieldId="3" dataDxfId="38"/>
    <tableColumn id="4" xr3:uid="{BFBBAE18-F89D-4BB1-B897-CFD1FFA4A801}" uniqueName="4" name="Column4" queryTableFieldId="4" dataDxfId="37"/>
    <tableColumn id="6" xr3:uid="{DDBFDFF5-B2BE-4983-A984-37E056060AA5}" uniqueName="6" name="Column6" queryTableFieldId="6" dataDxfId="36"/>
    <tableColumn id="7" xr3:uid="{C5F2762C-34E3-48D7-9D86-004BA0A45593}" uniqueName="7" name="Column7" queryTableFieldId="7" dataDxfId="35"/>
    <tableColumn id="8" xr3:uid="{17B4C027-5ED5-4805-A52C-22BF95A0F2D6}" uniqueName="8" name="Column8" queryTableFieldId="8" dataDxfId="34"/>
    <tableColumn id="10" xr3:uid="{A2B873E7-76EE-4932-9FB6-F7D6F7B27E25}" uniqueName="10" name="Column10" queryTableFieldId="10" dataDxfId="33"/>
    <tableColumn id="11" xr3:uid="{2D41682B-FC2B-4709-880E-658A0E8CA8F0}" uniqueName="11" name="Column11" queryTableFieldId="11" dataDxfId="32"/>
    <tableColumn id="12" xr3:uid="{BC6BAE76-CA66-40C6-B202-70A53971A601}" uniqueName="12" name="Column12" queryTableFieldId="12" dataDxfId="31"/>
    <tableColumn id="13" xr3:uid="{04216552-2991-4D65-9DF2-818A2FBBF2F4}" uniqueName="13" name="Column13" queryTableFieldId="13" dataDxfId="30"/>
    <tableColumn id="14" xr3:uid="{2BDE3B47-C905-43E4-8C36-2A0766485454}" uniqueName="14" name="Column14" queryTableFieldId="14" dataDxfId="29"/>
    <tableColumn id="15" xr3:uid="{D4FEF6B7-C658-4E5D-9848-D06ED39A6C21}" uniqueName="15" name="Column15" queryTableFieldId="15" dataDxfId="2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674DED-E7DB-43B5-9536-5B53DE11B271}" name="Table001__Page_1___11" displayName="Table001__Page_1___11" ref="A1:M16" tableType="queryTable" totalsRowShown="0" headerRowDxfId="14">
  <autoFilter ref="A1:M16" xr:uid="{2B674DED-E7DB-43B5-9536-5B53DE11B271}"/>
  <tableColumns count="13">
    <tableColumn id="1" xr3:uid="{3F0453C5-9071-40B2-BC5C-7D91F39B9654}" uniqueName="1" name="Column1" queryTableFieldId="1" dataDxfId="27"/>
    <tableColumn id="2" xr3:uid="{60964EBA-4FAB-425A-8E1A-77F32960DE35}" uniqueName="2" name="BFP" queryTableFieldId="2" dataDxfId="26"/>
    <tableColumn id="3" xr3:uid="{A23631DF-83D7-4C8C-8896-4724AC965C24}" uniqueName="3" name="Fuel tax" queryTableFieldId="3" dataDxfId="25"/>
    <tableColumn id="4" xr3:uid="{F81BF2F3-B19E-4E3B-A4E6-0D8D62A6C31B}" uniqueName="4" name="Customs" queryTableFieldId="4" dataDxfId="24"/>
    <tableColumn id="6" xr3:uid="{EDEA5CAC-2EA4-4C84-A09F-297D1E73C51C}" uniqueName="6" name="accident" queryTableFieldId="6" dataDxfId="23"/>
    <tableColumn id="7" xr3:uid="{0EA2FEA5-AE62-4767-9849-F492A3433F0E}" uniqueName="7" name="Transport" queryTableFieldId="7" dataDxfId="22"/>
    <tableColumn id="8" xr3:uid="{BD9C396B-B309-4EBB-AAF9-152B84EE29FC}" uniqueName="8" name="Products" queryTableFieldId="8" dataDxfId="21"/>
    <tableColumn id="9" xr3:uid="{A6D22DD6-8A68-4562-87AC-276EB13034D9}" uniqueName="9" name="sale" queryTableFieldId="9" dataDxfId="20"/>
    <tableColumn id="10" xr3:uid="{A390D25A-7032-4D7E-A5CA-A9CF50D6B501}" uniqueName="10" name="Retail" queryTableFieldId="10" dataDxfId="19"/>
    <tableColumn id="11" xr3:uid="{93840A23-6B19-45E1-B2DE-7E1521D2CFA1}" uniqueName="11" name="Slate" queryTableFieldId="11" dataDxfId="18"/>
    <tableColumn id="12" xr3:uid="{9660550D-F1C8-4B0F-8307-081CF91AACC6}" uniqueName="12" name="ery" queryTableFieldId="12" dataDxfId="17"/>
    <tableColumn id="13" xr3:uid="{2BC37F8F-18FE-46FF-9A1F-B46CADA009B0}" uniqueName="13" name="DSML" queryTableFieldId="13" dataDxfId="16"/>
    <tableColumn id="14" xr3:uid="{58BB998D-4F63-4D45-B614-E12D34B046ED}" uniqueName="14" name="Incremental_x000a_Inland_x000a_Transport_x000a_Recovery_x000a_Cost" queryTableFieldId="14" dataDxfId="1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A52A5DA-0D4D-4092-9238-550B8DADB93C}" name="Combined" displayName="Combined" ref="A1:J131" totalsRowShown="0" headerRowDxfId="2" dataDxfId="3" tableBorderDxfId="12">
  <autoFilter ref="A1:J131" xr:uid="{2A52A5DA-0D4D-4092-9238-550B8DADB93C}"/>
  <tableColumns count="10">
    <tableColumn id="1" xr3:uid="{6A8AB6E1-AA2D-488D-9C1D-7AA6B6C8FD0A}" name="Date" dataDxfId="11"/>
    <tableColumn id="10" xr3:uid="{26129806-FB68-449E-BA8A-2003AEB378DD}" name="Total Price" dataDxfId="1"/>
    <tableColumn id="2" xr3:uid="{1B94983D-C49A-4C29-9EC6-DA479DA97BC2}" name="BFP" dataDxfId="10"/>
    <tableColumn id="3" xr3:uid="{B2BF1E58-E349-484D-8997-4D45FB0CD741}" name="Fuel tax" dataDxfId="9"/>
    <tableColumn id="4" xr3:uid="{AC673B8B-E5B2-4EDF-9DA2-D5F022EF37C7}" name="Customes &amp;excise" dataDxfId="8"/>
    <tableColumn id="5" xr3:uid="{1C4FFC08-4ECB-46E1-81CC-51DAEB98AD1A}" name="Road accident Fund" dataDxfId="7"/>
    <tableColumn id="6" xr3:uid="{D94782FB-66CB-40B0-A7C3-C66793B246E6}" name="Transport cost" dataDxfId="6"/>
    <tableColumn id="7" xr3:uid="{73322921-9DD9-4D48-8A74-6BFAFFE7D875}" name="Petroleum Products Levy" dataDxfId="5"/>
    <tableColumn id="8" xr3:uid="{9986D283-98D6-47F7-B5ED-7AB3BD79A434}" name="Wholesale margin" dataDxfId="4"/>
    <tableColumn id="12" xr3:uid="{FEBFA05C-95D0-421C-89BB-412F2C848D1A}" name="Other Cost(BFP+FT-TP)" dataDxfId="0">
      <calculatedColumnFormula>Combined[[#This Row],[Total Price]]-(Combined[[#This Row],[BFP]]+Combined[[#This Row],[Fuel tax]])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8B6B79-A0D9-4B9D-ABC0-0B97663A7396}" name="Table001__Page_1___2" displayName="Table001__Page_1___2" ref="A1:N16" tableType="queryTable" totalsRowShown="0">
  <autoFilter ref="A1:N16" xr:uid="{548B6B79-A0D9-4B9D-ABC0-0B97663A7396}"/>
  <tableColumns count="14">
    <tableColumn id="1" xr3:uid="{B15267D6-F695-415E-A1D6-72FE722B95A8}" uniqueName="1" name="Column1" queryTableFieldId="1" dataDxfId="150"/>
    <tableColumn id="2" xr3:uid="{BA4A23B5-6182-47BB-80F1-9F6FDB2177DB}" uniqueName="2" name="Column2" queryTableFieldId="2" dataDxfId="149"/>
    <tableColumn id="3" xr3:uid="{BAD23AD5-9B07-4A72-8551-1D7C57F6538D}" uniqueName="3" name="Column3" queryTableFieldId="3" dataDxfId="148"/>
    <tableColumn id="4" xr3:uid="{A11DF10A-4325-49F5-9C45-8B0CEC76D29C}" uniqueName="4" name="Column4" queryTableFieldId="4" dataDxfId="147"/>
    <tableColumn id="6" xr3:uid="{D6650B21-C92F-4F0B-B47A-F5425C764404}" uniqueName="6" name="Column6" queryTableFieldId="6" dataDxfId="146"/>
    <tableColumn id="7" xr3:uid="{A844E133-C68F-46BC-868D-BC12721B6DC5}" uniqueName="7" name="Column7" queryTableFieldId="7" dataDxfId="145"/>
    <tableColumn id="8" xr3:uid="{D1D4C217-810F-4ADA-83B5-D4A22E49E0B9}" uniqueName="8" name="Column8" queryTableFieldId="8" dataDxfId="144"/>
    <tableColumn id="9" xr3:uid="{5FFCABF0-9E39-4624-AA3F-FAA94830A2CB}" uniqueName="9" name="Column9" queryTableFieldId="9" dataDxfId="143"/>
    <tableColumn id="10" xr3:uid="{C607E4AC-3E15-405B-99DF-0AA85827E397}" uniqueName="10" name="Column10" queryTableFieldId="10" dataDxfId="142"/>
    <tableColumn id="11" xr3:uid="{6E075379-6CC1-466A-B8D1-3DACAA6ADA27}" uniqueName="11" name="Column11" queryTableFieldId="11" dataDxfId="141"/>
    <tableColumn id="12" xr3:uid="{1F6FF35A-8DEC-44C6-8EFC-A35D40A84DCA}" uniqueName="12" name="Column12" queryTableFieldId="12" dataDxfId="140"/>
    <tableColumn id="13" xr3:uid="{F6A699A1-156E-4E93-ABA0-6BAFF41E189D}" uniqueName="13" name="Column13" queryTableFieldId="13" dataDxfId="139"/>
    <tableColumn id="14" xr3:uid="{16025895-9560-4776-A620-021F0526EE07}" uniqueName="14" name="Column14" queryTableFieldId="14" dataDxfId="138"/>
    <tableColumn id="15" xr3:uid="{6726ED08-C7C1-4B8D-B221-538136D1C231}" uniqueName="15" name="Column15" queryTableFieldId="15" dataDxfId="1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6F80DE-47D0-4E29-915E-EB17395600B9}" name="Table001__Page_1___3" displayName="Table001__Page_1___3" ref="A1:N17" tableType="queryTable" totalsRowShown="0">
  <autoFilter ref="A1:N17" xr:uid="{346F80DE-47D0-4E29-915E-EB17395600B9}"/>
  <tableColumns count="14">
    <tableColumn id="1" xr3:uid="{A264C58B-6375-495B-B369-0544FA1394BC}" uniqueName="1" name="Column1" queryTableFieldId="1" dataDxfId="136"/>
    <tableColumn id="2" xr3:uid="{81881D79-AF83-412A-91AA-E40AE57C009A}" uniqueName="2" name="Column2" queryTableFieldId="2" dataDxfId="135"/>
    <tableColumn id="3" xr3:uid="{6C6C1BE4-E791-44B9-B048-4B9A45C39B1C}" uniqueName="3" name="Column3" queryTableFieldId="3" dataDxfId="134"/>
    <tableColumn id="4" xr3:uid="{9F583F2B-71C9-4172-B2EF-39932FE945B4}" uniqueName="4" name="Column4" queryTableFieldId="4" dataDxfId="133"/>
    <tableColumn id="6" xr3:uid="{7C67C71E-DC08-4A9C-82FE-4F9A67C22009}" uniqueName="6" name="Column6" queryTableFieldId="6" dataDxfId="132"/>
    <tableColumn id="7" xr3:uid="{0F6EAE0B-DEF3-4851-AB76-A8C711FDA7CF}" uniqueName="7" name="Column7" queryTableFieldId="7" dataDxfId="131"/>
    <tableColumn id="8" xr3:uid="{4AC90AEE-C3DF-4373-8E36-7009A1EC6A50}" uniqueName="8" name="Column8" queryTableFieldId="8" dataDxfId="130"/>
    <tableColumn id="9" xr3:uid="{D35BAC72-6C4C-4BCA-B005-21AC47832234}" uniqueName="9" name="Column9" queryTableFieldId="9" dataDxfId="129"/>
    <tableColumn id="10" xr3:uid="{64AD7F55-C0FA-4E4C-98BC-E498500CD729}" uniqueName="10" name="Column10" queryTableFieldId="10" dataDxfId="128"/>
    <tableColumn id="11" xr3:uid="{93058637-432D-442C-9DD7-1AE9F259D05D}" uniqueName="11" name="Column11" queryTableFieldId="11" dataDxfId="127"/>
    <tableColumn id="12" xr3:uid="{A20DEF79-E344-4C84-AAEF-1527F17B5268}" uniqueName="12" name="Column12" queryTableFieldId="12" dataDxfId="126"/>
    <tableColumn id="13" xr3:uid="{F9AB6777-CFD7-400E-BF01-1E0BB867C07B}" uniqueName="13" name="Column13" queryTableFieldId="13" dataDxfId="125"/>
    <tableColumn id="14" xr3:uid="{3BD52E0B-11F0-4EF4-8E23-506566B39882}" uniqueName="14" name="Column14" queryTableFieldId="14" dataDxfId="124"/>
    <tableColumn id="15" xr3:uid="{B8DC30B0-DFBC-4FB4-96B1-605D6F823AAF}" uniqueName="15" name="Column15" queryTableFieldId="15" dataDxfId="1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D618CE-31AE-43B1-BB52-83A2216DA80D}" name="Table001__Page_1___4" displayName="Table001__Page_1___4" ref="A1:N16" tableType="queryTable" totalsRowShown="0">
  <autoFilter ref="A1:N16" xr:uid="{DBD618CE-31AE-43B1-BB52-83A2216DA80D}"/>
  <tableColumns count="14">
    <tableColumn id="1" xr3:uid="{AFB81764-1EFD-4A98-9A30-7AD1D0146F9B}" uniqueName="1" name="Column1" queryTableFieldId="1" dataDxfId="122"/>
    <tableColumn id="2" xr3:uid="{A52B4C70-EDB1-4FED-BE21-5A8C899D1946}" uniqueName="2" name="Column2" queryTableFieldId="2" dataDxfId="121"/>
    <tableColumn id="3" xr3:uid="{9F95BC04-E8BB-4E93-A53E-D07CD35BFB34}" uniqueName="3" name="Column3" queryTableFieldId="3" dataDxfId="120"/>
    <tableColumn id="4" xr3:uid="{52951DAD-F9F5-4C57-B5B1-9EA72A1D199B}" uniqueName="4" name="Column4" queryTableFieldId="4" dataDxfId="119"/>
    <tableColumn id="6" xr3:uid="{FABDAED3-E0A9-4971-B682-56A7A42E183F}" uniqueName="6" name="Column6" queryTableFieldId="6" dataDxfId="118"/>
    <tableColumn id="7" xr3:uid="{344D6C2C-181E-4649-B3CD-DE5F42E11263}" uniqueName="7" name="Column7" queryTableFieldId="7" dataDxfId="117"/>
    <tableColumn id="8" xr3:uid="{972CC3C5-4699-4C56-BBE7-73B46863E575}" uniqueName="8" name="Column8" queryTableFieldId="8" dataDxfId="116"/>
    <tableColumn id="9" xr3:uid="{3AC6D971-98D5-4189-B445-95B1CF6CE1CB}" uniqueName="9" name="Column9" queryTableFieldId="9" dataDxfId="115"/>
    <tableColumn id="10" xr3:uid="{6712645B-6D0A-4620-A5CC-6FC57B39E3B4}" uniqueName="10" name="Column10" queryTableFieldId="10" dataDxfId="114"/>
    <tableColumn id="11" xr3:uid="{12CC67F7-1E36-4C15-BB9D-917399922328}" uniqueName="11" name="Column11" queryTableFieldId="11" dataDxfId="113"/>
    <tableColumn id="12" xr3:uid="{4372866B-902A-4CB5-9791-A680E5A86571}" uniqueName="12" name="Column12" queryTableFieldId="12" dataDxfId="112"/>
    <tableColumn id="13" xr3:uid="{66CF186B-BA95-41FE-8822-55BAC61F1366}" uniqueName="13" name="Column13" queryTableFieldId="13" dataDxfId="111"/>
    <tableColumn id="14" xr3:uid="{D42E535F-45A1-479A-95AA-35216EC8DC78}" uniqueName="14" name="Column14" queryTableFieldId="14" dataDxfId="110"/>
    <tableColumn id="15" xr3:uid="{D1A0C496-7CB9-4ECE-8F57-491FD5891219}" uniqueName="15" name="Column15" queryTableFieldId="15" dataDxfId="10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BEAD23-BC94-4231-893A-CA24841AFCEA}" name="Table001__Page_1___5" displayName="Table001__Page_1___5" ref="A1:N15" tableType="queryTable" totalsRowShown="0">
  <autoFilter ref="A1:N15" xr:uid="{CABEAD23-BC94-4231-893A-CA24841AFCEA}"/>
  <tableColumns count="14">
    <tableColumn id="1" xr3:uid="{677C3187-61BD-449D-81E4-673FA46C3471}" uniqueName="1" name="Column1" queryTableFieldId="1" dataDxfId="108"/>
    <tableColumn id="2" xr3:uid="{17FF3912-4875-474E-A45D-4A9F4034BEB0}" uniqueName="2" name="Column2" queryTableFieldId="2" dataDxfId="107"/>
    <tableColumn id="3" xr3:uid="{450A8574-81AB-4C51-8F6C-8B50A1E77B4F}" uniqueName="3" name="Column3" queryTableFieldId="3" dataDxfId="106"/>
    <tableColumn id="4" xr3:uid="{1521A69D-EB4A-4610-A8A8-A0670B4BD00C}" uniqueName="4" name="Column4" queryTableFieldId="4" dataDxfId="105"/>
    <tableColumn id="6" xr3:uid="{CBE5C851-4F57-4450-9B91-72FAD8074772}" uniqueName="6" name="Column6" queryTableFieldId="6" dataDxfId="104"/>
    <tableColumn id="7" xr3:uid="{468DFF2D-992C-4473-A8BC-C701C7AFC2DA}" uniqueName="7" name="Column7" queryTableFieldId="7" dataDxfId="103"/>
    <tableColumn id="8" xr3:uid="{C02F183B-A44B-4BD3-96B9-14AEE0ADD295}" uniqueName="8" name="Column8" queryTableFieldId="8" dataDxfId="102"/>
    <tableColumn id="9" xr3:uid="{6DA80C90-7A5A-49F8-8305-AC981F5A2633}" uniqueName="9" name="Column9" queryTableFieldId="9" dataDxfId="101"/>
    <tableColumn id="10" xr3:uid="{F1346854-EFC8-45B5-9E46-F1679C046867}" uniqueName="10" name="Column10" queryTableFieldId="10" dataDxfId="100"/>
    <tableColumn id="11" xr3:uid="{29258781-46DA-4F8E-B30E-B2A73FDB41D8}" uniqueName="11" name="Column11" queryTableFieldId="11" dataDxfId="99"/>
    <tableColumn id="12" xr3:uid="{32301E80-6B0E-49A7-8592-6726DF4064D9}" uniqueName="12" name="Column12" queryTableFieldId="12" dataDxfId="98"/>
    <tableColumn id="13" xr3:uid="{9BDA9361-92DB-454F-BDE6-CF205F5952FD}" uniqueName="13" name="Column13" queryTableFieldId="13" dataDxfId="97"/>
    <tableColumn id="14" xr3:uid="{3106364A-BE6E-47DE-97D7-2A94185672EA}" uniqueName="14" name="Column14" queryTableFieldId="14" dataDxfId="96"/>
    <tableColumn id="15" xr3:uid="{A947F5D2-0BC3-40F9-85FC-E972C50DD215}" uniqueName="15" name="Column15" queryTableFieldId="15" dataDxfId="9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9E62E10-4988-4F5D-A10E-D8AA3E8C68AF}" name="Table001__Page_1___6" displayName="Table001__Page_1___6" ref="A1:N15" tableType="queryTable" totalsRowShown="0">
  <autoFilter ref="A1:N15" xr:uid="{59E62E10-4988-4F5D-A10E-D8AA3E8C68AF}"/>
  <tableColumns count="14">
    <tableColumn id="1" xr3:uid="{BEF567D8-BB1E-4206-B7AB-B184CA974190}" uniqueName="1" name="Column1" queryTableFieldId="1" dataDxfId="94"/>
    <tableColumn id="2" xr3:uid="{B97B79B8-B2BC-4A51-8EC8-179DAC1A0073}" uniqueName="2" name="Column2" queryTableFieldId="2" dataDxfId="93"/>
    <tableColumn id="3" xr3:uid="{4EA24892-4CA3-440D-95B0-F0BEAE4E8414}" uniqueName="3" name="Column3" queryTableFieldId="3" dataDxfId="92"/>
    <tableColumn id="4" xr3:uid="{E3A5F4D2-B9ED-48F6-BB20-EE9D2CF48076}" uniqueName="4" name="Column4" queryTableFieldId="4" dataDxfId="91"/>
    <tableColumn id="6" xr3:uid="{FC54ACC8-8D4F-4F70-9683-F75B41B06911}" uniqueName="6" name="Column6" queryTableFieldId="6" dataDxfId="90"/>
    <tableColumn id="7" xr3:uid="{2BEC894D-174B-4F5D-9532-CECC6A838F63}" uniqueName="7" name="Column7" queryTableFieldId="7" dataDxfId="89"/>
    <tableColumn id="8" xr3:uid="{9AFD8151-E87E-4F54-B0B1-16B348BE0664}" uniqueName="8" name="Column8" queryTableFieldId="8" dataDxfId="88"/>
    <tableColumn id="9" xr3:uid="{1692710C-ED86-4AE6-BFEA-D4CA3494498B}" uniqueName="9" name="Column9" queryTableFieldId="9" dataDxfId="87"/>
    <tableColumn id="10" xr3:uid="{8A739A99-40B0-40D8-835B-197B03B28EB7}" uniqueName="10" name="Column10" queryTableFieldId="10" dataDxfId="86"/>
    <tableColumn id="11" xr3:uid="{E0D7D86C-1CC1-44F8-964C-F1A899274049}" uniqueName="11" name="Column11" queryTableFieldId="11" dataDxfId="85"/>
    <tableColumn id="12" xr3:uid="{1952033A-8742-4FBA-A23A-63F5062031A8}" uniqueName="12" name="Column12" queryTableFieldId="12" dataDxfId="84"/>
    <tableColumn id="13" xr3:uid="{4163781F-BE43-48D7-8822-99BC9E5AAA62}" uniqueName="13" name="Column13" queryTableFieldId="13" dataDxfId="83"/>
    <tableColumn id="14" xr3:uid="{95CF2C06-C252-4D7F-A3F2-77ABF3062D63}" uniqueName="14" name="Column14" queryTableFieldId="14" dataDxfId="82"/>
    <tableColumn id="15" xr3:uid="{AB10F7CF-7E77-4AE8-AD3B-602FF5E07235}" uniqueName="15" name="Column15" queryTableFieldId="15" dataDxfId="8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B8534B-AD95-452E-8C40-F0360DBFD9BC}" name="Table001__Page_1___7" displayName="Table001__Page_1___7" ref="A1:N15" tableType="queryTable" totalsRowShown="0">
  <autoFilter ref="A1:N15" xr:uid="{EEB8534B-AD95-452E-8C40-F0360DBFD9BC}"/>
  <tableColumns count="14">
    <tableColumn id="1" xr3:uid="{78A8FFAE-683B-4343-8BA4-8F9F99232892}" uniqueName="1" name="Column1" queryTableFieldId="1" dataDxfId="80"/>
    <tableColumn id="2" xr3:uid="{C1E7D3AD-D84D-4898-8E5A-433AB9AB68D3}" uniqueName="2" name="Column2" queryTableFieldId="2" dataDxfId="79"/>
    <tableColumn id="3" xr3:uid="{75C34904-E260-434B-A2C2-4D89B5D8D9B6}" uniqueName="3" name="Column3" queryTableFieldId="3" dataDxfId="78"/>
    <tableColumn id="4" xr3:uid="{F3F37FEE-B257-4B1A-B697-31EDB841D706}" uniqueName="4" name="Column4" queryTableFieldId="4" dataDxfId="77"/>
    <tableColumn id="6" xr3:uid="{56A30684-9EB6-4D79-A852-4043812664EC}" uniqueName="6" name="Column6" queryTableFieldId="6" dataDxfId="76"/>
    <tableColumn id="7" xr3:uid="{B0E940F3-B3EF-4E5D-B981-85FDD32EB97A}" uniqueName="7" name="Column7" queryTableFieldId="7" dataDxfId="75"/>
    <tableColumn id="8" xr3:uid="{81ACD0B5-F5F5-4E4C-B83D-2A3A13728ED9}" uniqueName="8" name="Column8" queryTableFieldId="8" dataDxfId="74"/>
    <tableColumn id="9" xr3:uid="{82A33518-CC07-46B3-B984-CB1E5EA5505C}" uniqueName="9" name="Column9" queryTableFieldId="9" dataDxfId="73"/>
    <tableColumn id="10" xr3:uid="{3B5B23B2-3CE5-4B9E-8869-94E3651E916A}" uniqueName="10" name="Column10" queryTableFieldId="10" dataDxfId="72"/>
    <tableColumn id="11" xr3:uid="{53E451B7-365D-44A7-844D-11A52A88234D}" uniqueName="11" name="Column11" queryTableFieldId="11" dataDxfId="71"/>
    <tableColumn id="12" xr3:uid="{01E23D81-2D9F-4A5E-8137-4B828B5334DD}" uniqueName="12" name="Column12" queryTableFieldId="12" dataDxfId="70"/>
    <tableColumn id="13" xr3:uid="{9053A05E-39F3-497C-8FAB-B5296F1D2BB4}" uniqueName="13" name="Column13" queryTableFieldId="13" dataDxfId="69"/>
    <tableColumn id="14" xr3:uid="{98CCE47C-9064-43F6-8407-34CD4850032D}" uniqueName="14" name="Column14" queryTableFieldId="14" dataDxfId="68"/>
    <tableColumn id="15" xr3:uid="{2BFB5A69-B457-46C3-A68D-AB4D3B58AC42}" uniqueName="15" name="Column15" queryTableFieldId="15" dataDxfId="6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827DF6C-92B1-4CDB-8C8E-81000B388458}" name="Table001__Page_1___8" displayName="Table001__Page_1___8" ref="A1:M16" tableType="queryTable" totalsRowShown="0">
  <autoFilter ref="A1:M16" xr:uid="{0827DF6C-92B1-4CDB-8C8E-81000B388458}"/>
  <tableColumns count="13">
    <tableColumn id="1" xr3:uid="{AAA4452A-A506-4A97-948A-AAB30E625A97}" uniqueName="1" name="Column1" queryTableFieldId="1" dataDxfId="66"/>
    <tableColumn id="2" xr3:uid="{6570CE27-3C27-4D9A-B571-0CF36D87DA6F}" uniqueName="2" name="Column2" queryTableFieldId="2" dataDxfId="65"/>
    <tableColumn id="3" xr3:uid="{ED6B30CC-77E6-4EA6-9860-5DE4DF617F17}" uniqueName="3" name="Column3" queryTableFieldId="3" dataDxfId="64"/>
    <tableColumn id="4" xr3:uid="{4DF5C60C-75CC-443B-B4FD-8E44A8A78308}" uniqueName="4" name="Column4" queryTableFieldId="4" dataDxfId="63"/>
    <tableColumn id="6" xr3:uid="{41ACF027-D5C1-49AC-9819-7B40A5744140}" uniqueName="6" name="Column6" queryTableFieldId="6" dataDxfId="62"/>
    <tableColumn id="7" xr3:uid="{7127E8E6-2386-4811-8683-698C0A22D423}" uniqueName="7" name="Column7" queryTableFieldId="7" dataDxfId="61"/>
    <tableColumn id="8" xr3:uid="{91BD01C6-3BB8-48BF-A9D2-92870B84B995}" uniqueName="8" name="Column8" queryTableFieldId="8" dataDxfId="60"/>
    <tableColumn id="9" xr3:uid="{1A241BBB-0B48-46A2-9DEB-3C9E56564B42}" uniqueName="9" name="Column9" queryTableFieldId="9" dataDxfId="59"/>
    <tableColumn id="10" xr3:uid="{12055FE8-B351-422B-B65D-008B46C0A0A0}" uniqueName="10" name="Column10" queryTableFieldId="10" dataDxfId="58"/>
    <tableColumn id="11" xr3:uid="{11C237C1-D3FF-4069-A9FE-8F8190F7A132}" uniqueName="11" name="Column11" queryTableFieldId="11" dataDxfId="57"/>
    <tableColumn id="12" xr3:uid="{174D6A79-EA0F-497F-8766-16297BB4F11E}" uniqueName="12" name="Column12" queryTableFieldId="12" dataDxfId="56"/>
    <tableColumn id="13" xr3:uid="{0C35B421-0326-4D0D-84D4-5B3F4A3859A8}" uniqueName="13" name="Column13" queryTableFieldId="13" dataDxfId="55"/>
    <tableColumn id="14" xr3:uid="{A77AD43C-1377-4AB6-8779-4D58E61E7D3A}" uniqueName="14" name="Column14" queryTableFieldId="14" dataDxfId="5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D915748-95CA-463B-8ADA-1592084C2FC1}" name="Table001__Page_1___9" displayName="Table001__Page_1___9" ref="A1:M15" tableType="queryTable" totalsRowShown="0">
  <autoFilter ref="A1:M15" xr:uid="{9D915748-95CA-463B-8ADA-1592084C2FC1}"/>
  <tableColumns count="13">
    <tableColumn id="1" xr3:uid="{B661615E-53FD-467D-8904-AFF685B5F29B}" uniqueName="1" name="Column1" queryTableFieldId="1" dataDxfId="53"/>
    <tableColumn id="2" xr3:uid="{9E7D4850-D63F-492F-B016-660951B11B47}" uniqueName="2" name="Column2" queryTableFieldId="2" dataDxfId="52"/>
    <tableColumn id="3" xr3:uid="{152E792D-FC03-47DF-9203-42D7C64FB668}" uniqueName="3" name="Column3" queryTableFieldId="3" dataDxfId="51"/>
    <tableColumn id="4" xr3:uid="{FEE26C76-5EE3-4562-B948-1E846645461F}" uniqueName="4" name="Column4" queryTableFieldId="4" dataDxfId="50"/>
    <tableColumn id="6" xr3:uid="{6E857BD4-B5DA-4DCF-B03C-A233D80367EB}" uniqueName="6" name="Column6" queryTableFieldId="6" dataDxfId="49"/>
    <tableColumn id="7" xr3:uid="{F9984C99-6EB6-4E8F-B6C8-2B8580031BC6}" uniqueName="7" name="Column7" queryTableFieldId="7" dataDxfId="48"/>
    <tableColumn id="8" xr3:uid="{401408A0-A36A-4547-9233-236E9BD2E8D2}" uniqueName="8" name="Column8" queryTableFieldId="8" dataDxfId="47"/>
    <tableColumn id="9" xr3:uid="{7890D78B-5ACD-4613-B961-CDBC6A5D7092}" uniqueName="9" name="Column9" queryTableFieldId="9" dataDxfId="46"/>
    <tableColumn id="10" xr3:uid="{A95B2FF6-FA57-48FE-8640-B0AABDC2FEC3}" uniqueName="10" name="Column10" queryTableFieldId="10" dataDxfId="45"/>
    <tableColumn id="11" xr3:uid="{50F0BD57-1902-4815-BF74-88DA6386A378}" uniqueName="11" name="Column11" queryTableFieldId="11" dataDxfId="44"/>
    <tableColumn id="12" xr3:uid="{24DCB13B-4A75-4630-B154-6174FC6D3943}" uniqueName="12" name="Column12" queryTableFieldId="12" dataDxfId="43"/>
    <tableColumn id="13" xr3:uid="{5289A47D-5558-4082-955A-619D3BB1C8E9}" uniqueName="13" name="Column13" queryTableFieldId="13" dataDxfId="42"/>
    <tableColumn id="14" xr3:uid="{D3649C26-E4A8-481F-BFA3-EDC07676905C}" uniqueName="14" name="Column14" queryTableFieldId="14" dataDxfId="4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EDA7-142F-4C43-8AB9-F8DCEA8EDE00}">
  <dimension ref="A1:N14"/>
  <sheetViews>
    <sheetView workbookViewId="0">
      <selection activeCell="L5" sqref="L5:L14"/>
    </sheetView>
  </sheetViews>
  <sheetFormatPr defaultRowHeight="15" x14ac:dyDescent="0.25"/>
  <cols>
    <col min="1" max="4" width="11.140625" bestFit="1" customWidth="1"/>
    <col min="5" max="5" width="19.5703125" bestFit="1" customWidth="1"/>
    <col min="6" max="8" width="11.140625" bestFit="1" customWidth="1"/>
    <col min="9" max="10" width="12.140625" bestFit="1" customWidth="1"/>
    <col min="11" max="11" width="12.7109375" bestFit="1" customWidth="1"/>
    <col min="12" max="12" width="12.140625" bestFit="1" customWidth="1"/>
    <col min="13" max="13" width="14" bestFit="1" customWidth="1"/>
    <col min="14"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18</v>
      </c>
      <c r="B2" s="1" t="s">
        <v>19</v>
      </c>
      <c r="C2" s="1" t="s">
        <v>20</v>
      </c>
      <c r="D2" s="1" t="s">
        <v>21</v>
      </c>
      <c r="E2" s="1" t="s">
        <v>22</v>
      </c>
      <c r="F2" s="1" t="s">
        <v>23</v>
      </c>
      <c r="G2" s="1" t="s">
        <v>24</v>
      </c>
      <c r="H2" s="1" t="s">
        <v>25</v>
      </c>
      <c r="I2" s="1"/>
      <c r="J2" s="1" t="s">
        <v>14</v>
      </c>
      <c r="K2" s="1" t="s">
        <v>26</v>
      </c>
      <c r="L2" s="1" t="s">
        <v>27</v>
      </c>
      <c r="M2" s="1" t="s">
        <v>28</v>
      </c>
      <c r="N2" s="1" t="s">
        <v>29</v>
      </c>
    </row>
    <row r="3" spans="1:14" x14ac:dyDescent="0.25">
      <c r="A3" s="1"/>
      <c r="B3" s="1"/>
      <c r="C3" s="1"/>
      <c r="D3" s="1" t="s">
        <v>30</v>
      </c>
      <c r="E3" s="1"/>
      <c r="F3" s="1" t="s">
        <v>31</v>
      </c>
      <c r="G3" s="1" t="s">
        <v>32</v>
      </c>
      <c r="H3" s="1" t="s">
        <v>33</v>
      </c>
      <c r="I3" s="1"/>
      <c r="J3" s="1" t="s">
        <v>34</v>
      </c>
      <c r="K3" s="1"/>
      <c r="L3" s="1" t="s">
        <v>32</v>
      </c>
      <c r="M3" s="1"/>
      <c r="N3" s="1"/>
    </row>
    <row r="4" spans="1:14" x14ac:dyDescent="0.25">
      <c r="A4" s="1"/>
      <c r="B4" s="1"/>
      <c r="C4" s="1"/>
      <c r="D4" s="1"/>
      <c r="E4" s="1"/>
      <c r="F4" s="1"/>
      <c r="G4" s="1"/>
      <c r="H4" s="1"/>
      <c r="I4" s="1"/>
      <c r="K4" s="1"/>
      <c r="L4" s="1"/>
      <c r="M4" s="1"/>
      <c r="N4" s="1"/>
    </row>
    <row r="5" spans="1:14" x14ac:dyDescent="0.25">
      <c r="A5" s="3">
        <v>44197</v>
      </c>
      <c r="B5" s="1" t="s">
        <v>35</v>
      </c>
      <c r="C5" s="1" t="s">
        <v>36</v>
      </c>
      <c r="D5" s="1" t="s">
        <v>37</v>
      </c>
      <c r="E5" s="1" t="s">
        <v>39</v>
      </c>
      <c r="F5" s="1" t="s">
        <v>40</v>
      </c>
      <c r="G5" s="1" t="s">
        <v>41</v>
      </c>
      <c r="H5" s="1" t="s">
        <v>42</v>
      </c>
      <c r="I5" s="1" t="s">
        <v>43</v>
      </c>
      <c r="J5" s="1" t="s">
        <v>44</v>
      </c>
      <c r="K5" s="1" t="s">
        <v>45</v>
      </c>
      <c r="L5" s="1" t="s">
        <v>46</v>
      </c>
      <c r="M5" s="1" t="s">
        <v>38</v>
      </c>
      <c r="N5" s="1" t="s">
        <v>47</v>
      </c>
    </row>
    <row r="6" spans="1:14" x14ac:dyDescent="0.25">
      <c r="A6" s="3">
        <v>44228</v>
      </c>
      <c r="B6" s="1" t="s">
        <v>48</v>
      </c>
      <c r="C6" s="1" t="s">
        <v>36</v>
      </c>
      <c r="D6" s="1" t="s">
        <v>37</v>
      </c>
      <c r="E6" s="1" t="s">
        <v>39</v>
      </c>
      <c r="F6" s="1" t="s">
        <v>40</v>
      </c>
      <c r="G6" s="1" t="s">
        <v>41</v>
      </c>
      <c r="H6" s="1" t="s">
        <v>42</v>
      </c>
      <c r="I6" s="1" t="s">
        <v>43</v>
      </c>
      <c r="J6" s="1" t="s">
        <v>44</v>
      </c>
      <c r="K6" s="1" t="s">
        <v>45</v>
      </c>
      <c r="L6" s="1" t="s">
        <v>46</v>
      </c>
      <c r="M6" s="1" t="s">
        <v>38</v>
      </c>
      <c r="N6" s="1" t="s">
        <v>47</v>
      </c>
    </row>
    <row r="7" spans="1:14" x14ac:dyDescent="0.25">
      <c r="A7" s="3">
        <v>44256</v>
      </c>
      <c r="B7" s="1" t="s">
        <v>49</v>
      </c>
      <c r="C7" s="1" t="s">
        <v>36</v>
      </c>
      <c r="D7" s="1" t="s">
        <v>37</v>
      </c>
      <c r="E7" s="1" t="s">
        <v>39</v>
      </c>
      <c r="F7" s="1" t="s">
        <v>40</v>
      </c>
      <c r="G7" s="1" t="s">
        <v>41</v>
      </c>
      <c r="H7" s="1" t="s">
        <v>42</v>
      </c>
      <c r="I7" s="1" t="s">
        <v>43</v>
      </c>
      <c r="J7" s="1" t="s">
        <v>44</v>
      </c>
      <c r="K7" s="1" t="s">
        <v>45</v>
      </c>
      <c r="L7" s="1" t="s">
        <v>46</v>
      </c>
      <c r="M7" s="1" t="s">
        <v>38</v>
      </c>
      <c r="N7" s="1" t="s">
        <v>47</v>
      </c>
    </row>
    <row r="8" spans="1:14" x14ac:dyDescent="0.25">
      <c r="A8" s="3">
        <v>44287</v>
      </c>
      <c r="B8" s="1" t="s">
        <v>50</v>
      </c>
      <c r="C8" s="1" t="s">
        <v>51</v>
      </c>
      <c r="D8" s="1" t="s">
        <v>37</v>
      </c>
      <c r="E8" s="1" t="s">
        <v>52</v>
      </c>
      <c r="F8" s="1" t="s">
        <v>53</v>
      </c>
      <c r="G8" s="1" t="s">
        <v>41</v>
      </c>
      <c r="H8" s="1" t="s">
        <v>42</v>
      </c>
      <c r="I8" s="1" t="s">
        <v>43</v>
      </c>
      <c r="J8" s="1" t="s">
        <v>44</v>
      </c>
      <c r="K8" s="1" t="s">
        <v>45</v>
      </c>
      <c r="L8" s="1" t="s">
        <v>46</v>
      </c>
      <c r="M8" s="1" t="s">
        <v>38</v>
      </c>
      <c r="N8" s="1" t="s">
        <v>47</v>
      </c>
    </row>
    <row r="9" spans="1:14" x14ac:dyDescent="0.25">
      <c r="A9" s="3">
        <v>44317</v>
      </c>
      <c r="B9" s="1" t="s">
        <v>54</v>
      </c>
      <c r="C9" s="1" t="s">
        <v>55</v>
      </c>
      <c r="D9" s="1" t="s">
        <v>37</v>
      </c>
      <c r="E9" s="1" t="s">
        <v>52</v>
      </c>
      <c r="F9" s="1" t="s">
        <v>53</v>
      </c>
      <c r="G9" s="1" t="s">
        <v>41</v>
      </c>
      <c r="H9" s="1" t="s">
        <v>42</v>
      </c>
      <c r="I9" s="1" t="s">
        <v>43</v>
      </c>
      <c r="J9" s="1" t="s">
        <v>44</v>
      </c>
      <c r="K9" s="1" t="s">
        <v>45</v>
      </c>
      <c r="L9" s="1" t="s">
        <v>46</v>
      </c>
      <c r="M9" s="1" t="s">
        <v>38</v>
      </c>
      <c r="N9" s="1" t="s">
        <v>47</v>
      </c>
    </row>
    <row r="10" spans="1:14" x14ac:dyDescent="0.25">
      <c r="A10" s="3">
        <v>44348</v>
      </c>
      <c r="B10" s="1" t="s">
        <v>56</v>
      </c>
      <c r="C10" s="1" t="s">
        <v>55</v>
      </c>
      <c r="D10" s="1" t="s">
        <v>37</v>
      </c>
      <c r="E10" s="1" t="s">
        <v>52</v>
      </c>
      <c r="F10" s="1" t="s">
        <v>53</v>
      </c>
      <c r="G10" s="1" t="s">
        <v>41</v>
      </c>
      <c r="H10" s="1" t="s">
        <v>42</v>
      </c>
      <c r="I10" s="1" t="s">
        <v>43</v>
      </c>
      <c r="J10" s="1" t="s">
        <v>44</v>
      </c>
      <c r="K10" s="1" t="s">
        <v>45</v>
      </c>
      <c r="L10" s="1" t="s">
        <v>46</v>
      </c>
      <c r="M10" s="1" t="s">
        <v>38</v>
      </c>
      <c r="N10" s="1" t="s">
        <v>47</v>
      </c>
    </row>
    <row r="11" spans="1:14" x14ac:dyDescent="0.25">
      <c r="A11" s="3">
        <v>44378</v>
      </c>
      <c r="B11" s="1" t="s">
        <v>57</v>
      </c>
      <c r="C11" s="1" t="s">
        <v>55</v>
      </c>
      <c r="D11" s="1" t="s">
        <v>37</v>
      </c>
      <c r="E11" s="1" t="s">
        <v>52</v>
      </c>
      <c r="F11" s="1" t="s">
        <v>53</v>
      </c>
      <c r="G11" s="1" t="s">
        <v>41</v>
      </c>
      <c r="H11" s="1" t="s">
        <v>42</v>
      </c>
      <c r="I11" s="1" t="s">
        <v>43</v>
      </c>
      <c r="J11" s="1" t="s">
        <v>44</v>
      </c>
      <c r="K11" s="1" t="s">
        <v>45</v>
      </c>
      <c r="L11" s="1" t="s">
        <v>46</v>
      </c>
      <c r="M11" s="1" t="s">
        <v>38</v>
      </c>
      <c r="N11" s="1" t="s">
        <v>47</v>
      </c>
    </row>
    <row r="12" spans="1:14" x14ac:dyDescent="0.25">
      <c r="A12" s="3">
        <v>44409</v>
      </c>
      <c r="B12" s="1" t="s">
        <v>58</v>
      </c>
      <c r="C12" s="1" t="s">
        <v>55</v>
      </c>
      <c r="D12" s="1" t="s">
        <v>37</v>
      </c>
      <c r="E12" s="1" t="s">
        <v>52</v>
      </c>
      <c r="F12" s="1" t="s">
        <v>53</v>
      </c>
      <c r="G12" s="1" t="s">
        <v>41</v>
      </c>
      <c r="H12" s="1" t="s">
        <v>42</v>
      </c>
      <c r="I12" s="1" t="s">
        <v>43</v>
      </c>
      <c r="J12" s="1" t="s">
        <v>44</v>
      </c>
      <c r="K12" s="1" t="s">
        <v>45</v>
      </c>
      <c r="L12" s="1" t="s">
        <v>59</v>
      </c>
      <c r="M12" s="1" t="s">
        <v>38</v>
      </c>
      <c r="N12" s="1" t="s">
        <v>47</v>
      </c>
    </row>
    <row r="13" spans="1:14" x14ac:dyDescent="0.25">
      <c r="A13" s="3">
        <v>44440</v>
      </c>
      <c r="B13" s="1" t="s">
        <v>60</v>
      </c>
      <c r="C13" s="1" t="s">
        <v>55</v>
      </c>
      <c r="D13" s="1" t="s">
        <v>37</v>
      </c>
      <c r="E13" s="1" t="s">
        <v>52</v>
      </c>
      <c r="F13" s="1" t="s">
        <v>53</v>
      </c>
      <c r="G13" s="1" t="s">
        <v>41</v>
      </c>
      <c r="H13" s="1" t="s">
        <v>42</v>
      </c>
      <c r="I13" s="1" t="s">
        <v>43</v>
      </c>
      <c r="J13" s="1" t="s">
        <v>44</v>
      </c>
      <c r="K13" s="1" t="s">
        <v>45</v>
      </c>
      <c r="L13" s="1" t="s">
        <v>61</v>
      </c>
      <c r="M13" s="1" t="s">
        <v>38</v>
      </c>
      <c r="N13" s="1" t="s">
        <v>47</v>
      </c>
    </row>
    <row r="14" spans="1:14" x14ac:dyDescent="0.25">
      <c r="A14" s="3">
        <v>44470</v>
      </c>
      <c r="B14" s="1" t="s">
        <v>62</v>
      </c>
      <c r="C14" s="1" t="s">
        <v>55</v>
      </c>
      <c r="D14" s="1" t="s">
        <v>37</v>
      </c>
      <c r="E14" s="1" t="s">
        <v>52</v>
      </c>
      <c r="F14" s="1" t="s">
        <v>53</v>
      </c>
      <c r="G14" s="1" t="s">
        <v>41</v>
      </c>
      <c r="H14" s="1" t="s">
        <v>42</v>
      </c>
      <c r="I14" s="1" t="s">
        <v>43</v>
      </c>
      <c r="J14" s="1" t="s">
        <v>44</v>
      </c>
      <c r="K14" s="1" t="s">
        <v>45</v>
      </c>
      <c r="L14" s="1" t="s">
        <v>63</v>
      </c>
      <c r="M14" s="1" t="s">
        <v>38</v>
      </c>
      <c r="N14" s="1" t="s">
        <v>47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29A01-F595-44CA-8F2B-645B9217DD14}">
  <dimension ref="A1:M15"/>
  <sheetViews>
    <sheetView workbookViewId="0">
      <selection activeCell="A4" sqref="A4:H15"/>
    </sheetView>
  </sheetViews>
  <sheetFormatPr defaultRowHeight="15" x14ac:dyDescent="0.25"/>
  <cols>
    <col min="1" max="7" width="11.140625" bestFit="1" customWidth="1"/>
    <col min="8" max="12" width="12.140625" bestFit="1" customWidth="1"/>
    <col min="13" max="13" width="43.42578125" bestFit="1" customWidth="1"/>
  </cols>
  <sheetData>
    <row r="1" spans="1:13" x14ac:dyDescent="0.25">
      <c r="A1" t="s">
        <v>0</v>
      </c>
      <c r="B1" t="s">
        <v>1</v>
      </c>
      <c r="C1" t="s">
        <v>2</v>
      </c>
      <c r="D1" t="s">
        <v>3</v>
      </c>
      <c r="E1" t="s">
        <v>4</v>
      </c>
      <c r="F1" t="s">
        <v>5</v>
      </c>
      <c r="G1" t="s">
        <v>6</v>
      </c>
      <c r="H1" t="s">
        <v>8</v>
      </c>
      <c r="I1" t="s">
        <v>9</v>
      </c>
      <c r="J1" t="s">
        <v>10</v>
      </c>
      <c r="K1" t="s">
        <v>11</v>
      </c>
      <c r="L1" t="s">
        <v>12</v>
      </c>
      <c r="M1" t="s">
        <v>13</v>
      </c>
    </row>
    <row r="2" spans="1:13" x14ac:dyDescent="0.25">
      <c r="A2" s="1" t="s">
        <v>18</v>
      </c>
      <c r="B2" s="1"/>
      <c r="C2" s="1"/>
      <c r="D2" s="1" t="s">
        <v>21</v>
      </c>
      <c r="E2" s="1" t="s">
        <v>111</v>
      </c>
      <c r="F2" s="1" t="s">
        <v>23</v>
      </c>
      <c r="G2" s="1" t="s">
        <v>185</v>
      </c>
      <c r="H2" s="1" t="s">
        <v>16</v>
      </c>
      <c r="I2" s="1" t="s">
        <v>87</v>
      </c>
      <c r="J2" s="1" t="s">
        <v>27</v>
      </c>
      <c r="K2" s="1" t="s">
        <v>112</v>
      </c>
      <c r="L2" s="1"/>
      <c r="M2" s="1"/>
    </row>
    <row r="3" spans="1:13" x14ac:dyDescent="0.25">
      <c r="A3" s="1"/>
      <c r="B3" s="1" t="s">
        <v>19</v>
      </c>
      <c r="C3" s="1" t="s">
        <v>20</v>
      </c>
      <c r="D3" s="1" t="s">
        <v>30</v>
      </c>
      <c r="E3" s="1" t="s">
        <v>113</v>
      </c>
      <c r="F3" s="1" t="s">
        <v>31</v>
      </c>
      <c r="G3" s="1" t="s">
        <v>24</v>
      </c>
      <c r="H3" s="1" t="s">
        <v>25</v>
      </c>
      <c r="I3" s="1" t="s">
        <v>33</v>
      </c>
      <c r="J3" s="1" t="s">
        <v>32</v>
      </c>
      <c r="K3" s="1" t="s">
        <v>115</v>
      </c>
      <c r="L3" s="1" t="s">
        <v>29</v>
      </c>
      <c r="M3" s="1" t="s">
        <v>207</v>
      </c>
    </row>
    <row r="4" spans="1:13" x14ac:dyDescent="0.25">
      <c r="A4" s="3">
        <v>40909</v>
      </c>
      <c r="B4" s="1" t="s">
        <v>257</v>
      </c>
      <c r="C4" s="1" t="s">
        <v>258</v>
      </c>
      <c r="D4" s="1" t="s">
        <v>37</v>
      </c>
      <c r="E4" s="1" t="s">
        <v>259</v>
      </c>
      <c r="F4" s="1" t="s">
        <v>260</v>
      </c>
      <c r="G4" s="1" t="s">
        <v>191</v>
      </c>
      <c r="H4" s="1" t="s">
        <v>261</v>
      </c>
      <c r="I4" s="1" t="s">
        <v>262</v>
      </c>
      <c r="J4" s="1" t="s">
        <v>95</v>
      </c>
      <c r="K4" s="1" t="s">
        <v>263</v>
      </c>
      <c r="L4" s="1" t="s">
        <v>47</v>
      </c>
      <c r="M4" s="1" t="s">
        <v>218</v>
      </c>
    </row>
    <row r="5" spans="1:13" x14ac:dyDescent="0.25">
      <c r="A5" s="3">
        <v>40940</v>
      </c>
      <c r="B5" s="1" t="s">
        <v>264</v>
      </c>
      <c r="C5" s="1" t="s">
        <v>258</v>
      </c>
      <c r="D5" s="1" t="s">
        <v>37</v>
      </c>
      <c r="E5" s="1" t="s">
        <v>259</v>
      </c>
      <c r="F5" s="1" t="s">
        <v>260</v>
      </c>
      <c r="G5" s="1" t="s">
        <v>191</v>
      </c>
      <c r="H5" s="1" t="s">
        <v>261</v>
      </c>
      <c r="I5" s="1" t="s">
        <v>262</v>
      </c>
      <c r="J5" s="1" t="s">
        <v>95</v>
      </c>
      <c r="K5" s="1" t="s">
        <v>263</v>
      </c>
      <c r="L5" s="1" t="s">
        <v>47</v>
      </c>
      <c r="M5" s="1" t="s">
        <v>218</v>
      </c>
    </row>
    <row r="6" spans="1:13" x14ac:dyDescent="0.25">
      <c r="A6" s="3">
        <v>40969</v>
      </c>
      <c r="B6" s="1" t="s">
        <v>265</v>
      </c>
      <c r="C6" s="1" t="s">
        <v>258</v>
      </c>
      <c r="D6" s="1" t="s">
        <v>37</v>
      </c>
      <c r="E6" s="1" t="s">
        <v>259</v>
      </c>
      <c r="F6" s="1" t="s">
        <v>260</v>
      </c>
      <c r="G6" s="1" t="s">
        <v>191</v>
      </c>
      <c r="H6" s="1" t="s">
        <v>261</v>
      </c>
      <c r="I6" s="1" t="s">
        <v>262</v>
      </c>
      <c r="J6" s="1" t="s">
        <v>104</v>
      </c>
      <c r="K6" s="1" t="s">
        <v>263</v>
      </c>
      <c r="L6" s="1" t="s">
        <v>47</v>
      </c>
      <c r="M6" s="1" t="s">
        <v>218</v>
      </c>
    </row>
    <row r="7" spans="1:13" x14ac:dyDescent="0.25">
      <c r="A7" s="3">
        <v>41000</v>
      </c>
      <c r="B7" s="1" t="s">
        <v>266</v>
      </c>
      <c r="C7" s="1" t="s">
        <v>236</v>
      </c>
      <c r="D7" s="1" t="s">
        <v>37</v>
      </c>
      <c r="E7" s="1" t="s">
        <v>237</v>
      </c>
      <c r="F7" s="1" t="s">
        <v>238</v>
      </c>
      <c r="G7" s="1" t="s">
        <v>191</v>
      </c>
      <c r="H7" s="1" t="s">
        <v>261</v>
      </c>
      <c r="I7" s="1" t="s">
        <v>262</v>
      </c>
      <c r="J7" s="1" t="s">
        <v>104</v>
      </c>
      <c r="K7" s="1" t="s">
        <v>263</v>
      </c>
      <c r="L7" s="1" t="s">
        <v>47</v>
      </c>
      <c r="M7" s="1" t="s">
        <v>218</v>
      </c>
    </row>
    <row r="8" spans="1:13" x14ac:dyDescent="0.25">
      <c r="A8" s="3">
        <v>41030</v>
      </c>
      <c r="B8" s="1" t="s">
        <v>267</v>
      </c>
      <c r="C8" s="1" t="s">
        <v>236</v>
      </c>
      <c r="D8" s="1" t="s">
        <v>37</v>
      </c>
      <c r="E8" s="1" t="s">
        <v>237</v>
      </c>
      <c r="F8" s="1" t="s">
        <v>238</v>
      </c>
      <c r="G8" s="1" t="s">
        <v>191</v>
      </c>
      <c r="H8" s="1" t="s">
        <v>261</v>
      </c>
      <c r="I8" s="1" t="s">
        <v>262</v>
      </c>
      <c r="J8" s="1" t="s">
        <v>241</v>
      </c>
      <c r="K8" s="1" t="s">
        <v>263</v>
      </c>
      <c r="L8" s="1" t="s">
        <v>47</v>
      </c>
      <c r="M8" s="1" t="s">
        <v>218</v>
      </c>
    </row>
    <row r="9" spans="1:13" x14ac:dyDescent="0.25">
      <c r="A9" s="3">
        <v>41061</v>
      </c>
      <c r="B9" s="1" t="s">
        <v>268</v>
      </c>
      <c r="C9" s="1" t="s">
        <v>236</v>
      </c>
      <c r="D9" s="1" t="s">
        <v>37</v>
      </c>
      <c r="E9" s="1" t="s">
        <v>237</v>
      </c>
      <c r="F9" s="1" t="s">
        <v>238</v>
      </c>
      <c r="G9" s="1" t="s">
        <v>191</v>
      </c>
      <c r="H9" s="1" t="s">
        <v>261</v>
      </c>
      <c r="I9" s="1" t="s">
        <v>262</v>
      </c>
      <c r="J9" s="1" t="s">
        <v>215</v>
      </c>
      <c r="K9" s="1" t="s">
        <v>263</v>
      </c>
      <c r="L9" s="1" t="s">
        <v>47</v>
      </c>
      <c r="M9" s="1" t="s">
        <v>218</v>
      </c>
    </row>
    <row r="10" spans="1:13" x14ac:dyDescent="0.25">
      <c r="A10" s="3">
        <v>41091</v>
      </c>
      <c r="B10" s="1" t="s">
        <v>269</v>
      </c>
      <c r="C10" s="1" t="s">
        <v>236</v>
      </c>
      <c r="D10" s="1" t="s">
        <v>37</v>
      </c>
      <c r="E10" s="1" t="s">
        <v>237</v>
      </c>
      <c r="F10" s="1" t="s">
        <v>238</v>
      </c>
      <c r="G10" s="1" t="s">
        <v>191</v>
      </c>
      <c r="H10" s="1" t="s">
        <v>261</v>
      </c>
      <c r="I10" s="1" t="s">
        <v>262</v>
      </c>
      <c r="J10" s="1" t="s">
        <v>104</v>
      </c>
      <c r="K10" s="1" t="s">
        <v>263</v>
      </c>
      <c r="L10" s="1" t="s">
        <v>47</v>
      </c>
      <c r="M10" s="1" t="s">
        <v>218</v>
      </c>
    </row>
    <row r="11" spans="1:13" x14ac:dyDescent="0.25">
      <c r="A11" s="3">
        <v>41122</v>
      </c>
      <c r="B11" s="1" t="s">
        <v>270</v>
      </c>
      <c r="C11" s="1" t="s">
        <v>236</v>
      </c>
      <c r="D11" s="1" t="s">
        <v>37</v>
      </c>
      <c r="E11" s="1" t="s">
        <v>237</v>
      </c>
      <c r="F11" s="1" t="s">
        <v>238</v>
      </c>
      <c r="G11" s="1" t="s">
        <v>191</v>
      </c>
      <c r="H11" s="1" t="s">
        <v>261</v>
      </c>
      <c r="I11" s="1" t="s">
        <v>262</v>
      </c>
      <c r="J11" s="1" t="s">
        <v>95</v>
      </c>
      <c r="K11" s="1" t="s">
        <v>263</v>
      </c>
      <c r="L11" s="1" t="s">
        <v>47</v>
      </c>
      <c r="M11" s="1" t="s">
        <v>218</v>
      </c>
    </row>
    <row r="12" spans="1:13" x14ac:dyDescent="0.25">
      <c r="A12" s="3">
        <v>41153</v>
      </c>
      <c r="B12" s="1" t="s">
        <v>271</v>
      </c>
      <c r="C12" s="1" t="s">
        <v>236</v>
      </c>
      <c r="D12" s="1" t="s">
        <v>37</v>
      </c>
      <c r="E12" s="1" t="s">
        <v>237</v>
      </c>
      <c r="F12" s="1" t="s">
        <v>238</v>
      </c>
      <c r="G12" s="1" t="s">
        <v>191</v>
      </c>
      <c r="H12" s="1" t="s">
        <v>261</v>
      </c>
      <c r="I12" s="1" t="s">
        <v>272</v>
      </c>
      <c r="J12" s="1" t="s">
        <v>95</v>
      </c>
      <c r="K12" s="1" t="s">
        <v>263</v>
      </c>
      <c r="L12" s="1" t="s">
        <v>47</v>
      </c>
      <c r="M12" s="1"/>
    </row>
    <row r="13" spans="1:13" x14ac:dyDescent="0.25">
      <c r="A13" s="3">
        <v>41183</v>
      </c>
      <c r="B13" s="1" t="s">
        <v>273</v>
      </c>
      <c r="C13" s="1" t="s">
        <v>236</v>
      </c>
      <c r="D13" s="1" t="s">
        <v>37</v>
      </c>
      <c r="E13" s="1" t="s">
        <v>237</v>
      </c>
      <c r="F13" s="1" t="s">
        <v>238</v>
      </c>
      <c r="G13" s="1" t="s">
        <v>191</v>
      </c>
      <c r="H13" s="1" t="s">
        <v>261</v>
      </c>
      <c r="I13" s="1" t="s">
        <v>272</v>
      </c>
      <c r="J13" s="1" t="s">
        <v>102</v>
      </c>
      <c r="K13" s="1" t="s">
        <v>263</v>
      </c>
      <c r="L13" s="1" t="s">
        <v>47</v>
      </c>
      <c r="M13" s="1"/>
    </row>
    <row r="14" spans="1:13" x14ac:dyDescent="0.25">
      <c r="A14" s="3">
        <v>41214</v>
      </c>
      <c r="B14" s="1" t="s">
        <v>274</v>
      </c>
      <c r="C14" s="1" t="s">
        <v>236</v>
      </c>
      <c r="D14" s="1" t="s">
        <v>37</v>
      </c>
      <c r="E14" s="1" t="s">
        <v>237</v>
      </c>
      <c r="F14" s="1" t="s">
        <v>238</v>
      </c>
      <c r="G14" s="1" t="s">
        <v>191</v>
      </c>
      <c r="H14" s="1" t="s">
        <v>261</v>
      </c>
      <c r="I14" s="1" t="s">
        <v>272</v>
      </c>
      <c r="J14" s="1" t="s">
        <v>221</v>
      </c>
      <c r="K14" s="1" t="s">
        <v>263</v>
      </c>
      <c r="L14" s="1" t="s">
        <v>47</v>
      </c>
      <c r="M14" s="1"/>
    </row>
    <row r="15" spans="1:13" x14ac:dyDescent="0.25">
      <c r="A15" s="3">
        <v>41244</v>
      </c>
      <c r="B15" s="1" t="s">
        <v>275</v>
      </c>
      <c r="C15" s="1" t="s">
        <v>236</v>
      </c>
      <c r="D15" s="1" t="s">
        <v>37</v>
      </c>
      <c r="E15" s="1" t="s">
        <v>237</v>
      </c>
      <c r="F15" s="1" t="s">
        <v>276</v>
      </c>
      <c r="G15" s="1" t="s">
        <v>191</v>
      </c>
      <c r="H15" s="1" t="s">
        <v>239</v>
      </c>
      <c r="I15" s="1" t="s">
        <v>240</v>
      </c>
      <c r="J15" s="1" t="s">
        <v>221</v>
      </c>
      <c r="K15" s="1" t="s">
        <v>242</v>
      </c>
      <c r="L15" s="1" t="s">
        <v>243</v>
      </c>
      <c r="M15" s="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9234-2EC9-4CE0-8970-3B140A53C704}">
  <dimension ref="A1:M16"/>
  <sheetViews>
    <sheetView workbookViewId="0">
      <selection activeCell="A5" sqref="A5:H16"/>
    </sheetView>
  </sheetViews>
  <sheetFormatPr defaultRowHeight="15" x14ac:dyDescent="0.25"/>
  <cols>
    <col min="1" max="8" width="11.140625" bestFit="1" customWidth="1"/>
    <col min="9" max="12" width="12.140625" bestFit="1" customWidth="1"/>
    <col min="13" max="13" width="43.42578125" bestFit="1" customWidth="1"/>
  </cols>
  <sheetData>
    <row r="1" spans="1:13" x14ac:dyDescent="0.25">
      <c r="A1" s="1" t="s">
        <v>0</v>
      </c>
      <c r="B1" s="1" t="s">
        <v>19</v>
      </c>
      <c r="C1" s="1" t="s">
        <v>20</v>
      </c>
      <c r="D1" s="1" t="s">
        <v>21</v>
      </c>
      <c r="E1" s="1" t="s">
        <v>113</v>
      </c>
      <c r="F1" s="1" t="s">
        <v>23</v>
      </c>
      <c r="G1" s="1" t="s">
        <v>24</v>
      </c>
      <c r="H1" s="1" t="s">
        <v>25</v>
      </c>
      <c r="I1" s="1" t="s">
        <v>87</v>
      </c>
      <c r="J1" s="1" t="s">
        <v>27</v>
      </c>
      <c r="K1" s="1" t="s">
        <v>115</v>
      </c>
      <c r="L1" s="1" t="s">
        <v>29</v>
      </c>
      <c r="M1" s="1" t="s">
        <v>207</v>
      </c>
    </row>
    <row r="2" spans="1:13" x14ac:dyDescent="0.25">
      <c r="A2" s="1"/>
      <c r="B2" s="1" t="s">
        <v>19</v>
      </c>
      <c r="C2" s="1" t="s">
        <v>20</v>
      </c>
      <c r="D2" s="1" t="s">
        <v>21</v>
      </c>
      <c r="E2" s="1" t="s">
        <v>113</v>
      </c>
      <c r="F2" s="1" t="s">
        <v>23</v>
      </c>
      <c r="G2" s="1" t="s">
        <v>24</v>
      </c>
      <c r="H2" s="1" t="s">
        <v>25</v>
      </c>
      <c r="I2" s="1" t="s">
        <v>87</v>
      </c>
      <c r="J2" s="1" t="s">
        <v>27</v>
      </c>
      <c r="K2" s="1" t="s">
        <v>115</v>
      </c>
      <c r="L2" s="1" t="s">
        <v>29</v>
      </c>
      <c r="M2" s="1" t="s">
        <v>207</v>
      </c>
    </row>
    <row r="3" spans="1:13" x14ac:dyDescent="0.25">
      <c r="A3" s="1"/>
      <c r="B3" s="1"/>
      <c r="C3" s="1"/>
      <c r="D3" s="1" t="s">
        <v>30</v>
      </c>
      <c r="E3" s="1" t="s">
        <v>116</v>
      </c>
      <c r="F3" s="1" t="s">
        <v>31</v>
      </c>
      <c r="G3" s="1" t="s">
        <v>186</v>
      </c>
      <c r="H3" s="1" t="s">
        <v>33</v>
      </c>
      <c r="I3" s="1" t="s">
        <v>33</v>
      </c>
      <c r="J3" s="1" t="s">
        <v>32</v>
      </c>
      <c r="K3" s="1" t="s">
        <v>31</v>
      </c>
      <c r="L3" s="1"/>
      <c r="M3" s="1"/>
    </row>
    <row r="4" spans="1:13" x14ac:dyDescent="0.25">
      <c r="A4" s="1"/>
      <c r="B4" s="1"/>
      <c r="C4" s="1"/>
      <c r="D4" s="1"/>
      <c r="E4" s="1"/>
      <c r="F4" s="1"/>
      <c r="G4" s="1"/>
      <c r="H4" s="1"/>
      <c r="I4" s="1"/>
      <c r="J4" s="1"/>
      <c r="K4" s="1"/>
      <c r="L4" s="1"/>
      <c r="M4" s="1"/>
    </row>
    <row r="5" spans="1:13" x14ac:dyDescent="0.25">
      <c r="A5" s="3">
        <v>40544</v>
      </c>
      <c r="B5" s="1" t="s">
        <v>277</v>
      </c>
      <c r="C5" s="1" t="s">
        <v>278</v>
      </c>
      <c r="D5" s="1" t="s">
        <v>37</v>
      </c>
      <c r="E5" s="1" t="s">
        <v>279</v>
      </c>
      <c r="F5" s="1" t="s">
        <v>280</v>
      </c>
      <c r="G5" s="1" t="s">
        <v>191</v>
      </c>
      <c r="H5" s="1" t="s">
        <v>281</v>
      </c>
      <c r="I5" s="1" t="s">
        <v>282</v>
      </c>
      <c r="J5" s="1" t="s">
        <v>46</v>
      </c>
      <c r="K5" s="1" t="s">
        <v>283</v>
      </c>
      <c r="L5" s="1" t="s">
        <v>47</v>
      </c>
      <c r="M5" s="1" t="s">
        <v>218</v>
      </c>
    </row>
    <row r="6" spans="1:13" x14ac:dyDescent="0.25">
      <c r="A6" s="3">
        <v>40575</v>
      </c>
      <c r="B6" s="1" t="s">
        <v>284</v>
      </c>
      <c r="C6" s="1" t="s">
        <v>278</v>
      </c>
      <c r="D6" s="1" t="s">
        <v>37</v>
      </c>
      <c r="E6" s="1" t="s">
        <v>279</v>
      </c>
      <c r="F6" s="1" t="s">
        <v>280</v>
      </c>
      <c r="G6" s="1" t="s">
        <v>191</v>
      </c>
      <c r="H6" s="1" t="s">
        <v>281</v>
      </c>
      <c r="I6" s="1" t="s">
        <v>282</v>
      </c>
      <c r="J6" s="1" t="s">
        <v>46</v>
      </c>
      <c r="K6" s="1" t="s">
        <v>283</v>
      </c>
      <c r="L6" s="1" t="s">
        <v>47</v>
      </c>
      <c r="M6" s="1" t="s">
        <v>218</v>
      </c>
    </row>
    <row r="7" spans="1:13" x14ac:dyDescent="0.25">
      <c r="A7" s="3">
        <v>40603</v>
      </c>
      <c r="B7" s="1" t="s">
        <v>285</v>
      </c>
      <c r="C7" s="1" t="s">
        <v>278</v>
      </c>
      <c r="D7" s="1" t="s">
        <v>37</v>
      </c>
      <c r="E7" s="1" t="s">
        <v>279</v>
      </c>
      <c r="F7" s="1" t="s">
        <v>280</v>
      </c>
      <c r="G7" s="1" t="s">
        <v>191</v>
      </c>
      <c r="H7" s="1" t="s">
        <v>281</v>
      </c>
      <c r="I7" s="1" t="s">
        <v>282</v>
      </c>
      <c r="J7" s="1" t="s">
        <v>46</v>
      </c>
      <c r="K7" s="1" t="s">
        <v>283</v>
      </c>
      <c r="L7" s="1" t="s">
        <v>47</v>
      </c>
      <c r="M7" s="1" t="s">
        <v>218</v>
      </c>
    </row>
    <row r="8" spans="1:13" x14ac:dyDescent="0.25">
      <c r="A8" s="3">
        <v>40634</v>
      </c>
      <c r="B8" s="1" t="s">
        <v>286</v>
      </c>
      <c r="C8" s="1" t="s">
        <v>258</v>
      </c>
      <c r="D8" s="1" t="s">
        <v>37</v>
      </c>
      <c r="E8" s="1" t="s">
        <v>259</v>
      </c>
      <c r="F8" s="1" t="s">
        <v>260</v>
      </c>
      <c r="G8" s="1" t="s">
        <v>191</v>
      </c>
      <c r="H8" s="1" t="s">
        <v>281</v>
      </c>
      <c r="I8" s="1" t="s">
        <v>282</v>
      </c>
      <c r="J8" s="1" t="s">
        <v>46</v>
      </c>
      <c r="K8" s="1" t="s">
        <v>283</v>
      </c>
      <c r="L8" s="1" t="s">
        <v>47</v>
      </c>
      <c r="M8" s="1" t="s">
        <v>218</v>
      </c>
    </row>
    <row r="9" spans="1:13" x14ac:dyDescent="0.25">
      <c r="A9" s="3">
        <v>40664</v>
      </c>
      <c r="B9" s="1" t="s">
        <v>287</v>
      </c>
      <c r="C9" s="1" t="s">
        <v>258</v>
      </c>
      <c r="D9" s="1" t="s">
        <v>37</v>
      </c>
      <c r="E9" s="1" t="s">
        <v>259</v>
      </c>
      <c r="F9" s="1" t="s">
        <v>260</v>
      </c>
      <c r="G9" s="1" t="s">
        <v>191</v>
      </c>
      <c r="H9" s="1" t="s">
        <v>281</v>
      </c>
      <c r="I9" s="1" t="s">
        <v>282</v>
      </c>
      <c r="J9" s="1" t="s">
        <v>46</v>
      </c>
      <c r="K9" s="1" t="s">
        <v>283</v>
      </c>
      <c r="L9" s="1" t="s">
        <v>47</v>
      </c>
      <c r="M9" s="1" t="s">
        <v>218</v>
      </c>
    </row>
    <row r="10" spans="1:13" x14ac:dyDescent="0.25">
      <c r="A10" s="3">
        <v>40695</v>
      </c>
      <c r="B10" s="1" t="s">
        <v>288</v>
      </c>
      <c r="C10" s="1" t="s">
        <v>258</v>
      </c>
      <c r="D10" s="1" t="s">
        <v>37</v>
      </c>
      <c r="E10" s="1" t="s">
        <v>259</v>
      </c>
      <c r="F10" s="1" t="s">
        <v>260</v>
      </c>
      <c r="G10" s="1" t="s">
        <v>191</v>
      </c>
      <c r="H10" s="1" t="s">
        <v>281</v>
      </c>
      <c r="I10" s="1" t="s">
        <v>282</v>
      </c>
      <c r="J10" s="1" t="s">
        <v>46</v>
      </c>
      <c r="K10" s="1" t="s">
        <v>283</v>
      </c>
      <c r="L10" s="1" t="s">
        <v>47</v>
      </c>
      <c r="M10" s="1" t="s">
        <v>218</v>
      </c>
    </row>
    <row r="11" spans="1:13" x14ac:dyDescent="0.25">
      <c r="A11" s="3">
        <v>40725</v>
      </c>
      <c r="B11" s="1" t="s">
        <v>289</v>
      </c>
      <c r="C11" s="1" t="s">
        <v>258</v>
      </c>
      <c r="D11" s="1" t="s">
        <v>37</v>
      </c>
      <c r="E11" s="1" t="s">
        <v>259</v>
      </c>
      <c r="F11" s="1" t="s">
        <v>260</v>
      </c>
      <c r="G11" s="1" t="s">
        <v>191</v>
      </c>
      <c r="H11" s="1" t="s">
        <v>281</v>
      </c>
      <c r="I11" s="1" t="s">
        <v>282</v>
      </c>
      <c r="J11" s="1" t="s">
        <v>46</v>
      </c>
      <c r="K11" s="1" t="s">
        <v>283</v>
      </c>
      <c r="L11" s="1" t="s">
        <v>47</v>
      </c>
      <c r="M11" s="1" t="s">
        <v>218</v>
      </c>
    </row>
    <row r="12" spans="1:13" x14ac:dyDescent="0.25">
      <c r="A12" s="3">
        <v>40756</v>
      </c>
      <c r="B12" s="1" t="s">
        <v>290</v>
      </c>
      <c r="C12" s="1" t="s">
        <v>258</v>
      </c>
      <c r="D12" s="1" t="s">
        <v>37</v>
      </c>
      <c r="E12" s="1" t="s">
        <v>259</v>
      </c>
      <c r="F12" s="1" t="s">
        <v>260</v>
      </c>
      <c r="G12" s="1" t="s">
        <v>191</v>
      </c>
      <c r="H12" s="1" t="s">
        <v>281</v>
      </c>
      <c r="I12" s="1" t="s">
        <v>282</v>
      </c>
      <c r="J12" s="1" t="s">
        <v>46</v>
      </c>
      <c r="K12" s="1" t="s">
        <v>283</v>
      </c>
      <c r="L12" s="1" t="s">
        <v>47</v>
      </c>
      <c r="M12" s="1" t="s">
        <v>218</v>
      </c>
    </row>
    <row r="13" spans="1:13" x14ac:dyDescent="0.25">
      <c r="A13" s="3">
        <v>40787</v>
      </c>
      <c r="B13" s="1" t="s">
        <v>291</v>
      </c>
      <c r="C13" s="1" t="s">
        <v>258</v>
      </c>
      <c r="D13" s="1" t="s">
        <v>37</v>
      </c>
      <c r="E13" s="1" t="s">
        <v>259</v>
      </c>
      <c r="F13" s="1" t="s">
        <v>260</v>
      </c>
      <c r="G13" s="1" t="s">
        <v>191</v>
      </c>
      <c r="H13" s="1" t="s">
        <v>281</v>
      </c>
      <c r="I13" s="1" t="s">
        <v>282</v>
      </c>
      <c r="J13" s="1" t="s">
        <v>46</v>
      </c>
      <c r="K13" s="1" t="s">
        <v>283</v>
      </c>
      <c r="L13" s="1" t="s">
        <v>47</v>
      </c>
      <c r="M13" s="1" t="s">
        <v>218</v>
      </c>
    </row>
    <row r="14" spans="1:13" x14ac:dyDescent="0.25">
      <c r="A14" s="3">
        <v>40817</v>
      </c>
      <c r="B14" s="1" t="s">
        <v>292</v>
      </c>
      <c r="C14" s="1" t="s">
        <v>258</v>
      </c>
      <c r="D14" s="1" t="s">
        <v>37</v>
      </c>
      <c r="E14" s="1" t="s">
        <v>259</v>
      </c>
      <c r="F14" s="1" t="s">
        <v>260</v>
      </c>
      <c r="G14" s="1" t="s">
        <v>191</v>
      </c>
      <c r="H14" s="1" t="s">
        <v>281</v>
      </c>
      <c r="I14" s="1" t="s">
        <v>293</v>
      </c>
      <c r="J14" s="1" t="s">
        <v>46</v>
      </c>
      <c r="K14" s="1" t="s">
        <v>283</v>
      </c>
      <c r="L14" s="1" t="s">
        <v>47</v>
      </c>
      <c r="M14" s="1" t="s">
        <v>218</v>
      </c>
    </row>
    <row r="15" spans="1:13" x14ac:dyDescent="0.25">
      <c r="A15" s="3">
        <v>40848</v>
      </c>
      <c r="B15" s="1" t="s">
        <v>294</v>
      </c>
      <c r="C15" s="1" t="s">
        <v>258</v>
      </c>
      <c r="D15" s="1" t="s">
        <v>37</v>
      </c>
      <c r="E15" s="1" t="s">
        <v>259</v>
      </c>
      <c r="F15" s="1" t="s">
        <v>260</v>
      </c>
      <c r="G15" s="1" t="s">
        <v>191</v>
      </c>
      <c r="H15" s="1" t="s">
        <v>281</v>
      </c>
      <c r="I15" s="1" t="s">
        <v>293</v>
      </c>
      <c r="J15" s="1" t="s">
        <v>46</v>
      </c>
      <c r="K15" s="1" t="s">
        <v>283</v>
      </c>
      <c r="L15" s="1" t="s">
        <v>47</v>
      </c>
      <c r="M15" s="1" t="s">
        <v>218</v>
      </c>
    </row>
    <row r="16" spans="1:13" x14ac:dyDescent="0.25">
      <c r="A16" s="3">
        <v>40878</v>
      </c>
      <c r="B16" s="1"/>
      <c r="C16" s="1"/>
      <c r="D16" s="1"/>
      <c r="E16" s="1"/>
      <c r="F16" s="1"/>
      <c r="G16" s="1"/>
      <c r="H16" s="1" t="s">
        <v>261</v>
      </c>
      <c r="I16" s="1" t="s">
        <v>262</v>
      </c>
      <c r="J16" s="1"/>
      <c r="K16" s="1"/>
      <c r="L16" s="1"/>
      <c r="M16" s="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BA83B-738E-459C-A2B4-3D19D86032E7}">
  <dimension ref="A1:P131"/>
  <sheetViews>
    <sheetView tabSelected="1" topLeftCell="J1" workbookViewId="0">
      <selection activeCell="Q18" sqref="Q18"/>
    </sheetView>
  </sheetViews>
  <sheetFormatPr defaultRowHeight="15" x14ac:dyDescent="0.25"/>
  <cols>
    <col min="1" max="1" width="7.42578125" bestFit="1" customWidth="1"/>
    <col min="2" max="2" width="7.42578125" customWidth="1"/>
    <col min="3" max="3" width="7.5703125" bestFit="1" customWidth="1"/>
    <col min="4" max="4" width="10.140625" customWidth="1"/>
    <col min="5" max="5" width="19.42578125" customWidth="1"/>
    <col min="6" max="6" width="20.28515625" customWidth="1"/>
    <col min="7" max="7" width="15.5703125" customWidth="1"/>
    <col min="8" max="8" width="25.140625" customWidth="1"/>
    <col min="9" max="11" width="19.28515625" customWidth="1"/>
    <col min="12" max="12" width="13.140625" bestFit="1" customWidth="1"/>
    <col min="13" max="13" width="28.7109375" bestFit="1" customWidth="1"/>
    <col min="14" max="14" width="18.28515625" bestFit="1" customWidth="1"/>
    <col min="15" max="15" width="14.42578125" bestFit="1" customWidth="1"/>
    <col min="16" max="16" width="31.7109375" bestFit="1" customWidth="1"/>
    <col min="17" max="17" width="27.7109375" bestFit="1" customWidth="1"/>
    <col min="18" max="19" width="27.85546875" bestFit="1" customWidth="1"/>
  </cols>
  <sheetData>
    <row r="1" spans="1:16" s="4" customFormat="1" ht="30" x14ac:dyDescent="0.25">
      <c r="A1" s="4" t="s">
        <v>295</v>
      </c>
      <c r="B1" s="4" t="s">
        <v>317</v>
      </c>
      <c r="C1" s="5" t="s">
        <v>19</v>
      </c>
      <c r="D1" s="5" t="s">
        <v>20</v>
      </c>
      <c r="E1" s="5" t="s">
        <v>296</v>
      </c>
      <c r="F1" s="5" t="s">
        <v>298</v>
      </c>
      <c r="G1" s="5" t="s">
        <v>297</v>
      </c>
      <c r="H1" s="5" t="s">
        <v>299</v>
      </c>
      <c r="I1" s="5" t="s">
        <v>300</v>
      </c>
      <c r="J1" s="22" t="s">
        <v>318</v>
      </c>
      <c r="K1" s="22"/>
    </row>
    <row r="2" spans="1:16" x14ac:dyDescent="0.25">
      <c r="A2" s="6">
        <v>44197</v>
      </c>
      <c r="B2" s="17">
        <v>1833</v>
      </c>
      <c r="C2" s="2">
        <v>519.16999999999996</v>
      </c>
      <c r="D2" s="2">
        <v>377</v>
      </c>
      <c r="E2" s="2">
        <v>4</v>
      </c>
      <c r="F2" s="2">
        <v>207</v>
      </c>
      <c r="G2" s="2">
        <v>63.7</v>
      </c>
      <c r="H2" s="2">
        <v>0.33</v>
      </c>
      <c r="I2" s="2">
        <v>40.5</v>
      </c>
      <c r="J2" s="13">
        <f>Combined[[#This Row],[Total Price]]-(Combined[[#This Row],[BFP]]+Combined[[#This Row],[Fuel tax]])</f>
        <v>936.83</v>
      </c>
      <c r="K2" s="23"/>
      <c r="L2" s="11" t="s">
        <v>301</v>
      </c>
      <c r="M2" t="s">
        <v>316</v>
      </c>
      <c r="N2" t="s">
        <v>315</v>
      </c>
      <c r="O2" t="s">
        <v>314</v>
      </c>
      <c r="P2" t="s">
        <v>319</v>
      </c>
    </row>
    <row r="3" spans="1:16" x14ac:dyDescent="0.25">
      <c r="A3" s="7">
        <v>44228</v>
      </c>
      <c r="B3" s="17">
        <v>1834</v>
      </c>
      <c r="C3" s="8">
        <v>600.16999999999996</v>
      </c>
      <c r="D3" s="8">
        <v>377</v>
      </c>
      <c r="E3" s="8">
        <v>4</v>
      </c>
      <c r="F3" s="8">
        <v>207</v>
      </c>
      <c r="G3" s="8">
        <v>63.7</v>
      </c>
      <c r="H3" s="8">
        <v>0.33</v>
      </c>
      <c r="I3" s="8">
        <v>40.5</v>
      </c>
      <c r="J3" s="8">
        <f>Combined[[#This Row],[Total Price]]-(Combined[[#This Row],[BFP]]+Combined[[#This Row],[Fuel tax]])</f>
        <v>856.83</v>
      </c>
      <c r="K3" s="24"/>
      <c r="L3" s="12" t="s">
        <v>303</v>
      </c>
      <c r="M3" s="1">
        <v>77.818181818181813</v>
      </c>
      <c r="N3" s="1">
        <v>174.77272727272728</v>
      </c>
      <c r="O3" s="1">
        <v>553.82172727272734</v>
      </c>
      <c r="P3" s="1">
        <v>314.95508333333339</v>
      </c>
    </row>
    <row r="4" spans="1:16" x14ac:dyDescent="0.25">
      <c r="A4" s="6">
        <v>44256</v>
      </c>
      <c r="B4" s="17">
        <v>1830</v>
      </c>
      <c r="C4" s="2">
        <v>658.17</v>
      </c>
      <c r="D4" s="2">
        <v>377</v>
      </c>
      <c r="E4" s="2">
        <v>4</v>
      </c>
      <c r="F4" s="2">
        <v>207</v>
      </c>
      <c r="G4" s="2">
        <v>63.7</v>
      </c>
      <c r="H4" s="2">
        <v>0.33</v>
      </c>
      <c r="I4" s="2">
        <v>40.5</v>
      </c>
      <c r="J4" s="8">
        <f>Combined[[#This Row],[Total Price]]-(Combined[[#This Row],[BFP]]+Combined[[#This Row],[Fuel tax]])</f>
        <v>794.82999999999993</v>
      </c>
      <c r="K4" s="23"/>
      <c r="L4" s="12" t="s">
        <v>304</v>
      </c>
      <c r="M4" s="1">
        <v>86</v>
      </c>
      <c r="N4" s="1">
        <v>192.5</v>
      </c>
      <c r="O4" s="1">
        <v>660.71166666666659</v>
      </c>
      <c r="P4" s="1">
        <v>303.12166666666661</v>
      </c>
    </row>
    <row r="5" spans="1:16" x14ac:dyDescent="0.25">
      <c r="A5" s="7">
        <v>44287</v>
      </c>
      <c r="B5" s="17">
        <v>1739</v>
      </c>
      <c r="C5" s="8">
        <v>736.17</v>
      </c>
      <c r="D5" s="8">
        <v>393</v>
      </c>
      <c r="E5" s="8">
        <v>4</v>
      </c>
      <c r="F5" s="8">
        <v>218</v>
      </c>
      <c r="G5" s="8">
        <v>64.900000000000006</v>
      </c>
      <c r="H5" s="8">
        <v>0.33</v>
      </c>
      <c r="I5" s="8">
        <v>40.5</v>
      </c>
      <c r="J5" s="8">
        <f>Combined[[#This Row],[Total Price]]-(Combined[[#This Row],[BFP]]+Combined[[#This Row],[Fuel tax]])</f>
        <v>609.82999999999993</v>
      </c>
      <c r="K5" s="24"/>
      <c r="L5" s="12" t="s">
        <v>305</v>
      </c>
      <c r="M5" s="1">
        <v>94</v>
      </c>
      <c r="N5" s="1">
        <v>208.75</v>
      </c>
      <c r="O5" s="1">
        <v>746.58666666666659</v>
      </c>
      <c r="P5" s="1">
        <v>336.83</v>
      </c>
    </row>
    <row r="6" spans="1:16" x14ac:dyDescent="0.25">
      <c r="A6" s="6">
        <v>44317</v>
      </c>
      <c r="B6" s="17">
        <v>1713</v>
      </c>
      <c r="C6" s="2">
        <v>727.17</v>
      </c>
      <c r="D6" s="2">
        <v>393</v>
      </c>
      <c r="E6" s="2">
        <v>4</v>
      </c>
      <c r="F6" s="2">
        <v>218</v>
      </c>
      <c r="G6" s="2">
        <v>64.900000000000006</v>
      </c>
      <c r="H6" s="2">
        <v>0.33</v>
      </c>
      <c r="I6" s="2">
        <v>40.5</v>
      </c>
      <c r="J6" s="8">
        <f>Combined[[#This Row],[Total Price]]-(Combined[[#This Row],[BFP]]+Combined[[#This Row],[Fuel tax]])</f>
        <v>592.82999999999993</v>
      </c>
      <c r="K6" s="23"/>
      <c r="L6" s="12" t="s">
        <v>306</v>
      </c>
      <c r="M6" s="1">
        <v>102</v>
      </c>
      <c r="N6" s="1">
        <v>221.5</v>
      </c>
      <c r="O6" s="1">
        <v>806.24166666666667</v>
      </c>
      <c r="P6" s="1">
        <v>356.0916666666667</v>
      </c>
    </row>
    <row r="7" spans="1:16" x14ac:dyDescent="0.25">
      <c r="A7" s="7">
        <v>44348</v>
      </c>
      <c r="B7" s="17">
        <v>1723</v>
      </c>
      <c r="C7" s="8">
        <v>717.17</v>
      </c>
      <c r="D7" s="8">
        <v>393</v>
      </c>
      <c r="E7" s="8">
        <v>4</v>
      </c>
      <c r="F7" s="8">
        <v>218</v>
      </c>
      <c r="G7" s="8">
        <v>64.900000000000006</v>
      </c>
      <c r="H7" s="8">
        <v>0.33</v>
      </c>
      <c r="I7" s="8">
        <v>40.5</v>
      </c>
      <c r="J7" s="8">
        <f>Combined[[#This Row],[Total Price]]-(Combined[[#This Row],[BFP]]+Combined[[#This Row],[Fuel tax]])</f>
        <v>612.82999999999993</v>
      </c>
      <c r="K7" s="24"/>
      <c r="L7" s="12" t="s">
        <v>307</v>
      </c>
      <c r="M7" s="1">
        <v>141.5</v>
      </c>
      <c r="N7" s="1">
        <v>247.375</v>
      </c>
      <c r="O7" s="1">
        <v>586.36666666666667</v>
      </c>
      <c r="P7" s="1">
        <v>407.59166666666664</v>
      </c>
    </row>
    <row r="8" spans="1:16" x14ac:dyDescent="0.25">
      <c r="A8" s="6">
        <v>44378</v>
      </c>
      <c r="B8" s="17">
        <v>1732</v>
      </c>
      <c r="C8" s="2">
        <v>743.17</v>
      </c>
      <c r="D8" s="2">
        <v>393</v>
      </c>
      <c r="E8" s="2">
        <v>4</v>
      </c>
      <c r="F8" s="2">
        <v>218</v>
      </c>
      <c r="G8" s="2">
        <v>64.900000000000006</v>
      </c>
      <c r="H8" s="2">
        <v>0.33</v>
      </c>
      <c r="I8" s="2">
        <v>40.5</v>
      </c>
      <c r="J8" s="8">
        <f>Combined[[#This Row],[Total Price]]-(Combined[[#This Row],[BFP]]+Combined[[#This Row],[Fuel tax]])</f>
        <v>595.82999999999993</v>
      </c>
      <c r="K8" s="23"/>
      <c r="L8" s="12" t="s">
        <v>308</v>
      </c>
      <c r="M8" s="1">
        <v>154</v>
      </c>
      <c r="N8" s="1">
        <v>277.5</v>
      </c>
      <c r="O8" s="1">
        <v>548.71166666666682</v>
      </c>
      <c r="P8" s="1">
        <v>436.45499999999987</v>
      </c>
    </row>
    <row r="9" spans="1:16" x14ac:dyDescent="0.25">
      <c r="A9" s="7">
        <v>44409</v>
      </c>
      <c r="B9" s="17">
        <v>1632</v>
      </c>
      <c r="C9" s="8">
        <v>827.59</v>
      </c>
      <c r="D9" s="8">
        <v>393</v>
      </c>
      <c r="E9" s="8">
        <v>4</v>
      </c>
      <c r="F9" s="8">
        <v>218</v>
      </c>
      <c r="G9" s="8">
        <v>64.900000000000006</v>
      </c>
      <c r="H9" s="8">
        <v>0.33</v>
      </c>
      <c r="I9" s="8">
        <v>40.5</v>
      </c>
      <c r="J9" s="8">
        <f>Combined[[#This Row],[Total Price]]-(Combined[[#This Row],[BFP]]+Combined[[#This Row],[Fuel tax]])</f>
        <v>411.40999999999985</v>
      </c>
      <c r="K9" s="24"/>
      <c r="L9" s="12" t="s">
        <v>309</v>
      </c>
      <c r="M9" s="1">
        <v>160.75</v>
      </c>
      <c r="N9" s="1">
        <v>307.5</v>
      </c>
      <c r="O9" s="1">
        <v>588.52833333333331</v>
      </c>
      <c r="P9" s="1">
        <v>467.05500000000001</v>
      </c>
    </row>
    <row r="10" spans="1:16" x14ac:dyDescent="0.25">
      <c r="A10" s="6">
        <v>44440</v>
      </c>
      <c r="B10" s="17">
        <v>1567</v>
      </c>
      <c r="C10" s="2">
        <v>817.11</v>
      </c>
      <c r="D10" s="2">
        <v>393</v>
      </c>
      <c r="E10" s="2">
        <v>4</v>
      </c>
      <c r="F10" s="2">
        <v>218</v>
      </c>
      <c r="G10" s="2">
        <v>64.900000000000006</v>
      </c>
      <c r="H10" s="2">
        <v>0.33</v>
      </c>
      <c r="I10" s="2">
        <v>40.5</v>
      </c>
      <c r="J10" s="8">
        <f>Combined[[#This Row],[Total Price]]-(Combined[[#This Row],[BFP]]+Combined[[#This Row],[Fuel tax]])</f>
        <v>356.88999999999987</v>
      </c>
      <c r="K10" s="23"/>
      <c r="L10" s="12" t="s">
        <v>310</v>
      </c>
      <c r="M10" s="1">
        <v>185.5</v>
      </c>
      <c r="N10" s="1">
        <v>331.5</v>
      </c>
      <c r="O10" s="1">
        <v>699.98833333333334</v>
      </c>
      <c r="P10" s="1">
        <v>510.76166666666671</v>
      </c>
    </row>
    <row r="11" spans="1:16" x14ac:dyDescent="0.25">
      <c r="A11" s="7">
        <v>44470</v>
      </c>
      <c r="B11" s="17">
        <v>1486</v>
      </c>
      <c r="C11" s="8">
        <v>818.31</v>
      </c>
      <c r="D11" s="8">
        <v>393</v>
      </c>
      <c r="E11" s="8">
        <v>4</v>
      </c>
      <c r="F11" s="8">
        <v>218</v>
      </c>
      <c r="G11" s="8">
        <v>64.900000000000006</v>
      </c>
      <c r="H11" s="8">
        <v>0.33</v>
      </c>
      <c r="I11" s="8">
        <v>40.5</v>
      </c>
      <c r="J11" s="8">
        <f>Combined[[#This Row],[Total Price]]-(Combined[[#This Row],[BFP]]+Combined[[#This Row],[Fuel tax]])</f>
        <v>274.69000000000005</v>
      </c>
      <c r="K11" s="24"/>
      <c r="L11" s="12" t="s">
        <v>311</v>
      </c>
      <c r="M11" s="1">
        <v>196.75</v>
      </c>
      <c r="N11" s="1">
        <v>353.5</v>
      </c>
      <c r="O11" s="1">
        <v>682.31666666666672</v>
      </c>
      <c r="P11" s="1">
        <v>537.68333333333328</v>
      </c>
    </row>
    <row r="12" spans="1:16" x14ac:dyDescent="0.25">
      <c r="A12" s="6">
        <v>43831</v>
      </c>
      <c r="B12" s="17">
        <v>1446</v>
      </c>
      <c r="C12" s="2">
        <v>699.97</v>
      </c>
      <c r="D12" s="2">
        <v>361</v>
      </c>
      <c r="E12" s="2">
        <v>4</v>
      </c>
      <c r="F12" s="2">
        <v>198</v>
      </c>
      <c r="G12" s="2">
        <v>57.4</v>
      </c>
      <c r="H12" s="2">
        <v>0.33</v>
      </c>
      <c r="I12" s="2">
        <v>35.700000000000003</v>
      </c>
      <c r="J12" s="8">
        <f>Combined[[#This Row],[Total Price]]-(Combined[[#This Row],[BFP]]+Combined[[#This Row],[Fuel tax]])</f>
        <v>385.03</v>
      </c>
      <c r="K12" s="23"/>
      <c r="L12" s="12" t="s">
        <v>312</v>
      </c>
      <c r="M12" s="1">
        <v>204.75</v>
      </c>
      <c r="N12" s="1">
        <v>373</v>
      </c>
      <c r="O12" s="1">
        <v>532.52058333333332</v>
      </c>
      <c r="P12" s="1">
        <v>569.39608333333331</v>
      </c>
    </row>
    <row r="13" spans="1:16" x14ac:dyDescent="0.25">
      <c r="A13" s="7">
        <v>43862</v>
      </c>
      <c r="B13" s="20">
        <v>1459</v>
      </c>
      <c r="C13" s="8">
        <v>686.97</v>
      </c>
      <c r="D13" s="8">
        <v>361</v>
      </c>
      <c r="E13" s="8">
        <v>4</v>
      </c>
      <c r="F13" s="8">
        <v>198</v>
      </c>
      <c r="G13" s="8">
        <v>57.4</v>
      </c>
      <c r="H13" s="8">
        <v>0.33</v>
      </c>
      <c r="I13" s="8">
        <v>35.700000000000003</v>
      </c>
      <c r="J13" s="8">
        <f>Combined[[#This Row],[Total Price]]-(Combined[[#This Row],[BFP]]+Combined[[#This Row],[Fuel tax]])</f>
        <v>411.03</v>
      </c>
      <c r="K13" s="24"/>
      <c r="L13" s="12" t="s">
        <v>313</v>
      </c>
      <c r="M13" s="1">
        <v>214.7</v>
      </c>
      <c r="N13" s="1">
        <v>388.2</v>
      </c>
      <c r="O13" s="1">
        <v>716.41999999999985</v>
      </c>
      <c r="P13" s="1">
        <v>604.28</v>
      </c>
    </row>
    <row r="14" spans="1:16" x14ac:dyDescent="0.25">
      <c r="A14" s="6">
        <v>43891</v>
      </c>
      <c r="B14" s="17">
        <v>1486</v>
      </c>
      <c r="C14" s="2">
        <v>667.97</v>
      </c>
      <c r="D14" s="2">
        <v>361</v>
      </c>
      <c r="E14" s="2">
        <v>4</v>
      </c>
      <c r="F14" s="2">
        <v>198</v>
      </c>
      <c r="G14" s="2">
        <v>57.4</v>
      </c>
      <c r="H14" s="2">
        <v>0.33</v>
      </c>
      <c r="I14" s="2">
        <v>35.700000000000003</v>
      </c>
      <c r="J14" s="8">
        <f>Combined[[#This Row],[Total Price]]-(Combined[[#This Row],[BFP]]+Combined[[#This Row],[Fuel tax]])</f>
        <v>457.03</v>
      </c>
      <c r="K14" s="23"/>
      <c r="L14" s="12" t="s">
        <v>302</v>
      </c>
      <c r="M14" s="1">
        <v>146.55813953488371</v>
      </c>
      <c r="N14" s="1">
        <v>278.77519379844961</v>
      </c>
      <c r="O14" s="1">
        <v>647.13105426356617</v>
      </c>
      <c r="P14" s="1">
        <v>437.86226153846184</v>
      </c>
    </row>
    <row r="15" spans="1:16" x14ac:dyDescent="0.25">
      <c r="A15" s="7">
        <v>43922</v>
      </c>
      <c r="B15" s="16">
        <v>1518</v>
      </c>
      <c r="C15" s="8">
        <v>448.67</v>
      </c>
      <c r="D15" s="8">
        <v>377</v>
      </c>
      <c r="E15" s="8">
        <v>4</v>
      </c>
      <c r="F15" s="8">
        <v>207</v>
      </c>
      <c r="G15" s="8">
        <v>63.7</v>
      </c>
      <c r="H15" s="8">
        <v>0.33</v>
      </c>
      <c r="I15" s="8">
        <v>35.700000000000003</v>
      </c>
      <c r="J15" s="8">
        <f>Combined[[#This Row],[Total Price]]-(Combined[[#This Row],[BFP]]+Combined[[#This Row],[Fuel tax]])</f>
        <v>692.32999999999993</v>
      </c>
      <c r="K15" s="24"/>
    </row>
    <row r="16" spans="1:16" x14ac:dyDescent="0.25">
      <c r="A16" s="6">
        <v>43952</v>
      </c>
      <c r="B16" s="17">
        <v>1517</v>
      </c>
      <c r="C16" s="2">
        <v>274.77</v>
      </c>
      <c r="D16" s="2">
        <v>377</v>
      </c>
      <c r="E16" s="2">
        <v>4</v>
      </c>
      <c r="F16" s="2">
        <v>207</v>
      </c>
      <c r="G16" s="2">
        <v>63.7</v>
      </c>
      <c r="H16" s="2">
        <v>0.33</v>
      </c>
      <c r="I16" s="2">
        <v>35.700000000000003</v>
      </c>
      <c r="J16" s="8">
        <f>Combined[[#This Row],[Total Price]]-(Combined[[#This Row],[BFP]]+Combined[[#This Row],[Fuel tax]])</f>
        <v>865.23</v>
      </c>
      <c r="K16" s="23"/>
    </row>
    <row r="17" spans="1:11" x14ac:dyDescent="0.25">
      <c r="A17" s="7">
        <v>43983</v>
      </c>
      <c r="B17" s="16">
        <v>1512</v>
      </c>
      <c r="C17" s="8">
        <v>392.77</v>
      </c>
      <c r="D17" s="8">
        <v>377</v>
      </c>
      <c r="E17" s="8">
        <v>4</v>
      </c>
      <c r="F17" s="8">
        <v>207</v>
      </c>
      <c r="G17" s="8">
        <v>63.7</v>
      </c>
      <c r="H17" s="8">
        <v>0.33</v>
      </c>
      <c r="I17" s="8">
        <v>35.700000000000003</v>
      </c>
      <c r="J17" s="8">
        <f>Combined[[#This Row],[Total Price]]-(Combined[[#This Row],[BFP]]+Combined[[#This Row],[Fuel tax]])</f>
        <v>742.23</v>
      </c>
      <c r="K17" s="24"/>
    </row>
    <row r="18" spans="1:11" x14ac:dyDescent="0.25">
      <c r="A18" s="6">
        <v>44013</v>
      </c>
      <c r="B18" s="17">
        <v>1340</v>
      </c>
      <c r="C18" s="2">
        <v>564.77</v>
      </c>
      <c r="D18" s="2">
        <v>377</v>
      </c>
      <c r="E18" s="2">
        <v>4</v>
      </c>
      <c r="F18" s="2">
        <v>207</v>
      </c>
      <c r="G18" s="2">
        <v>63.7</v>
      </c>
      <c r="H18" s="2">
        <v>0.33</v>
      </c>
      <c r="I18" s="2">
        <v>35.700000000000003</v>
      </c>
      <c r="J18" s="8">
        <f>Combined[[#This Row],[Total Price]]-(Combined[[#This Row],[BFP]]+Combined[[#This Row],[Fuel tax]])</f>
        <v>398.23</v>
      </c>
      <c r="K18" s="23"/>
    </row>
    <row r="19" spans="1:11" x14ac:dyDescent="0.25">
      <c r="A19" s="7">
        <v>44044</v>
      </c>
      <c r="B19" s="16">
        <v>1222</v>
      </c>
      <c r="C19" s="8">
        <v>569.77</v>
      </c>
      <c r="D19" s="8">
        <v>377</v>
      </c>
      <c r="E19" s="8">
        <v>4</v>
      </c>
      <c r="F19" s="8">
        <v>207</v>
      </c>
      <c r="G19" s="8">
        <v>63.7</v>
      </c>
      <c r="H19" s="8">
        <v>0.33</v>
      </c>
      <c r="I19" s="8">
        <v>35.700000000000003</v>
      </c>
      <c r="J19" s="8">
        <f>Combined[[#This Row],[Total Price]]-(Combined[[#This Row],[BFP]]+Combined[[#This Row],[Fuel tax]])</f>
        <v>275.23</v>
      </c>
      <c r="K19" s="24"/>
    </row>
    <row r="20" spans="1:11" x14ac:dyDescent="0.25">
      <c r="A20" s="6">
        <v>44075</v>
      </c>
      <c r="B20" s="17">
        <v>1396</v>
      </c>
      <c r="C20" s="2">
        <v>565.47</v>
      </c>
      <c r="D20" s="2">
        <v>377</v>
      </c>
      <c r="E20" s="2">
        <v>4</v>
      </c>
      <c r="F20" s="2">
        <v>207</v>
      </c>
      <c r="G20" s="2">
        <v>63.7</v>
      </c>
      <c r="H20" s="2">
        <v>0.33</v>
      </c>
      <c r="I20" s="2">
        <v>35.700000000000003</v>
      </c>
      <c r="J20" s="8">
        <f>Combined[[#This Row],[Total Price]]-(Combined[[#This Row],[BFP]]+Combined[[#This Row],[Fuel tax]])</f>
        <v>453.53</v>
      </c>
      <c r="K20" s="23"/>
    </row>
    <row r="21" spans="1:11" x14ac:dyDescent="0.25">
      <c r="A21" s="7">
        <v>44105</v>
      </c>
      <c r="B21" s="16">
        <v>1584</v>
      </c>
      <c r="C21" s="8">
        <v>533.47699999999998</v>
      </c>
      <c r="D21" s="8">
        <v>377</v>
      </c>
      <c r="E21" s="8">
        <v>4</v>
      </c>
      <c r="F21" s="8">
        <v>207</v>
      </c>
      <c r="G21" s="8">
        <v>63.7</v>
      </c>
      <c r="H21" s="8">
        <v>0.33</v>
      </c>
      <c r="I21" s="8">
        <v>35.700000000000003</v>
      </c>
      <c r="J21" s="8">
        <f>Combined[[#This Row],[Total Price]]-(Combined[[#This Row],[BFP]]+Combined[[#This Row],[Fuel tax]])</f>
        <v>673.52300000000002</v>
      </c>
      <c r="K21" s="24"/>
    </row>
    <row r="22" spans="1:11" x14ac:dyDescent="0.25">
      <c r="A22" s="6">
        <v>44136</v>
      </c>
      <c r="B22" s="17">
        <v>1603</v>
      </c>
      <c r="C22" s="2">
        <v>506.47</v>
      </c>
      <c r="D22" s="2">
        <v>377</v>
      </c>
      <c r="E22" s="2">
        <v>4</v>
      </c>
      <c r="F22" s="2">
        <v>207</v>
      </c>
      <c r="G22" s="2">
        <v>63.7</v>
      </c>
      <c r="H22" s="2">
        <v>0.33</v>
      </c>
      <c r="I22" s="2">
        <v>35.700000000000003</v>
      </c>
      <c r="J22" s="8">
        <f>Combined[[#This Row],[Total Price]]-(Combined[[#This Row],[BFP]]+Combined[[#This Row],[Fuel tax]])</f>
        <v>719.53</v>
      </c>
      <c r="K22" s="23"/>
    </row>
    <row r="23" spans="1:11" x14ac:dyDescent="0.25">
      <c r="A23" s="7">
        <v>44166</v>
      </c>
      <c r="B23" s="16">
        <v>1616</v>
      </c>
      <c r="C23" s="8">
        <v>479.17</v>
      </c>
      <c r="D23" s="8">
        <v>377</v>
      </c>
      <c r="E23" s="8">
        <v>4</v>
      </c>
      <c r="F23" s="8">
        <v>207</v>
      </c>
      <c r="G23" s="8">
        <v>63.7</v>
      </c>
      <c r="H23" s="8">
        <v>0.33</v>
      </c>
      <c r="I23" s="8">
        <v>40.5</v>
      </c>
      <c r="J23" s="8">
        <f>Combined[[#This Row],[Total Price]]-(Combined[[#This Row],[BFP]]+Combined[[#This Row],[Fuel tax]])</f>
        <v>759.82999999999993</v>
      </c>
      <c r="K23" s="24"/>
    </row>
    <row r="24" spans="1:11" x14ac:dyDescent="0.25">
      <c r="A24" s="7">
        <v>43466</v>
      </c>
      <c r="B24" s="17">
        <v>1630</v>
      </c>
      <c r="C24" s="8">
        <v>536.47</v>
      </c>
      <c r="D24" s="8">
        <v>337</v>
      </c>
      <c r="E24" s="8">
        <v>4</v>
      </c>
      <c r="F24" s="8">
        <v>193</v>
      </c>
      <c r="G24" s="8">
        <v>51.7</v>
      </c>
      <c r="H24" s="8">
        <v>0.33</v>
      </c>
      <c r="I24" s="8">
        <v>34.799999999999997</v>
      </c>
      <c r="J24" s="8">
        <f>Combined[[#This Row],[Total Price]]-(Combined[[#This Row],[BFP]]+Combined[[#This Row],[Fuel tax]])</f>
        <v>756.53</v>
      </c>
      <c r="K24" s="24"/>
    </row>
    <row r="25" spans="1:11" x14ac:dyDescent="0.25">
      <c r="A25" s="6">
        <v>43497</v>
      </c>
      <c r="B25" s="20">
        <v>1608</v>
      </c>
      <c r="C25" s="2">
        <v>543.47</v>
      </c>
      <c r="D25" s="2">
        <v>337</v>
      </c>
      <c r="E25" s="2">
        <v>4</v>
      </c>
      <c r="F25" s="2">
        <v>193</v>
      </c>
      <c r="G25" s="2">
        <v>51.7</v>
      </c>
      <c r="H25" s="2">
        <v>0.33</v>
      </c>
      <c r="I25" s="2">
        <v>34.799999999999997</v>
      </c>
      <c r="J25" s="8">
        <f>Combined[[#This Row],[Total Price]]-(Combined[[#This Row],[BFP]]+Combined[[#This Row],[Fuel tax]])</f>
        <v>727.53</v>
      </c>
      <c r="K25" s="23"/>
    </row>
    <row r="26" spans="1:11" x14ac:dyDescent="0.25">
      <c r="A26" s="7">
        <v>43525</v>
      </c>
      <c r="B26" s="17">
        <v>1621</v>
      </c>
      <c r="C26" s="8">
        <v>617.47</v>
      </c>
      <c r="D26" s="8">
        <v>337</v>
      </c>
      <c r="E26" s="8">
        <v>4</v>
      </c>
      <c r="F26" s="8">
        <v>193</v>
      </c>
      <c r="G26" s="8">
        <v>51.7</v>
      </c>
      <c r="H26" s="8">
        <v>0.33</v>
      </c>
      <c r="I26" s="8">
        <v>34.799999999999997</v>
      </c>
      <c r="J26" s="8">
        <f>Combined[[#This Row],[Total Price]]-(Combined[[#This Row],[BFP]]+Combined[[#This Row],[Fuel tax]])</f>
        <v>666.53</v>
      </c>
      <c r="K26" s="24"/>
    </row>
    <row r="27" spans="1:11" x14ac:dyDescent="0.25">
      <c r="A27" s="6">
        <v>43556</v>
      </c>
      <c r="B27" s="16">
        <v>1603</v>
      </c>
      <c r="C27" s="2">
        <v>723.17</v>
      </c>
      <c r="D27" s="2">
        <v>352</v>
      </c>
      <c r="E27" s="2">
        <v>4</v>
      </c>
      <c r="F27" s="2">
        <v>198</v>
      </c>
      <c r="G27" s="2">
        <v>57.4</v>
      </c>
      <c r="H27" s="2">
        <v>0.33</v>
      </c>
      <c r="I27" s="2">
        <v>34.799999999999997</v>
      </c>
      <c r="J27" s="8">
        <f>Combined[[#This Row],[Total Price]]-(Combined[[#This Row],[BFP]]+Combined[[#This Row],[Fuel tax]])</f>
        <v>527.82999999999993</v>
      </c>
      <c r="K27" s="23"/>
    </row>
    <row r="28" spans="1:11" x14ac:dyDescent="0.25">
      <c r="A28" s="7">
        <v>43586</v>
      </c>
      <c r="B28" s="17">
        <v>1592</v>
      </c>
      <c r="C28" s="8">
        <v>777.17</v>
      </c>
      <c r="D28" s="8">
        <v>352</v>
      </c>
      <c r="E28" s="8">
        <v>4</v>
      </c>
      <c r="F28" s="8">
        <v>198</v>
      </c>
      <c r="G28" s="8">
        <v>57.4</v>
      </c>
      <c r="H28" s="8">
        <v>0.33</v>
      </c>
      <c r="I28" s="8">
        <v>34.799999999999997</v>
      </c>
      <c r="J28" s="8">
        <f>Combined[[#This Row],[Total Price]]-(Combined[[#This Row],[BFP]]+Combined[[#This Row],[Fuel tax]])</f>
        <v>462.82999999999993</v>
      </c>
      <c r="K28" s="24"/>
    </row>
    <row r="29" spans="1:11" x14ac:dyDescent="0.25">
      <c r="A29" s="6">
        <v>43617</v>
      </c>
      <c r="B29" s="16">
        <v>1581</v>
      </c>
      <c r="C29" s="2">
        <v>764.01</v>
      </c>
      <c r="D29" s="2">
        <v>361</v>
      </c>
      <c r="E29" s="2">
        <v>4</v>
      </c>
      <c r="F29" s="2">
        <v>198</v>
      </c>
      <c r="G29" s="2">
        <v>57.4</v>
      </c>
      <c r="H29" s="2">
        <v>0.33</v>
      </c>
      <c r="I29" s="2">
        <v>34.799999999999997</v>
      </c>
      <c r="J29" s="8">
        <f>Combined[[#This Row],[Total Price]]-(Combined[[#This Row],[BFP]]+Combined[[#This Row],[Fuel tax]])</f>
        <v>455.99</v>
      </c>
      <c r="K29" s="23"/>
    </row>
    <row r="30" spans="1:11" x14ac:dyDescent="0.25">
      <c r="A30" s="7">
        <v>43647</v>
      </c>
      <c r="B30" s="17">
        <v>1676</v>
      </c>
      <c r="C30" s="8">
        <v>677.79</v>
      </c>
      <c r="D30" s="8">
        <v>361</v>
      </c>
      <c r="E30" s="8">
        <v>4</v>
      </c>
      <c r="F30" s="8">
        <v>198</v>
      </c>
      <c r="G30" s="8">
        <v>57.4</v>
      </c>
      <c r="H30" s="8">
        <v>0.33</v>
      </c>
      <c r="I30" s="8">
        <v>34.799999999999997</v>
      </c>
      <c r="J30" s="8">
        <f>Combined[[#This Row],[Total Price]]-(Combined[[#This Row],[BFP]]+Combined[[#This Row],[Fuel tax]])</f>
        <v>637.21</v>
      </c>
      <c r="K30" s="24"/>
    </row>
    <row r="31" spans="1:11" x14ac:dyDescent="0.25">
      <c r="A31" s="6">
        <v>43678</v>
      </c>
      <c r="B31" s="16">
        <v>1667</v>
      </c>
      <c r="C31" s="2">
        <v>693.17</v>
      </c>
      <c r="D31" s="2">
        <v>361</v>
      </c>
      <c r="E31" s="2">
        <v>4</v>
      </c>
      <c r="F31" s="2">
        <v>198</v>
      </c>
      <c r="G31" s="2">
        <v>57.4</v>
      </c>
      <c r="H31" s="2">
        <v>0.33</v>
      </c>
      <c r="I31" s="2">
        <v>34.799999999999997</v>
      </c>
      <c r="J31" s="8">
        <f>Combined[[#This Row],[Total Price]]-(Combined[[#This Row],[BFP]]+Combined[[#This Row],[Fuel tax]])</f>
        <v>612.82999999999993</v>
      </c>
      <c r="K31" s="23"/>
    </row>
    <row r="32" spans="1:11" x14ac:dyDescent="0.25">
      <c r="A32" s="7">
        <v>43709</v>
      </c>
      <c r="B32" s="17">
        <v>1613</v>
      </c>
      <c r="C32" s="8">
        <v>704.17</v>
      </c>
      <c r="D32" s="8">
        <v>361</v>
      </c>
      <c r="E32" s="8">
        <v>4</v>
      </c>
      <c r="F32" s="8">
        <v>198</v>
      </c>
      <c r="G32" s="8">
        <v>57.4</v>
      </c>
      <c r="H32" s="8">
        <v>0.33</v>
      </c>
      <c r="I32" s="8">
        <v>34.799999999999997</v>
      </c>
      <c r="J32" s="8">
        <f>Combined[[#This Row],[Total Price]]-(Combined[[#This Row],[BFP]]+Combined[[#This Row],[Fuel tax]])</f>
        <v>547.82999999999993</v>
      </c>
      <c r="K32" s="24"/>
    </row>
    <row r="33" spans="1:11" x14ac:dyDescent="0.25">
      <c r="A33" s="6">
        <v>43739</v>
      </c>
      <c r="B33" s="16">
        <v>1482</v>
      </c>
      <c r="C33" s="2">
        <v>722.17</v>
      </c>
      <c r="D33" s="2">
        <v>361</v>
      </c>
      <c r="E33" s="2">
        <v>4</v>
      </c>
      <c r="F33" s="2">
        <v>198</v>
      </c>
      <c r="G33" s="2">
        <v>57.4</v>
      </c>
      <c r="H33" s="2">
        <v>0.33</v>
      </c>
      <c r="I33" s="2">
        <v>34.799999999999997</v>
      </c>
      <c r="J33" s="8">
        <f>Combined[[#This Row],[Total Price]]-(Combined[[#This Row],[BFP]]+Combined[[#This Row],[Fuel tax]])</f>
        <v>398.82999999999993</v>
      </c>
      <c r="K33" s="23"/>
    </row>
    <row r="34" spans="1:11" x14ac:dyDescent="0.25">
      <c r="A34" s="7">
        <v>43770</v>
      </c>
      <c r="B34" s="17">
        <v>1408</v>
      </c>
      <c r="C34" s="8">
        <v>709.17</v>
      </c>
      <c r="D34" s="8">
        <v>361</v>
      </c>
      <c r="E34" s="8">
        <v>4</v>
      </c>
      <c r="F34" s="8">
        <v>198</v>
      </c>
      <c r="G34" s="8">
        <v>57.4</v>
      </c>
      <c r="H34" s="8">
        <v>0.33</v>
      </c>
      <c r="I34" s="8">
        <v>34.799999999999997</v>
      </c>
      <c r="J34" s="8">
        <f>Combined[[#This Row],[Total Price]]-(Combined[[#This Row],[BFP]]+Combined[[#This Row],[Fuel tax]])</f>
        <v>337.82999999999993</v>
      </c>
      <c r="K34" s="24"/>
    </row>
    <row r="35" spans="1:11" x14ac:dyDescent="0.25">
      <c r="A35" s="6">
        <v>43800</v>
      </c>
      <c r="B35" s="16">
        <v>1401</v>
      </c>
      <c r="C35" s="2">
        <v>719.57</v>
      </c>
      <c r="D35" s="2">
        <v>361</v>
      </c>
      <c r="E35" s="2">
        <v>4</v>
      </c>
      <c r="F35" s="2">
        <v>198</v>
      </c>
      <c r="G35" s="2">
        <v>57.4</v>
      </c>
      <c r="H35" s="2"/>
      <c r="I35" s="2">
        <v>35.700000000000003</v>
      </c>
      <c r="J35" s="8">
        <f>Combined[[#This Row],[Total Price]]-(Combined[[#This Row],[BFP]]+Combined[[#This Row],[Fuel tax]])</f>
        <v>320.42999999999984</v>
      </c>
      <c r="K35" s="23"/>
    </row>
    <row r="36" spans="1:11" x14ac:dyDescent="0.25">
      <c r="A36" s="6">
        <v>43101</v>
      </c>
      <c r="B36" s="17">
        <v>1524</v>
      </c>
      <c r="C36" s="2">
        <v>652.16999999999996</v>
      </c>
      <c r="D36" s="2">
        <v>315</v>
      </c>
      <c r="E36" s="2">
        <v>4</v>
      </c>
      <c r="F36" s="2">
        <v>163</v>
      </c>
      <c r="G36" s="2">
        <v>41.5</v>
      </c>
      <c r="H36" s="2">
        <v>0.33</v>
      </c>
      <c r="I36" s="2">
        <v>34</v>
      </c>
      <c r="J36" s="8">
        <f>Combined[[#This Row],[Total Price]]-(Combined[[#This Row],[BFP]]+Combined[[#This Row],[Fuel tax]])</f>
        <v>556.83000000000004</v>
      </c>
      <c r="K36" s="23"/>
    </row>
    <row r="37" spans="1:11" x14ac:dyDescent="0.25">
      <c r="A37" s="7">
        <v>43132</v>
      </c>
      <c r="B37" s="20">
        <v>1708</v>
      </c>
      <c r="C37" s="8">
        <v>622.16999999999996</v>
      </c>
      <c r="D37" s="8">
        <v>315</v>
      </c>
      <c r="E37" s="8">
        <v>4</v>
      </c>
      <c r="F37" s="8">
        <v>163</v>
      </c>
      <c r="G37" s="8">
        <v>41.5</v>
      </c>
      <c r="H37" s="8">
        <v>0.33</v>
      </c>
      <c r="I37" s="8">
        <v>34</v>
      </c>
      <c r="J37" s="8">
        <f>Combined[[#This Row],[Total Price]]-(Combined[[#This Row],[BFP]]+Combined[[#This Row],[Fuel tax]])</f>
        <v>770.83</v>
      </c>
      <c r="K37" s="24"/>
    </row>
    <row r="38" spans="1:11" x14ac:dyDescent="0.25">
      <c r="A38" s="6">
        <v>43160</v>
      </c>
      <c r="B38" s="17">
        <v>1708</v>
      </c>
      <c r="C38" s="2">
        <v>586.16999999999996</v>
      </c>
      <c r="D38" s="2">
        <v>315</v>
      </c>
      <c r="E38" s="2">
        <v>4</v>
      </c>
      <c r="F38" s="2">
        <v>163</v>
      </c>
      <c r="G38" s="2">
        <v>41.5</v>
      </c>
      <c r="H38" s="2">
        <v>0.33</v>
      </c>
      <c r="I38" s="2">
        <v>34</v>
      </c>
      <c r="J38" s="8">
        <f>Combined[[#This Row],[Total Price]]-(Combined[[#This Row],[BFP]]+Combined[[#This Row],[Fuel tax]])</f>
        <v>806.83</v>
      </c>
      <c r="K38" s="23"/>
    </row>
    <row r="39" spans="1:11" x14ac:dyDescent="0.25">
      <c r="A39" s="7">
        <v>43191</v>
      </c>
      <c r="B39" s="16">
        <v>1608</v>
      </c>
      <c r="C39" s="8">
        <v>596.07000000000005</v>
      </c>
      <c r="D39" s="8">
        <v>337</v>
      </c>
      <c r="E39" s="8">
        <v>4</v>
      </c>
      <c r="F39" s="8">
        <v>193</v>
      </c>
      <c r="G39" s="8">
        <v>51.7</v>
      </c>
      <c r="H39" s="8">
        <v>0.33</v>
      </c>
      <c r="I39" s="8">
        <v>34</v>
      </c>
      <c r="J39" s="8">
        <f>Combined[[#This Row],[Total Price]]-(Combined[[#This Row],[BFP]]+Combined[[#This Row],[Fuel tax]])</f>
        <v>674.93</v>
      </c>
      <c r="K39" s="24"/>
    </row>
    <row r="40" spans="1:11" x14ac:dyDescent="0.25">
      <c r="A40" s="6">
        <v>43221</v>
      </c>
      <c r="B40" s="17">
        <v>1603</v>
      </c>
      <c r="C40" s="2">
        <v>645.07000000000005</v>
      </c>
      <c r="D40" s="2">
        <v>337</v>
      </c>
      <c r="E40" s="2">
        <v>4</v>
      </c>
      <c r="F40" s="2">
        <v>193</v>
      </c>
      <c r="G40" s="2">
        <v>51.7</v>
      </c>
      <c r="H40" s="2">
        <v>0.33</v>
      </c>
      <c r="I40" s="2">
        <v>34</v>
      </c>
      <c r="J40" s="8">
        <f>Combined[[#This Row],[Total Price]]-(Combined[[#This Row],[BFP]]+Combined[[#This Row],[Fuel tax]])</f>
        <v>620.92999999999995</v>
      </c>
      <c r="K40" s="23"/>
    </row>
    <row r="41" spans="1:11" x14ac:dyDescent="0.25">
      <c r="A41" s="7">
        <v>43252</v>
      </c>
      <c r="B41" s="16">
        <v>1602</v>
      </c>
      <c r="C41" s="8">
        <v>727.07</v>
      </c>
      <c r="D41" s="8">
        <v>337</v>
      </c>
      <c r="E41" s="8">
        <v>4</v>
      </c>
      <c r="F41" s="8">
        <v>193</v>
      </c>
      <c r="G41" s="8">
        <v>51.7</v>
      </c>
      <c r="H41" s="8">
        <v>0.33</v>
      </c>
      <c r="I41" s="8">
        <v>34</v>
      </c>
      <c r="J41" s="8">
        <f>Combined[[#This Row],[Total Price]]-(Combined[[#This Row],[BFP]]+Combined[[#This Row],[Fuel tax]])</f>
        <v>537.92999999999984</v>
      </c>
      <c r="K41" s="24"/>
    </row>
    <row r="42" spans="1:11" x14ac:dyDescent="0.25">
      <c r="A42" s="6">
        <v>43282</v>
      </c>
      <c r="B42" s="17">
        <v>1579</v>
      </c>
      <c r="C42" s="2">
        <v>750.93</v>
      </c>
      <c r="D42" s="2">
        <v>337</v>
      </c>
      <c r="E42" s="2">
        <v>4</v>
      </c>
      <c r="F42" s="2">
        <v>193</v>
      </c>
      <c r="G42" s="2">
        <v>51.7</v>
      </c>
      <c r="H42" s="2">
        <v>0.33</v>
      </c>
      <c r="I42" s="2">
        <v>34</v>
      </c>
      <c r="J42" s="8">
        <f>Combined[[#This Row],[Total Price]]-(Combined[[#This Row],[BFP]]+Combined[[#This Row],[Fuel tax]])</f>
        <v>491.07000000000016</v>
      </c>
      <c r="K42" s="23"/>
    </row>
    <row r="43" spans="1:11" x14ac:dyDescent="0.25">
      <c r="A43" s="7">
        <v>43313</v>
      </c>
      <c r="B43" s="16">
        <v>1497</v>
      </c>
      <c r="C43" s="8">
        <v>751.07</v>
      </c>
      <c r="D43" s="8">
        <v>337</v>
      </c>
      <c r="E43" s="8">
        <v>4</v>
      </c>
      <c r="F43" s="8">
        <v>193</v>
      </c>
      <c r="G43" s="8">
        <v>51.7</v>
      </c>
      <c r="H43" s="8">
        <v>0.33</v>
      </c>
      <c r="I43" s="8">
        <v>34</v>
      </c>
      <c r="J43" s="8">
        <f>Combined[[#This Row],[Total Price]]-(Combined[[#This Row],[BFP]]+Combined[[#This Row],[Fuel tax]])</f>
        <v>408.92999999999984</v>
      </c>
      <c r="K43" s="24"/>
    </row>
    <row r="44" spans="1:11" x14ac:dyDescent="0.25">
      <c r="A44" s="6">
        <v>43344</v>
      </c>
      <c r="B44" s="17">
        <v>1448</v>
      </c>
      <c r="C44" s="2">
        <v>751.17</v>
      </c>
      <c r="D44" s="2">
        <v>337</v>
      </c>
      <c r="E44" s="2">
        <v>4</v>
      </c>
      <c r="F44" s="2">
        <v>193</v>
      </c>
      <c r="G44" s="2">
        <v>51.7</v>
      </c>
      <c r="H44" s="2">
        <v>0.33</v>
      </c>
      <c r="I44" s="2">
        <v>34</v>
      </c>
      <c r="J44" s="8">
        <f>Combined[[#This Row],[Total Price]]-(Combined[[#This Row],[BFP]]+Combined[[#This Row],[Fuel tax]])</f>
        <v>359.82999999999993</v>
      </c>
      <c r="K44" s="23"/>
    </row>
    <row r="45" spans="1:11" x14ac:dyDescent="0.25">
      <c r="A45" s="7">
        <v>43374</v>
      </c>
      <c r="B45" s="16">
        <v>1376</v>
      </c>
      <c r="C45" s="8">
        <v>851.17</v>
      </c>
      <c r="D45" s="8">
        <v>337</v>
      </c>
      <c r="E45" s="8">
        <v>4</v>
      </c>
      <c r="F45" s="8">
        <v>193</v>
      </c>
      <c r="G45" s="8">
        <v>51.7</v>
      </c>
      <c r="H45" s="8">
        <v>0.33</v>
      </c>
      <c r="I45" s="8">
        <v>34</v>
      </c>
      <c r="J45" s="8">
        <f>Combined[[#This Row],[Total Price]]-(Combined[[#This Row],[BFP]]+Combined[[#This Row],[Fuel tax]])</f>
        <v>187.82999999999993</v>
      </c>
      <c r="K45" s="24"/>
    </row>
    <row r="46" spans="1:11" x14ac:dyDescent="0.25">
      <c r="A46" s="6">
        <v>43405</v>
      </c>
      <c r="B46" s="17">
        <v>1412</v>
      </c>
      <c r="C46" s="2">
        <v>829.25</v>
      </c>
      <c r="D46" s="2">
        <v>337</v>
      </c>
      <c r="E46" s="2">
        <v>4</v>
      </c>
      <c r="F46" s="2">
        <v>193</v>
      </c>
      <c r="G46" s="2">
        <v>51.7</v>
      </c>
      <c r="H46" s="2">
        <v>0.33</v>
      </c>
      <c r="I46" s="2">
        <v>34</v>
      </c>
      <c r="J46" s="8">
        <f>Combined[[#This Row],[Total Price]]-(Combined[[#This Row],[BFP]]+Combined[[#This Row],[Fuel tax]])</f>
        <v>245.75</v>
      </c>
      <c r="K46" s="23"/>
    </row>
    <row r="47" spans="1:11" x14ac:dyDescent="0.25">
      <c r="A47" s="7">
        <v>43435</v>
      </c>
      <c r="B47" s="16">
        <v>1442</v>
      </c>
      <c r="C47" s="8">
        <v>637.54999999999995</v>
      </c>
      <c r="D47" s="8">
        <v>337</v>
      </c>
      <c r="E47" s="8">
        <v>4</v>
      </c>
      <c r="F47" s="8">
        <v>193</v>
      </c>
      <c r="G47" s="8">
        <v>51.7</v>
      </c>
      <c r="H47" s="8">
        <v>0.33</v>
      </c>
      <c r="I47" s="8">
        <v>34.799999999999997</v>
      </c>
      <c r="J47" s="8">
        <f>Combined[[#This Row],[Total Price]]-(Combined[[#This Row],[BFP]]+Combined[[#This Row],[Fuel tax]])</f>
        <v>467.45000000000005</v>
      </c>
      <c r="K47" s="24"/>
    </row>
    <row r="48" spans="1:11" x14ac:dyDescent="0.25">
      <c r="A48" s="7">
        <v>42736</v>
      </c>
      <c r="B48" s="17">
        <v>1476</v>
      </c>
      <c r="C48" s="8">
        <v>591.87</v>
      </c>
      <c r="D48" s="8">
        <v>285</v>
      </c>
      <c r="E48" s="8">
        <v>4</v>
      </c>
      <c r="F48" s="8">
        <v>154</v>
      </c>
      <c r="G48" s="8">
        <v>41</v>
      </c>
      <c r="H48" s="8">
        <v>0.33</v>
      </c>
      <c r="I48" s="8">
        <v>35.6</v>
      </c>
      <c r="J48" s="8">
        <f>Combined[[#This Row],[Total Price]]-(Combined[[#This Row],[BFP]]+Combined[[#This Row],[Fuel tax]])</f>
        <v>599.13</v>
      </c>
      <c r="K48" s="24"/>
    </row>
    <row r="49" spans="1:11" x14ac:dyDescent="0.25">
      <c r="A49" s="6">
        <v>42767</v>
      </c>
      <c r="B49" s="20">
        <v>1405</v>
      </c>
      <c r="C49" s="2">
        <v>620.87</v>
      </c>
      <c r="D49" s="2">
        <v>285</v>
      </c>
      <c r="E49" s="2">
        <v>4</v>
      </c>
      <c r="F49" s="2">
        <v>154</v>
      </c>
      <c r="G49" s="2">
        <v>41</v>
      </c>
      <c r="H49" s="2">
        <v>0.33</v>
      </c>
      <c r="I49" s="2">
        <v>35.6</v>
      </c>
      <c r="J49" s="8">
        <f>Combined[[#This Row],[Total Price]]-(Combined[[#This Row],[BFP]]+Combined[[#This Row],[Fuel tax]])</f>
        <v>499.13</v>
      </c>
      <c r="K49" s="23"/>
    </row>
    <row r="50" spans="1:11" x14ac:dyDescent="0.25">
      <c r="A50" s="7">
        <v>42795</v>
      </c>
      <c r="B50" s="17">
        <v>1401</v>
      </c>
      <c r="C50" s="8">
        <v>612.87</v>
      </c>
      <c r="D50" s="8">
        <v>285</v>
      </c>
      <c r="E50" s="8">
        <v>4</v>
      </c>
      <c r="F50" s="8">
        <v>154</v>
      </c>
      <c r="G50" s="8">
        <v>41</v>
      </c>
      <c r="H50" s="8">
        <v>0.33</v>
      </c>
      <c r="I50" s="8">
        <v>35.6</v>
      </c>
      <c r="J50" s="8">
        <f>Combined[[#This Row],[Total Price]]-(Combined[[#This Row],[BFP]]+Combined[[#This Row],[Fuel tax]])</f>
        <v>503.13</v>
      </c>
      <c r="K50" s="24"/>
    </row>
    <row r="51" spans="1:11" x14ac:dyDescent="0.25">
      <c r="A51" s="6">
        <v>42826</v>
      </c>
      <c r="B51" s="16">
        <v>1372</v>
      </c>
      <c r="C51" s="2">
        <v>548.66999999999996</v>
      </c>
      <c r="D51" s="2">
        <v>315</v>
      </c>
      <c r="E51" s="2">
        <v>4</v>
      </c>
      <c r="F51" s="2">
        <v>163</v>
      </c>
      <c r="G51" s="2">
        <v>41.5</v>
      </c>
      <c r="H51" s="2">
        <v>0.33</v>
      </c>
      <c r="I51" s="2">
        <v>35.6</v>
      </c>
      <c r="J51" s="8">
        <f>Combined[[#This Row],[Total Price]]-(Combined[[#This Row],[BFP]]+Combined[[#This Row],[Fuel tax]])</f>
        <v>508.33000000000004</v>
      </c>
      <c r="K51" s="23"/>
    </row>
    <row r="52" spans="1:11" x14ac:dyDescent="0.25">
      <c r="A52" s="7">
        <v>42856</v>
      </c>
      <c r="B52" s="17">
        <v>1305</v>
      </c>
      <c r="C52" s="8">
        <v>597.66999999999996</v>
      </c>
      <c r="D52" s="8">
        <v>315</v>
      </c>
      <c r="E52" s="8">
        <v>4</v>
      </c>
      <c r="F52" s="8">
        <v>163</v>
      </c>
      <c r="G52" s="8">
        <v>41.5</v>
      </c>
      <c r="H52" s="8">
        <v>0.33</v>
      </c>
      <c r="I52" s="8">
        <v>35.6</v>
      </c>
      <c r="J52" s="8">
        <f>Combined[[#This Row],[Total Price]]-(Combined[[#This Row],[BFP]]+Combined[[#This Row],[Fuel tax]])</f>
        <v>392.33000000000004</v>
      </c>
      <c r="K52" s="24"/>
    </row>
    <row r="53" spans="1:11" x14ac:dyDescent="0.25">
      <c r="A53" s="6">
        <v>42887</v>
      </c>
      <c r="B53" s="16">
        <v>1286</v>
      </c>
      <c r="C53" s="2">
        <v>572.66999999999996</v>
      </c>
      <c r="D53" s="2">
        <v>315</v>
      </c>
      <c r="E53" s="2">
        <v>4</v>
      </c>
      <c r="F53" s="2">
        <v>163</v>
      </c>
      <c r="G53" s="2">
        <v>41.5</v>
      </c>
      <c r="H53" s="2">
        <v>0.33</v>
      </c>
      <c r="I53" s="2">
        <v>35.6</v>
      </c>
      <c r="J53" s="8">
        <f>Combined[[#This Row],[Total Price]]-(Combined[[#This Row],[BFP]]+Combined[[#This Row],[Fuel tax]])</f>
        <v>398.33000000000004</v>
      </c>
      <c r="K53" s="23"/>
    </row>
    <row r="54" spans="1:11" x14ac:dyDescent="0.25">
      <c r="A54" s="7">
        <v>42917</v>
      </c>
      <c r="B54" s="17">
        <v>1354</v>
      </c>
      <c r="C54" s="8">
        <v>504.67</v>
      </c>
      <c r="D54" s="8">
        <v>315</v>
      </c>
      <c r="E54" s="8">
        <v>4</v>
      </c>
      <c r="F54" s="8">
        <v>163</v>
      </c>
      <c r="G54" s="8">
        <v>41.5</v>
      </c>
      <c r="H54" s="8">
        <v>0.33</v>
      </c>
      <c r="I54" s="8">
        <v>35.6</v>
      </c>
      <c r="J54" s="8">
        <f>Combined[[#This Row],[Total Price]]-(Combined[[#This Row],[BFP]]+Combined[[#This Row],[Fuel tax]])</f>
        <v>534.32999999999993</v>
      </c>
      <c r="K54" s="24"/>
    </row>
    <row r="55" spans="1:11" x14ac:dyDescent="0.25">
      <c r="A55" s="6">
        <v>42948</v>
      </c>
      <c r="B55" s="16">
        <v>1379</v>
      </c>
      <c r="C55" s="2">
        <v>523.66999999999996</v>
      </c>
      <c r="D55" s="2">
        <v>315</v>
      </c>
      <c r="E55" s="2">
        <v>4</v>
      </c>
      <c r="F55" s="2">
        <v>163</v>
      </c>
      <c r="G55" s="2">
        <v>41.5</v>
      </c>
      <c r="H55" s="2">
        <v>0.33</v>
      </c>
      <c r="I55" s="2">
        <v>35.6</v>
      </c>
      <c r="J55" s="8">
        <f>Combined[[#This Row],[Total Price]]-(Combined[[#This Row],[BFP]]+Combined[[#This Row],[Fuel tax]])</f>
        <v>540.33000000000004</v>
      </c>
      <c r="K55" s="23"/>
    </row>
    <row r="56" spans="1:11" x14ac:dyDescent="0.25">
      <c r="A56" s="7">
        <v>42979</v>
      </c>
      <c r="B56" s="17">
        <v>1330</v>
      </c>
      <c r="C56" s="8">
        <v>586.07000000000005</v>
      </c>
      <c r="D56" s="8">
        <v>315</v>
      </c>
      <c r="E56" s="8">
        <v>4</v>
      </c>
      <c r="F56" s="8">
        <v>163</v>
      </c>
      <c r="G56" s="8">
        <v>41.5</v>
      </c>
      <c r="H56" s="8">
        <v>0.33</v>
      </c>
      <c r="I56" s="8">
        <v>35.6</v>
      </c>
      <c r="J56" s="8">
        <f>Combined[[#This Row],[Total Price]]-(Combined[[#This Row],[BFP]]+Combined[[#This Row],[Fuel tax]])</f>
        <v>428.92999999999995</v>
      </c>
      <c r="K56" s="24"/>
    </row>
    <row r="57" spans="1:11" x14ac:dyDescent="0.25">
      <c r="A57" s="6">
        <v>43009</v>
      </c>
      <c r="B57" s="16">
        <v>1354</v>
      </c>
      <c r="C57" s="2">
        <v>615.07000000000005</v>
      </c>
      <c r="D57" s="2">
        <v>315</v>
      </c>
      <c r="E57" s="2">
        <v>4</v>
      </c>
      <c r="F57" s="2">
        <v>163</v>
      </c>
      <c r="G57" s="2">
        <v>41.5</v>
      </c>
      <c r="H57" s="2">
        <v>0.33</v>
      </c>
      <c r="I57" s="2">
        <v>35.6</v>
      </c>
      <c r="J57" s="8">
        <f>Combined[[#This Row],[Total Price]]-(Combined[[#This Row],[BFP]]+Combined[[#This Row],[Fuel tax]])</f>
        <v>423.92999999999995</v>
      </c>
      <c r="K57" s="23"/>
    </row>
    <row r="58" spans="1:11" x14ac:dyDescent="0.25">
      <c r="A58" s="7">
        <v>43040</v>
      </c>
      <c r="B58" s="17">
        <v>1362</v>
      </c>
      <c r="C58" s="8">
        <v>619.07000000000005</v>
      </c>
      <c r="D58" s="8">
        <v>315</v>
      </c>
      <c r="E58" s="8">
        <v>4</v>
      </c>
      <c r="F58" s="8">
        <v>163</v>
      </c>
      <c r="G58" s="8">
        <v>41.5</v>
      </c>
      <c r="H58" s="8">
        <v>0.33</v>
      </c>
      <c r="I58" s="8">
        <v>35.6</v>
      </c>
      <c r="J58" s="8">
        <f>Combined[[#This Row],[Total Price]]-(Combined[[#This Row],[BFP]]+Combined[[#This Row],[Fuel tax]])</f>
        <v>427.92999999999995</v>
      </c>
      <c r="K58" s="24"/>
    </row>
    <row r="59" spans="1:11" x14ac:dyDescent="0.25">
      <c r="A59" s="6">
        <v>43070</v>
      </c>
      <c r="B59" s="16">
        <v>1333</v>
      </c>
      <c r="C59" s="2">
        <v>669.17</v>
      </c>
      <c r="D59" s="2">
        <v>315</v>
      </c>
      <c r="E59" s="2">
        <v>4</v>
      </c>
      <c r="F59" s="2">
        <v>163</v>
      </c>
      <c r="G59" s="2">
        <v>41.5</v>
      </c>
      <c r="H59" s="2">
        <v>0.33</v>
      </c>
      <c r="I59" s="2">
        <v>34</v>
      </c>
      <c r="J59" s="8">
        <f>Combined[[#This Row],[Total Price]]-(Combined[[#This Row],[BFP]]+Combined[[#This Row],[Fuel tax]])</f>
        <v>348.83000000000004</v>
      </c>
      <c r="K59" s="23"/>
    </row>
    <row r="60" spans="1:11" x14ac:dyDescent="0.25">
      <c r="A60" s="7">
        <v>42370</v>
      </c>
      <c r="B60" s="17">
        <v>1285</v>
      </c>
      <c r="C60" s="8">
        <v>550.97</v>
      </c>
      <c r="D60" s="8">
        <v>255</v>
      </c>
      <c r="E60" s="8">
        <v>4</v>
      </c>
      <c r="F60" s="8">
        <v>154</v>
      </c>
      <c r="G60" s="8">
        <v>35.299999999999997</v>
      </c>
      <c r="H60" s="8">
        <v>0.33</v>
      </c>
      <c r="I60" s="8">
        <v>33.200000000000003</v>
      </c>
      <c r="J60" s="8">
        <f>Combined[[#This Row],[Total Price]]-(Combined[[#This Row],[BFP]]+Combined[[#This Row],[Fuel tax]])</f>
        <v>479.03</v>
      </c>
      <c r="K60" s="24"/>
    </row>
    <row r="61" spans="1:11" x14ac:dyDescent="0.25">
      <c r="A61" s="6">
        <v>42401</v>
      </c>
      <c r="B61" s="20">
        <v>1305</v>
      </c>
      <c r="C61" s="2">
        <v>556.97</v>
      </c>
      <c r="D61" s="2">
        <v>255</v>
      </c>
      <c r="E61" s="2">
        <v>4</v>
      </c>
      <c r="F61" s="2">
        <v>154</v>
      </c>
      <c r="G61" s="2">
        <v>35.299999999999997</v>
      </c>
      <c r="H61" s="2">
        <v>0.33</v>
      </c>
      <c r="I61" s="2">
        <v>33.200000000000003</v>
      </c>
      <c r="J61" s="8">
        <f>Combined[[#This Row],[Total Price]]-(Combined[[#This Row],[BFP]]+Combined[[#This Row],[Fuel tax]])</f>
        <v>493.03</v>
      </c>
      <c r="K61" s="23"/>
    </row>
    <row r="62" spans="1:11" x14ac:dyDescent="0.25">
      <c r="A62" s="7">
        <v>42430</v>
      </c>
      <c r="B62" s="17">
        <v>1260</v>
      </c>
      <c r="C62" s="8">
        <v>487.97</v>
      </c>
      <c r="D62" s="8">
        <v>255</v>
      </c>
      <c r="E62" s="8">
        <v>4</v>
      </c>
      <c r="F62" s="8">
        <v>154</v>
      </c>
      <c r="G62" s="8">
        <v>35.299999999999997</v>
      </c>
      <c r="H62" s="8">
        <v>0.33</v>
      </c>
      <c r="I62" s="8">
        <v>33.200000000000003</v>
      </c>
      <c r="J62" s="8">
        <f>Combined[[#This Row],[Total Price]]-(Combined[[#This Row],[BFP]]+Combined[[#This Row],[Fuel tax]])</f>
        <v>517.03</v>
      </c>
      <c r="K62" s="24"/>
    </row>
    <row r="63" spans="1:11" x14ac:dyDescent="0.25">
      <c r="A63" s="6">
        <v>42461</v>
      </c>
      <c r="B63" s="16">
        <v>1217</v>
      </c>
      <c r="C63" s="2">
        <v>540.97</v>
      </c>
      <c r="D63" s="2">
        <v>285</v>
      </c>
      <c r="E63" s="2">
        <v>4</v>
      </c>
      <c r="F63" s="2">
        <v>154</v>
      </c>
      <c r="G63" s="2">
        <v>41</v>
      </c>
      <c r="H63" s="2">
        <v>0.33</v>
      </c>
      <c r="I63" s="2">
        <v>33.200000000000003</v>
      </c>
      <c r="J63" s="8">
        <f>Combined[[#This Row],[Total Price]]-(Combined[[#This Row],[BFP]]+Combined[[#This Row],[Fuel tax]])</f>
        <v>391.03</v>
      </c>
      <c r="K63" s="23"/>
    </row>
    <row r="64" spans="1:11" x14ac:dyDescent="0.25">
      <c r="A64" s="7">
        <v>42491</v>
      </c>
      <c r="B64" s="17">
        <v>1235</v>
      </c>
      <c r="C64" s="8">
        <v>552.97</v>
      </c>
      <c r="D64" s="8">
        <v>285</v>
      </c>
      <c r="E64" s="8">
        <v>4</v>
      </c>
      <c r="F64" s="8">
        <v>154</v>
      </c>
      <c r="G64" s="8">
        <v>41</v>
      </c>
      <c r="H64" s="8">
        <v>0.33</v>
      </c>
      <c r="I64" s="8">
        <v>33.200000000000003</v>
      </c>
      <c r="J64" s="8">
        <f>Combined[[#This Row],[Total Price]]-(Combined[[#This Row],[BFP]]+Combined[[#This Row],[Fuel tax]])</f>
        <v>397.03</v>
      </c>
      <c r="K64" s="24"/>
    </row>
    <row r="65" spans="1:11" x14ac:dyDescent="0.25">
      <c r="A65" s="6">
        <v>42522</v>
      </c>
      <c r="B65" s="16">
        <v>1334</v>
      </c>
      <c r="C65" s="2">
        <v>604.97</v>
      </c>
      <c r="D65" s="2">
        <v>285</v>
      </c>
      <c r="E65" s="2">
        <v>4</v>
      </c>
      <c r="F65" s="2">
        <v>154</v>
      </c>
      <c r="G65" s="2">
        <v>41</v>
      </c>
      <c r="H65" s="2">
        <v>0.33</v>
      </c>
      <c r="I65" s="2">
        <v>33.200000000000003</v>
      </c>
      <c r="J65" s="8">
        <f>Combined[[#This Row],[Total Price]]-(Combined[[#This Row],[BFP]]+Combined[[#This Row],[Fuel tax]])</f>
        <v>444.03</v>
      </c>
      <c r="K65" s="23"/>
    </row>
    <row r="66" spans="1:11" x14ac:dyDescent="0.25">
      <c r="A66" s="7">
        <v>42552</v>
      </c>
      <c r="B66" s="17">
        <v>1326</v>
      </c>
      <c r="C66" s="8">
        <v>612.97</v>
      </c>
      <c r="D66" s="8">
        <v>285</v>
      </c>
      <c r="E66" s="8">
        <v>4</v>
      </c>
      <c r="F66" s="8">
        <v>154</v>
      </c>
      <c r="G66" s="8">
        <v>41</v>
      </c>
      <c r="H66" s="8">
        <v>0.33</v>
      </c>
      <c r="I66" s="8">
        <v>33.200000000000003</v>
      </c>
      <c r="J66" s="8">
        <f>Combined[[#This Row],[Total Price]]-(Combined[[#This Row],[BFP]]+Combined[[#This Row],[Fuel tax]])</f>
        <v>428.03</v>
      </c>
      <c r="K66" s="24"/>
    </row>
    <row r="67" spans="1:11" x14ac:dyDescent="0.25">
      <c r="A67" s="6">
        <v>42583</v>
      </c>
      <c r="B67" s="16">
        <v>1274</v>
      </c>
      <c r="C67" s="2">
        <v>513.97</v>
      </c>
      <c r="D67" s="2">
        <v>285</v>
      </c>
      <c r="E67" s="2">
        <v>4</v>
      </c>
      <c r="F67" s="2">
        <v>154</v>
      </c>
      <c r="G67" s="2">
        <v>41</v>
      </c>
      <c r="H67" s="2">
        <v>0.33</v>
      </c>
      <c r="I67" s="2">
        <v>33.200000000000003</v>
      </c>
      <c r="J67" s="8">
        <f>Combined[[#This Row],[Total Price]]-(Combined[[#This Row],[BFP]]+Combined[[#This Row],[Fuel tax]])</f>
        <v>475.03</v>
      </c>
      <c r="K67" s="23"/>
    </row>
    <row r="68" spans="1:11" x14ac:dyDescent="0.25">
      <c r="A68" s="7">
        <v>42614</v>
      </c>
      <c r="B68" s="17">
        <v>1262</v>
      </c>
      <c r="C68" s="8">
        <v>495.97</v>
      </c>
      <c r="D68" s="8">
        <v>285</v>
      </c>
      <c r="E68" s="8">
        <v>4</v>
      </c>
      <c r="F68" s="8">
        <v>154</v>
      </c>
      <c r="G68" s="8">
        <v>41</v>
      </c>
      <c r="H68" s="8">
        <v>0.33</v>
      </c>
      <c r="I68" s="8">
        <v>33.200000000000003</v>
      </c>
      <c r="J68" s="8">
        <f>Combined[[#This Row],[Total Price]]-(Combined[[#This Row],[BFP]]+Combined[[#This Row],[Fuel tax]])</f>
        <v>481.03</v>
      </c>
      <c r="K68" s="24"/>
    </row>
    <row r="69" spans="1:11" x14ac:dyDescent="0.25">
      <c r="A69" s="6">
        <v>42644</v>
      </c>
      <c r="B69" s="16">
        <v>1174</v>
      </c>
      <c r="C69" s="2">
        <v>538.97</v>
      </c>
      <c r="D69" s="2">
        <v>285</v>
      </c>
      <c r="E69" s="2">
        <v>4</v>
      </c>
      <c r="F69" s="2">
        <v>154</v>
      </c>
      <c r="G69" s="2">
        <v>41</v>
      </c>
      <c r="H69" s="2">
        <v>0.33</v>
      </c>
      <c r="I69" s="2">
        <v>33.200000000000003</v>
      </c>
      <c r="J69" s="8">
        <f>Combined[[#This Row],[Total Price]]-(Combined[[#This Row],[BFP]]+Combined[[#This Row],[Fuel tax]])</f>
        <v>350.03</v>
      </c>
      <c r="K69" s="23"/>
    </row>
    <row r="70" spans="1:11" x14ac:dyDescent="0.25">
      <c r="A70" s="7">
        <v>42675</v>
      </c>
      <c r="B70" s="17">
        <v>1243</v>
      </c>
      <c r="C70" s="8">
        <v>583.97</v>
      </c>
      <c r="D70" s="8">
        <v>285</v>
      </c>
      <c r="E70" s="8">
        <v>4</v>
      </c>
      <c r="F70" s="8">
        <v>154</v>
      </c>
      <c r="G70" s="8">
        <v>41</v>
      </c>
      <c r="H70" s="8">
        <v>0.33</v>
      </c>
      <c r="I70" s="8">
        <v>33.200000000000003</v>
      </c>
      <c r="J70" s="8">
        <f>Combined[[#This Row],[Total Price]]-(Combined[[#This Row],[BFP]]+Combined[[#This Row],[Fuel tax]])</f>
        <v>374.03</v>
      </c>
      <c r="K70" s="24"/>
    </row>
    <row r="71" spans="1:11" x14ac:dyDescent="0.25">
      <c r="A71" s="6">
        <v>42705</v>
      </c>
      <c r="B71" s="16">
        <v>1237</v>
      </c>
      <c r="C71" s="2">
        <v>543.87</v>
      </c>
      <c r="D71" s="2">
        <v>285</v>
      </c>
      <c r="E71" s="2">
        <v>4</v>
      </c>
      <c r="F71" s="2">
        <v>154</v>
      </c>
      <c r="G71" s="2">
        <v>41</v>
      </c>
      <c r="H71" s="2">
        <v>0.33</v>
      </c>
      <c r="I71" s="2">
        <v>35.6</v>
      </c>
      <c r="J71" s="8">
        <f>Combined[[#This Row],[Total Price]]-(Combined[[#This Row],[BFP]]+Combined[[#This Row],[Fuel tax]])</f>
        <v>408.13</v>
      </c>
      <c r="K71" s="23"/>
    </row>
    <row r="72" spans="1:11" x14ac:dyDescent="0.25">
      <c r="A72" s="7">
        <v>42005</v>
      </c>
      <c r="B72" s="19">
        <v>1240</v>
      </c>
      <c r="C72" s="8">
        <v>533.25</v>
      </c>
      <c r="D72" s="8">
        <v>224.5</v>
      </c>
      <c r="E72" s="8">
        <v>4</v>
      </c>
      <c r="F72" s="8">
        <v>104</v>
      </c>
      <c r="G72" s="8">
        <v>33.1</v>
      </c>
      <c r="H72" s="8">
        <v>0.15</v>
      </c>
      <c r="I72" s="8">
        <v>33.5</v>
      </c>
      <c r="J72" s="8">
        <f>Combined[[#This Row],[Total Price]]-(Combined[[#This Row],[BFP]]+Combined[[#This Row],[Fuel tax]])</f>
        <v>482.25</v>
      </c>
      <c r="K72" s="24"/>
    </row>
    <row r="73" spans="1:11" x14ac:dyDescent="0.25">
      <c r="A73" s="6">
        <v>42036</v>
      </c>
      <c r="B73" s="21">
        <v>1239</v>
      </c>
      <c r="C73" s="2">
        <v>440.25</v>
      </c>
      <c r="D73" s="2">
        <v>224.5</v>
      </c>
      <c r="E73" s="2">
        <v>4</v>
      </c>
      <c r="F73" s="2">
        <v>104</v>
      </c>
      <c r="G73" s="2">
        <v>33.1</v>
      </c>
      <c r="H73" s="2">
        <v>0.15</v>
      </c>
      <c r="I73" s="2">
        <v>33.5</v>
      </c>
      <c r="J73" s="8">
        <f>Combined[[#This Row],[Total Price]]-(Combined[[#This Row],[BFP]]+Combined[[#This Row],[Fuel tax]])</f>
        <v>574.25</v>
      </c>
      <c r="K73" s="23"/>
    </row>
    <row r="74" spans="1:11" x14ac:dyDescent="0.25">
      <c r="A74" s="7">
        <v>42064</v>
      </c>
      <c r="B74" s="19">
        <v>1261</v>
      </c>
      <c r="C74" s="8">
        <v>536.25</v>
      </c>
      <c r="D74" s="8">
        <v>224.5</v>
      </c>
      <c r="E74" s="8">
        <v>4</v>
      </c>
      <c r="F74" s="8">
        <v>104</v>
      </c>
      <c r="G74" s="8">
        <v>33.1</v>
      </c>
      <c r="H74" s="8">
        <v>0.15</v>
      </c>
      <c r="I74" s="8">
        <v>33.5</v>
      </c>
      <c r="J74" s="8">
        <f>Combined[[#This Row],[Total Price]]-(Combined[[#This Row],[BFP]]+Combined[[#This Row],[Fuel tax]])</f>
        <v>500.25</v>
      </c>
      <c r="K74" s="24"/>
    </row>
    <row r="75" spans="1:11" x14ac:dyDescent="0.25">
      <c r="A75" s="6">
        <v>42095</v>
      </c>
      <c r="B75" s="18">
        <v>1257</v>
      </c>
      <c r="C75" s="2">
        <v>615.65</v>
      </c>
      <c r="D75" s="2">
        <v>255</v>
      </c>
      <c r="E75" s="2">
        <v>4</v>
      </c>
      <c r="F75" s="2">
        <v>154</v>
      </c>
      <c r="G75" s="2">
        <v>35.299999999999997</v>
      </c>
      <c r="H75" s="2">
        <v>0.15</v>
      </c>
      <c r="I75" s="2">
        <v>33.5</v>
      </c>
      <c r="J75" s="8">
        <f>Combined[[#This Row],[Total Price]]-(Combined[[#This Row],[BFP]]+Combined[[#This Row],[Fuel tax]])</f>
        <v>386.35</v>
      </c>
      <c r="K75" s="23"/>
    </row>
    <row r="76" spans="1:11" x14ac:dyDescent="0.25">
      <c r="A76" s="7">
        <v>42125</v>
      </c>
      <c r="B76" s="19">
        <v>1326</v>
      </c>
      <c r="C76" s="8">
        <v>615.65</v>
      </c>
      <c r="D76" s="8">
        <v>255</v>
      </c>
      <c r="E76" s="8">
        <v>4</v>
      </c>
      <c r="F76" s="8">
        <v>154</v>
      </c>
      <c r="G76" s="8">
        <v>35.299999999999997</v>
      </c>
      <c r="H76" s="8">
        <v>0.15</v>
      </c>
      <c r="I76" s="8">
        <v>33.5</v>
      </c>
      <c r="J76" s="8">
        <f>Combined[[#This Row],[Total Price]]-(Combined[[#This Row],[BFP]]+Combined[[#This Row],[Fuel tax]])</f>
        <v>455.35</v>
      </c>
      <c r="K76" s="24"/>
    </row>
    <row r="77" spans="1:11" x14ac:dyDescent="0.25">
      <c r="A77" s="6">
        <v>42156</v>
      </c>
      <c r="B77" s="18">
        <v>1377</v>
      </c>
      <c r="C77" s="2">
        <v>662.65</v>
      </c>
      <c r="D77" s="2">
        <v>255</v>
      </c>
      <c r="E77" s="2">
        <v>4</v>
      </c>
      <c r="F77" s="2">
        <v>154</v>
      </c>
      <c r="G77" s="2">
        <v>35.299999999999997</v>
      </c>
      <c r="H77" s="2">
        <v>0.15</v>
      </c>
      <c r="I77" s="2">
        <v>33.5</v>
      </c>
      <c r="J77" s="8">
        <f>Combined[[#This Row],[Total Price]]-(Combined[[#This Row],[BFP]]+Combined[[#This Row],[Fuel tax]])</f>
        <v>459.35</v>
      </c>
      <c r="K77" s="23"/>
    </row>
    <row r="78" spans="1:11" x14ac:dyDescent="0.25">
      <c r="A78" s="7">
        <v>42186</v>
      </c>
      <c r="B78" s="19">
        <v>1336</v>
      </c>
      <c r="C78" s="8">
        <v>703.65</v>
      </c>
      <c r="D78" s="8">
        <v>255</v>
      </c>
      <c r="E78" s="8">
        <v>4</v>
      </c>
      <c r="F78" s="8">
        <v>154</v>
      </c>
      <c r="G78" s="8">
        <v>35.299999999999997</v>
      </c>
      <c r="H78" s="8">
        <v>0.15</v>
      </c>
      <c r="I78" s="8">
        <v>33.5</v>
      </c>
      <c r="J78" s="8">
        <f>Combined[[#This Row],[Total Price]]-(Combined[[#This Row],[BFP]]+Combined[[#This Row],[Fuel tax]])</f>
        <v>377.35</v>
      </c>
      <c r="K78" s="24"/>
    </row>
    <row r="79" spans="1:11" x14ac:dyDescent="0.25">
      <c r="A79" s="6">
        <v>42217</v>
      </c>
      <c r="B79" s="18">
        <v>1289</v>
      </c>
      <c r="C79" s="2">
        <v>652.47</v>
      </c>
      <c r="D79" s="2">
        <v>255</v>
      </c>
      <c r="E79" s="2">
        <v>4</v>
      </c>
      <c r="F79" s="2">
        <v>154</v>
      </c>
      <c r="G79" s="2">
        <v>35.299999999999997</v>
      </c>
      <c r="H79" s="2">
        <v>0.33</v>
      </c>
      <c r="I79" s="2">
        <v>33.5</v>
      </c>
      <c r="J79" s="8">
        <f>Combined[[#This Row],[Total Price]]-(Combined[[#This Row],[BFP]]+Combined[[#This Row],[Fuel tax]])</f>
        <v>381.53</v>
      </c>
      <c r="K79" s="23"/>
    </row>
    <row r="80" spans="1:11" x14ac:dyDescent="0.25">
      <c r="A80" s="7">
        <v>42248</v>
      </c>
      <c r="B80" s="19">
        <v>1289</v>
      </c>
      <c r="C80" s="8">
        <v>578.87</v>
      </c>
      <c r="D80" s="8">
        <v>255</v>
      </c>
      <c r="E80" s="8">
        <v>4</v>
      </c>
      <c r="F80" s="8">
        <v>154</v>
      </c>
      <c r="G80" s="8">
        <v>35.299999999999997</v>
      </c>
      <c r="H80" s="8">
        <v>0.33</v>
      </c>
      <c r="I80" s="8">
        <v>33.5</v>
      </c>
      <c r="J80" s="8">
        <f>Combined[[#This Row],[Total Price]]-(Combined[[#This Row],[BFP]]+Combined[[#This Row],[Fuel tax]])</f>
        <v>455.13</v>
      </c>
      <c r="K80" s="24"/>
    </row>
    <row r="81" spans="1:11" x14ac:dyDescent="0.25">
      <c r="A81" s="6">
        <v>42278</v>
      </c>
      <c r="B81" s="18">
        <v>1127</v>
      </c>
      <c r="C81" s="2">
        <v>582.87</v>
      </c>
      <c r="D81" s="2">
        <v>255</v>
      </c>
      <c r="E81" s="2">
        <v>4</v>
      </c>
      <c r="F81" s="2">
        <v>154</v>
      </c>
      <c r="G81" s="2">
        <v>35.299999999999997</v>
      </c>
      <c r="H81" s="2">
        <v>0.33</v>
      </c>
      <c r="I81" s="2">
        <v>33.5</v>
      </c>
      <c r="J81" s="8">
        <f>Combined[[#This Row],[Total Price]]-(Combined[[#This Row],[BFP]]+Combined[[#This Row],[Fuel tax]])</f>
        <v>289.13</v>
      </c>
      <c r="K81" s="23"/>
    </row>
    <row r="82" spans="1:11" x14ac:dyDescent="0.25">
      <c r="A82" s="7">
        <v>42309</v>
      </c>
      <c r="B82" s="19">
        <v>1031</v>
      </c>
      <c r="C82" s="8">
        <v>560.87</v>
      </c>
      <c r="D82" s="8">
        <v>255</v>
      </c>
      <c r="E82" s="8">
        <v>4</v>
      </c>
      <c r="F82" s="8">
        <v>154</v>
      </c>
      <c r="G82" s="8">
        <v>35.299999999999997</v>
      </c>
      <c r="H82" s="8">
        <v>0.33</v>
      </c>
      <c r="I82" s="8">
        <v>33.5</v>
      </c>
      <c r="J82" s="8">
        <f>Combined[[#This Row],[Total Price]]-(Combined[[#This Row],[BFP]]+Combined[[#This Row],[Fuel tax]])</f>
        <v>215.13</v>
      </c>
      <c r="K82" s="24"/>
    </row>
    <row r="83" spans="1:11" x14ac:dyDescent="0.25">
      <c r="A83" s="6">
        <v>42339</v>
      </c>
      <c r="B83" s="18">
        <v>1124</v>
      </c>
      <c r="C83" s="2">
        <v>553.97</v>
      </c>
      <c r="D83" s="2">
        <v>255</v>
      </c>
      <c r="E83" s="2">
        <v>4</v>
      </c>
      <c r="F83" s="2">
        <v>154</v>
      </c>
      <c r="G83" s="2">
        <v>35.299999999999997</v>
      </c>
      <c r="H83" s="2">
        <v>0.33</v>
      </c>
      <c r="I83" s="2">
        <v>33.200000000000003</v>
      </c>
      <c r="J83" s="8">
        <f>Combined[[#This Row],[Total Price]]-(Combined[[#This Row],[BFP]]+Combined[[#This Row],[Fuel tax]])</f>
        <v>315.02999999999997</v>
      </c>
      <c r="K83" s="23"/>
    </row>
    <row r="84" spans="1:11" x14ac:dyDescent="0.25">
      <c r="A84" s="6">
        <v>41640</v>
      </c>
      <c r="B84" s="17">
        <v>1247</v>
      </c>
      <c r="C84" s="2">
        <v>792.19</v>
      </c>
      <c r="D84" s="2">
        <v>212.5</v>
      </c>
      <c r="E84" s="2">
        <v>4</v>
      </c>
      <c r="F84" s="2">
        <v>96</v>
      </c>
      <c r="G84" s="2">
        <v>28.9</v>
      </c>
      <c r="H84" s="2">
        <v>0.15</v>
      </c>
      <c r="I84" s="2">
        <v>31</v>
      </c>
      <c r="J84" s="8">
        <f>Combined[[#This Row],[Total Price]]-(Combined[[#This Row],[BFP]]+Combined[[#This Row],[Fuel tax]])</f>
        <v>242.30999999999995</v>
      </c>
      <c r="K84" s="23"/>
    </row>
    <row r="85" spans="1:11" x14ac:dyDescent="0.25">
      <c r="A85" s="7">
        <v>41671</v>
      </c>
      <c r="B85" s="20">
        <v>1316</v>
      </c>
      <c r="C85" s="8">
        <v>828.99</v>
      </c>
      <c r="D85" s="8">
        <v>212.5</v>
      </c>
      <c r="E85" s="8">
        <v>4</v>
      </c>
      <c r="F85" s="8">
        <v>96</v>
      </c>
      <c r="G85" s="8">
        <v>28.9</v>
      </c>
      <c r="H85" s="8">
        <v>0.15</v>
      </c>
      <c r="I85" s="8">
        <v>31</v>
      </c>
      <c r="J85" s="8">
        <f>Combined[[#This Row],[Total Price]]-(Combined[[#This Row],[BFP]]+Combined[[#This Row],[Fuel tax]])</f>
        <v>274.51</v>
      </c>
      <c r="K85" s="24"/>
    </row>
    <row r="86" spans="1:11" x14ac:dyDescent="0.25">
      <c r="A86" s="6">
        <v>41699</v>
      </c>
      <c r="B86" s="17">
        <v>1361</v>
      </c>
      <c r="C86" s="2">
        <v>862.79</v>
      </c>
      <c r="D86" s="2">
        <v>212.5</v>
      </c>
      <c r="E86" s="2">
        <v>4</v>
      </c>
      <c r="F86" s="2">
        <v>96</v>
      </c>
      <c r="G86" s="2">
        <v>28.9</v>
      </c>
      <c r="H86" s="2">
        <v>0.15</v>
      </c>
      <c r="I86" s="2">
        <v>31</v>
      </c>
      <c r="J86" s="8">
        <f>Combined[[#This Row],[Total Price]]-(Combined[[#This Row],[BFP]]+Combined[[#This Row],[Fuel tax]])</f>
        <v>285.71000000000004</v>
      </c>
      <c r="K86" s="23"/>
    </row>
    <row r="87" spans="1:11" x14ac:dyDescent="0.25">
      <c r="A87" s="7">
        <v>41730</v>
      </c>
      <c r="B87" s="16">
        <v>1366</v>
      </c>
      <c r="C87" s="8">
        <v>848.59</v>
      </c>
      <c r="D87" s="8">
        <v>224.5</v>
      </c>
      <c r="E87" s="8">
        <v>4</v>
      </c>
      <c r="F87" s="8">
        <v>104</v>
      </c>
      <c r="G87" s="8">
        <v>28.9</v>
      </c>
      <c r="H87" s="8">
        <v>0.15</v>
      </c>
      <c r="I87" s="8">
        <v>31</v>
      </c>
      <c r="J87" s="8">
        <f>Combined[[#This Row],[Total Price]]-(Combined[[#This Row],[BFP]]+Combined[[#This Row],[Fuel tax]])</f>
        <v>292.90999999999985</v>
      </c>
      <c r="K87" s="24"/>
    </row>
    <row r="88" spans="1:11" x14ac:dyDescent="0.25">
      <c r="A88" s="6">
        <v>41760</v>
      </c>
      <c r="B88" s="17">
        <v>1433</v>
      </c>
      <c r="C88" s="2">
        <v>842.37</v>
      </c>
      <c r="D88" s="2">
        <v>224.5</v>
      </c>
      <c r="E88" s="2">
        <v>4</v>
      </c>
      <c r="F88" s="2">
        <v>104</v>
      </c>
      <c r="G88" s="2">
        <v>28.9</v>
      </c>
      <c r="H88" s="2">
        <v>0.15</v>
      </c>
      <c r="I88" s="2">
        <v>31</v>
      </c>
      <c r="J88" s="8">
        <f>Combined[[#This Row],[Total Price]]-(Combined[[#This Row],[BFP]]+Combined[[#This Row],[Fuel tax]])</f>
        <v>366.13000000000011</v>
      </c>
      <c r="K88" s="23"/>
    </row>
    <row r="89" spans="1:11" x14ac:dyDescent="0.25">
      <c r="A89" s="7">
        <v>41791</v>
      </c>
      <c r="B89" s="16">
        <v>1433</v>
      </c>
      <c r="C89" s="8">
        <v>826.95</v>
      </c>
      <c r="D89" s="8">
        <v>224.5</v>
      </c>
      <c r="E89" s="8">
        <v>4</v>
      </c>
      <c r="F89" s="8">
        <v>104</v>
      </c>
      <c r="G89" s="8">
        <v>28.9</v>
      </c>
      <c r="H89" s="8">
        <v>0.15</v>
      </c>
      <c r="I89" s="8">
        <v>31</v>
      </c>
      <c r="J89" s="8">
        <f>Combined[[#This Row],[Total Price]]-(Combined[[#This Row],[BFP]]+Combined[[#This Row],[Fuel tax]])</f>
        <v>381.54999999999995</v>
      </c>
      <c r="K89" s="24"/>
    </row>
    <row r="90" spans="1:11" x14ac:dyDescent="0.25">
      <c r="A90" s="6">
        <v>41821</v>
      </c>
      <c r="B90" s="17">
        <v>1402</v>
      </c>
      <c r="C90" s="2">
        <v>857.95</v>
      </c>
      <c r="D90" s="2">
        <v>224.5</v>
      </c>
      <c r="E90" s="2">
        <v>4</v>
      </c>
      <c r="F90" s="2">
        <v>104</v>
      </c>
      <c r="G90" s="2">
        <v>28.9</v>
      </c>
      <c r="H90" s="2">
        <v>0.15</v>
      </c>
      <c r="I90" s="2">
        <v>31</v>
      </c>
      <c r="J90" s="8">
        <f>Combined[[#This Row],[Total Price]]-(Combined[[#This Row],[BFP]]+Combined[[#This Row],[Fuel tax]])</f>
        <v>319.54999999999995</v>
      </c>
      <c r="K90" s="23"/>
    </row>
    <row r="91" spans="1:11" x14ac:dyDescent="0.25">
      <c r="A91" s="7">
        <v>41852</v>
      </c>
      <c r="B91" s="16">
        <v>1424</v>
      </c>
      <c r="C91" s="8">
        <v>853.57</v>
      </c>
      <c r="D91" s="8">
        <v>224.5</v>
      </c>
      <c r="E91" s="8">
        <v>4</v>
      </c>
      <c r="F91" s="8">
        <v>104</v>
      </c>
      <c r="G91" s="8">
        <v>28.9</v>
      </c>
      <c r="H91" s="8">
        <v>0.15</v>
      </c>
      <c r="I91" s="8">
        <v>31</v>
      </c>
      <c r="J91" s="8">
        <f>Combined[[#This Row],[Total Price]]-(Combined[[#This Row],[BFP]]+Combined[[#This Row],[Fuel tax]])</f>
        <v>345.92999999999984</v>
      </c>
      <c r="K91" s="24"/>
    </row>
    <row r="92" spans="1:11" x14ac:dyDescent="0.25">
      <c r="A92" s="6">
        <v>41883</v>
      </c>
      <c r="B92" s="17">
        <v>1439</v>
      </c>
      <c r="C92" s="2">
        <v>786.75</v>
      </c>
      <c r="D92" s="2">
        <v>224.5</v>
      </c>
      <c r="E92" s="2">
        <v>4</v>
      </c>
      <c r="F92" s="2">
        <v>104</v>
      </c>
      <c r="G92" s="2">
        <v>28.9</v>
      </c>
      <c r="H92" s="2">
        <v>0.15</v>
      </c>
      <c r="I92" s="2">
        <v>31</v>
      </c>
      <c r="J92" s="8">
        <f>Combined[[#This Row],[Total Price]]-(Combined[[#This Row],[BFP]]+Combined[[#This Row],[Fuel tax]])</f>
        <v>427.75</v>
      </c>
      <c r="K92" s="23"/>
    </row>
    <row r="93" spans="1:11" x14ac:dyDescent="0.25">
      <c r="A93" s="7">
        <v>41913</v>
      </c>
      <c r="B93" s="16">
        <v>1432</v>
      </c>
      <c r="C93" s="8">
        <v>781.75</v>
      </c>
      <c r="D93" s="8">
        <v>224.5</v>
      </c>
      <c r="E93" s="8">
        <v>4</v>
      </c>
      <c r="F93" s="8">
        <v>104</v>
      </c>
      <c r="G93" s="8">
        <v>28.9</v>
      </c>
      <c r="H93" s="8">
        <v>0.15</v>
      </c>
      <c r="I93" s="8">
        <v>31</v>
      </c>
      <c r="J93" s="8">
        <f>Combined[[#This Row],[Total Price]]-(Combined[[#This Row],[BFP]]+Combined[[#This Row],[Fuel tax]])</f>
        <v>425.75</v>
      </c>
      <c r="K93" s="24"/>
    </row>
    <row r="94" spans="1:11" x14ac:dyDescent="0.25">
      <c r="A94" s="6">
        <v>41944</v>
      </c>
      <c r="B94" s="17">
        <v>1396</v>
      </c>
      <c r="C94" s="2">
        <v>736.75</v>
      </c>
      <c r="D94" s="2">
        <v>224.5</v>
      </c>
      <c r="E94" s="2">
        <v>4</v>
      </c>
      <c r="F94" s="2">
        <v>104</v>
      </c>
      <c r="G94" s="2">
        <v>28.9</v>
      </c>
      <c r="H94" s="2">
        <v>0.15</v>
      </c>
      <c r="I94" s="2">
        <v>31</v>
      </c>
      <c r="J94" s="8">
        <f>Combined[[#This Row],[Total Price]]-(Combined[[#This Row],[BFP]]+Combined[[#This Row],[Fuel tax]])</f>
        <v>434.75</v>
      </c>
      <c r="K94" s="23"/>
    </row>
    <row r="95" spans="1:11" x14ac:dyDescent="0.25">
      <c r="A95" s="7">
        <v>41974</v>
      </c>
      <c r="B95" s="16">
        <v>1357</v>
      </c>
      <c r="C95" s="8">
        <v>656.25</v>
      </c>
      <c r="D95" s="8">
        <v>224.5</v>
      </c>
      <c r="E95" s="8">
        <v>4</v>
      </c>
      <c r="F95" s="8">
        <v>104</v>
      </c>
      <c r="G95" s="8">
        <v>28.9</v>
      </c>
      <c r="H95" s="8">
        <v>0.15</v>
      </c>
      <c r="I95" s="8">
        <v>33.5</v>
      </c>
      <c r="J95" s="8">
        <f>Combined[[#This Row],[Total Price]]-(Combined[[#This Row],[BFP]]+Combined[[#This Row],[Fuel tax]])</f>
        <v>476.25</v>
      </c>
      <c r="K95" s="24"/>
    </row>
    <row r="96" spans="1:11" x14ac:dyDescent="0.25">
      <c r="A96" s="7">
        <v>41275</v>
      </c>
      <c r="B96" s="17">
        <v>1319</v>
      </c>
      <c r="C96" s="8">
        <v>664.77</v>
      </c>
      <c r="D96" s="8">
        <v>197.5</v>
      </c>
      <c r="E96" s="8">
        <v>4</v>
      </c>
      <c r="F96" s="8">
        <v>88</v>
      </c>
      <c r="G96" s="8">
        <v>26.8</v>
      </c>
      <c r="H96" s="8">
        <v>0.15</v>
      </c>
      <c r="I96" s="8">
        <v>58</v>
      </c>
      <c r="J96" s="8">
        <f>Combined[[#This Row],[Total Price]]-(Combined[[#This Row],[BFP]]+Combined[[#This Row],[Fuel tax]])</f>
        <v>456.73</v>
      </c>
      <c r="K96" s="24"/>
    </row>
    <row r="97" spans="1:11" x14ac:dyDescent="0.25">
      <c r="A97" s="6">
        <v>41306</v>
      </c>
      <c r="B97" s="20">
        <v>1302</v>
      </c>
      <c r="C97" s="2">
        <v>707.97</v>
      </c>
      <c r="D97" s="2">
        <v>197.5</v>
      </c>
      <c r="E97" s="2">
        <v>4</v>
      </c>
      <c r="F97" s="2">
        <v>88</v>
      </c>
      <c r="G97" s="2">
        <v>26.8</v>
      </c>
      <c r="H97" s="2">
        <v>0.15</v>
      </c>
      <c r="I97" s="2">
        <v>58</v>
      </c>
      <c r="J97" s="8">
        <f>Combined[[#This Row],[Total Price]]-(Combined[[#This Row],[BFP]]+Combined[[#This Row],[Fuel tax]])</f>
        <v>396.53</v>
      </c>
      <c r="K97" s="23"/>
    </row>
    <row r="98" spans="1:11" x14ac:dyDescent="0.25">
      <c r="A98" s="7">
        <v>41334</v>
      </c>
      <c r="B98" s="17">
        <v>1330</v>
      </c>
      <c r="C98" s="8">
        <v>784.59</v>
      </c>
      <c r="D98" s="8">
        <v>197.5</v>
      </c>
      <c r="E98" s="8">
        <v>4</v>
      </c>
      <c r="F98" s="8">
        <v>88</v>
      </c>
      <c r="G98" s="8">
        <v>26.8</v>
      </c>
      <c r="H98" s="8">
        <v>0.15</v>
      </c>
      <c r="I98" s="8">
        <v>58</v>
      </c>
      <c r="J98" s="8">
        <f>Combined[[#This Row],[Total Price]]-(Combined[[#This Row],[BFP]]+Combined[[#This Row],[Fuel tax]])</f>
        <v>347.90999999999997</v>
      </c>
      <c r="K98" s="24"/>
    </row>
    <row r="99" spans="1:11" x14ac:dyDescent="0.25">
      <c r="A99" s="6">
        <v>41365</v>
      </c>
      <c r="B99" s="16">
        <v>1350</v>
      </c>
      <c r="C99" s="2">
        <v>760.43</v>
      </c>
      <c r="D99" s="2">
        <v>212.5</v>
      </c>
      <c r="E99" s="2">
        <v>4</v>
      </c>
      <c r="F99" s="2">
        <v>96</v>
      </c>
      <c r="G99" s="2">
        <v>28.9</v>
      </c>
      <c r="H99" s="2">
        <v>0.15</v>
      </c>
      <c r="I99" s="2">
        <v>58</v>
      </c>
      <c r="J99" s="8">
        <f>Combined[[#This Row],[Total Price]]-(Combined[[#This Row],[BFP]]+Combined[[#This Row],[Fuel tax]])</f>
        <v>377.07000000000005</v>
      </c>
      <c r="K99" s="23"/>
    </row>
    <row r="100" spans="1:11" x14ac:dyDescent="0.25">
      <c r="A100" s="7">
        <v>41395</v>
      </c>
      <c r="B100" s="17">
        <v>1355</v>
      </c>
      <c r="C100" s="8">
        <v>693.99</v>
      </c>
      <c r="D100" s="8">
        <v>212.5</v>
      </c>
      <c r="E100" s="8">
        <v>4</v>
      </c>
      <c r="F100" s="8">
        <v>96</v>
      </c>
      <c r="G100" s="8">
        <v>28.9</v>
      </c>
      <c r="H100" s="8">
        <v>0.15</v>
      </c>
      <c r="I100" s="8">
        <v>58</v>
      </c>
      <c r="J100" s="8">
        <f>Combined[[#This Row],[Total Price]]-(Combined[[#This Row],[BFP]]+Combined[[#This Row],[Fuel tax]])</f>
        <v>448.51</v>
      </c>
      <c r="K100" s="24"/>
    </row>
    <row r="101" spans="1:11" x14ac:dyDescent="0.25">
      <c r="A101" s="6">
        <v>41426</v>
      </c>
      <c r="B101" s="16">
        <v>1323</v>
      </c>
      <c r="C101" s="2">
        <v>696.97</v>
      </c>
      <c r="D101" s="2">
        <v>212.5</v>
      </c>
      <c r="E101" s="2">
        <v>4</v>
      </c>
      <c r="F101" s="2">
        <v>96</v>
      </c>
      <c r="G101" s="2">
        <v>28.9</v>
      </c>
      <c r="H101" s="2">
        <v>0.15</v>
      </c>
      <c r="I101" s="2">
        <v>58</v>
      </c>
      <c r="J101" s="8">
        <f>Combined[[#This Row],[Total Price]]-(Combined[[#This Row],[BFP]]+Combined[[#This Row],[Fuel tax]])</f>
        <v>413.53</v>
      </c>
      <c r="K101" s="23"/>
    </row>
    <row r="102" spans="1:11" x14ac:dyDescent="0.25">
      <c r="A102" s="7">
        <v>41456</v>
      </c>
      <c r="B102" s="17">
        <v>1239</v>
      </c>
      <c r="C102" s="8">
        <v>778.77</v>
      </c>
      <c r="D102" s="8">
        <v>212.5</v>
      </c>
      <c r="E102" s="8">
        <v>4</v>
      </c>
      <c r="F102" s="8">
        <v>96</v>
      </c>
      <c r="G102" s="8">
        <v>28.9</v>
      </c>
      <c r="H102" s="8">
        <v>0.15</v>
      </c>
      <c r="I102" s="8">
        <v>58</v>
      </c>
      <c r="J102" s="8">
        <f>Combined[[#This Row],[Total Price]]-(Combined[[#This Row],[BFP]]+Combined[[#This Row],[Fuel tax]])</f>
        <v>247.73000000000002</v>
      </c>
      <c r="K102" s="24"/>
    </row>
    <row r="103" spans="1:11" x14ac:dyDescent="0.25">
      <c r="A103" s="6">
        <v>41487</v>
      </c>
      <c r="B103" s="16">
        <v>1247</v>
      </c>
      <c r="C103" s="2">
        <v>799.81</v>
      </c>
      <c r="D103" s="2">
        <v>212.5</v>
      </c>
      <c r="E103" s="2">
        <v>4</v>
      </c>
      <c r="F103" s="2">
        <v>96</v>
      </c>
      <c r="G103" s="2">
        <v>28.9</v>
      </c>
      <c r="H103" s="2">
        <v>0.15</v>
      </c>
      <c r="I103" s="2">
        <v>58</v>
      </c>
      <c r="J103" s="8">
        <f>Combined[[#This Row],[Total Price]]-(Combined[[#This Row],[BFP]]+Combined[[#This Row],[Fuel tax]])</f>
        <v>234.69000000000005</v>
      </c>
      <c r="K103" s="23"/>
    </row>
    <row r="104" spans="1:11" x14ac:dyDescent="0.25">
      <c r="A104" s="7">
        <v>41518</v>
      </c>
      <c r="B104" s="17">
        <v>1320</v>
      </c>
      <c r="C104" s="8">
        <v>796.99</v>
      </c>
      <c r="D104" s="8">
        <v>212.5</v>
      </c>
      <c r="E104" s="8">
        <v>4</v>
      </c>
      <c r="F104" s="8">
        <v>96</v>
      </c>
      <c r="G104" s="8">
        <v>28.9</v>
      </c>
      <c r="H104" s="8">
        <v>0.15</v>
      </c>
      <c r="I104" s="8">
        <v>58</v>
      </c>
      <c r="J104" s="8">
        <f>Combined[[#This Row],[Total Price]]-(Combined[[#This Row],[BFP]]+Combined[[#This Row],[Fuel tax]])</f>
        <v>310.51</v>
      </c>
      <c r="K104" s="24"/>
    </row>
    <row r="105" spans="1:11" x14ac:dyDescent="0.25">
      <c r="A105" s="6">
        <v>41548</v>
      </c>
      <c r="B105" s="16">
        <v>1308</v>
      </c>
      <c r="C105" s="2">
        <v>772.09</v>
      </c>
      <c r="D105" s="2">
        <v>212.5</v>
      </c>
      <c r="E105" s="2">
        <v>4</v>
      </c>
      <c r="F105" s="2">
        <v>96</v>
      </c>
      <c r="G105" s="2">
        <v>28.9</v>
      </c>
      <c r="H105" s="2">
        <v>0.15</v>
      </c>
      <c r="I105" s="2">
        <v>58</v>
      </c>
      <c r="J105" s="8">
        <f>Combined[[#This Row],[Total Price]]-(Combined[[#This Row],[BFP]]+Combined[[#This Row],[Fuel tax]])</f>
        <v>323.40999999999997</v>
      </c>
      <c r="K105" s="23"/>
    </row>
    <row r="106" spans="1:11" x14ac:dyDescent="0.25">
      <c r="A106" s="7">
        <v>41579</v>
      </c>
      <c r="B106" s="17">
        <v>1227</v>
      </c>
      <c r="C106" s="8">
        <v>746.29</v>
      </c>
      <c r="D106" s="8">
        <v>212.5</v>
      </c>
      <c r="E106" s="8">
        <v>4</v>
      </c>
      <c r="F106" s="8">
        <v>96</v>
      </c>
      <c r="G106" s="8">
        <v>28.9</v>
      </c>
      <c r="H106" s="8">
        <v>0.15</v>
      </c>
      <c r="I106" s="8">
        <v>58</v>
      </c>
      <c r="J106" s="8">
        <f>Combined[[#This Row],[Total Price]]-(Combined[[#This Row],[BFP]]+Combined[[#This Row],[Fuel tax]])</f>
        <v>268.21000000000004</v>
      </c>
      <c r="K106" s="24"/>
    </row>
    <row r="107" spans="1:11" x14ac:dyDescent="0.25">
      <c r="A107" s="6">
        <v>41609</v>
      </c>
      <c r="B107" s="16">
        <v>1186</v>
      </c>
      <c r="C107" s="2">
        <v>756.37</v>
      </c>
      <c r="D107" s="2">
        <v>212.5</v>
      </c>
      <c r="E107" s="2">
        <v>4</v>
      </c>
      <c r="F107" s="2">
        <v>96</v>
      </c>
      <c r="G107" s="2">
        <v>28.9</v>
      </c>
      <c r="H107" s="2">
        <v>0.15</v>
      </c>
      <c r="I107" s="2">
        <v>31</v>
      </c>
      <c r="J107" s="8">
        <f>Combined[[#This Row],[Total Price]]-(Combined[[#This Row],[BFP]]+Combined[[#This Row],[Fuel tax]])</f>
        <v>217.13</v>
      </c>
      <c r="K107" s="23"/>
    </row>
    <row r="108" spans="1:11" x14ac:dyDescent="0.25">
      <c r="A108" s="7">
        <v>40909</v>
      </c>
      <c r="B108" s="14">
        <v>1201</v>
      </c>
      <c r="C108" s="8">
        <v>598.54999999999995</v>
      </c>
      <c r="D108" s="8">
        <v>177.5</v>
      </c>
      <c r="E108" s="8">
        <v>4</v>
      </c>
      <c r="F108" s="8">
        <v>80</v>
      </c>
      <c r="G108" s="8">
        <v>22.9</v>
      </c>
      <c r="H108" s="8">
        <v>0.15</v>
      </c>
      <c r="I108" s="8">
        <v>52.5</v>
      </c>
      <c r="J108" s="8">
        <f>Combined[[#This Row],[Total Price]]-(Combined[[#This Row],[BFP]]+Combined[[#This Row],[Fuel tax]])</f>
        <v>424.95000000000005</v>
      </c>
      <c r="K108" s="24"/>
    </row>
    <row r="109" spans="1:11" x14ac:dyDescent="0.25">
      <c r="A109" s="6">
        <v>40940</v>
      </c>
      <c r="B109" s="15">
        <v>1210</v>
      </c>
      <c r="C109" s="2">
        <v>632.54999999999995</v>
      </c>
      <c r="D109" s="2">
        <v>177.5</v>
      </c>
      <c r="E109" s="2">
        <v>4</v>
      </c>
      <c r="F109" s="2">
        <v>80</v>
      </c>
      <c r="G109" s="2">
        <v>22.9</v>
      </c>
      <c r="H109" s="2">
        <v>0.15</v>
      </c>
      <c r="I109" s="2">
        <v>52.5</v>
      </c>
      <c r="J109" s="8">
        <f>Combined[[#This Row],[Total Price]]-(Combined[[#This Row],[BFP]]+Combined[[#This Row],[Fuel tax]])</f>
        <v>399.95000000000005</v>
      </c>
      <c r="K109" s="23"/>
    </row>
    <row r="110" spans="1:11" x14ac:dyDescent="0.25">
      <c r="A110" s="7">
        <v>40969</v>
      </c>
      <c r="B110" s="14">
        <v>1220</v>
      </c>
      <c r="C110" s="8">
        <v>656.17</v>
      </c>
      <c r="D110" s="8">
        <v>177.5</v>
      </c>
      <c r="E110" s="8">
        <v>4</v>
      </c>
      <c r="F110" s="8">
        <v>80</v>
      </c>
      <c r="G110" s="8">
        <v>22.9</v>
      </c>
      <c r="H110" s="8">
        <v>0.15</v>
      </c>
      <c r="I110" s="8">
        <v>52.5</v>
      </c>
      <c r="J110" s="8">
        <f>Combined[[#This Row],[Total Price]]-(Combined[[#This Row],[BFP]]+Combined[[#This Row],[Fuel tax]])</f>
        <v>386.33000000000004</v>
      </c>
      <c r="K110" s="24"/>
    </row>
    <row r="111" spans="1:11" x14ac:dyDescent="0.25">
      <c r="A111" s="6">
        <v>41000</v>
      </c>
      <c r="B111" s="14">
        <v>1197</v>
      </c>
      <c r="C111" s="2">
        <v>694.57</v>
      </c>
      <c r="D111" s="2">
        <v>197.5</v>
      </c>
      <c r="E111" s="2">
        <v>4</v>
      </c>
      <c r="F111" s="2">
        <v>88</v>
      </c>
      <c r="G111" s="2">
        <v>26.8</v>
      </c>
      <c r="H111" s="2">
        <v>0.15</v>
      </c>
      <c r="I111" s="2">
        <v>52.5</v>
      </c>
      <c r="J111" s="8">
        <f>Combined[[#This Row],[Total Price]]-(Combined[[#This Row],[BFP]]+Combined[[#This Row],[Fuel tax]])</f>
        <v>304.92999999999995</v>
      </c>
      <c r="K111" s="23"/>
    </row>
    <row r="112" spans="1:11" x14ac:dyDescent="0.25">
      <c r="A112" s="7">
        <v>41030</v>
      </c>
      <c r="B112" s="14">
        <v>1104</v>
      </c>
      <c r="C112" s="8">
        <v>718.17</v>
      </c>
      <c r="D112" s="8">
        <v>197.5</v>
      </c>
      <c r="E112" s="8">
        <v>4</v>
      </c>
      <c r="F112" s="8">
        <v>88</v>
      </c>
      <c r="G112" s="8">
        <v>26.8</v>
      </c>
      <c r="H112" s="8">
        <v>0.15</v>
      </c>
      <c r="I112" s="8">
        <v>52.5</v>
      </c>
      <c r="J112" s="8">
        <f>Combined[[#This Row],[Total Price]]-(Combined[[#This Row],[BFP]]+Combined[[#This Row],[Fuel tax]])</f>
        <v>188.33000000000004</v>
      </c>
      <c r="K112" s="24"/>
    </row>
    <row r="113" spans="1:11" x14ac:dyDescent="0.25">
      <c r="A113" s="6">
        <v>41061</v>
      </c>
      <c r="B113" s="14">
        <v>1082</v>
      </c>
      <c r="C113" s="2">
        <v>660.99</v>
      </c>
      <c r="D113" s="2">
        <v>197.5</v>
      </c>
      <c r="E113" s="2">
        <v>4</v>
      </c>
      <c r="F113" s="2">
        <v>88</v>
      </c>
      <c r="G113" s="2">
        <v>26.8</v>
      </c>
      <c r="H113" s="2">
        <v>0.15</v>
      </c>
      <c r="I113" s="2">
        <v>52.5</v>
      </c>
      <c r="J113" s="8">
        <f>Combined[[#This Row],[Total Price]]-(Combined[[#This Row],[BFP]]+Combined[[#This Row],[Fuel tax]])</f>
        <v>223.51</v>
      </c>
      <c r="K113" s="23"/>
    </row>
    <row r="114" spans="1:11" x14ac:dyDescent="0.25">
      <c r="A114" s="7">
        <v>41091</v>
      </c>
      <c r="B114" s="14">
        <v>1167</v>
      </c>
      <c r="C114" s="8">
        <v>582.57000000000005</v>
      </c>
      <c r="D114" s="8">
        <v>197.5</v>
      </c>
      <c r="E114" s="8">
        <v>4</v>
      </c>
      <c r="F114" s="8">
        <v>88</v>
      </c>
      <c r="G114" s="8">
        <v>26.8</v>
      </c>
      <c r="H114" s="8">
        <v>0.15</v>
      </c>
      <c r="I114" s="8">
        <v>52.5</v>
      </c>
      <c r="J114" s="8">
        <f>Combined[[#This Row],[Total Price]]-(Combined[[#This Row],[BFP]]+Combined[[#This Row],[Fuel tax]])</f>
        <v>386.92999999999995</v>
      </c>
      <c r="K114" s="24"/>
    </row>
    <row r="115" spans="1:11" x14ac:dyDescent="0.25">
      <c r="A115" s="6">
        <v>41122</v>
      </c>
      <c r="B115" s="14">
        <v>1222</v>
      </c>
      <c r="C115" s="2">
        <v>608.95000000000005</v>
      </c>
      <c r="D115" s="2">
        <v>197.5</v>
      </c>
      <c r="E115" s="2">
        <v>4</v>
      </c>
      <c r="F115" s="2">
        <v>88</v>
      </c>
      <c r="G115" s="2">
        <v>26.8</v>
      </c>
      <c r="H115" s="2">
        <v>0.15</v>
      </c>
      <c r="I115" s="2">
        <v>52.5</v>
      </c>
      <c r="J115" s="8">
        <f>Combined[[#This Row],[Total Price]]-(Combined[[#This Row],[BFP]]+Combined[[#This Row],[Fuel tax]])</f>
        <v>415.54999999999995</v>
      </c>
      <c r="K115" s="23"/>
    </row>
    <row r="116" spans="1:11" x14ac:dyDescent="0.25">
      <c r="A116" s="7">
        <v>41153</v>
      </c>
      <c r="B116" s="14">
        <v>1194</v>
      </c>
      <c r="C116" s="8">
        <v>698.45</v>
      </c>
      <c r="D116" s="8">
        <v>197.5</v>
      </c>
      <c r="E116" s="8">
        <v>4</v>
      </c>
      <c r="F116" s="8">
        <v>88</v>
      </c>
      <c r="G116" s="8">
        <v>26.8</v>
      </c>
      <c r="H116" s="8">
        <v>0.15</v>
      </c>
      <c r="I116" s="8">
        <v>52.5</v>
      </c>
      <c r="J116" s="8">
        <f>Combined[[#This Row],[Total Price]]-(Combined[[#This Row],[BFP]]+Combined[[#This Row],[Fuel tax]])</f>
        <v>298.04999999999995</v>
      </c>
      <c r="K116" s="24"/>
    </row>
    <row r="117" spans="1:11" x14ac:dyDescent="0.25">
      <c r="A117" s="6">
        <v>41183</v>
      </c>
      <c r="B117" s="14">
        <v>1123</v>
      </c>
      <c r="C117" s="2">
        <v>708.29</v>
      </c>
      <c r="D117" s="2">
        <v>197.5</v>
      </c>
      <c r="E117" s="2">
        <v>4</v>
      </c>
      <c r="F117" s="2">
        <v>88</v>
      </c>
      <c r="G117" s="2">
        <v>26.8</v>
      </c>
      <c r="H117" s="2">
        <v>0.15</v>
      </c>
      <c r="I117" s="2">
        <v>52.5</v>
      </c>
      <c r="J117" s="8">
        <f>Combined[[#This Row],[Total Price]]-(Combined[[#This Row],[BFP]]+Combined[[#This Row],[Fuel tax]])</f>
        <v>217.21000000000004</v>
      </c>
      <c r="K117" s="23"/>
    </row>
    <row r="118" spans="1:11" x14ac:dyDescent="0.25">
      <c r="A118" s="7">
        <v>41214</v>
      </c>
      <c r="B118" s="14">
        <v>1095</v>
      </c>
      <c r="C118" s="8">
        <v>696.09</v>
      </c>
      <c r="D118" s="8">
        <v>197.5</v>
      </c>
      <c r="E118" s="8">
        <v>4</v>
      </c>
      <c r="F118" s="8">
        <v>88</v>
      </c>
      <c r="G118" s="8">
        <v>26.8</v>
      </c>
      <c r="H118" s="8">
        <v>0.15</v>
      </c>
      <c r="I118" s="8">
        <v>52.5</v>
      </c>
      <c r="J118" s="8">
        <f>Combined[[#This Row],[Total Price]]-(Combined[[#This Row],[BFP]]+Combined[[#This Row],[Fuel tax]])</f>
        <v>201.40999999999997</v>
      </c>
      <c r="K118" s="24"/>
    </row>
    <row r="119" spans="1:11" x14ac:dyDescent="0.25">
      <c r="A119" s="6">
        <v>41244</v>
      </c>
      <c r="B119" s="14">
        <v>1061</v>
      </c>
      <c r="C119" s="2">
        <v>673.19</v>
      </c>
      <c r="D119" s="2">
        <v>197.5</v>
      </c>
      <c r="E119" s="2">
        <v>4</v>
      </c>
      <c r="F119" s="2">
        <v>88</v>
      </c>
      <c r="G119" s="2">
        <v>26.8</v>
      </c>
      <c r="H119" s="2">
        <v>0.15</v>
      </c>
      <c r="I119" s="2">
        <v>58</v>
      </c>
      <c r="J119" s="8">
        <f>Combined[[#This Row],[Total Price]]-(Combined[[#This Row],[BFP]]+Combined[[#This Row],[Fuel tax]])</f>
        <v>190.30999999999995</v>
      </c>
      <c r="K119" s="23"/>
    </row>
    <row r="120" spans="1:11" x14ac:dyDescent="0.25">
      <c r="A120" s="6">
        <v>40544</v>
      </c>
      <c r="B120" s="8">
        <v>858</v>
      </c>
      <c r="C120" s="2">
        <v>453.94900000000001</v>
      </c>
      <c r="D120" s="2">
        <v>167.5</v>
      </c>
      <c r="E120" s="2">
        <v>4</v>
      </c>
      <c r="F120" s="2">
        <v>72</v>
      </c>
      <c r="G120" s="2">
        <v>15.5</v>
      </c>
      <c r="H120" s="2">
        <v>0.15</v>
      </c>
      <c r="I120" s="2">
        <v>54.100999999999999</v>
      </c>
      <c r="J120" s="8">
        <f>Combined[[#This Row],[Total Price]]-(Combined[[#This Row],[BFP]]+Combined[[#This Row],[Fuel tax]])</f>
        <v>236.55099999999993</v>
      </c>
      <c r="K120" s="23"/>
    </row>
    <row r="121" spans="1:11" x14ac:dyDescent="0.25">
      <c r="A121" s="7">
        <v>40575</v>
      </c>
      <c r="B121" s="8">
        <v>884</v>
      </c>
      <c r="C121" s="8">
        <v>479.94900000000001</v>
      </c>
      <c r="D121" s="8">
        <v>167.5</v>
      </c>
      <c r="E121" s="8">
        <v>4</v>
      </c>
      <c r="F121" s="8">
        <v>72</v>
      </c>
      <c r="G121" s="8">
        <v>15.5</v>
      </c>
      <c r="H121" s="8">
        <v>0.15</v>
      </c>
      <c r="I121" s="8">
        <v>54.100999999999999</v>
      </c>
      <c r="J121" s="8">
        <f>Combined[[#This Row],[Total Price]]-(Combined[[#This Row],[BFP]]+Combined[[#This Row],[Fuel tax]])</f>
        <v>236.55099999999993</v>
      </c>
      <c r="K121" s="24"/>
    </row>
    <row r="122" spans="1:11" x14ac:dyDescent="0.25">
      <c r="A122" s="6">
        <v>40603</v>
      </c>
      <c r="B122" s="8">
        <v>927</v>
      </c>
      <c r="C122" s="2">
        <v>522.94899999999996</v>
      </c>
      <c r="D122" s="2">
        <v>167.5</v>
      </c>
      <c r="E122" s="2">
        <v>4</v>
      </c>
      <c r="F122" s="2">
        <v>72</v>
      </c>
      <c r="G122" s="2">
        <v>15.5</v>
      </c>
      <c r="H122" s="2">
        <v>0.15</v>
      </c>
      <c r="I122" s="2">
        <v>54.100999999999999</v>
      </c>
      <c r="J122" s="8">
        <f>Combined[[#This Row],[Total Price]]-(Combined[[#This Row],[BFP]]+Combined[[#This Row],[Fuel tax]])</f>
        <v>236.55100000000004</v>
      </c>
      <c r="K122" s="23"/>
    </row>
    <row r="123" spans="1:11" x14ac:dyDescent="0.25">
      <c r="A123" s="7">
        <v>40634</v>
      </c>
      <c r="B123" s="8">
        <v>980</v>
      </c>
      <c r="C123" s="8">
        <v>552.149</v>
      </c>
      <c r="D123" s="8">
        <v>177.5</v>
      </c>
      <c r="E123" s="8">
        <v>4</v>
      </c>
      <c r="F123" s="8">
        <v>80</v>
      </c>
      <c r="G123" s="8">
        <v>22.9</v>
      </c>
      <c r="H123" s="8">
        <v>0.15</v>
      </c>
      <c r="I123" s="8">
        <v>54.100999999999999</v>
      </c>
      <c r="J123" s="8">
        <f>Combined[[#This Row],[Total Price]]-(Combined[[#This Row],[BFP]]+Combined[[#This Row],[Fuel tax]])</f>
        <v>250.351</v>
      </c>
      <c r="K123" s="24"/>
    </row>
    <row r="124" spans="1:11" x14ac:dyDescent="0.25">
      <c r="A124" s="6">
        <v>40664</v>
      </c>
      <c r="B124" s="8">
        <v>1009</v>
      </c>
      <c r="C124" s="2">
        <v>581.149</v>
      </c>
      <c r="D124" s="2">
        <v>177.5</v>
      </c>
      <c r="E124" s="2">
        <v>4</v>
      </c>
      <c r="F124" s="2">
        <v>80</v>
      </c>
      <c r="G124" s="2">
        <v>22.9</v>
      </c>
      <c r="H124" s="2">
        <v>0.15</v>
      </c>
      <c r="I124" s="2">
        <v>54.100999999999999</v>
      </c>
      <c r="J124" s="8">
        <f>Combined[[#This Row],[Total Price]]-(Combined[[#This Row],[BFP]]+Combined[[#This Row],[Fuel tax]])</f>
        <v>250.351</v>
      </c>
      <c r="K124" s="23"/>
    </row>
    <row r="125" spans="1:11" x14ac:dyDescent="0.25">
      <c r="A125" s="7">
        <v>40695</v>
      </c>
      <c r="B125" s="8">
        <v>1007</v>
      </c>
      <c r="C125" s="8">
        <v>579.149</v>
      </c>
      <c r="D125" s="8">
        <v>177.5</v>
      </c>
      <c r="E125" s="8">
        <v>4</v>
      </c>
      <c r="F125" s="8">
        <v>80</v>
      </c>
      <c r="G125" s="8">
        <v>22.9</v>
      </c>
      <c r="H125" s="8">
        <v>0.15</v>
      </c>
      <c r="I125" s="8">
        <v>54.100999999999999</v>
      </c>
      <c r="J125" s="8">
        <f>Combined[[#This Row],[Total Price]]-(Combined[[#This Row],[BFP]]+Combined[[#This Row],[Fuel tax]])</f>
        <v>250.351</v>
      </c>
      <c r="K125" s="24"/>
    </row>
    <row r="126" spans="1:11" x14ac:dyDescent="0.25">
      <c r="A126" s="6">
        <v>40725</v>
      </c>
      <c r="B126" s="8">
        <v>992</v>
      </c>
      <c r="C126" s="2">
        <v>548.149</v>
      </c>
      <c r="D126" s="2">
        <v>177.5</v>
      </c>
      <c r="E126" s="2">
        <v>4</v>
      </c>
      <c r="F126" s="2">
        <v>80</v>
      </c>
      <c r="G126" s="2">
        <v>22.9</v>
      </c>
      <c r="H126" s="2">
        <v>0.15</v>
      </c>
      <c r="I126" s="2">
        <v>54.100999999999999</v>
      </c>
      <c r="J126" s="8">
        <f>Combined[[#This Row],[Total Price]]-(Combined[[#This Row],[BFP]]+Combined[[#This Row],[Fuel tax]])</f>
        <v>266.351</v>
      </c>
      <c r="K126" s="23"/>
    </row>
    <row r="127" spans="1:11" x14ac:dyDescent="0.25">
      <c r="A127" s="7">
        <v>40756</v>
      </c>
      <c r="B127" s="8">
        <v>991</v>
      </c>
      <c r="C127" s="8">
        <v>565.149</v>
      </c>
      <c r="D127" s="8">
        <v>177.5</v>
      </c>
      <c r="E127" s="8">
        <v>4</v>
      </c>
      <c r="F127" s="8">
        <v>80</v>
      </c>
      <c r="G127" s="8">
        <v>22.9</v>
      </c>
      <c r="H127" s="8">
        <v>0.15</v>
      </c>
      <c r="I127" s="8">
        <v>54.100999999999999</v>
      </c>
      <c r="J127" s="8">
        <f>Combined[[#This Row],[Total Price]]-(Combined[[#This Row],[BFP]]+Combined[[#This Row],[Fuel tax]])</f>
        <v>248.351</v>
      </c>
      <c r="K127" s="24"/>
    </row>
    <row r="128" spans="1:11" x14ac:dyDescent="0.25">
      <c r="A128" s="6">
        <v>40787</v>
      </c>
      <c r="B128" s="8">
        <v>1000</v>
      </c>
      <c r="C128" s="2">
        <v>574.149</v>
      </c>
      <c r="D128" s="2">
        <v>177.5</v>
      </c>
      <c r="E128" s="2">
        <v>4</v>
      </c>
      <c r="F128" s="2">
        <v>80</v>
      </c>
      <c r="G128" s="2">
        <v>22.9</v>
      </c>
      <c r="H128" s="2">
        <v>0.15</v>
      </c>
      <c r="I128" s="2">
        <v>54.100999999999999</v>
      </c>
      <c r="J128" s="8">
        <f>Combined[[#This Row],[Total Price]]-(Combined[[#This Row],[BFP]]+Combined[[#This Row],[Fuel tax]])</f>
        <v>248.351</v>
      </c>
      <c r="K128" s="23"/>
    </row>
    <row r="129" spans="1:11" x14ac:dyDescent="0.25">
      <c r="A129" s="7">
        <v>40817</v>
      </c>
      <c r="B129" s="8">
        <v>1037</v>
      </c>
      <c r="C129" s="8">
        <v>606.149</v>
      </c>
      <c r="D129" s="8">
        <v>177.5</v>
      </c>
      <c r="E129" s="8">
        <v>4</v>
      </c>
      <c r="F129" s="8">
        <v>80</v>
      </c>
      <c r="G129" s="8">
        <v>22.9</v>
      </c>
      <c r="H129" s="8">
        <v>0.15</v>
      </c>
      <c r="I129" s="8">
        <v>54.100999999999999</v>
      </c>
      <c r="J129" s="8">
        <f>Combined[[#This Row],[Total Price]]-(Combined[[#This Row],[BFP]]+Combined[[#This Row],[Fuel tax]])</f>
        <v>253.351</v>
      </c>
      <c r="K129" s="24"/>
    </row>
    <row r="130" spans="1:11" x14ac:dyDescent="0.25">
      <c r="A130" s="6">
        <v>40848</v>
      </c>
      <c r="B130" s="8">
        <v>1060</v>
      </c>
      <c r="C130" s="2">
        <v>629.149</v>
      </c>
      <c r="D130" s="2">
        <v>177.5</v>
      </c>
      <c r="E130" s="2">
        <v>4</v>
      </c>
      <c r="F130" s="2">
        <v>80</v>
      </c>
      <c r="G130" s="2">
        <v>22.9</v>
      </c>
      <c r="H130" s="2">
        <v>0.15</v>
      </c>
      <c r="I130" s="2">
        <v>54.100999999999999</v>
      </c>
      <c r="J130" s="8">
        <f>Combined[[#This Row],[Total Price]]-(Combined[[#This Row],[BFP]]+Combined[[#This Row],[Fuel tax]])</f>
        <v>253.351</v>
      </c>
      <c r="K130" s="23"/>
    </row>
    <row r="131" spans="1:11" x14ac:dyDescent="0.25">
      <c r="A131" s="9">
        <v>40878</v>
      </c>
      <c r="B131" s="10">
        <v>1049</v>
      </c>
      <c r="C131" s="10"/>
      <c r="D131" s="10"/>
      <c r="E131" s="10"/>
      <c r="F131" s="10"/>
      <c r="G131" s="10"/>
      <c r="H131" s="10"/>
      <c r="I131" s="10">
        <v>52.5</v>
      </c>
      <c r="J131" s="10">
        <f>Combined[[#This Row],[Total Price]]-(Combined[[#This Row],[BFP]]+Combined[[#This Row],[Fuel tax]])</f>
        <v>1049</v>
      </c>
      <c r="K131" s="24"/>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A837-B584-4366-A87F-12860F725492}">
  <dimension ref="A1:N16"/>
  <sheetViews>
    <sheetView workbookViewId="0">
      <selection activeCell="L5" sqref="L5:L16"/>
    </sheetView>
  </sheetViews>
  <sheetFormatPr defaultRowHeight="15" x14ac:dyDescent="0.25"/>
  <cols>
    <col min="1" max="4" width="11.140625" bestFit="1" customWidth="1"/>
    <col min="5" max="5" width="19.5703125" bestFit="1" customWidth="1"/>
    <col min="6" max="8" width="11.140625" bestFit="1" customWidth="1"/>
    <col min="9" max="10" width="12.140625" bestFit="1" customWidth="1"/>
    <col min="11" max="11" width="12.7109375" bestFit="1" customWidth="1"/>
    <col min="12" max="12" width="12.140625" bestFit="1" customWidth="1"/>
    <col min="13" max="13" width="14" bestFit="1" customWidth="1"/>
    <col min="14"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18</v>
      </c>
      <c r="B2" s="1" t="s">
        <v>19</v>
      </c>
      <c r="C2" s="1" t="s">
        <v>20</v>
      </c>
      <c r="D2" s="1" t="s">
        <v>21</v>
      </c>
      <c r="E2" s="1" t="s">
        <v>22</v>
      </c>
      <c r="F2" s="1" t="s">
        <v>23</v>
      </c>
      <c r="G2" s="1" t="s">
        <v>24</v>
      </c>
      <c r="H2" s="1" t="s">
        <v>25</v>
      </c>
      <c r="I2" s="1"/>
      <c r="J2" s="1"/>
      <c r="K2" s="1" t="s">
        <v>26</v>
      </c>
      <c r="L2" s="1" t="s">
        <v>27</v>
      </c>
      <c r="M2" s="1" t="s">
        <v>28</v>
      </c>
      <c r="N2" s="1" t="s">
        <v>29</v>
      </c>
    </row>
    <row r="3" spans="1:14" x14ac:dyDescent="0.25">
      <c r="A3" s="1"/>
      <c r="B3" s="1"/>
      <c r="C3" s="1"/>
      <c r="D3" s="1" t="s">
        <v>30</v>
      </c>
      <c r="E3" s="1"/>
      <c r="F3" s="1" t="s">
        <v>31</v>
      </c>
      <c r="G3" s="1" t="s">
        <v>32</v>
      </c>
      <c r="H3" s="1" t="s">
        <v>33</v>
      </c>
      <c r="I3" s="1"/>
      <c r="J3" s="1" t="s">
        <v>14</v>
      </c>
      <c r="K3" s="1"/>
      <c r="L3" s="1" t="s">
        <v>32</v>
      </c>
      <c r="M3" s="1"/>
      <c r="N3" s="1"/>
    </row>
    <row r="4" spans="1:14" x14ac:dyDescent="0.25">
      <c r="A4" s="1"/>
      <c r="B4" s="1"/>
      <c r="C4" s="1"/>
      <c r="D4" s="1"/>
      <c r="E4" s="1"/>
      <c r="F4" s="1"/>
      <c r="G4" s="1"/>
      <c r="H4" s="1"/>
      <c r="I4" s="1"/>
      <c r="J4" s="1" t="s">
        <v>34</v>
      </c>
      <c r="K4" s="1"/>
      <c r="L4" s="1"/>
      <c r="M4" s="1"/>
      <c r="N4" s="1"/>
    </row>
    <row r="5" spans="1:14" x14ac:dyDescent="0.25">
      <c r="A5" s="3">
        <v>43831</v>
      </c>
      <c r="B5" s="1" t="s">
        <v>64</v>
      </c>
      <c r="C5" s="1" t="s">
        <v>65</v>
      </c>
      <c r="D5" s="1" t="s">
        <v>37</v>
      </c>
      <c r="E5" s="1" t="s">
        <v>66</v>
      </c>
      <c r="F5" s="1" t="s">
        <v>67</v>
      </c>
      <c r="G5" s="1" t="s">
        <v>41</v>
      </c>
      <c r="H5" s="1" t="s">
        <v>68</v>
      </c>
      <c r="I5" s="1" t="s">
        <v>69</v>
      </c>
      <c r="J5" s="1" t="s">
        <v>70</v>
      </c>
      <c r="K5" s="1" t="s">
        <v>71</v>
      </c>
      <c r="L5" s="1" t="s">
        <v>46</v>
      </c>
      <c r="M5" s="1" t="s">
        <v>38</v>
      </c>
      <c r="N5" s="1" t="s">
        <v>47</v>
      </c>
    </row>
    <row r="6" spans="1:14" x14ac:dyDescent="0.25">
      <c r="A6" s="3">
        <v>43862</v>
      </c>
      <c r="B6" s="1" t="s">
        <v>72</v>
      </c>
      <c r="C6" s="1" t="s">
        <v>65</v>
      </c>
      <c r="D6" s="1" t="s">
        <v>37</v>
      </c>
      <c r="E6" s="1" t="s">
        <v>66</v>
      </c>
      <c r="F6" s="1" t="s">
        <v>67</v>
      </c>
      <c r="G6" s="1" t="s">
        <v>41</v>
      </c>
      <c r="H6" s="1" t="s">
        <v>68</v>
      </c>
      <c r="I6" s="1" t="s">
        <v>69</v>
      </c>
      <c r="J6" s="1" t="s">
        <v>70</v>
      </c>
      <c r="K6" s="1" t="s">
        <v>71</v>
      </c>
      <c r="L6" s="1" t="s">
        <v>46</v>
      </c>
      <c r="M6" s="1" t="s">
        <v>38</v>
      </c>
      <c r="N6" s="1" t="s">
        <v>47</v>
      </c>
    </row>
    <row r="7" spans="1:14" x14ac:dyDescent="0.25">
      <c r="A7" s="3">
        <v>43891</v>
      </c>
      <c r="B7" s="1" t="s">
        <v>73</v>
      </c>
      <c r="C7" s="1" t="s">
        <v>65</v>
      </c>
      <c r="D7" s="1" t="s">
        <v>37</v>
      </c>
      <c r="E7" s="1" t="s">
        <v>66</v>
      </c>
      <c r="F7" s="1" t="s">
        <v>67</v>
      </c>
      <c r="G7" s="1" t="s">
        <v>41</v>
      </c>
      <c r="H7" s="1" t="s">
        <v>68</v>
      </c>
      <c r="I7" s="1" t="s">
        <v>69</v>
      </c>
      <c r="J7" s="1" t="s">
        <v>70</v>
      </c>
      <c r="K7" s="1" t="s">
        <v>71</v>
      </c>
      <c r="L7" s="1" t="s">
        <v>46</v>
      </c>
      <c r="M7" s="1" t="s">
        <v>38</v>
      </c>
      <c r="N7" s="1" t="s">
        <v>47</v>
      </c>
    </row>
    <row r="8" spans="1:14" x14ac:dyDescent="0.25">
      <c r="A8" s="3">
        <v>43922</v>
      </c>
      <c r="B8" s="1" t="s">
        <v>74</v>
      </c>
      <c r="C8" s="1" t="s">
        <v>36</v>
      </c>
      <c r="D8" s="1" t="s">
        <v>37</v>
      </c>
      <c r="E8" s="1" t="s">
        <v>39</v>
      </c>
      <c r="F8" s="1" t="s">
        <v>40</v>
      </c>
      <c r="G8" s="1" t="s">
        <v>41</v>
      </c>
      <c r="H8" s="1" t="s">
        <v>68</v>
      </c>
      <c r="I8" s="1" t="s">
        <v>69</v>
      </c>
      <c r="J8" s="1" t="s">
        <v>70</v>
      </c>
      <c r="K8" s="1" t="s">
        <v>71</v>
      </c>
      <c r="L8" s="1" t="s">
        <v>46</v>
      </c>
      <c r="M8" s="1" t="s">
        <v>38</v>
      </c>
      <c r="N8" s="1" t="s">
        <v>47</v>
      </c>
    </row>
    <row r="9" spans="1:14" x14ac:dyDescent="0.25">
      <c r="A9" s="3">
        <v>43952</v>
      </c>
      <c r="B9" s="1" t="s">
        <v>75</v>
      </c>
      <c r="C9" s="1" t="s">
        <v>36</v>
      </c>
      <c r="D9" s="1" t="s">
        <v>37</v>
      </c>
      <c r="E9" s="1" t="s">
        <v>39</v>
      </c>
      <c r="F9" s="1" t="s">
        <v>40</v>
      </c>
      <c r="G9" s="1" t="s">
        <v>41</v>
      </c>
      <c r="H9" s="1" t="s">
        <v>68</v>
      </c>
      <c r="I9" s="1" t="s">
        <v>69</v>
      </c>
      <c r="J9" s="1" t="s">
        <v>70</v>
      </c>
      <c r="K9" s="1" t="s">
        <v>71</v>
      </c>
      <c r="L9" s="1" t="s">
        <v>46</v>
      </c>
      <c r="M9" s="1" t="s">
        <v>38</v>
      </c>
      <c r="N9" s="1" t="s">
        <v>47</v>
      </c>
    </row>
    <row r="10" spans="1:14" x14ac:dyDescent="0.25">
      <c r="A10" s="3">
        <v>43983</v>
      </c>
      <c r="B10" s="1" t="s">
        <v>76</v>
      </c>
      <c r="C10" s="1" t="s">
        <v>36</v>
      </c>
      <c r="D10" s="1" t="s">
        <v>37</v>
      </c>
      <c r="E10" s="1" t="s">
        <v>39</v>
      </c>
      <c r="F10" s="1" t="s">
        <v>40</v>
      </c>
      <c r="G10" s="1" t="s">
        <v>41</v>
      </c>
      <c r="H10" s="1" t="s">
        <v>68</v>
      </c>
      <c r="I10" s="1" t="s">
        <v>69</v>
      </c>
      <c r="J10" s="1" t="s">
        <v>70</v>
      </c>
      <c r="K10" s="1" t="s">
        <v>71</v>
      </c>
      <c r="L10" s="1" t="s">
        <v>46</v>
      </c>
      <c r="M10" s="1" t="s">
        <v>38</v>
      </c>
      <c r="N10" s="1" t="s">
        <v>47</v>
      </c>
    </row>
    <row r="11" spans="1:14" x14ac:dyDescent="0.25">
      <c r="A11" s="3">
        <v>44013</v>
      </c>
      <c r="B11" s="1" t="s">
        <v>77</v>
      </c>
      <c r="C11" s="1" t="s">
        <v>36</v>
      </c>
      <c r="D11" s="1" t="s">
        <v>37</v>
      </c>
      <c r="E11" s="1" t="s">
        <v>39</v>
      </c>
      <c r="F11" s="1" t="s">
        <v>40</v>
      </c>
      <c r="G11" s="1" t="s">
        <v>41</v>
      </c>
      <c r="H11" s="1" t="s">
        <v>68</v>
      </c>
      <c r="I11" s="1" t="s">
        <v>69</v>
      </c>
      <c r="J11" s="1" t="s">
        <v>70</v>
      </c>
      <c r="K11" s="1" t="s">
        <v>71</v>
      </c>
      <c r="L11" s="1" t="s">
        <v>46</v>
      </c>
      <c r="M11" s="1" t="s">
        <v>38</v>
      </c>
      <c r="N11" s="1" t="s">
        <v>47</v>
      </c>
    </row>
    <row r="12" spans="1:14" x14ac:dyDescent="0.25">
      <c r="A12" s="3">
        <v>44044</v>
      </c>
      <c r="B12" s="1" t="s">
        <v>78</v>
      </c>
      <c r="C12" s="1" t="s">
        <v>36</v>
      </c>
      <c r="D12" s="1" t="s">
        <v>37</v>
      </c>
      <c r="E12" s="1" t="s">
        <v>39</v>
      </c>
      <c r="F12" s="1" t="s">
        <v>40</v>
      </c>
      <c r="G12" s="1" t="s">
        <v>41</v>
      </c>
      <c r="H12" s="1" t="s">
        <v>68</v>
      </c>
      <c r="I12" s="1" t="s">
        <v>69</v>
      </c>
      <c r="J12" s="1" t="s">
        <v>70</v>
      </c>
      <c r="K12" s="1" t="s">
        <v>71</v>
      </c>
      <c r="L12" s="1" t="s">
        <v>46</v>
      </c>
      <c r="M12" s="1" t="s">
        <v>38</v>
      </c>
      <c r="N12" s="1" t="s">
        <v>47</v>
      </c>
    </row>
    <row r="13" spans="1:14" x14ac:dyDescent="0.25">
      <c r="A13" s="3">
        <v>44075</v>
      </c>
      <c r="B13" s="1" t="s">
        <v>79</v>
      </c>
      <c r="C13" s="1" t="s">
        <v>36</v>
      </c>
      <c r="D13" s="1" t="s">
        <v>37</v>
      </c>
      <c r="E13" s="1" t="s">
        <v>39</v>
      </c>
      <c r="F13" s="1" t="s">
        <v>40</v>
      </c>
      <c r="G13" s="1" t="s">
        <v>41</v>
      </c>
      <c r="H13" s="1" t="s">
        <v>68</v>
      </c>
      <c r="I13" s="1" t="s">
        <v>69</v>
      </c>
      <c r="J13" s="1" t="s">
        <v>70</v>
      </c>
      <c r="K13" s="1" t="s">
        <v>80</v>
      </c>
      <c r="L13" s="1" t="s">
        <v>46</v>
      </c>
      <c r="M13" s="1" t="s">
        <v>38</v>
      </c>
      <c r="N13" s="1" t="s">
        <v>47</v>
      </c>
    </row>
    <row r="14" spans="1:14" x14ac:dyDescent="0.25">
      <c r="A14" s="3">
        <v>44105</v>
      </c>
      <c r="B14" s="1" t="s">
        <v>81</v>
      </c>
      <c r="C14" s="1" t="s">
        <v>36</v>
      </c>
      <c r="D14" s="1" t="s">
        <v>37</v>
      </c>
      <c r="E14" s="1" t="s">
        <v>39</v>
      </c>
      <c r="F14" s="1" t="s">
        <v>40</v>
      </c>
      <c r="G14" s="1" t="s">
        <v>41</v>
      </c>
      <c r="H14" s="1" t="s">
        <v>68</v>
      </c>
      <c r="I14" s="1" t="s">
        <v>69</v>
      </c>
      <c r="J14" s="1" t="s">
        <v>70</v>
      </c>
      <c r="K14" s="1" t="s">
        <v>80</v>
      </c>
      <c r="L14" s="1" t="s">
        <v>46</v>
      </c>
      <c r="M14" s="1" t="s">
        <v>38</v>
      </c>
      <c r="N14" s="1" t="s">
        <v>47</v>
      </c>
    </row>
    <row r="15" spans="1:14" x14ac:dyDescent="0.25">
      <c r="A15" s="3">
        <v>44136</v>
      </c>
      <c r="B15" s="1" t="s">
        <v>82</v>
      </c>
      <c r="C15" s="1" t="s">
        <v>36</v>
      </c>
      <c r="D15" s="1" t="s">
        <v>37</v>
      </c>
      <c r="E15" s="1" t="s">
        <v>39</v>
      </c>
      <c r="F15" s="1" t="s">
        <v>40</v>
      </c>
      <c r="G15" s="1" t="s">
        <v>41</v>
      </c>
      <c r="H15" s="1" t="s">
        <v>68</v>
      </c>
      <c r="I15" s="1" t="s">
        <v>69</v>
      </c>
      <c r="J15" s="1" t="s">
        <v>70</v>
      </c>
      <c r="K15" s="1" t="s">
        <v>80</v>
      </c>
      <c r="L15" s="1" t="s">
        <v>46</v>
      </c>
      <c r="M15" s="1" t="s">
        <v>38</v>
      </c>
      <c r="N15" s="1" t="s">
        <v>47</v>
      </c>
    </row>
    <row r="16" spans="1:14" x14ac:dyDescent="0.25">
      <c r="A16" s="3">
        <v>44166</v>
      </c>
      <c r="B16" s="1" t="s">
        <v>83</v>
      </c>
      <c r="C16" s="1" t="s">
        <v>36</v>
      </c>
      <c r="D16" s="1" t="s">
        <v>37</v>
      </c>
      <c r="E16" s="1" t="s">
        <v>39</v>
      </c>
      <c r="F16" s="1" t="s">
        <v>40</v>
      </c>
      <c r="G16" s="1" t="s">
        <v>41</v>
      </c>
      <c r="H16" s="1" t="s">
        <v>84</v>
      </c>
      <c r="I16" s="1" t="s">
        <v>85</v>
      </c>
      <c r="J16" s="1" t="s">
        <v>44</v>
      </c>
      <c r="K16" s="1" t="s">
        <v>86</v>
      </c>
      <c r="L16" s="1" t="s">
        <v>46</v>
      </c>
      <c r="M16" s="1" t="s">
        <v>38</v>
      </c>
      <c r="N16" s="1"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F4EE4-DE8C-465A-8B07-F2D958DA7A16}">
  <dimension ref="A1:N17"/>
  <sheetViews>
    <sheetView workbookViewId="0">
      <selection activeCell="L6" sqref="L6:L17"/>
    </sheetView>
  </sheetViews>
  <sheetFormatPr defaultRowHeight="15" x14ac:dyDescent="0.25"/>
  <cols>
    <col min="1" max="4" width="11.140625" bestFit="1" customWidth="1"/>
    <col min="5" max="5" width="19.5703125" bestFit="1" customWidth="1"/>
    <col min="6" max="8" width="11.140625" bestFit="1" customWidth="1"/>
    <col min="9" max="12" width="12.140625" bestFit="1" customWidth="1"/>
    <col min="13" max="13" width="14" bestFit="1" customWidth="1"/>
    <col min="14"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c r="B2" s="1"/>
      <c r="C2" s="1"/>
      <c r="D2" s="1"/>
      <c r="E2" s="1"/>
      <c r="F2" s="1"/>
      <c r="G2" s="1" t="s">
        <v>15</v>
      </c>
      <c r="H2" s="1" t="s">
        <v>16</v>
      </c>
      <c r="I2" s="1" t="s">
        <v>17</v>
      </c>
      <c r="J2" s="1"/>
      <c r="K2" s="1"/>
      <c r="L2" s="1"/>
      <c r="M2" s="1"/>
      <c r="N2" s="1"/>
    </row>
    <row r="3" spans="1:14" x14ac:dyDescent="0.25">
      <c r="A3" s="1" t="s">
        <v>18</v>
      </c>
      <c r="B3" s="1" t="s">
        <v>19</v>
      </c>
      <c r="C3" s="1" t="s">
        <v>20</v>
      </c>
      <c r="D3" s="1" t="s">
        <v>21</v>
      </c>
      <c r="E3" s="1" t="s">
        <v>22</v>
      </c>
      <c r="F3" s="1" t="s">
        <v>23</v>
      </c>
      <c r="G3" s="1" t="s">
        <v>24</v>
      </c>
      <c r="H3" s="1" t="s">
        <v>25</v>
      </c>
      <c r="I3" s="1"/>
      <c r="J3" s="1"/>
      <c r="K3" s="1" t="s">
        <v>87</v>
      </c>
      <c r="L3" s="1" t="s">
        <v>27</v>
      </c>
      <c r="M3" s="1" t="s">
        <v>28</v>
      </c>
      <c r="N3" s="1" t="s">
        <v>29</v>
      </c>
    </row>
    <row r="4" spans="1:14" x14ac:dyDescent="0.25">
      <c r="A4" s="1"/>
      <c r="B4" s="1"/>
      <c r="C4" s="1"/>
      <c r="D4" s="1" t="s">
        <v>30</v>
      </c>
      <c r="E4" s="1"/>
      <c r="F4" s="1" t="s">
        <v>31</v>
      </c>
      <c r="G4" s="1" t="s">
        <v>32</v>
      </c>
      <c r="H4" s="1" t="s">
        <v>33</v>
      </c>
      <c r="I4" s="1"/>
      <c r="J4" s="1" t="s">
        <v>14</v>
      </c>
      <c r="K4" s="1" t="s">
        <v>33</v>
      </c>
      <c r="L4" s="1" t="s">
        <v>32</v>
      </c>
      <c r="M4" s="1"/>
      <c r="N4" s="1"/>
    </row>
    <row r="5" spans="1:14" x14ac:dyDescent="0.25">
      <c r="A5" s="1"/>
      <c r="B5" s="1"/>
      <c r="C5" s="1"/>
      <c r="D5" s="1"/>
      <c r="E5" s="1"/>
      <c r="F5" s="1"/>
      <c r="G5" s="1"/>
      <c r="H5" s="1"/>
      <c r="I5" s="1"/>
      <c r="J5" s="1" t="s">
        <v>34</v>
      </c>
      <c r="K5" s="1"/>
      <c r="L5" s="1"/>
      <c r="M5" s="1"/>
      <c r="N5" s="1"/>
    </row>
    <row r="6" spans="1:14" x14ac:dyDescent="0.25">
      <c r="A6" s="3">
        <v>43466</v>
      </c>
      <c r="B6" s="1" t="s">
        <v>88</v>
      </c>
      <c r="C6" s="1" t="s">
        <v>89</v>
      </c>
      <c r="D6" s="1" t="s">
        <v>37</v>
      </c>
      <c r="E6" s="1" t="s">
        <v>90</v>
      </c>
      <c r="F6" s="1" t="s">
        <v>91</v>
      </c>
      <c r="G6" s="1" t="s">
        <v>41</v>
      </c>
      <c r="H6" s="1" t="s">
        <v>92</v>
      </c>
      <c r="I6" s="1" t="s">
        <v>93</v>
      </c>
      <c r="J6" s="1" t="s">
        <v>94</v>
      </c>
      <c r="K6" s="1" t="s">
        <v>66</v>
      </c>
      <c r="L6" s="1" t="s">
        <v>95</v>
      </c>
      <c r="M6" s="1" t="s">
        <v>38</v>
      </c>
      <c r="N6" s="1" t="s">
        <v>47</v>
      </c>
    </row>
    <row r="7" spans="1:14" x14ac:dyDescent="0.25">
      <c r="A7" s="3">
        <v>43497</v>
      </c>
      <c r="B7" s="1" t="s">
        <v>96</v>
      </c>
      <c r="C7" s="1" t="s">
        <v>89</v>
      </c>
      <c r="D7" s="1" t="s">
        <v>37</v>
      </c>
      <c r="E7" s="1" t="s">
        <v>90</v>
      </c>
      <c r="F7" s="1" t="s">
        <v>91</v>
      </c>
      <c r="G7" s="1" t="s">
        <v>41</v>
      </c>
      <c r="H7" s="1" t="s">
        <v>92</v>
      </c>
      <c r="I7" s="1" t="s">
        <v>93</v>
      </c>
      <c r="J7" s="1" t="s">
        <v>94</v>
      </c>
      <c r="K7" s="1" t="s">
        <v>66</v>
      </c>
      <c r="L7" s="1" t="s">
        <v>95</v>
      </c>
      <c r="M7" s="1" t="s">
        <v>38</v>
      </c>
      <c r="N7" s="1" t="s">
        <v>47</v>
      </c>
    </row>
    <row r="8" spans="1:14" x14ac:dyDescent="0.25">
      <c r="A8" s="3">
        <v>43525</v>
      </c>
      <c r="B8" s="1" t="s">
        <v>97</v>
      </c>
      <c r="C8" s="1" t="s">
        <v>89</v>
      </c>
      <c r="D8" s="1" t="s">
        <v>37</v>
      </c>
      <c r="E8" s="1" t="s">
        <v>90</v>
      </c>
      <c r="F8" s="1" t="s">
        <v>91</v>
      </c>
      <c r="G8" s="1" t="s">
        <v>41</v>
      </c>
      <c r="H8" s="1" t="s">
        <v>92</v>
      </c>
      <c r="I8" s="1" t="s">
        <v>93</v>
      </c>
      <c r="J8" s="1" t="s">
        <v>94</v>
      </c>
      <c r="K8" s="1" t="s">
        <v>66</v>
      </c>
      <c r="L8" s="1" t="s">
        <v>95</v>
      </c>
      <c r="M8" s="1" t="s">
        <v>38</v>
      </c>
      <c r="N8" s="1" t="s">
        <v>47</v>
      </c>
    </row>
    <row r="9" spans="1:14" x14ac:dyDescent="0.25">
      <c r="A9" s="3">
        <v>43556</v>
      </c>
      <c r="B9" s="1" t="s">
        <v>98</v>
      </c>
      <c r="C9" s="1" t="s">
        <v>99</v>
      </c>
      <c r="D9" s="1" t="s">
        <v>37</v>
      </c>
      <c r="E9" s="1" t="s">
        <v>66</v>
      </c>
      <c r="F9" s="1" t="s">
        <v>67</v>
      </c>
      <c r="G9" s="1" t="s">
        <v>41</v>
      </c>
      <c r="H9" s="1" t="s">
        <v>92</v>
      </c>
      <c r="I9" s="1" t="s">
        <v>93</v>
      </c>
      <c r="J9" s="1" t="s">
        <v>94</v>
      </c>
      <c r="K9" s="1" t="s">
        <v>66</v>
      </c>
      <c r="L9" s="1" t="s">
        <v>95</v>
      </c>
      <c r="M9" s="1" t="s">
        <v>38</v>
      </c>
      <c r="N9" s="1" t="s">
        <v>47</v>
      </c>
    </row>
    <row r="10" spans="1:14" x14ac:dyDescent="0.25">
      <c r="A10" s="3">
        <v>43586</v>
      </c>
      <c r="B10" s="1" t="s">
        <v>100</v>
      </c>
      <c r="C10" s="1" t="s">
        <v>99</v>
      </c>
      <c r="D10" s="1" t="s">
        <v>37</v>
      </c>
      <c r="E10" s="1" t="s">
        <v>66</v>
      </c>
      <c r="F10" s="1" t="s">
        <v>67</v>
      </c>
      <c r="G10" s="1" t="s">
        <v>41</v>
      </c>
      <c r="H10" s="1" t="s">
        <v>92</v>
      </c>
      <c r="I10" s="1" t="s">
        <v>93</v>
      </c>
      <c r="J10" s="1" t="s">
        <v>94</v>
      </c>
      <c r="K10" s="1" t="s">
        <v>66</v>
      </c>
      <c r="L10" s="1" t="s">
        <v>95</v>
      </c>
      <c r="M10" s="1" t="s">
        <v>38</v>
      </c>
      <c r="N10" s="1" t="s">
        <v>47</v>
      </c>
    </row>
    <row r="11" spans="1:14" x14ac:dyDescent="0.25">
      <c r="A11" s="3">
        <v>43617</v>
      </c>
      <c r="B11" s="1" t="s">
        <v>101</v>
      </c>
      <c r="C11" s="1" t="s">
        <v>65</v>
      </c>
      <c r="D11" s="1" t="s">
        <v>37</v>
      </c>
      <c r="E11" s="1" t="s">
        <v>66</v>
      </c>
      <c r="F11" s="1" t="s">
        <v>67</v>
      </c>
      <c r="G11" s="1" t="s">
        <v>41</v>
      </c>
      <c r="H11" s="1" t="s">
        <v>92</v>
      </c>
      <c r="I11" s="1" t="s">
        <v>93</v>
      </c>
      <c r="J11" s="1" t="s">
        <v>94</v>
      </c>
      <c r="K11" s="1" t="s">
        <v>66</v>
      </c>
      <c r="L11" s="1" t="s">
        <v>102</v>
      </c>
      <c r="M11" s="1" t="s">
        <v>38</v>
      </c>
      <c r="N11" s="1" t="s">
        <v>47</v>
      </c>
    </row>
    <row r="12" spans="1:14" x14ac:dyDescent="0.25">
      <c r="A12" s="3">
        <v>43647</v>
      </c>
      <c r="B12" s="1" t="s">
        <v>103</v>
      </c>
      <c r="C12" s="1" t="s">
        <v>65</v>
      </c>
      <c r="D12" s="1" t="s">
        <v>37</v>
      </c>
      <c r="E12" s="1" t="s">
        <v>66</v>
      </c>
      <c r="F12" s="1" t="s">
        <v>67</v>
      </c>
      <c r="G12" s="1" t="s">
        <v>41</v>
      </c>
      <c r="H12" s="1" t="s">
        <v>92</v>
      </c>
      <c r="I12" s="1" t="s">
        <v>93</v>
      </c>
      <c r="J12" s="1" t="s">
        <v>94</v>
      </c>
      <c r="K12" s="1" t="s">
        <v>66</v>
      </c>
      <c r="L12" s="1" t="s">
        <v>104</v>
      </c>
      <c r="M12" s="1" t="s">
        <v>38</v>
      </c>
      <c r="N12" s="1" t="s">
        <v>47</v>
      </c>
    </row>
    <row r="13" spans="1:14" x14ac:dyDescent="0.25">
      <c r="A13" s="3">
        <v>43678</v>
      </c>
      <c r="B13" s="1" t="s">
        <v>105</v>
      </c>
      <c r="C13" s="1" t="s">
        <v>65</v>
      </c>
      <c r="D13" s="1" t="s">
        <v>37</v>
      </c>
      <c r="E13" s="1" t="s">
        <v>66</v>
      </c>
      <c r="F13" s="1" t="s">
        <v>67</v>
      </c>
      <c r="G13" s="1" t="s">
        <v>41</v>
      </c>
      <c r="H13" s="1" t="s">
        <v>92</v>
      </c>
      <c r="I13" s="1" t="s">
        <v>93</v>
      </c>
      <c r="J13" s="1" t="s">
        <v>94</v>
      </c>
      <c r="K13" s="1" t="s">
        <v>66</v>
      </c>
      <c r="L13" s="1" t="s">
        <v>38</v>
      </c>
      <c r="M13" s="1" t="s">
        <v>38</v>
      </c>
      <c r="N13" s="1" t="s">
        <v>47</v>
      </c>
    </row>
    <row r="14" spans="1:14" x14ac:dyDescent="0.25">
      <c r="A14" s="3">
        <v>43709</v>
      </c>
      <c r="B14" s="1" t="s">
        <v>106</v>
      </c>
      <c r="C14" s="1" t="s">
        <v>65</v>
      </c>
      <c r="D14" s="1" t="s">
        <v>37</v>
      </c>
      <c r="E14" s="1" t="s">
        <v>66</v>
      </c>
      <c r="F14" s="1" t="s">
        <v>67</v>
      </c>
      <c r="G14" s="1" t="s">
        <v>41</v>
      </c>
      <c r="H14" s="1" t="s">
        <v>92</v>
      </c>
      <c r="I14" s="1" t="s">
        <v>93</v>
      </c>
      <c r="J14" s="1" t="s">
        <v>94</v>
      </c>
      <c r="K14" s="1" t="s">
        <v>66</v>
      </c>
      <c r="L14" s="1" t="s">
        <v>46</v>
      </c>
      <c r="M14" s="1" t="s">
        <v>38</v>
      </c>
      <c r="N14" s="1" t="s">
        <v>47</v>
      </c>
    </row>
    <row r="15" spans="1:14" x14ac:dyDescent="0.25">
      <c r="A15" s="3">
        <v>43739</v>
      </c>
      <c r="B15" s="1" t="s">
        <v>107</v>
      </c>
      <c r="C15" s="1" t="s">
        <v>65</v>
      </c>
      <c r="D15" s="1" t="s">
        <v>37</v>
      </c>
      <c r="E15" s="1" t="s">
        <v>66</v>
      </c>
      <c r="F15" s="1" t="s">
        <v>67</v>
      </c>
      <c r="G15" s="1" t="s">
        <v>41</v>
      </c>
      <c r="H15" s="1" t="s">
        <v>92</v>
      </c>
      <c r="I15" s="1" t="s">
        <v>93</v>
      </c>
      <c r="J15" s="1" t="s">
        <v>94</v>
      </c>
      <c r="K15" s="1" t="s">
        <v>66</v>
      </c>
      <c r="L15" s="1" t="s">
        <v>46</v>
      </c>
      <c r="M15" s="1" t="s">
        <v>38</v>
      </c>
      <c r="N15" s="1" t="s">
        <v>47</v>
      </c>
    </row>
    <row r="16" spans="1:14" x14ac:dyDescent="0.25">
      <c r="A16" s="3">
        <v>43770</v>
      </c>
      <c r="B16" s="1" t="s">
        <v>108</v>
      </c>
      <c r="C16" s="1" t="s">
        <v>65</v>
      </c>
      <c r="D16" s="1" t="s">
        <v>37</v>
      </c>
      <c r="E16" s="1" t="s">
        <v>66</v>
      </c>
      <c r="F16" s="1" t="s">
        <v>67</v>
      </c>
      <c r="G16" s="1" t="s">
        <v>41</v>
      </c>
      <c r="H16" s="1" t="s">
        <v>92</v>
      </c>
      <c r="I16" s="1" t="s">
        <v>93</v>
      </c>
      <c r="J16" s="1" t="s">
        <v>94</v>
      </c>
      <c r="K16" s="1" t="s">
        <v>66</v>
      </c>
      <c r="L16" s="1" t="s">
        <v>46</v>
      </c>
      <c r="M16" s="1" t="s">
        <v>38</v>
      </c>
      <c r="N16" s="1" t="s">
        <v>47</v>
      </c>
    </row>
    <row r="17" spans="1:14" x14ac:dyDescent="0.25">
      <c r="A17" s="3">
        <v>43800</v>
      </c>
      <c r="B17" s="1" t="s">
        <v>109</v>
      </c>
      <c r="C17" s="1" t="s">
        <v>65</v>
      </c>
      <c r="D17" s="1" t="s">
        <v>37</v>
      </c>
      <c r="E17" s="1" t="s">
        <v>66</v>
      </c>
      <c r="F17" s="1" t="s">
        <v>67</v>
      </c>
      <c r="G17" s="1"/>
      <c r="H17" s="1" t="s">
        <v>68</v>
      </c>
      <c r="I17" s="1" t="s">
        <v>69</v>
      </c>
      <c r="J17" s="1" t="s">
        <v>70</v>
      </c>
      <c r="K17" s="1" t="s">
        <v>110</v>
      </c>
      <c r="L17" s="1" t="s">
        <v>46</v>
      </c>
      <c r="M17" s="1" t="s">
        <v>38</v>
      </c>
      <c r="N17" s="1" t="s">
        <v>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375E-B8AB-4B28-8762-E3DF91522AE1}">
  <dimension ref="A1:N16"/>
  <sheetViews>
    <sheetView workbookViewId="0">
      <selection activeCell="A5" sqref="A5:H16"/>
    </sheetView>
  </sheetViews>
  <sheetFormatPr defaultRowHeight="15" x14ac:dyDescent="0.25"/>
  <cols>
    <col min="1" max="8" width="11.140625" bestFit="1" customWidth="1"/>
    <col min="9"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c r="B2" s="1"/>
      <c r="C2" s="1"/>
      <c r="D2" s="1"/>
      <c r="E2" s="1" t="s">
        <v>111</v>
      </c>
      <c r="F2" s="1"/>
      <c r="G2" s="1" t="s">
        <v>15</v>
      </c>
      <c r="H2" s="1" t="s">
        <v>16</v>
      </c>
      <c r="I2" s="1" t="s">
        <v>17</v>
      </c>
      <c r="J2" s="1" t="s">
        <v>34</v>
      </c>
      <c r="K2" s="1"/>
      <c r="L2" s="1"/>
      <c r="M2" s="1" t="s">
        <v>112</v>
      </c>
      <c r="N2" s="1"/>
    </row>
    <row r="3" spans="1:14" x14ac:dyDescent="0.25">
      <c r="A3" s="1" t="s">
        <v>18</v>
      </c>
      <c r="B3" s="1" t="s">
        <v>19</v>
      </c>
      <c r="C3" s="1" t="s">
        <v>20</v>
      </c>
      <c r="D3" s="1" t="s">
        <v>21</v>
      </c>
      <c r="E3" s="1" t="s">
        <v>113</v>
      </c>
      <c r="F3" s="1" t="s">
        <v>114</v>
      </c>
      <c r="G3" s="1" t="s">
        <v>24</v>
      </c>
      <c r="H3" s="1" t="s">
        <v>25</v>
      </c>
      <c r="I3" s="1"/>
      <c r="J3" s="1"/>
      <c r="K3" s="1" t="s">
        <v>87</v>
      </c>
      <c r="L3" s="1" t="s">
        <v>27</v>
      </c>
      <c r="M3" s="1" t="s">
        <v>115</v>
      </c>
      <c r="N3" s="1" t="s">
        <v>29</v>
      </c>
    </row>
    <row r="4" spans="1:14" x14ac:dyDescent="0.25">
      <c r="A4" s="1"/>
      <c r="B4" s="1"/>
      <c r="C4" s="1"/>
      <c r="D4" s="1" t="s">
        <v>30</v>
      </c>
      <c r="E4" s="1" t="s">
        <v>116</v>
      </c>
      <c r="F4" s="1" t="s">
        <v>117</v>
      </c>
      <c r="G4" s="1" t="s">
        <v>32</v>
      </c>
      <c r="H4" s="1" t="s">
        <v>33</v>
      </c>
      <c r="I4" s="1"/>
      <c r="J4" s="1"/>
      <c r="K4" s="1" t="s">
        <v>33</v>
      </c>
      <c r="L4" s="1" t="s">
        <v>32</v>
      </c>
      <c r="M4" s="1" t="s">
        <v>31</v>
      </c>
      <c r="N4" s="1"/>
    </row>
    <row r="5" spans="1:14" x14ac:dyDescent="0.25">
      <c r="A5" s="3">
        <v>43101</v>
      </c>
      <c r="B5" s="1" t="s">
        <v>118</v>
      </c>
      <c r="C5" s="1" t="s">
        <v>119</v>
      </c>
      <c r="D5" s="1" t="s">
        <v>37</v>
      </c>
      <c r="E5" s="1" t="s">
        <v>120</v>
      </c>
      <c r="F5" s="1" t="s">
        <v>121</v>
      </c>
      <c r="G5" s="1" t="s">
        <v>41</v>
      </c>
      <c r="H5" s="1" t="s">
        <v>122</v>
      </c>
      <c r="I5" s="1" t="s">
        <v>123</v>
      </c>
      <c r="J5" s="1" t="s">
        <v>124</v>
      </c>
      <c r="K5" s="1" t="s">
        <v>125</v>
      </c>
      <c r="L5" s="1" t="s">
        <v>38</v>
      </c>
      <c r="M5" s="1" t="s">
        <v>38</v>
      </c>
      <c r="N5" s="1" t="s">
        <v>47</v>
      </c>
    </row>
    <row r="6" spans="1:14" x14ac:dyDescent="0.25">
      <c r="A6" s="3">
        <v>43132</v>
      </c>
      <c r="B6" s="1" t="s">
        <v>126</v>
      </c>
      <c r="C6" s="1" t="s">
        <v>119</v>
      </c>
      <c r="D6" s="1" t="s">
        <v>37</v>
      </c>
      <c r="E6" s="1" t="s">
        <v>120</v>
      </c>
      <c r="F6" s="1" t="s">
        <v>121</v>
      </c>
      <c r="G6" s="1" t="s">
        <v>41</v>
      </c>
      <c r="H6" s="1" t="s">
        <v>122</v>
      </c>
      <c r="I6" s="1" t="s">
        <v>123</v>
      </c>
      <c r="J6" s="1" t="s">
        <v>124</v>
      </c>
      <c r="K6" s="1" t="s">
        <v>125</v>
      </c>
      <c r="L6" s="1" t="s">
        <v>38</v>
      </c>
      <c r="M6" s="1" t="s">
        <v>38</v>
      </c>
      <c r="N6" s="1" t="s">
        <v>47</v>
      </c>
    </row>
    <row r="7" spans="1:14" x14ac:dyDescent="0.25">
      <c r="A7" s="3">
        <v>43160</v>
      </c>
      <c r="B7" s="1" t="s">
        <v>127</v>
      </c>
      <c r="C7" s="1" t="s">
        <v>119</v>
      </c>
      <c r="D7" s="1" t="s">
        <v>37</v>
      </c>
      <c r="E7" s="1" t="s">
        <v>120</v>
      </c>
      <c r="F7" s="1" t="s">
        <v>121</v>
      </c>
      <c r="G7" s="1" t="s">
        <v>41</v>
      </c>
      <c r="H7" s="1" t="s">
        <v>122</v>
      </c>
      <c r="I7" s="1" t="s">
        <v>123</v>
      </c>
      <c r="J7" s="1" t="s">
        <v>124</v>
      </c>
      <c r="K7" s="1" t="s">
        <v>125</v>
      </c>
      <c r="L7" s="1" t="s">
        <v>38</v>
      </c>
      <c r="M7" s="1" t="s">
        <v>38</v>
      </c>
      <c r="N7" s="1" t="s">
        <v>47</v>
      </c>
    </row>
    <row r="8" spans="1:14" x14ac:dyDescent="0.25">
      <c r="A8" s="3">
        <v>43191</v>
      </c>
      <c r="B8" s="1" t="s">
        <v>128</v>
      </c>
      <c r="C8" s="1" t="s">
        <v>89</v>
      </c>
      <c r="D8" s="1" t="s">
        <v>37</v>
      </c>
      <c r="E8" s="1" t="s">
        <v>90</v>
      </c>
      <c r="F8" s="1" t="s">
        <v>91</v>
      </c>
      <c r="G8" s="1" t="s">
        <v>41</v>
      </c>
      <c r="H8" s="1" t="s">
        <v>122</v>
      </c>
      <c r="I8" s="1" t="s">
        <v>123</v>
      </c>
      <c r="J8" s="1" t="s">
        <v>124</v>
      </c>
      <c r="K8" s="1" t="s">
        <v>125</v>
      </c>
      <c r="L8" s="1" t="s">
        <v>38</v>
      </c>
      <c r="M8" s="1" t="s">
        <v>38</v>
      </c>
      <c r="N8" s="1" t="s">
        <v>47</v>
      </c>
    </row>
    <row r="9" spans="1:14" x14ac:dyDescent="0.25">
      <c r="A9" s="3">
        <v>43221</v>
      </c>
      <c r="B9" s="1" t="s">
        <v>129</v>
      </c>
      <c r="C9" s="1" t="s">
        <v>89</v>
      </c>
      <c r="D9" s="1" t="s">
        <v>37</v>
      </c>
      <c r="E9" s="1" t="s">
        <v>90</v>
      </c>
      <c r="F9" s="1" t="s">
        <v>91</v>
      </c>
      <c r="G9" s="1" t="s">
        <v>41</v>
      </c>
      <c r="H9" s="1" t="s">
        <v>122</v>
      </c>
      <c r="I9" s="1" t="s">
        <v>123</v>
      </c>
      <c r="J9" s="1" t="s">
        <v>124</v>
      </c>
      <c r="K9" s="1" t="s">
        <v>125</v>
      </c>
      <c r="L9" s="1" t="s">
        <v>38</v>
      </c>
      <c r="M9" s="1" t="s">
        <v>38</v>
      </c>
      <c r="N9" s="1" t="s">
        <v>47</v>
      </c>
    </row>
    <row r="10" spans="1:14" x14ac:dyDescent="0.25">
      <c r="A10" s="3">
        <v>43252</v>
      </c>
      <c r="B10" s="1" t="s">
        <v>130</v>
      </c>
      <c r="C10" s="1" t="s">
        <v>89</v>
      </c>
      <c r="D10" s="1" t="s">
        <v>37</v>
      </c>
      <c r="E10" s="1" t="s">
        <v>90</v>
      </c>
      <c r="F10" s="1" t="s">
        <v>91</v>
      </c>
      <c r="G10" s="1" t="s">
        <v>41</v>
      </c>
      <c r="H10" s="1" t="s">
        <v>122</v>
      </c>
      <c r="I10" s="1" t="s">
        <v>123</v>
      </c>
      <c r="J10" s="1" t="s">
        <v>124</v>
      </c>
      <c r="K10" s="1" t="s">
        <v>125</v>
      </c>
      <c r="L10" s="1" t="s">
        <v>38</v>
      </c>
      <c r="M10" s="1" t="s">
        <v>38</v>
      </c>
      <c r="N10" s="1" t="s">
        <v>47</v>
      </c>
    </row>
    <row r="11" spans="1:14" x14ac:dyDescent="0.25">
      <c r="A11" s="3">
        <v>43282</v>
      </c>
      <c r="B11" s="1" t="s">
        <v>131</v>
      </c>
      <c r="C11" s="1" t="s">
        <v>89</v>
      </c>
      <c r="D11" s="1" t="s">
        <v>37</v>
      </c>
      <c r="E11" s="1" t="s">
        <v>90</v>
      </c>
      <c r="F11" s="1" t="s">
        <v>91</v>
      </c>
      <c r="G11" s="1" t="s">
        <v>41</v>
      </c>
      <c r="H11" s="1" t="s">
        <v>122</v>
      </c>
      <c r="I11" s="1" t="s">
        <v>123</v>
      </c>
      <c r="J11" s="1" t="s">
        <v>124</v>
      </c>
      <c r="K11" s="1" t="s">
        <v>125</v>
      </c>
      <c r="L11" s="1" t="s">
        <v>38</v>
      </c>
      <c r="M11" s="1" t="s">
        <v>38</v>
      </c>
      <c r="N11" s="1" t="s">
        <v>47</v>
      </c>
    </row>
    <row r="12" spans="1:14" x14ac:dyDescent="0.25">
      <c r="A12" s="3">
        <v>43313</v>
      </c>
      <c r="B12" s="1" t="s">
        <v>132</v>
      </c>
      <c r="C12" s="1" t="s">
        <v>89</v>
      </c>
      <c r="D12" s="1" t="s">
        <v>37</v>
      </c>
      <c r="E12" s="1" t="s">
        <v>90</v>
      </c>
      <c r="F12" s="1" t="s">
        <v>91</v>
      </c>
      <c r="G12" s="1" t="s">
        <v>41</v>
      </c>
      <c r="H12" s="1" t="s">
        <v>122</v>
      </c>
      <c r="I12" s="1" t="s">
        <v>123</v>
      </c>
      <c r="J12" s="1" t="s">
        <v>124</v>
      </c>
      <c r="K12" s="1" t="s">
        <v>125</v>
      </c>
      <c r="L12" s="1" t="s">
        <v>38</v>
      </c>
      <c r="M12" s="1" t="s">
        <v>38</v>
      </c>
      <c r="N12" s="1" t="s">
        <v>47</v>
      </c>
    </row>
    <row r="13" spans="1:14" x14ac:dyDescent="0.25">
      <c r="A13" s="3">
        <v>43344</v>
      </c>
      <c r="B13" s="1" t="s">
        <v>133</v>
      </c>
      <c r="C13" s="1" t="s">
        <v>89</v>
      </c>
      <c r="D13" s="1" t="s">
        <v>37</v>
      </c>
      <c r="E13" s="1" t="s">
        <v>90</v>
      </c>
      <c r="F13" s="1" t="s">
        <v>91</v>
      </c>
      <c r="G13" s="1" t="s">
        <v>41</v>
      </c>
      <c r="H13" s="1" t="s">
        <v>122</v>
      </c>
      <c r="I13" s="1" t="s">
        <v>123</v>
      </c>
      <c r="J13" s="1" t="s">
        <v>124</v>
      </c>
      <c r="K13" s="1" t="s">
        <v>134</v>
      </c>
      <c r="L13" s="1" t="s">
        <v>38</v>
      </c>
      <c r="M13" s="1" t="s">
        <v>38</v>
      </c>
      <c r="N13" s="1" t="s">
        <v>47</v>
      </c>
    </row>
    <row r="14" spans="1:14" x14ac:dyDescent="0.25">
      <c r="A14" s="3">
        <v>43374</v>
      </c>
      <c r="B14" s="1" t="s">
        <v>135</v>
      </c>
      <c r="C14" s="1" t="s">
        <v>89</v>
      </c>
      <c r="D14" s="1" t="s">
        <v>37</v>
      </c>
      <c r="E14" s="1" t="s">
        <v>90</v>
      </c>
      <c r="F14" s="1" t="s">
        <v>91</v>
      </c>
      <c r="G14" s="1" t="s">
        <v>41</v>
      </c>
      <c r="H14" s="1" t="s">
        <v>122</v>
      </c>
      <c r="I14" s="1" t="s">
        <v>123</v>
      </c>
      <c r="J14" s="1" t="s">
        <v>124</v>
      </c>
      <c r="K14" s="1" t="s">
        <v>134</v>
      </c>
      <c r="L14" s="1" t="s">
        <v>38</v>
      </c>
      <c r="M14" s="1" t="s">
        <v>38</v>
      </c>
      <c r="N14" s="1" t="s">
        <v>47</v>
      </c>
    </row>
    <row r="15" spans="1:14" x14ac:dyDescent="0.25">
      <c r="A15" s="3">
        <v>43405</v>
      </c>
      <c r="B15" s="1" t="s">
        <v>136</v>
      </c>
      <c r="C15" s="1" t="s">
        <v>89</v>
      </c>
      <c r="D15" s="1" t="s">
        <v>37</v>
      </c>
      <c r="E15" s="1" t="s">
        <v>90</v>
      </c>
      <c r="F15" s="1" t="s">
        <v>91</v>
      </c>
      <c r="G15" s="1" t="s">
        <v>41</v>
      </c>
      <c r="H15" s="1" t="s">
        <v>122</v>
      </c>
      <c r="I15" s="1" t="s">
        <v>123</v>
      </c>
      <c r="J15" s="1" t="s">
        <v>124</v>
      </c>
      <c r="K15" s="1" t="s">
        <v>134</v>
      </c>
      <c r="L15" s="1" t="s">
        <v>137</v>
      </c>
      <c r="M15" s="1" t="s">
        <v>38</v>
      </c>
      <c r="N15" s="1" t="s">
        <v>47</v>
      </c>
    </row>
    <row r="16" spans="1:14" x14ac:dyDescent="0.25">
      <c r="A16" s="3">
        <v>43435</v>
      </c>
      <c r="B16" s="1" t="s">
        <v>138</v>
      </c>
      <c r="C16" s="1" t="s">
        <v>89</v>
      </c>
      <c r="D16" s="1" t="s">
        <v>37</v>
      </c>
      <c r="E16" s="1" t="s">
        <v>90</v>
      </c>
      <c r="F16" s="1" t="s">
        <v>91</v>
      </c>
      <c r="G16" s="1" t="s">
        <v>41</v>
      </c>
      <c r="H16" s="1" t="s">
        <v>92</v>
      </c>
      <c r="I16" s="1" t="s">
        <v>93</v>
      </c>
      <c r="J16" s="1" t="s">
        <v>94</v>
      </c>
      <c r="K16" s="1" t="s">
        <v>139</v>
      </c>
      <c r="L16" s="1" t="s">
        <v>137</v>
      </c>
      <c r="M16" s="1" t="s">
        <v>38</v>
      </c>
      <c r="N16" s="1" t="s">
        <v>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C909-A8B0-49BE-AB6B-22DD67ADBFFC}">
  <dimension ref="A1:N15"/>
  <sheetViews>
    <sheetView workbookViewId="0">
      <selection activeCell="A4" sqref="A4:H15"/>
    </sheetView>
  </sheetViews>
  <sheetFormatPr defaultRowHeight="15" x14ac:dyDescent="0.25"/>
  <cols>
    <col min="1" max="1" width="16.5703125" bestFit="1" customWidth="1"/>
    <col min="2" max="3" width="11.140625" bestFit="1" customWidth="1"/>
    <col min="4" max="4" width="16.85546875" bestFit="1" customWidth="1"/>
    <col min="5" max="5" width="19.5703125" bestFit="1" customWidth="1"/>
    <col min="6" max="6" width="14.28515625" bestFit="1" customWidth="1"/>
    <col min="7" max="8" width="11.140625" bestFit="1" customWidth="1"/>
    <col min="9" max="9" width="18.28515625" bestFit="1" customWidth="1"/>
    <col min="10" max="10" width="22.140625" bestFit="1" customWidth="1"/>
    <col min="11" max="11" width="13.5703125" bestFit="1" customWidth="1"/>
    <col min="12" max="12" width="12.140625" bestFit="1" customWidth="1"/>
    <col min="13" max="13" width="13.28515625" bestFit="1" customWidth="1"/>
    <col min="14"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140</v>
      </c>
      <c r="B2" s="1" t="s">
        <v>19</v>
      </c>
      <c r="C2" s="1" t="s">
        <v>20</v>
      </c>
      <c r="D2" s="1" t="s">
        <v>141</v>
      </c>
      <c r="E2" s="1" t="s">
        <v>22</v>
      </c>
      <c r="F2" s="1" t="s">
        <v>142</v>
      </c>
      <c r="G2" s="1" t="s">
        <v>24</v>
      </c>
      <c r="H2" s="1" t="s">
        <v>25</v>
      </c>
      <c r="I2" s="1"/>
      <c r="J2" s="1"/>
      <c r="K2" s="1" t="s">
        <v>143</v>
      </c>
      <c r="L2" s="1" t="s">
        <v>144</v>
      </c>
      <c r="M2" s="1" t="s">
        <v>145</v>
      </c>
      <c r="N2" s="1" t="s">
        <v>29</v>
      </c>
    </row>
    <row r="3" spans="1:14" x14ac:dyDescent="0.25">
      <c r="A3" s="1"/>
      <c r="B3" s="1"/>
      <c r="C3" s="1"/>
      <c r="D3" s="1"/>
      <c r="E3" s="1"/>
      <c r="F3" s="1"/>
      <c r="G3" s="1" t="s">
        <v>32</v>
      </c>
      <c r="H3" s="1" t="s">
        <v>33</v>
      </c>
      <c r="I3" s="1"/>
      <c r="J3" s="1"/>
      <c r="K3" s="1"/>
      <c r="L3" s="1"/>
      <c r="M3" s="1"/>
      <c r="N3" s="1"/>
    </row>
    <row r="4" spans="1:14" x14ac:dyDescent="0.25">
      <c r="A4" s="3">
        <v>42736</v>
      </c>
      <c r="B4" s="1" t="s">
        <v>146</v>
      </c>
      <c r="C4" s="1" t="s">
        <v>147</v>
      </c>
      <c r="D4" s="1" t="s">
        <v>37</v>
      </c>
      <c r="E4" s="1" t="s">
        <v>148</v>
      </c>
      <c r="F4" s="1" t="s">
        <v>149</v>
      </c>
      <c r="G4" s="1" t="s">
        <v>41</v>
      </c>
      <c r="H4" s="1" t="s">
        <v>150</v>
      </c>
      <c r="I4" s="1" t="s">
        <v>151</v>
      </c>
      <c r="J4" s="1" t="s">
        <v>152</v>
      </c>
      <c r="K4" s="1" t="s">
        <v>153</v>
      </c>
      <c r="L4" s="1" t="s">
        <v>38</v>
      </c>
      <c r="M4" s="1" t="s">
        <v>38</v>
      </c>
      <c r="N4" s="1" t="s">
        <v>47</v>
      </c>
    </row>
    <row r="5" spans="1:14" x14ac:dyDescent="0.25">
      <c r="A5" s="3">
        <v>42767</v>
      </c>
      <c r="B5" s="1" t="s">
        <v>154</v>
      </c>
      <c r="C5" s="1" t="s">
        <v>147</v>
      </c>
      <c r="D5" s="1" t="s">
        <v>37</v>
      </c>
      <c r="E5" s="1" t="s">
        <v>148</v>
      </c>
      <c r="F5" s="1" t="s">
        <v>149</v>
      </c>
      <c r="G5" s="1" t="s">
        <v>41</v>
      </c>
      <c r="H5" s="1" t="s">
        <v>150</v>
      </c>
      <c r="I5" s="1" t="s">
        <v>151</v>
      </c>
      <c r="J5" s="1" t="s">
        <v>152</v>
      </c>
      <c r="K5" s="1" t="s">
        <v>153</v>
      </c>
      <c r="L5" s="1" t="s">
        <v>38</v>
      </c>
      <c r="M5" s="1" t="s">
        <v>38</v>
      </c>
      <c r="N5" s="1" t="s">
        <v>47</v>
      </c>
    </row>
    <row r="6" spans="1:14" x14ac:dyDescent="0.25">
      <c r="A6" s="3">
        <v>42795</v>
      </c>
      <c r="B6" s="1" t="s">
        <v>155</v>
      </c>
      <c r="C6" s="1" t="s">
        <v>147</v>
      </c>
      <c r="D6" s="1" t="s">
        <v>37</v>
      </c>
      <c r="E6" s="1" t="s">
        <v>148</v>
      </c>
      <c r="F6" s="1" t="s">
        <v>149</v>
      </c>
      <c r="G6" s="1" t="s">
        <v>41</v>
      </c>
      <c r="H6" s="1" t="s">
        <v>150</v>
      </c>
      <c r="I6" s="1" t="s">
        <v>151</v>
      </c>
      <c r="J6" s="1" t="s">
        <v>152</v>
      </c>
      <c r="K6" s="1" t="s">
        <v>153</v>
      </c>
      <c r="L6" s="1" t="s">
        <v>38</v>
      </c>
      <c r="M6" s="1" t="s">
        <v>38</v>
      </c>
      <c r="N6" s="1" t="s">
        <v>47</v>
      </c>
    </row>
    <row r="7" spans="1:14" x14ac:dyDescent="0.25">
      <c r="A7" s="3">
        <v>42826</v>
      </c>
      <c r="B7" s="1" t="s">
        <v>156</v>
      </c>
      <c r="C7" s="1" t="s">
        <v>119</v>
      </c>
      <c r="D7" s="1" t="s">
        <v>37</v>
      </c>
      <c r="E7" s="1" t="s">
        <v>120</v>
      </c>
      <c r="F7" s="1" t="s">
        <v>121</v>
      </c>
      <c r="G7" s="1" t="s">
        <v>41</v>
      </c>
      <c r="H7" s="1" t="s">
        <v>150</v>
      </c>
      <c r="I7" s="1" t="s">
        <v>151</v>
      </c>
      <c r="J7" s="1" t="s">
        <v>152</v>
      </c>
      <c r="K7" s="1" t="s">
        <v>153</v>
      </c>
      <c r="L7" s="1" t="s">
        <v>38</v>
      </c>
      <c r="M7" s="1" t="s">
        <v>38</v>
      </c>
      <c r="N7" s="1" t="s">
        <v>47</v>
      </c>
    </row>
    <row r="8" spans="1:14" x14ac:dyDescent="0.25">
      <c r="A8" s="3">
        <v>42856</v>
      </c>
      <c r="B8" s="1" t="s">
        <v>157</v>
      </c>
      <c r="C8" s="1" t="s">
        <v>119</v>
      </c>
      <c r="D8" s="1" t="s">
        <v>37</v>
      </c>
      <c r="E8" s="1" t="s">
        <v>120</v>
      </c>
      <c r="F8" s="1" t="s">
        <v>121</v>
      </c>
      <c r="G8" s="1" t="s">
        <v>41</v>
      </c>
      <c r="H8" s="1" t="s">
        <v>150</v>
      </c>
      <c r="I8" s="1" t="s">
        <v>151</v>
      </c>
      <c r="J8" s="1" t="s">
        <v>152</v>
      </c>
      <c r="K8" s="1" t="s">
        <v>153</v>
      </c>
      <c r="L8" s="1" t="s">
        <v>38</v>
      </c>
      <c r="M8" s="1" t="s">
        <v>38</v>
      </c>
      <c r="N8" s="1" t="s">
        <v>47</v>
      </c>
    </row>
    <row r="9" spans="1:14" x14ac:dyDescent="0.25">
      <c r="A9" s="3">
        <v>42887</v>
      </c>
      <c r="B9" s="1" t="s">
        <v>158</v>
      </c>
      <c r="C9" s="1" t="s">
        <v>119</v>
      </c>
      <c r="D9" s="1" t="s">
        <v>37</v>
      </c>
      <c r="E9" s="1" t="s">
        <v>120</v>
      </c>
      <c r="F9" s="1" t="s">
        <v>121</v>
      </c>
      <c r="G9" s="1" t="s">
        <v>41</v>
      </c>
      <c r="H9" s="1" t="s">
        <v>150</v>
      </c>
      <c r="I9" s="1" t="s">
        <v>151</v>
      </c>
      <c r="J9" s="1" t="s">
        <v>152</v>
      </c>
      <c r="K9" s="1" t="s">
        <v>153</v>
      </c>
      <c r="L9" s="1" t="s">
        <v>38</v>
      </c>
      <c r="M9" s="1" t="s">
        <v>38</v>
      </c>
      <c r="N9" s="1" t="s">
        <v>47</v>
      </c>
    </row>
    <row r="10" spans="1:14" x14ac:dyDescent="0.25">
      <c r="A10" s="3">
        <v>42917</v>
      </c>
      <c r="B10" s="1" t="s">
        <v>159</v>
      </c>
      <c r="C10" s="1" t="s">
        <v>119</v>
      </c>
      <c r="D10" s="1" t="s">
        <v>37</v>
      </c>
      <c r="E10" s="1" t="s">
        <v>120</v>
      </c>
      <c r="F10" s="1" t="s">
        <v>121</v>
      </c>
      <c r="G10" s="1" t="s">
        <v>41</v>
      </c>
      <c r="H10" s="1" t="s">
        <v>150</v>
      </c>
      <c r="I10" s="1" t="s">
        <v>151</v>
      </c>
      <c r="J10" s="1" t="s">
        <v>152</v>
      </c>
      <c r="K10" s="1" t="s">
        <v>153</v>
      </c>
      <c r="L10" s="1" t="s">
        <v>38</v>
      </c>
      <c r="M10" s="1" t="s">
        <v>38</v>
      </c>
      <c r="N10" s="1" t="s">
        <v>47</v>
      </c>
    </row>
    <row r="11" spans="1:14" x14ac:dyDescent="0.25">
      <c r="A11" s="3">
        <v>42948</v>
      </c>
      <c r="B11" s="1" t="s">
        <v>160</v>
      </c>
      <c r="C11" s="1" t="s">
        <v>119</v>
      </c>
      <c r="D11" s="1" t="s">
        <v>37</v>
      </c>
      <c r="E11" s="1" t="s">
        <v>120</v>
      </c>
      <c r="F11" s="1" t="s">
        <v>121</v>
      </c>
      <c r="G11" s="1" t="s">
        <v>41</v>
      </c>
      <c r="H11" s="1" t="s">
        <v>150</v>
      </c>
      <c r="I11" s="1" t="s">
        <v>151</v>
      </c>
      <c r="J11" s="1" t="s">
        <v>152</v>
      </c>
      <c r="K11" s="1" t="s">
        <v>153</v>
      </c>
      <c r="L11" s="1" t="s">
        <v>38</v>
      </c>
      <c r="M11" s="1" t="s">
        <v>38</v>
      </c>
      <c r="N11" s="1" t="s">
        <v>47</v>
      </c>
    </row>
    <row r="12" spans="1:14" x14ac:dyDescent="0.25">
      <c r="A12" s="3">
        <v>42979</v>
      </c>
      <c r="B12" s="1" t="s">
        <v>161</v>
      </c>
      <c r="C12" s="1" t="s">
        <v>119</v>
      </c>
      <c r="D12" s="1" t="s">
        <v>37</v>
      </c>
      <c r="E12" s="1" t="s">
        <v>120</v>
      </c>
      <c r="F12" s="1" t="s">
        <v>121</v>
      </c>
      <c r="G12" s="1" t="s">
        <v>41</v>
      </c>
      <c r="H12" s="1" t="s">
        <v>150</v>
      </c>
      <c r="I12" s="1" t="s">
        <v>151</v>
      </c>
      <c r="J12" s="1" t="s">
        <v>152</v>
      </c>
      <c r="K12" s="1" t="s">
        <v>162</v>
      </c>
      <c r="L12" s="1" t="s">
        <v>38</v>
      </c>
      <c r="M12" s="1" t="s">
        <v>38</v>
      </c>
      <c r="N12" s="1" t="s">
        <v>47</v>
      </c>
    </row>
    <row r="13" spans="1:14" x14ac:dyDescent="0.25">
      <c r="A13" s="3">
        <v>43009</v>
      </c>
      <c r="B13" s="1" t="s">
        <v>163</v>
      </c>
      <c r="C13" s="1" t="s">
        <v>119</v>
      </c>
      <c r="D13" s="1" t="s">
        <v>37</v>
      </c>
      <c r="E13" s="1" t="s">
        <v>120</v>
      </c>
      <c r="F13" s="1" t="s">
        <v>121</v>
      </c>
      <c r="G13" s="1" t="s">
        <v>41</v>
      </c>
      <c r="H13" s="1" t="s">
        <v>150</v>
      </c>
      <c r="I13" s="1" t="s">
        <v>151</v>
      </c>
      <c r="J13" s="1" t="s">
        <v>152</v>
      </c>
      <c r="K13" s="1" t="s">
        <v>162</v>
      </c>
      <c r="L13" s="1" t="s">
        <v>38</v>
      </c>
      <c r="M13" s="1" t="s">
        <v>38</v>
      </c>
      <c r="N13" s="1" t="s">
        <v>47</v>
      </c>
    </row>
    <row r="14" spans="1:14" x14ac:dyDescent="0.25">
      <c r="A14" s="3">
        <v>43040</v>
      </c>
      <c r="B14" s="1" t="s">
        <v>164</v>
      </c>
      <c r="C14" s="1" t="s">
        <v>119</v>
      </c>
      <c r="D14" s="1" t="s">
        <v>37</v>
      </c>
      <c r="E14" s="1" t="s">
        <v>120</v>
      </c>
      <c r="F14" s="1" t="s">
        <v>121</v>
      </c>
      <c r="G14" s="1" t="s">
        <v>41</v>
      </c>
      <c r="H14" s="1" t="s">
        <v>150</v>
      </c>
      <c r="I14" s="1" t="s">
        <v>151</v>
      </c>
      <c r="J14" s="1" t="s">
        <v>152</v>
      </c>
      <c r="K14" s="1" t="s">
        <v>162</v>
      </c>
      <c r="L14" s="1" t="s">
        <v>38</v>
      </c>
      <c r="M14" s="1" t="s">
        <v>38</v>
      </c>
      <c r="N14" s="1" t="s">
        <v>47</v>
      </c>
    </row>
    <row r="15" spans="1:14" x14ac:dyDescent="0.25">
      <c r="A15" s="3">
        <v>43070</v>
      </c>
      <c r="B15" s="1" t="s">
        <v>165</v>
      </c>
      <c r="C15" s="1" t="s">
        <v>119</v>
      </c>
      <c r="D15" s="1" t="s">
        <v>37</v>
      </c>
      <c r="E15" s="1" t="s">
        <v>120</v>
      </c>
      <c r="F15" s="1" t="s">
        <v>121</v>
      </c>
      <c r="G15" s="1" t="s">
        <v>41</v>
      </c>
      <c r="H15" s="1" t="s">
        <v>122</v>
      </c>
      <c r="I15" s="1" t="s">
        <v>123</v>
      </c>
      <c r="J15" s="1" t="s">
        <v>124</v>
      </c>
      <c r="K15" s="1" t="s">
        <v>125</v>
      </c>
      <c r="L15" s="1" t="s">
        <v>38</v>
      </c>
      <c r="M15" s="1" t="s">
        <v>38</v>
      </c>
      <c r="N15" s="1" t="s">
        <v>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73A9-37FE-4613-9927-720628BAABB1}">
  <dimension ref="A1:N15"/>
  <sheetViews>
    <sheetView workbookViewId="0">
      <selection activeCell="A4" sqref="A4:H15"/>
    </sheetView>
  </sheetViews>
  <sheetFormatPr defaultRowHeight="15" x14ac:dyDescent="0.25"/>
  <cols>
    <col min="1" max="8" width="11.140625" bestFit="1" customWidth="1"/>
    <col min="9"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18</v>
      </c>
      <c r="B2" s="1" t="s">
        <v>19</v>
      </c>
      <c r="C2" s="1" t="s">
        <v>20</v>
      </c>
      <c r="D2" s="1" t="s">
        <v>21</v>
      </c>
      <c r="E2" s="1" t="s">
        <v>113</v>
      </c>
      <c r="F2" s="1" t="s">
        <v>23</v>
      </c>
      <c r="G2" s="1" t="s">
        <v>24</v>
      </c>
      <c r="H2" s="1" t="s">
        <v>25</v>
      </c>
      <c r="I2" s="1"/>
      <c r="J2" s="1"/>
      <c r="K2" s="1" t="s">
        <v>87</v>
      </c>
      <c r="L2" s="1" t="s">
        <v>27</v>
      </c>
      <c r="M2" s="1" t="s">
        <v>112</v>
      </c>
      <c r="N2" s="1" t="s">
        <v>29</v>
      </c>
    </row>
    <row r="3" spans="1:14" x14ac:dyDescent="0.25">
      <c r="A3" s="1"/>
      <c r="B3" s="1"/>
      <c r="C3" s="1"/>
      <c r="D3" s="1" t="s">
        <v>30</v>
      </c>
      <c r="E3" s="1" t="s">
        <v>116</v>
      </c>
      <c r="F3" s="1" t="s">
        <v>31</v>
      </c>
      <c r="G3" s="1" t="s">
        <v>32</v>
      </c>
      <c r="H3" s="1" t="s">
        <v>33</v>
      </c>
      <c r="I3" s="1"/>
      <c r="J3" s="1"/>
      <c r="K3" s="1" t="s">
        <v>33</v>
      </c>
      <c r="L3" s="1" t="s">
        <v>32</v>
      </c>
      <c r="M3" s="1" t="s">
        <v>166</v>
      </c>
      <c r="N3" s="1"/>
    </row>
    <row r="4" spans="1:14" x14ac:dyDescent="0.25">
      <c r="A4" s="3">
        <v>42370</v>
      </c>
      <c r="B4" s="1" t="s">
        <v>167</v>
      </c>
      <c r="C4" s="1" t="s">
        <v>168</v>
      </c>
      <c r="D4" s="1" t="s">
        <v>37</v>
      </c>
      <c r="E4" s="1" t="s">
        <v>148</v>
      </c>
      <c r="F4" s="1" t="s">
        <v>169</v>
      </c>
      <c r="G4" s="1" t="s">
        <v>41</v>
      </c>
      <c r="H4" s="1" t="s">
        <v>170</v>
      </c>
      <c r="I4" s="1" t="s">
        <v>171</v>
      </c>
      <c r="J4" s="1" t="s">
        <v>172</v>
      </c>
      <c r="K4" s="1" t="s">
        <v>173</v>
      </c>
      <c r="L4" s="1" t="s">
        <v>38</v>
      </c>
      <c r="M4" s="1" t="s">
        <v>38</v>
      </c>
      <c r="N4" s="1" t="s">
        <v>47</v>
      </c>
    </row>
    <row r="5" spans="1:14" x14ac:dyDescent="0.25">
      <c r="A5" s="3">
        <v>42401</v>
      </c>
      <c r="B5" s="1" t="s">
        <v>174</v>
      </c>
      <c r="C5" s="1" t="s">
        <v>168</v>
      </c>
      <c r="D5" s="1" t="s">
        <v>37</v>
      </c>
      <c r="E5" s="1" t="s">
        <v>148</v>
      </c>
      <c r="F5" s="1" t="s">
        <v>169</v>
      </c>
      <c r="G5" s="1" t="s">
        <v>41</v>
      </c>
      <c r="H5" s="1" t="s">
        <v>170</v>
      </c>
      <c r="I5" s="1" t="s">
        <v>171</v>
      </c>
      <c r="J5" s="1" t="s">
        <v>172</v>
      </c>
      <c r="K5" s="1" t="s">
        <v>173</v>
      </c>
      <c r="L5" s="1" t="s">
        <v>38</v>
      </c>
      <c r="M5" s="1" t="s">
        <v>38</v>
      </c>
      <c r="N5" s="1" t="s">
        <v>47</v>
      </c>
    </row>
    <row r="6" spans="1:14" x14ac:dyDescent="0.25">
      <c r="A6" s="3">
        <v>42430</v>
      </c>
      <c r="B6" s="1" t="s">
        <v>175</v>
      </c>
      <c r="C6" s="1" t="s">
        <v>168</v>
      </c>
      <c r="D6" s="1" t="s">
        <v>37</v>
      </c>
      <c r="E6" s="1" t="s">
        <v>148</v>
      </c>
      <c r="F6" s="1" t="s">
        <v>169</v>
      </c>
      <c r="G6" s="1" t="s">
        <v>41</v>
      </c>
      <c r="H6" s="1" t="s">
        <v>170</v>
      </c>
      <c r="I6" s="1" t="s">
        <v>171</v>
      </c>
      <c r="J6" s="1" t="s">
        <v>172</v>
      </c>
      <c r="K6" s="1" t="s">
        <v>173</v>
      </c>
      <c r="L6" s="1" t="s">
        <v>38</v>
      </c>
      <c r="M6" s="1" t="s">
        <v>38</v>
      </c>
      <c r="N6" s="1" t="s">
        <v>47</v>
      </c>
    </row>
    <row r="7" spans="1:14" x14ac:dyDescent="0.25">
      <c r="A7" s="3">
        <v>42461</v>
      </c>
      <c r="B7" s="1" t="s">
        <v>176</v>
      </c>
      <c r="C7" s="1" t="s">
        <v>147</v>
      </c>
      <c r="D7" s="1" t="s">
        <v>37</v>
      </c>
      <c r="E7" s="1" t="s">
        <v>148</v>
      </c>
      <c r="F7" s="1" t="s">
        <v>149</v>
      </c>
      <c r="G7" s="1" t="s">
        <v>41</v>
      </c>
      <c r="H7" s="1" t="s">
        <v>170</v>
      </c>
      <c r="I7" s="1" t="s">
        <v>171</v>
      </c>
      <c r="J7" s="1" t="s">
        <v>172</v>
      </c>
      <c r="K7" s="1" t="s">
        <v>173</v>
      </c>
      <c r="L7" s="1" t="s">
        <v>38</v>
      </c>
      <c r="M7" s="1" t="s">
        <v>38</v>
      </c>
      <c r="N7" s="1" t="s">
        <v>47</v>
      </c>
    </row>
    <row r="8" spans="1:14" x14ac:dyDescent="0.25">
      <c r="A8" s="3">
        <v>42491</v>
      </c>
      <c r="B8" s="1" t="s">
        <v>177</v>
      </c>
      <c r="C8" s="1" t="s">
        <v>147</v>
      </c>
      <c r="D8" s="1" t="s">
        <v>37</v>
      </c>
      <c r="E8" s="1" t="s">
        <v>148</v>
      </c>
      <c r="F8" s="1" t="s">
        <v>149</v>
      </c>
      <c r="G8" s="1" t="s">
        <v>41</v>
      </c>
      <c r="H8" s="1" t="s">
        <v>170</v>
      </c>
      <c r="I8" s="1" t="s">
        <v>171</v>
      </c>
      <c r="J8" s="1" t="s">
        <v>172</v>
      </c>
      <c r="K8" s="1" t="s">
        <v>173</v>
      </c>
      <c r="L8" s="1" t="s">
        <v>38</v>
      </c>
      <c r="M8" s="1" t="s">
        <v>38</v>
      </c>
      <c r="N8" s="1" t="s">
        <v>47</v>
      </c>
    </row>
    <row r="9" spans="1:14" x14ac:dyDescent="0.25">
      <c r="A9" s="3">
        <v>42522</v>
      </c>
      <c r="B9" s="1" t="s">
        <v>178</v>
      </c>
      <c r="C9" s="1" t="s">
        <v>147</v>
      </c>
      <c r="D9" s="1" t="s">
        <v>37</v>
      </c>
      <c r="E9" s="1" t="s">
        <v>148</v>
      </c>
      <c r="F9" s="1" t="s">
        <v>149</v>
      </c>
      <c r="G9" s="1" t="s">
        <v>41</v>
      </c>
      <c r="H9" s="1" t="s">
        <v>170</v>
      </c>
      <c r="I9" s="1" t="s">
        <v>171</v>
      </c>
      <c r="J9" s="1" t="s">
        <v>172</v>
      </c>
      <c r="K9" s="1" t="s">
        <v>173</v>
      </c>
      <c r="L9" s="1" t="s">
        <v>38</v>
      </c>
      <c r="M9" s="1" t="s">
        <v>38</v>
      </c>
      <c r="N9" s="1" t="s">
        <v>47</v>
      </c>
    </row>
    <row r="10" spans="1:14" x14ac:dyDescent="0.25">
      <c r="A10" s="3">
        <v>42552</v>
      </c>
      <c r="B10" s="1" t="s">
        <v>179</v>
      </c>
      <c r="C10" s="1" t="s">
        <v>147</v>
      </c>
      <c r="D10" s="1" t="s">
        <v>37</v>
      </c>
      <c r="E10" s="1" t="s">
        <v>148</v>
      </c>
      <c r="F10" s="1" t="s">
        <v>149</v>
      </c>
      <c r="G10" s="1" t="s">
        <v>41</v>
      </c>
      <c r="H10" s="1" t="s">
        <v>170</v>
      </c>
      <c r="I10" s="1" t="s">
        <v>171</v>
      </c>
      <c r="J10" s="1" t="s">
        <v>172</v>
      </c>
      <c r="K10" s="1" t="s">
        <v>173</v>
      </c>
      <c r="L10" s="1" t="s">
        <v>38</v>
      </c>
      <c r="M10" s="1" t="s">
        <v>38</v>
      </c>
      <c r="N10" s="1" t="s">
        <v>47</v>
      </c>
    </row>
    <row r="11" spans="1:14" x14ac:dyDescent="0.25">
      <c r="A11" s="3">
        <v>42583</v>
      </c>
      <c r="B11" s="1" t="s">
        <v>180</v>
      </c>
      <c r="C11" s="1" t="s">
        <v>147</v>
      </c>
      <c r="D11" s="1" t="s">
        <v>37</v>
      </c>
      <c r="E11" s="1" t="s">
        <v>148</v>
      </c>
      <c r="F11" s="1" t="s">
        <v>149</v>
      </c>
      <c r="G11" s="1" t="s">
        <v>41</v>
      </c>
      <c r="H11" s="1" t="s">
        <v>170</v>
      </c>
      <c r="I11" s="1" t="s">
        <v>171</v>
      </c>
      <c r="J11" s="1" t="s">
        <v>172</v>
      </c>
      <c r="K11" s="1" t="s">
        <v>173</v>
      </c>
      <c r="L11" s="1" t="s">
        <v>38</v>
      </c>
      <c r="M11" s="1" t="s">
        <v>38</v>
      </c>
      <c r="N11" s="1" t="s">
        <v>47</v>
      </c>
    </row>
    <row r="12" spans="1:14" x14ac:dyDescent="0.25">
      <c r="A12" s="3">
        <v>42614</v>
      </c>
      <c r="B12" s="1" t="s">
        <v>181</v>
      </c>
      <c r="C12" s="1" t="s">
        <v>147</v>
      </c>
      <c r="D12" s="1" t="s">
        <v>37</v>
      </c>
      <c r="E12" s="1" t="s">
        <v>148</v>
      </c>
      <c r="F12" s="1" t="s">
        <v>149</v>
      </c>
      <c r="G12" s="1" t="s">
        <v>41</v>
      </c>
      <c r="H12" s="1" t="s">
        <v>170</v>
      </c>
      <c r="I12" s="1" t="s">
        <v>171</v>
      </c>
      <c r="J12" s="1" t="s">
        <v>172</v>
      </c>
      <c r="K12" s="1" t="s">
        <v>173</v>
      </c>
      <c r="L12" s="1" t="s">
        <v>38</v>
      </c>
      <c r="M12" s="1" t="s">
        <v>38</v>
      </c>
      <c r="N12" s="1" t="s">
        <v>47</v>
      </c>
    </row>
    <row r="13" spans="1:14" x14ac:dyDescent="0.25">
      <c r="A13" s="3">
        <v>42644</v>
      </c>
      <c r="B13" s="1" t="s">
        <v>182</v>
      </c>
      <c r="C13" s="1" t="s">
        <v>147</v>
      </c>
      <c r="D13" s="1" t="s">
        <v>37</v>
      </c>
      <c r="E13" s="1" t="s">
        <v>148</v>
      </c>
      <c r="F13" s="1" t="s">
        <v>149</v>
      </c>
      <c r="G13" s="1" t="s">
        <v>41</v>
      </c>
      <c r="H13" s="1" t="s">
        <v>170</v>
      </c>
      <c r="I13" s="1" t="s">
        <v>171</v>
      </c>
      <c r="J13" s="1" t="s">
        <v>172</v>
      </c>
      <c r="K13" s="1" t="s">
        <v>173</v>
      </c>
      <c r="L13" s="1" t="s">
        <v>38</v>
      </c>
      <c r="M13" s="1" t="s">
        <v>38</v>
      </c>
      <c r="N13" s="1" t="s">
        <v>47</v>
      </c>
    </row>
    <row r="14" spans="1:14" x14ac:dyDescent="0.25">
      <c r="A14" s="3">
        <v>42675</v>
      </c>
      <c r="B14" s="1" t="s">
        <v>183</v>
      </c>
      <c r="C14" s="1" t="s">
        <v>147</v>
      </c>
      <c r="D14" s="1" t="s">
        <v>37</v>
      </c>
      <c r="E14" s="1" t="s">
        <v>148</v>
      </c>
      <c r="F14" s="1" t="s">
        <v>149</v>
      </c>
      <c r="G14" s="1" t="s">
        <v>41</v>
      </c>
      <c r="H14" s="1" t="s">
        <v>170</v>
      </c>
      <c r="I14" s="1" t="s">
        <v>171</v>
      </c>
      <c r="J14" s="1" t="s">
        <v>172</v>
      </c>
      <c r="K14" s="1" t="s">
        <v>173</v>
      </c>
      <c r="L14" s="1" t="s">
        <v>38</v>
      </c>
      <c r="M14" s="1" t="s">
        <v>38</v>
      </c>
      <c r="N14" s="1" t="s">
        <v>47</v>
      </c>
    </row>
    <row r="15" spans="1:14" x14ac:dyDescent="0.25">
      <c r="A15" s="3">
        <v>42705</v>
      </c>
      <c r="B15" s="1" t="s">
        <v>184</v>
      </c>
      <c r="C15" s="1" t="s">
        <v>147</v>
      </c>
      <c r="D15" s="1" t="s">
        <v>37</v>
      </c>
      <c r="E15" s="1" t="s">
        <v>148</v>
      </c>
      <c r="F15" s="1" t="s">
        <v>149</v>
      </c>
      <c r="G15" s="1" t="s">
        <v>41</v>
      </c>
      <c r="H15" s="1" t="s">
        <v>150</v>
      </c>
      <c r="I15" s="1" t="s">
        <v>151</v>
      </c>
      <c r="J15" s="1" t="s">
        <v>152</v>
      </c>
      <c r="K15" s="1" t="s">
        <v>153</v>
      </c>
      <c r="L15" s="1" t="s">
        <v>38</v>
      </c>
      <c r="M15" s="1" t="s">
        <v>38</v>
      </c>
      <c r="N15" s="1" t="s">
        <v>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CC5D2-6D12-4A9F-AE1B-8B96DF316536}">
  <dimension ref="A1:N15"/>
  <sheetViews>
    <sheetView workbookViewId="0">
      <selection activeCell="A4" sqref="A4:H15"/>
    </sheetView>
  </sheetViews>
  <sheetFormatPr defaultRowHeight="15" x14ac:dyDescent="0.25"/>
  <cols>
    <col min="1" max="4" width="11.140625" bestFit="1" customWidth="1"/>
    <col min="5" max="5" width="19.5703125" bestFit="1" customWidth="1"/>
    <col min="6" max="8" width="11.140625" bestFit="1" customWidth="1"/>
    <col min="9"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c r="B2" s="1" t="s">
        <v>19</v>
      </c>
      <c r="C2" s="1" t="s">
        <v>20</v>
      </c>
      <c r="D2" s="1" t="s">
        <v>21</v>
      </c>
      <c r="E2" s="1" t="s">
        <v>22</v>
      </c>
      <c r="F2" s="1" t="s">
        <v>23</v>
      </c>
      <c r="G2" s="1" t="s">
        <v>24</v>
      </c>
      <c r="H2" s="1" t="s">
        <v>25</v>
      </c>
      <c r="I2" s="1"/>
      <c r="J2" s="1"/>
      <c r="K2" s="1" t="s">
        <v>87</v>
      </c>
      <c r="L2" s="1" t="s">
        <v>27</v>
      </c>
      <c r="M2" s="1" t="s">
        <v>112</v>
      </c>
      <c r="N2" s="1" t="s">
        <v>29</v>
      </c>
    </row>
    <row r="3" spans="1:14" x14ac:dyDescent="0.25">
      <c r="A3" s="1"/>
      <c r="B3" s="1"/>
      <c r="C3" s="1"/>
      <c r="D3" s="1" t="s">
        <v>30</v>
      </c>
      <c r="E3" s="1"/>
      <c r="F3" s="1" t="s">
        <v>31</v>
      </c>
      <c r="G3" s="1" t="s">
        <v>186</v>
      </c>
      <c r="H3" s="1" t="s">
        <v>33</v>
      </c>
      <c r="I3" s="1"/>
      <c r="J3" s="1"/>
      <c r="K3" s="1" t="s">
        <v>33</v>
      </c>
      <c r="L3" s="1" t="s">
        <v>32</v>
      </c>
      <c r="M3" s="1" t="s">
        <v>166</v>
      </c>
      <c r="N3" s="1"/>
    </row>
    <row r="4" spans="1:14" x14ac:dyDescent="0.25">
      <c r="A4" s="3">
        <v>42005</v>
      </c>
      <c r="B4" s="1" t="s">
        <v>187</v>
      </c>
      <c r="C4" s="1" t="s">
        <v>188</v>
      </c>
      <c r="D4" s="1" t="s">
        <v>37</v>
      </c>
      <c r="E4" s="1" t="s">
        <v>189</v>
      </c>
      <c r="F4" s="1" t="s">
        <v>190</v>
      </c>
      <c r="G4" s="1" t="s">
        <v>191</v>
      </c>
      <c r="H4" s="1" t="s">
        <v>192</v>
      </c>
      <c r="I4" s="1" t="s">
        <v>193</v>
      </c>
      <c r="J4" s="1" t="s">
        <v>194</v>
      </c>
      <c r="K4" s="1" t="s">
        <v>195</v>
      </c>
      <c r="L4" s="1" t="s">
        <v>38</v>
      </c>
      <c r="M4" s="1" t="s">
        <v>38</v>
      </c>
      <c r="N4" s="1" t="s">
        <v>47</v>
      </c>
    </row>
    <row r="5" spans="1:14" x14ac:dyDescent="0.25">
      <c r="A5" s="3">
        <v>42036</v>
      </c>
      <c r="B5" s="1" t="s">
        <v>196</v>
      </c>
      <c r="C5" s="1" t="s">
        <v>188</v>
      </c>
      <c r="D5" s="1" t="s">
        <v>37</v>
      </c>
      <c r="E5" s="1" t="s">
        <v>189</v>
      </c>
      <c r="F5" s="1" t="s">
        <v>190</v>
      </c>
      <c r="G5" s="1" t="s">
        <v>191</v>
      </c>
      <c r="H5" s="1" t="s">
        <v>192</v>
      </c>
      <c r="I5" s="1" t="s">
        <v>193</v>
      </c>
      <c r="J5" s="1" t="s">
        <v>194</v>
      </c>
      <c r="K5" s="1" t="s">
        <v>195</v>
      </c>
      <c r="L5" s="1" t="s">
        <v>38</v>
      </c>
      <c r="M5" s="1" t="s">
        <v>38</v>
      </c>
      <c r="N5" s="1" t="s">
        <v>47</v>
      </c>
    </row>
    <row r="6" spans="1:14" x14ac:dyDescent="0.25">
      <c r="A6" s="3">
        <v>42064</v>
      </c>
      <c r="B6" s="1" t="s">
        <v>197</v>
      </c>
      <c r="C6" s="1" t="s">
        <v>188</v>
      </c>
      <c r="D6" s="1" t="s">
        <v>37</v>
      </c>
      <c r="E6" s="1" t="s">
        <v>189</v>
      </c>
      <c r="F6" s="1" t="s">
        <v>190</v>
      </c>
      <c r="G6" s="1" t="s">
        <v>191</v>
      </c>
      <c r="H6" s="1" t="s">
        <v>192</v>
      </c>
      <c r="I6" s="1" t="s">
        <v>193</v>
      </c>
      <c r="J6" s="1" t="s">
        <v>194</v>
      </c>
      <c r="K6" s="1" t="s">
        <v>195</v>
      </c>
      <c r="L6" s="1" t="s">
        <v>38</v>
      </c>
      <c r="M6" s="1" t="s">
        <v>38</v>
      </c>
      <c r="N6" s="1" t="s">
        <v>47</v>
      </c>
    </row>
    <row r="7" spans="1:14" x14ac:dyDescent="0.25">
      <c r="A7" s="3">
        <v>42095</v>
      </c>
      <c r="B7" s="1" t="s">
        <v>198</v>
      </c>
      <c r="C7" s="1" t="s">
        <v>168</v>
      </c>
      <c r="D7" s="1" t="s">
        <v>37</v>
      </c>
      <c r="E7" s="1" t="s">
        <v>148</v>
      </c>
      <c r="F7" s="1" t="s">
        <v>169</v>
      </c>
      <c r="G7" s="1" t="s">
        <v>191</v>
      </c>
      <c r="H7" s="1" t="s">
        <v>192</v>
      </c>
      <c r="I7" s="1" t="s">
        <v>193</v>
      </c>
      <c r="J7" s="1" t="s">
        <v>194</v>
      </c>
      <c r="K7" s="1" t="s">
        <v>195</v>
      </c>
      <c r="L7" s="1" t="s">
        <v>38</v>
      </c>
      <c r="M7" s="1" t="s">
        <v>38</v>
      </c>
      <c r="N7" s="1" t="s">
        <v>47</v>
      </c>
    </row>
    <row r="8" spans="1:14" x14ac:dyDescent="0.25">
      <c r="A8" s="3">
        <v>42125</v>
      </c>
      <c r="B8" s="1" t="s">
        <v>198</v>
      </c>
      <c r="C8" s="1" t="s">
        <v>168</v>
      </c>
      <c r="D8" s="1" t="s">
        <v>37</v>
      </c>
      <c r="E8" s="1" t="s">
        <v>148</v>
      </c>
      <c r="F8" s="1" t="s">
        <v>169</v>
      </c>
      <c r="G8" s="1" t="s">
        <v>191</v>
      </c>
      <c r="H8" s="1" t="s">
        <v>192</v>
      </c>
      <c r="I8" s="1" t="s">
        <v>193</v>
      </c>
      <c r="J8" s="1" t="s">
        <v>194</v>
      </c>
      <c r="K8" s="1" t="s">
        <v>195</v>
      </c>
      <c r="L8" s="1" t="s">
        <v>38</v>
      </c>
      <c r="M8" s="1" t="s">
        <v>38</v>
      </c>
      <c r="N8" s="1" t="s">
        <v>47</v>
      </c>
    </row>
    <row r="9" spans="1:14" x14ac:dyDescent="0.25">
      <c r="A9" s="3">
        <v>42156</v>
      </c>
      <c r="B9" s="1" t="s">
        <v>199</v>
      </c>
      <c r="C9" s="1" t="s">
        <v>168</v>
      </c>
      <c r="D9" s="1" t="s">
        <v>37</v>
      </c>
      <c r="E9" s="1" t="s">
        <v>148</v>
      </c>
      <c r="F9" s="1" t="s">
        <v>169</v>
      </c>
      <c r="G9" s="1" t="s">
        <v>191</v>
      </c>
      <c r="H9" s="1" t="s">
        <v>192</v>
      </c>
      <c r="I9" s="1" t="s">
        <v>193</v>
      </c>
      <c r="J9" s="1" t="s">
        <v>194</v>
      </c>
      <c r="K9" s="1" t="s">
        <v>195</v>
      </c>
      <c r="L9" s="1" t="s">
        <v>38</v>
      </c>
      <c r="M9" s="1" t="s">
        <v>38</v>
      </c>
      <c r="N9" s="1" t="s">
        <v>47</v>
      </c>
    </row>
    <row r="10" spans="1:14" x14ac:dyDescent="0.25">
      <c r="A10" s="3">
        <v>42186</v>
      </c>
      <c r="B10" s="1" t="s">
        <v>200</v>
      </c>
      <c r="C10" s="1" t="s">
        <v>168</v>
      </c>
      <c r="D10" s="1" t="s">
        <v>37</v>
      </c>
      <c r="E10" s="1" t="s">
        <v>148</v>
      </c>
      <c r="F10" s="1" t="s">
        <v>169</v>
      </c>
      <c r="G10" s="1" t="s">
        <v>191</v>
      </c>
      <c r="H10" s="1" t="s">
        <v>192</v>
      </c>
      <c r="I10" s="1" t="s">
        <v>193</v>
      </c>
      <c r="J10" s="1" t="s">
        <v>194</v>
      </c>
      <c r="K10" s="1" t="s">
        <v>195</v>
      </c>
      <c r="L10" s="1" t="s">
        <v>38</v>
      </c>
      <c r="M10" s="1" t="s">
        <v>38</v>
      </c>
      <c r="N10" s="1" t="s">
        <v>47</v>
      </c>
    </row>
    <row r="11" spans="1:14" x14ac:dyDescent="0.25">
      <c r="A11" s="3">
        <v>42217</v>
      </c>
      <c r="B11" s="1" t="s">
        <v>201</v>
      </c>
      <c r="C11" s="1" t="s">
        <v>168</v>
      </c>
      <c r="D11" s="1" t="s">
        <v>37</v>
      </c>
      <c r="E11" s="1" t="s">
        <v>148</v>
      </c>
      <c r="F11" s="1" t="s">
        <v>169</v>
      </c>
      <c r="G11" s="1" t="s">
        <v>41</v>
      </c>
      <c r="H11" s="1" t="s">
        <v>192</v>
      </c>
      <c r="I11" s="1" t="s">
        <v>193</v>
      </c>
      <c r="J11" s="1" t="s">
        <v>194</v>
      </c>
      <c r="K11" s="1" t="s">
        <v>195</v>
      </c>
      <c r="L11" s="1" t="s">
        <v>38</v>
      </c>
      <c r="M11" s="1" t="s">
        <v>38</v>
      </c>
      <c r="N11" s="1" t="s">
        <v>47</v>
      </c>
    </row>
    <row r="12" spans="1:14" x14ac:dyDescent="0.25">
      <c r="A12" s="3">
        <v>42248</v>
      </c>
      <c r="B12" s="1" t="s">
        <v>202</v>
      </c>
      <c r="C12" s="1" t="s">
        <v>168</v>
      </c>
      <c r="D12" s="1" t="s">
        <v>37</v>
      </c>
      <c r="E12" s="1" t="s">
        <v>148</v>
      </c>
      <c r="F12" s="1" t="s">
        <v>169</v>
      </c>
      <c r="G12" s="1" t="s">
        <v>41</v>
      </c>
      <c r="H12" s="1" t="s">
        <v>192</v>
      </c>
      <c r="I12" s="1" t="s">
        <v>193</v>
      </c>
      <c r="J12" s="1" t="s">
        <v>194</v>
      </c>
      <c r="K12" s="1" t="s">
        <v>203</v>
      </c>
      <c r="L12" s="1" t="s">
        <v>38</v>
      </c>
      <c r="M12" s="1" t="s">
        <v>38</v>
      </c>
      <c r="N12" s="1"/>
    </row>
    <row r="13" spans="1:14" x14ac:dyDescent="0.25">
      <c r="A13" s="3">
        <v>42278</v>
      </c>
      <c r="B13" s="1" t="s">
        <v>204</v>
      </c>
      <c r="C13" s="1" t="s">
        <v>168</v>
      </c>
      <c r="D13" s="1" t="s">
        <v>37</v>
      </c>
      <c r="E13" s="1" t="s">
        <v>148</v>
      </c>
      <c r="F13" s="1" t="s">
        <v>169</v>
      </c>
      <c r="G13" s="1" t="s">
        <v>41</v>
      </c>
      <c r="H13" s="1" t="s">
        <v>192</v>
      </c>
      <c r="I13" s="1" t="s">
        <v>193</v>
      </c>
      <c r="J13" s="1" t="s">
        <v>194</v>
      </c>
      <c r="K13" s="1" t="s">
        <v>203</v>
      </c>
      <c r="L13" s="1" t="s">
        <v>38</v>
      </c>
      <c r="M13" s="1" t="s">
        <v>38</v>
      </c>
      <c r="N13" s="1"/>
    </row>
    <row r="14" spans="1:14" x14ac:dyDescent="0.25">
      <c r="A14" s="3">
        <v>42309</v>
      </c>
      <c r="B14" s="1" t="s">
        <v>205</v>
      </c>
      <c r="C14" s="1" t="s">
        <v>168</v>
      </c>
      <c r="D14" s="1" t="s">
        <v>37</v>
      </c>
      <c r="E14" s="1" t="s">
        <v>148</v>
      </c>
      <c r="F14" s="1" t="s">
        <v>169</v>
      </c>
      <c r="G14" s="1" t="s">
        <v>41</v>
      </c>
      <c r="H14" s="1" t="s">
        <v>192</v>
      </c>
      <c r="I14" s="1" t="s">
        <v>193</v>
      </c>
      <c r="J14" s="1" t="s">
        <v>194</v>
      </c>
      <c r="K14" s="1" t="s">
        <v>203</v>
      </c>
      <c r="L14" s="1" t="s">
        <v>38</v>
      </c>
      <c r="M14" s="1" t="s">
        <v>38</v>
      </c>
      <c r="N14" s="1"/>
    </row>
    <row r="15" spans="1:14" x14ac:dyDescent="0.25">
      <c r="A15" s="3">
        <v>42339</v>
      </c>
      <c r="B15" s="1" t="s">
        <v>206</v>
      </c>
      <c r="C15" s="1" t="s">
        <v>168</v>
      </c>
      <c r="D15" s="1" t="s">
        <v>37</v>
      </c>
      <c r="E15" s="1" t="s">
        <v>148</v>
      </c>
      <c r="F15" s="1" t="s">
        <v>169</v>
      </c>
      <c r="G15" s="1" t="s">
        <v>41</v>
      </c>
      <c r="H15" s="1" t="s">
        <v>170</v>
      </c>
      <c r="I15" s="1" t="s">
        <v>171</v>
      </c>
      <c r="J15" s="1" t="s">
        <v>172</v>
      </c>
      <c r="K15" s="1" t="s">
        <v>173</v>
      </c>
      <c r="L15" s="1" t="s">
        <v>38</v>
      </c>
      <c r="M15" s="1" t="s">
        <v>38</v>
      </c>
      <c r="N15" s="1"/>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8E339-98E2-45B4-A9DA-26BACF13887B}">
  <dimension ref="A1:M16"/>
  <sheetViews>
    <sheetView workbookViewId="0">
      <selection activeCell="A5" sqref="A5:H16"/>
    </sheetView>
  </sheetViews>
  <sheetFormatPr defaultRowHeight="15" x14ac:dyDescent="0.25"/>
  <cols>
    <col min="1" max="8" width="11.140625" bestFit="1" customWidth="1"/>
    <col min="9" max="12" width="12.140625" bestFit="1" customWidth="1"/>
    <col min="13" max="13" width="43.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c r="B2" s="1" t="s">
        <v>19</v>
      </c>
      <c r="C2" s="1" t="s">
        <v>20</v>
      </c>
      <c r="D2" s="1" t="s">
        <v>21</v>
      </c>
      <c r="E2" s="1" t="s">
        <v>113</v>
      </c>
      <c r="F2" s="1" t="s">
        <v>23</v>
      </c>
      <c r="G2" s="1" t="s">
        <v>24</v>
      </c>
      <c r="H2" s="1" t="s">
        <v>16</v>
      </c>
      <c r="I2" s="1" t="s">
        <v>87</v>
      </c>
      <c r="J2" s="1" t="s">
        <v>27</v>
      </c>
      <c r="K2" s="1" t="s">
        <v>115</v>
      </c>
      <c r="L2" s="1" t="s">
        <v>29</v>
      </c>
      <c r="M2" s="1" t="s">
        <v>207</v>
      </c>
    </row>
    <row r="3" spans="1:13" x14ac:dyDescent="0.25">
      <c r="A3" s="1"/>
      <c r="B3" s="1"/>
      <c r="C3" s="1"/>
      <c r="D3" s="1" t="s">
        <v>30</v>
      </c>
      <c r="E3" s="1" t="s">
        <v>116</v>
      </c>
      <c r="F3" s="1" t="s">
        <v>31</v>
      </c>
      <c r="G3" s="1" t="s">
        <v>186</v>
      </c>
      <c r="H3" s="1" t="s">
        <v>208</v>
      </c>
      <c r="I3" s="1" t="s">
        <v>33</v>
      </c>
      <c r="J3" s="1" t="s">
        <v>32</v>
      </c>
      <c r="K3" s="1" t="s">
        <v>31</v>
      </c>
      <c r="L3" s="1"/>
      <c r="M3" s="1"/>
    </row>
    <row r="4" spans="1:13" x14ac:dyDescent="0.25">
      <c r="A4" s="1"/>
      <c r="B4" s="1"/>
      <c r="C4" s="1"/>
      <c r="D4" s="1"/>
      <c r="E4" s="1"/>
      <c r="F4" s="1"/>
      <c r="G4" s="1"/>
      <c r="H4" s="1"/>
      <c r="I4" s="1"/>
      <c r="J4" s="1"/>
      <c r="K4" s="1"/>
      <c r="L4" s="1"/>
      <c r="M4" s="1"/>
    </row>
    <row r="5" spans="1:13" x14ac:dyDescent="0.25">
      <c r="A5" s="3">
        <v>41640</v>
      </c>
      <c r="B5" s="1" t="s">
        <v>209</v>
      </c>
      <c r="C5" s="1" t="s">
        <v>210</v>
      </c>
      <c r="D5" s="1" t="s">
        <v>37</v>
      </c>
      <c r="E5" s="1" t="s">
        <v>211</v>
      </c>
      <c r="F5" s="1" t="s">
        <v>212</v>
      </c>
      <c r="G5" s="1" t="s">
        <v>191</v>
      </c>
      <c r="H5" s="1" t="s">
        <v>213</v>
      </c>
      <c r="I5" s="1" t="s">
        <v>214</v>
      </c>
      <c r="J5" s="1" t="s">
        <v>215</v>
      </c>
      <c r="K5" s="1" t="s">
        <v>216</v>
      </c>
      <c r="L5" s="1" t="s">
        <v>217</v>
      </c>
      <c r="M5" s="1" t="s">
        <v>218</v>
      </c>
    </row>
    <row r="6" spans="1:13" x14ac:dyDescent="0.25">
      <c r="A6" s="3">
        <v>41671</v>
      </c>
      <c r="B6" s="1" t="s">
        <v>219</v>
      </c>
      <c r="C6" s="1" t="s">
        <v>210</v>
      </c>
      <c r="D6" s="1" t="s">
        <v>37</v>
      </c>
      <c r="E6" s="1" t="s">
        <v>211</v>
      </c>
      <c r="F6" s="1" t="s">
        <v>212</v>
      </c>
      <c r="G6" s="1" t="s">
        <v>191</v>
      </c>
      <c r="H6" s="1" t="s">
        <v>213</v>
      </c>
      <c r="I6" s="1" t="s">
        <v>214</v>
      </c>
      <c r="J6" s="1" t="s">
        <v>102</v>
      </c>
      <c r="K6" s="1" t="s">
        <v>216</v>
      </c>
      <c r="L6" s="1" t="s">
        <v>217</v>
      </c>
      <c r="M6" s="1" t="s">
        <v>218</v>
      </c>
    </row>
    <row r="7" spans="1:13" x14ac:dyDescent="0.25">
      <c r="A7" s="3">
        <v>41699</v>
      </c>
      <c r="B7" s="1" t="s">
        <v>220</v>
      </c>
      <c r="C7" s="1" t="s">
        <v>210</v>
      </c>
      <c r="D7" s="1" t="s">
        <v>37</v>
      </c>
      <c r="E7" s="1" t="s">
        <v>211</v>
      </c>
      <c r="F7" s="1" t="s">
        <v>212</v>
      </c>
      <c r="G7" s="1" t="s">
        <v>191</v>
      </c>
      <c r="H7" s="1" t="s">
        <v>213</v>
      </c>
      <c r="I7" s="1" t="s">
        <v>214</v>
      </c>
      <c r="J7" s="1" t="s">
        <v>221</v>
      </c>
      <c r="K7" s="1" t="s">
        <v>216</v>
      </c>
      <c r="L7" s="1" t="s">
        <v>217</v>
      </c>
      <c r="M7" s="1" t="s">
        <v>218</v>
      </c>
    </row>
    <row r="8" spans="1:13" x14ac:dyDescent="0.25">
      <c r="A8" s="3">
        <v>41730</v>
      </c>
      <c r="B8" s="1" t="s">
        <v>222</v>
      </c>
      <c r="C8" s="1" t="s">
        <v>188</v>
      </c>
      <c r="D8" s="1" t="s">
        <v>37</v>
      </c>
      <c r="E8" s="1" t="s">
        <v>189</v>
      </c>
      <c r="F8" s="1" t="s">
        <v>212</v>
      </c>
      <c r="G8" s="1" t="s">
        <v>191</v>
      </c>
      <c r="H8" s="1" t="s">
        <v>213</v>
      </c>
      <c r="I8" s="1" t="s">
        <v>214</v>
      </c>
      <c r="J8" s="1" t="s">
        <v>221</v>
      </c>
      <c r="K8" s="1" t="s">
        <v>190</v>
      </c>
      <c r="L8" s="1" t="s">
        <v>217</v>
      </c>
      <c r="M8" s="1" t="s">
        <v>218</v>
      </c>
    </row>
    <row r="9" spans="1:13" x14ac:dyDescent="0.25">
      <c r="A9" s="3">
        <v>41760</v>
      </c>
      <c r="B9" s="1" t="s">
        <v>223</v>
      </c>
      <c r="C9" s="1" t="s">
        <v>188</v>
      </c>
      <c r="D9" s="1" t="s">
        <v>37</v>
      </c>
      <c r="E9" s="1" t="s">
        <v>189</v>
      </c>
      <c r="F9" s="1" t="s">
        <v>212</v>
      </c>
      <c r="G9" s="1" t="s">
        <v>191</v>
      </c>
      <c r="H9" s="1" t="s">
        <v>213</v>
      </c>
      <c r="I9" s="1" t="s">
        <v>214</v>
      </c>
      <c r="J9" s="1" t="s">
        <v>224</v>
      </c>
      <c r="K9" s="1" t="s">
        <v>190</v>
      </c>
      <c r="L9" s="1" t="s">
        <v>217</v>
      </c>
      <c r="M9" s="1" t="s">
        <v>218</v>
      </c>
    </row>
    <row r="10" spans="1:13" x14ac:dyDescent="0.25">
      <c r="A10" s="3">
        <v>41791</v>
      </c>
      <c r="B10" s="1" t="s">
        <v>225</v>
      </c>
      <c r="C10" s="1" t="s">
        <v>188</v>
      </c>
      <c r="D10" s="1" t="s">
        <v>37</v>
      </c>
      <c r="E10" s="1" t="s">
        <v>189</v>
      </c>
      <c r="F10" s="1" t="s">
        <v>212</v>
      </c>
      <c r="G10" s="1" t="s">
        <v>191</v>
      </c>
      <c r="H10" s="1" t="s">
        <v>213</v>
      </c>
      <c r="I10" s="1" t="s">
        <v>214</v>
      </c>
      <c r="J10" s="1" t="s">
        <v>46</v>
      </c>
      <c r="K10" s="1" t="s">
        <v>190</v>
      </c>
      <c r="L10" s="1" t="s">
        <v>217</v>
      </c>
      <c r="M10" s="1" t="s">
        <v>218</v>
      </c>
    </row>
    <row r="11" spans="1:13" x14ac:dyDescent="0.25">
      <c r="A11" s="3">
        <v>41821</v>
      </c>
      <c r="B11" s="1" t="s">
        <v>226</v>
      </c>
      <c r="C11" s="1" t="s">
        <v>188</v>
      </c>
      <c r="D11" s="1" t="s">
        <v>37</v>
      </c>
      <c r="E11" s="1" t="s">
        <v>189</v>
      </c>
      <c r="F11" s="1" t="s">
        <v>212</v>
      </c>
      <c r="G11" s="1" t="s">
        <v>191</v>
      </c>
      <c r="H11" s="1" t="s">
        <v>213</v>
      </c>
      <c r="I11" s="1" t="s">
        <v>214</v>
      </c>
      <c r="J11" s="1" t="s">
        <v>46</v>
      </c>
      <c r="K11" s="1" t="s">
        <v>190</v>
      </c>
      <c r="L11" s="1" t="s">
        <v>217</v>
      </c>
      <c r="M11" s="1" t="s">
        <v>218</v>
      </c>
    </row>
    <row r="12" spans="1:13" x14ac:dyDescent="0.25">
      <c r="A12" s="3">
        <v>41852</v>
      </c>
      <c r="B12" s="1" t="s">
        <v>227</v>
      </c>
      <c r="C12" s="1" t="s">
        <v>188</v>
      </c>
      <c r="D12" s="1" t="s">
        <v>37</v>
      </c>
      <c r="E12" s="1" t="s">
        <v>189</v>
      </c>
      <c r="F12" s="1" t="s">
        <v>212</v>
      </c>
      <c r="G12" s="1" t="s">
        <v>191</v>
      </c>
      <c r="H12" s="1" t="s">
        <v>213</v>
      </c>
      <c r="I12" s="1" t="s">
        <v>214</v>
      </c>
      <c r="J12" s="1" t="s">
        <v>228</v>
      </c>
      <c r="K12" s="1" t="s">
        <v>190</v>
      </c>
      <c r="L12" s="1" t="s">
        <v>217</v>
      </c>
      <c r="M12" s="1" t="s">
        <v>218</v>
      </c>
    </row>
    <row r="13" spans="1:13" x14ac:dyDescent="0.25">
      <c r="A13" s="3">
        <v>41883</v>
      </c>
      <c r="B13" s="1" t="s">
        <v>229</v>
      </c>
      <c r="C13" s="1" t="s">
        <v>188</v>
      </c>
      <c r="D13" s="1" t="s">
        <v>37</v>
      </c>
      <c r="E13" s="1" t="s">
        <v>189</v>
      </c>
      <c r="F13" s="1" t="s">
        <v>212</v>
      </c>
      <c r="G13" s="1" t="s">
        <v>191</v>
      </c>
      <c r="H13" s="1" t="s">
        <v>213</v>
      </c>
      <c r="I13" s="1" t="s">
        <v>230</v>
      </c>
      <c r="J13" s="1" t="s">
        <v>46</v>
      </c>
      <c r="K13" s="1" t="s">
        <v>190</v>
      </c>
      <c r="L13" s="1" t="s">
        <v>217</v>
      </c>
      <c r="M13" s="1" t="s">
        <v>218</v>
      </c>
    </row>
    <row r="14" spans="1:13" x14ac:dyDescent="0.25">
      <c r="A14" s="3">
        <v>41913</v>
      </c>
      <c r="B14" s="1" t="s">
        <v>231</v>
      </c>
      <c r="C14" s="1" t="s">
        <v>188</v>
      </c>
      <c r="D14" s="1" t="s">
        <v>37</v>
      </c>
      <c r="E14" s="1" t="s">
        <v>189</v>
      </c>
      <c r="F14" s="1" t="s">
        <v>212</v>
      </c>
      <c r="G14" s="1" t="s">
        <v>191</v>
      </c>
      <c r="H14" s="1" t="s">
        <v>213</v>
      </c>
      <c r="I14" s="1" t="s">
        <v>230</v>
      </c>
      <c r="J14" s="1" t="s">
        <v>46</v>
      </c>
      <c r="K14" s="1" t="s">
        <v>190</v>
      </c>
      <c r="L14" s="1" t="s">
        <v>217</v>
      </c>
      <c r="M14" s="1" t="s">
        <v>218</v>
      </c>
    </row>
    <row r="15" spans="1:13" x14ac:dyDescent="0.25">
      <c r="A15" s="3">
        <v>41944</v>
      </c>
      <c r="B15" s="1" t="s">
        <v>232</v>
      </c>
      <c r="C15" s="1" t="s">
        <v>188</v>
      </c>
      <c r="D15" s="1" t="s">
        <v>37</v>
      </c>
      <c r="E15" s="1" t="s">
        <v>189</v>
      </c>
      <c r="F15" s="1" t="s">
        <v>212</v>
      </c>
      <c r="G15" s="1" t="s">
        <v>191</v>
      </c>
      <c r="H15" s="1" t="s">
        <v>213</v>
      </c>
      <c r="I15" s="1" t="s">
        <v>230</v>
      </c>
      <c r="J15" s="1" t="s">
        <v>46</v>
      </c>
      <c r="K15" s="1" t="s">
        <v>190</v>
      </c>
      <c r="L15" s="1" t="s">
        <v>217</v>
      </c>
      <c r="M15" s="1" t="s">
        <v>218</v>
      </c>
    </row>
    <row r="16" spans="1:13" x14ac:dyDescent="0.25">
      <c r="A16" s="3">
        <v>41974</v>
      </c>
      <c r="B16" s="1" t="s">
        <v>233</v>
      </c>
      <c r="C16" s="1" t="s">
        <v>188</v>
      </c>
      <c r="D16" s="1" t="s">
        <v>37</v>
      </c>
      <c r="E16" s="1" t="s">
        <v>189</v>
      </c>
      <c r="F16" s="1" t="s">
        <v>212</v>
      </c>
      <c r="G16" s="1" t="s">
        <v>191</v>
      </c>
      <c r="H16" s="1" t="s">
        <v>234</v>
      </c>
      <c r="I16" s="1" t="s">
        <v>195</v>
      </c>
      <c r="J16" s="1" t="s">
        <v>46</v>
      </c>
      <c r="K16" s="1" t="s">
        <v>190</v>
      </c>
      <c r="L16" s="1" t="s">
        <v>217</v>
      </c>
      <c r="M16" s="1" t="s">
        <v>218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FF9C9-8D26-45B7-B2FD-E1D07BDC87C7}">
  <dimension ref="A1:M15"/>
  <sheetViews>
    <sheetView workbookViewId="0">
      <selection activeCell="A4" sqref="A4:H15"/>
    </sheetView>
  </sheetViews>
  <sheetFormatPr defaultRowHeight="15" x14ac:dyDescent="0.25"/>
  <cols>
    <col min="1" max="8" width="11.140625" bestFit="1" customWidth="1"/>
    <col min="9" max="12" width="12.140625" bestFit="1" customWidth="1"/>
    <col min="13" max="13" width="43.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c r="B2" s="1" t="s">
        <v>19</v>
      </c>
      <c r="C2" s="1" t="s">
        <v>20</v>
      </c>
      <c r="D2" s="1" t="s">
        <v>21</v>
      </c>
      <c r="E2" s="1" t="s">
        <v>113</v>
      </c>
      <c r="F2" s="1" t="s">
        <v>23</v>
      </c>
      <c r="G2" s="1" t="s">
        <v>24</v>
      </c>
      <c r="H2" s="1" t="s">
        <v>16</v>
      </c>
      <c r="I2" s="1" t="s">
        <v>87</v>
      </c>
      <c r="J2" s="1" t="s">
        <v>27</v>
      </c>
      <c r="K2" s="1" t="s">
        <v>115</v>
      </c>
      <c r="L2" s="1" t="s">
        <v>29</v>
      </c>
      <c r="M2" s="1" t="s">
        <v>207</v>
      </c>
    </row>
    <row r="3" spans="1:13" x14ac:dyDescent="0.25">
      <c r="A3" s="1"/>
      <c r="B3" s="1"/>
      <c r="C3" s="1"/>
      <c r="D3" s="1" t="s">
        <v>30</v>
      </c>
      <c r="E3" s="1" t="s">
        <v>116</v>
      </c>
      <c r="F3" s="1" t="s">
        <v>31</v>
      </c>
      <c r="G3" s="1" t="s">
        <v>186</v>
      </c>
      <c r="H3" s="1" t="s">
        <v>208</v>
      </c>
      <c r="I3" s="1" t="s">
        <v>33</v>
      </c>
      <c r="J3" s="1" t="s">
        <v>32</v>
      </c>
      <c r="K3" s="1" t="s">
        <v>31</v>
      </c>
      <c r="L3" s="1"/>
      <c r="M3" s="1"/>
    </row>
    <row r="4" spans="1:13" x14ac:dyDescent="0.25">
      <c r="A4" s="3">
        <v>41275</v>
      </c>
      <c r="B4" s="1" t="s">
        <v>235</v>
      </c>
      <c r="C4" s="1" t="s">
        <v>236</v>
      </c>
      <c r="D4" s="1" t="s">
        <v>37</v>
      </c>
      <c r="E4" s="1" t="s">
        <v>237</v>
      </c>
      <c r="F4" s="1" t="s">
        <v>238</v>
      </c>
      <c r="G4" s="1" t="s">
        <v>191</v>
      </c>
      <c r="H4" s="1" t="s">
        <v>239</v>
      </c>
      <c r="I4" s="1" t="s">
        <v>240</v>
      </c>
      <c r="J4" s="1" t="s">
        <v>241</v>
      </c>
      <c r="K4" s="1" t="s">
        <v>242</v>
      </c>
      <c r="L4" s="1" t="s">
        <v>243</v>
      </c>
      <c r="M4" s="1" t="s">
        <v>218</v>
      </c>
    </row>
    <row r="5" spans="1:13" x14ac:dyDescent="0.25">
      <c r="A5" s="3">
        <v>41306</v>
      </c>
      <c r="B5" s="1" t="s">
        <v>244</v>
      </c>
      <c r="C5" s="1" t="s">
        <v>236</v>
      </c>
      <c r="D5" s="1" t="s">
        <v>37</v>
      </c>
      <c r="E5" s="1" t="s">
        <v>237</v>
      </c>
      <c r="F5" s="1" t="s">
        <v>238</v>
      </c>
      <c r="G5" s="1" t="s">
        <v>191</v>
      </c>
      <c r="H5" s="1" t="s">
        <v>239</v>
      </c>
      <c r="I5" s="1" t="s">
        <v>240</v>
      </c>
      <c r="J5" s="1" t="s">
        <v>224</v>
      </c>
      <c r="K5" s="1" t="s">
        <v>242</v>
      </c>
      <c r="L5" s="1" t="s">
        <v>243</v>
      </c>
      <c r="M5" s="1" t="s">
        <v>218</v>
      </c>
    </row>
    <row r="6" spans="1:13" x14ac:dyDescent="0.25">
      <c r="A6" s="3">
        <v>41334</v>
      </c>
      <c r="B6" s="1" t="s">
        <v>245</v>
      </c>
      <c r="C6" s="1" t="s">
        <v>236</v>
      </c>
      <c r="D6" s="1" t="s">
        <v>37</v>
      </c>
      <c r="E6" s="1" t="s">
        <v>237</v>
      </c>
      <c r="F6" s="1" t="s">
        <v>238</v>
      </c>
      <c r="G6" s="1" t="s">
        <v>191</v>
      </c>
      <c r="H6" s="1" t="s">
        <v>239</v>
      </c>
      <c r="I6" s="1" t="s">
        <v>240</v>
      </c>
      <c r="J6" s="1" t="s">
        <v>215</v>
      </c>
      <c r="K6" s="1" t="s">
        <v>242</v>
      </c>
      <c r="L6" s="1" t="s">
        <v>243</v>
      </c>
      <c r="M6" s="1" t="s">
        <v>218</v>
      </c>
    </row>
    <row r="7" spans="1:13" x14ac:dyDescent="0.25">
      <c r="A7" s="3">
        <v>41365</v>
      </c>
      <c r="B7" s="1" t="s">
        <v>246</v>
      </c>
      <c r="C7" s="1" t="s">
        <v>210</v>
      </c>
      <c r="D7" s="1" t="s">
        <v>37</v>
      </c>
      <c r="E7" s="1" t="s">
        <v>211</v>
      </c>
      <c r="F7" s="1" t="s">
        <v>212</v>
      </c>
      <c r="G7" s="1" t="s">
        <v>191</v>
      </c>
      <c r="H7" s="1" t="s">
        <v>239</v>
      </c>
      <c r="I7" s="1" t="s">
        <v>240</v>
      </c>
      <c r="J7" s="1" t="s">
        <v>137</v>
      </c>
      <c r="K7" s="1" t="s">
        <v>242</v>
      </c>
      <c r="L7" s="1" t="s">
        <v>243</v>
      </c>
      <c r="M7" s="1" t="s">
        <v>218</v>
      </c>
    </row>
    <row r="8" spans="1:13" x14ac:dyDescent="0.25">
      <c r="A8" s="3">
        <v>41395</v>
      </c>
      <c r="B8" s="1" t="s">
        <v>247</v>
      </c>
      <c r="C8" s="1" t="s">
        <v>210</v>
      </c>
      <c r="D8" s="1" t="s">
        <v>37</v>
      </c>
      <c r="E8" s="1" t="s">
        <v>211</v>
      </c>
      <c r="F8" s="1" t="s">
        <v>212</v>
      </c>
      <c r="G8" s="1" t="s">
        <v>191</v>
      </c>
      <c r="H8" s="1" t="s">
        <v>239</v>
      </c>
      <c r="I8" s="1" t="s">
        <v>240</v>
      </c>
      <c r="J8" s="1" t="s">
        <v>221</v>
      </c>
      <c r="K8" s="1" t="s">
        <v>242</v>
      </c>
      <c r="L8" s="1" t="s">
        <v>243</v>
      </c>
      <c r="M8" s="1" t="s">
        <v>218</v>
      </c>
    </row>
    <row r="9" spans="1:13" x14ac:dyDescent="0.25">
      <c r="A9" s="3">
        <v>41426</v>
      </c>
      <c r="B9" s="1" t="s">
        <v>248</v>
      </c>
      <c r="C9" s="1" t="s">
        <v>210</v>
      </c>
      <c r="D9" s="1" t="s">
        <v>37</v>
      </c>
      <c r="E9" s="1" t="s">
        <v>211</v>
      </c>
      <c r="F9" s="1" t="s">
        <v>212</v>
      </c>
      <c r="G9" s="1" t="s">
        <v>191</v>
      </c>
      <c r="H9" s="1" t="s">
        <v>239</v>
      </c>
      <c r="I9" s="1" t="s">
        <v>240</v>
      </c>
      <c r="J9" s="1" t="s">
        <v>104</v>
      </c>
      <c r="K9" s="1" t="s">
        <v>242</v>
      </c>
      <c r="L9" s="1" t="s">
        <v>243</v>
      </c>
      <c r="M9" s="1" t="s">
        <v>218</v>
      </c>
    </row>
    <row r="10" spans="1:13" x14ac:dyDescent="0.25">
      <c r="A10" s="3">
        <v>41456</v>
      </c>
      <c r="B10" s="1" t="s">
        <v>249</v>
      </c>
      <c r="C10" s="1" t="s">
        <v>210</v>
      </c>
      <c r="D10" s="1" t="s">
        <v>37</v>
      </c>
      <c r="E10" s="1" t="s">
        <v>211</v>
      </c>
      <c r="F10" s="1" t="s">
        <v>212</v>
      </c>
      <c r="G10" s="1" t="s">
        <v>191</v>
      </c>
      <c r="H10" s="1" t="s">
        <v>239</v>
      </c>
      <c r="I10" s="1" t="s">
        <v>240</v>
      </c>
      <c r="J10" s="1" t="s">
        <v>224</v>
      </c>
      <c r="K10" s="1" t="s">
        <v>242</v>
      </c>
      <c r="L10" s="1" t="s">
        <v>243</v>
      </c>
      <c r="M10" s="1" t="s">
        <v>218</v>
      </c>
    </row>
    <row r="11" spans="1:13" x14ac:dyDescent="0.25">
      <c r="A11" s="3">
        <v>41487</v>
      </c>
      <c r="B11" s="1" t="s">
        <v>250</v>
      </c>
      <c r="C11" s="1" t="s">
        <v>210</v>
      </c>
      <c r="D11" s="1" t="s">
        <v>37</v>
      </c>
      <c r="E11" s="1" t="s">
        <v>211</v>
      </c>
      <c r="F11" s="1" t="s">
        <v>212</v>
      </c>
      <c r="G11" s="1" t="s">
        <v>191</v>
      </c>
      <c r="H11" s="1" t="s">
        <v>239</v>
      </c>
      <c r="I11" s="1" t="s">
        <v>240</v>
      </c>
      <c r="J11" s="1" t="s">
        <v>251</v>
      </c>
      <c r="K11" s="1" t="s">
        <v>242</v>
      </c>
      <c r="L11" s="1" t="s">
        <v>243</v>
      </c>
      <c r="M11" s="1" t="s">
        <v>218</v>
      </c>
    </row>
    <row r="12" spans="1:13" x14ac:dyDescent="0.25">
      <c r="A12" s="3">
        <v>41518</v>
      </c>
      <c r="B12" s="1" t="s">
        <v>252</v>
      </c>
      <c r="C12" s="1" t="s">
        <v>210</v>
      </c>
      <c r="D12" s="1" t="s">
        <v>37</v>
      </c>
      <c r="E12" s="1" t="s">
        <v>211</v>
      </c>
      <c r="F12" s="1" t="s">
        <v>212</v>
      </c>
      <c r="G12" s="1" t="s">
        <v>191</v>
      </c>
      <c r="H12" s="1" t="s">
        <v>239</v>
      </c>
      <c r="I12" s="1" t="s">
        <v>240</v>
      </c>
      <c r="J12" s="1" t="s">
        <v>221</v>
      </c>
      <c r="K12" s="1" t="s">
        <v>242</v>
      </c>
      <c r="L12" s="1" t="s">
        <v>243</v>
      </c>
      <c r="M12" s="1"/>
    </row>
    <row r="13" spans="1:13" x14ac:dyDescent="0.25">
      <c r="A13" s="3">
        <v>41548</v>
      </c>
      <c r="B13" s="1" t="s">
        <v>253</v>
      </c>
      <c r="C13" s="1" t="s">
        <v>210</v>
      </c>
      <c r="D13" s="1" t="s">
        <v>37</v>
      </c>
      <c r="E13" s="1" t="s">
        <v>211</v>
      </c>
      <c r="F13" s="1" t="s">
        <v>212</v>
      </c>
      <c r="G13" s="1" t="s">
        <v>191</v>
      </c>
      <c r="H13" s="1" t="s">
        <v>239</v>
      </c>
      <c r="I13" s="1" t="s">
        <v>254</v>
      </c>
      <c r="J13" s="1" t="s">
        <v>221</v>
      </c>
      <c r="K13" s="1" t="s">
        <v>242</v>
      </c>
      <c r="L13" s="1" t="s">
        <v>243</v>
      </c>
      <c r="M13" s="1"/>
    </row>
    <row r="14" spans="1:13" x14ac:dyDescent="0.25">
      <c r="A14" s="3">
        <v>41579</v>
      </c>
      <c r="B14" s="1" t="s">
        <v>255</v>
      </c>
      <c r="C14" s="1" t="s">
        <v>210</v>
      </c>
      <c r="D14" s="1" t="s">
        <v>37</v>
      </c>
      <c r="E14" s="1" t="s">
        <v>211</v>
      </c>
      <c r="F14" s="1" t="s">
        <v>212</v>
      </c>
      <c r="G14" s="1" t="s">
        <v>191</v>
      </c>
      <c r="H14" s="1" t="s">
        <v>239</v>
      </c>
      <c r="I14" s="1" t="s">
        <v>254</v>
      </c>
      <c r="J14" s="1" t="s">
        <v>102</v>
      </c>
      <c r="K14" s="1" t="s">
        <v>242</v>
      </c>
      <c r="L14" s="1" t="s">
        <v>243</v>
      </c>
      <c r="M14" s="1"/>
    </row>
    <row r="15" spans="1:13" x14ac:dyDescent="0.25">
      <c r="A15" s="3">
        <v>41609</v>
      </c>
      <c r="B15" s="1" t="s">
        <v>256</v>
      </c>
      <c r="C15" s="1" t="s">
        <v>210</v>
      </c>
      <c r="D15" s="1" t="s">
        <v>37</v>
      </c>
      <c r="E15" s="1" t="s">
        <v>211</v>
      </c>
      <c r="F15" s="1" t="s">
        <v>212</v>
      </c>
      <c r="G15" s="1" t="s">
        <v>191</v>
      </c>
      <c r="H15" s="1" t="s">
        <v>213</v>
      </c>
      <c r="I15" s="1" t="s">
        <v>214</v>
      </c>
      <c r="J15" s="1" t="s">
        <v>241</v>
      </c>
      <c r="K15" s="1" t="s">
        <v>216</v>
      </c>
      <c r="L15" s="1" t="s">
        <v>217</v>
      </c>
      <c r="M15"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A 1 l Y U y 6 e 8 u O k A A A A 9 Q A A A B I A H A B D b 2 5 m a W c v U G F j a 2 F n Z S 5 4 b W w g o h g A K K A U A A A A A A A A A A A A A A A A A A A A A A A A A A A A e 7 9 7 v 4 1 9 R W 6 O Q l l q U X F m f p 6 t k q G e g Z J C a l 5 y f k p m X r q t U m l J m q 6 F k r 2 d T U B i c n Z i e q o C U H F e s V V F c a a t U k Z J S Y G V v n 5 5 e b l e u b F e f l G 6 v p G B g a F + h K 9 P c H J G a m 6 i b m Z e c U l i X n K q E l x X C m F d S n Y 2 Y R D H 2 B n p W Z r r G R s B n W S j D x O z 8 c 3 M Q 8 i D 5 E C y S I I 2 z q U 5 J a V F q X a p e b p R j j b 6 M K 6 N P t Q L d g B Q S w M E F A A C A A g A A 1 l Y 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Z W F P K r E N E z A E A A H w d A A A T A B w A R m 9 y b X V s Y X M v U 2 V j d G l v b j E u b S C i G A A o o B Q A A A A A A A A A A A A A A A A A A A A A A A A A A A D t 2 c 9 r 8 j A Y B / C 7 4 P 8 Q s k u F 2 j b 1 9 4 Y n d 9 l h T J i w g 8 i I 9 b E W 2 r Q k c W 4 T / / f F a o X B m / d l 9 F 0 u p p f C N w / p 8 9 A P 6 a E C I p n k D D 2 f 7 u S u 2 W g 2 x I Z y W K E b P K P L F I K A I G d K Y 0 C k h d E Y p S C b D a S u 5 3 z L I 1 D J d L X 2 y l L h v M D S m + R M A p P C w R s p i 1 v f 3 + 1 2 H j D g 8 Y c X 5 2 / e J / X X i S r 2 Q Z Q 7 C L 8 A y f M U t p n / F M l 8 C T w M Q u J P y 7 S d U R 4 n T H j F a o 1 b L p o / Z E U K m X o A P X Y 8 x s T r 4 E X L P f V 0 6 X h 8 b m 8 / f 1 i N L 4 P g x W F + T y V d n M t v 8 G R D W a y G n X 0 U c J y u r P R m n D K x z n k 2 y d N t x o 6 L w q k 2 c f d 7 f M o J d p F U a 0 j C u z y 4 q M p D T d 7 R 5 F 1 N 3 t P k f U 0 + 0 O R D T T 7 S 5 C T Q L e g m J r q R i W 5 m o h u a f J / 6 0 G o 2 E v b H 1 / U P r M g J f x / s P U S Q n c Q G V q w V W 1 N s x 6 R Y M r J i r d i a Y r t G x Q 6 t W C u 2 p t i e U b E D K 9 a K r S m 2 b 1 R s v x I 7 5 U k E 7 c f S r W V r 2 f 6 U 7 c A o 2 5 5 l a 9 n + D 7 Z D o 2 y 7 F d v C s r 0 W t n V 0 j o z o b C u Z H X u g W p k / k E k C o w d n e O b 5 W h 6 c r 5 b n F f D 8 l e 8 9 M f B f S 7 l V Z K t / W u W B a s F e A d i / u f w C U E s B A i 0 A F A A C A A g A A 1 l Y U y 6 e 8 u O k A A A A 9 Q A A A B I A A A A A A A A A A A A A A A A A A A A A A E N v b m Z p Z y 9 Q Y W N r Y W d l L n h t b F B L A Q I t A B Q A A g A I A A N Z W F M P y u m r p A A A A O k A A A A T A A A A A A A A A A A A A A A A A P A A A A B b Q 2 9 u d G V u d F 9 U e X B l c 1 0 u e G 1 s U E s B A i 0 A F A A C A A g A A 1 l Y U 8 q s Q 0 T M A Q A A f B 0 A A B M A A A A A A A A A A A A A A A A A 4 Q E A A E Z v c m 1 1 b G F z L 1 N l Y 3 R p b 2 4 x L m 1 Q S w U G A A A A A A M A A w D C 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b k A A A A A A A B H u 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E l M j A o U G F n Z S U y M 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D A x X 1 9 Q Y W d l X z 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E t M T A t M j R U M D g 6 N D Y 6 M D c u M j U 4 M z I 1 M F o i I C 8 + P E V u d H J 5 I F R 5 c G U 9 I k Z p b G x D b 2 x 1 b W 5 U e X B l c y I g V m F s d W U 9 I n N C Z 1 l H 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A w M S A o U G F n Z S A x K S 9 B d X R v U m V t b 3 Z l Z E N v b H V t b n M x L n t D b 2 x 1 b W 4 x L D B 9 J n F 1 b 3 Q 7 L C Z x d W 9 0 O 1 N l Y 3 R p b 2 4 x L 1 R h Y m x l M D A x I C h Q Y W d l I D E p L 0 F 1 d G 9 S Z W 1 v d m V k Q 2 9 s d W 1 u c z E u e 0 N v b H V t b j I s M X 0 m c X V v d D s s J n F 1 b 3 Q 7 U 2 V j d G l v b j E v V G F i b G U w M D E g K F B h Z 2 U g M S k v Q X V 0 b 1 J l b W 9 2 Z W R D b 2 x 1 b W 5 z M S 5 7 Q 2 9 s d W 1 u M y w y f S Z x d W 9 0 O y w m c X V v d D t T Z W N 0 a W 9 u M S 9 U Y W J s Z T A w M S A o U G F n Z S A x K S 9 B d X R v U m V t b 3 Z l Z E N v b H V t b n M x L n t D b 2 x 1 b W 4 0 L D N 9 J n F 1 b 3 Q 7 L C Z x d W 9 0 O 1 N l Y 3 R p b 2 4 x L 1 R h Y m x l M D A x I C h Q Y W d l I D E p L 0 F 1 d G 9 S Z W 1 v d m V k Q 2 9 s d W 1 u c z E u e 0 N v b H V t b j U s N H 0 m c X V v d D s s J n F 1 b 3 Q 7 U 2 V j d G l v b j E v V G F i b G U w M D E g K F B h Z 2 U g M S k v Q X V 0 b 1 J l b W 9 2 Z W R D b 2 x 1 b W 5 z M S 5 7 Q 2 9 s d W 1 u N i w 1 f S Z x d W 9 0 O y w m c X V v d D t T Z W N 0 a W 9 u M S 9 U Y W J s Z T A w M S A o U G F n Z S A x K S 9 B d X R v U m V t b 3 Z l Z E N v b H V t b n M x L n t D b 2 x 1 b W 4 3 L D Z 9 J n F 1 b 3 Q 7 L C Z x d W 9 0 O 1 N l Y 3 R p b 2 4 x L 1 R h Y m x l M D A x I C h Q Y W d l I D E p L 0 F 1 d G 9 S Z W 1 v d m V k Q 2 9 s d W 1 u c z E u e 0 N v b H V t b j g s N 3 0 m c X V v d D s s J n F 1 b 3 Q 7 U 2 V j d G l v b j E v V G F i b G U w M D E g K F B h Z 2 U g M S k v Q X V 0 b 1 J l b W 9 2 Z W R D b 2 x 1 b W 5 z M S 5 7 Q 2 9 s d W 1 u O S w 4 f S Z x d W 9 0 O y w m c X V v d D t T Z W N 0 a W 9 u M S 9 U Y W J s Z T A w M S A o U G F n Z S A x K S 9 B d X R v U m V t b 3 Z l Z E N v b H V t b n M x L n t D b 2 x 1 b W 4 x M C w 5 f S Z x d W 9 0 O y w m c X V v d D t T Z W N 0 a W 9 u M S 9 U Y W J s Z T A w M S A o U G F n Z S A x K S 9 B d X R v U m V t b 3 Z l Z E N v b H V t b n M x L n t D b 2 x 1 b W 4 x M S w x M H 0 m c X V v d D s s J n F 1 b 3 Q 7 U 2 V j d G l v b j E v V G F i b G U w M D E g K F B h Z 2 U g M S k v Q X V 0 b 1 J l b W 9 2 Z W R D b 2 x 1 b W 5 z M S 5 7 Q 2 9 s d W 1 u M T I s M T F 9 J n F 1 b 3 Q 7 L C Z x d W 9 0 O 1 N l Y 3 R p b 2 4 x L 1 R h Y m x l M D A x I C h Q Y W d l I D E p L 0 F 1 d G 9 S Z W 1 v d m V k Q 2 9 s d W 1 u c z E u e 0 N v b H V t b j E z L D E y f S Z x d W 9 0 O y w m c X V v d D t T Z W N 0 a W 9 u M S 9 U Y W J s Z T A w M S A o U G F n Z S A x K S 9 B d X R v U m V t b 3 Z l Z E N v b H V t b n M x L n t D b 2 x 1 b W 4 x N C w x M 3 0 m c X V v d D s s J n F 1 b 3 Q 7 U 2 V j d G l v b j E v V G F i b G U w M D E g K F B h Z 2 U g M S k v Q X V 0 b 1 J l b W 9 2 Z W R D b 2 x 1 b W 5 z M S 5 7 Q 2 9 s d W 1 u M T U s M T R 9 J n F 1 b 3 Q 7 X S w m c X V v d D t D b 2 x 1 b W 5 D b 3 V u d C Z x d W 9 0 O z o x N S w m c X V v d D t L Z X l D b 2 x 1 b W 5 O Y W 1 l c y Z x d W 9 0 O z p b X S w m c X V v d D t D b 2 x 1 b W 5 J Z G V u d G l 0 a W V z J n F 1 b 3 Q 7 O l s m c X V v d D t T Z W N 0 a W 9 u M S 9 U Y W J s Z T A w M S A o U G F n Z S A x K S 9 B d X R v U m V t b 3 Z l Z E N v b H V t b n M x L n t D b 2 x 1 b W 4 x L D B 9 J n F 1 b 3 Q 7 L C Z x d W 9 0 O 1 N l Y 3 R p b 2 4 x L 1 R h Y m x l M D A x I C h Q Y W d l I D E p L 0 F 1 d G 9 S Z W 1 v d m V k Q 2 9 s d W 1 u c z E u e 0 N v b H V t b j I s M X 0 m c X V v d D s s J n F 1 b 3 Q 7 U 2 V j d G l v b j E v V G F i b G U w M D E g K F B h Z 2 U g M S k v Q X V 0 b 1 J l b W 9 2 Z W R D b 2 x 1 b W 5 z M S 5 7 Q 2 9 s d W 1 u M y w y f S Z x d W 9 0 O y w m c X V v d D t T Z W N 0 a W 9 u M S 9 U Y W J s Z T A w M S A o U G F n Z S A x K S 9 B d X R v U m V t b 3 Z l Z E N v b H V t b n M x L n t D b 2 x 1 b W 4 0 L D N 9 J n F 1 b 3 Q 7 L C Z x d W 9 0 O 1 N l Y 3 R p b 2 4 x L 1 R h Y m x l M D A x I C h Q Y W d l I D E p L 0 F 1 d G 9 S Z W 1 v d m V k Q 2 9 s d W 1 u c z E u e 0 N v b H V t b j U s N H 0 m c X V v d D s s J n F 1 b 3 Q 7 U 2 V j d G l v b j E v V G F i b G U w M D E g K F B h Z 2 U g M S k v Q X V 0 b 1 J l b W 9 2 Z W R D b 2 x 1 b W 5 z M S 5 7 Q 2 9 s d W 1 u N i w 1 f S Z x d W 9 0 O y w m c X V v d D t T Z W N 0 a W 9 u M S 9 U Y W J s Z T A w M S A o U G F n Z S A x K S 9 B d X R v U m V t b 3 Z l Z E N v b H V t b n M x L n t D b 2 x 1 b W 4 3 L D Z 9 J n F 1 b 3 Q 7 L C Z x d W 9 0 O 1 N l Y 3 R p b 2 4 x L 1 R h Y m x l M D A x I C h Q Y W d l I D E p L 0 F 1 d G 9 S Z W 1 v d m V k Q 2 9 s d W 1 u c z E u e 0 N v b H V t b j g s N 3 0 m c X V v d D s s J n F 1 b 3 Q 7 U 2 V j d G l v b j E v V G F i b G U w M D E g K F B h Z 2 U g M S k v Q X V 0 b 1 J l b W 9 2 Z W R D b 2 x 1 b W 5 z M S 5 7 Q 2 9 s d W 1 u O S w 4 f S Z x d W 9 0 O y w m c X V v d D t T Z W N 0 a W 9 u M S 9 U Y W J s Z T A w M S A o U G F n Z S A x K S 9 B d X R v U m V t b 3 Z l Z E N v b H V t b n M x L n t D b 2 x 1 b W 4 x M C w 5 f S Z x d W 9 0 O y w m c X V v d D t T Z W N 0 a W 9 u M S 9 U Y W J s Z T A w M S A o U G F n Z S A x K S 9 B d X R v U m V t b 3 Z l Z E N v b H V t b n M x L n t D b 2 x 1 b W 4 x M S w x M H 0 m c X V v d D s s J n F 1 b 3 Q 7 U 2 V j d G l v b j E v V G F i b G U w M D E g K F B h Z 2 U g M S k v Q X V 0 b 1 J l b W 9 2 Z W R D b 2 x 1 b W 5 z M S 5 7 Q 2 9 s d W 1 u M T I s M T F 9 J n F 1 b 3 Q 7 L C Z x d W 9 0 O 1 N l Y 3 R p b 2 4 x L 1 R h Y m x l M D A x I C h Q Y W d l I D E p L 0 F 1 d G 9 S Z W 1 v d m V k Q 2 9 s d W 1 u c z E u e 0 N v b H V t b j E z L D E y f S Z x d W 9 0 O y w m c X V v d D t T Z W N 0 a W 9 u M S 9 U Y W J s Z T A w M S A o U G F n Z S A x K S 9 B d X R v U m V t b 3 Z l Z E N v b H V t b n M x L n t D b 2 x 1 b W 4 x N C w x M 3 0 m c X V v d D s s J n F 1 b 3 Q 7 U 2 V j d G l v b j E v V G F i b G U w M D E g K F B h Z 2 U g M S k v Q X V 0 b 1 J l b W 9 2 Z W R D b 2 x 1 b W 5 z M S 5 7 Q 2 9 s d W 1 u M T U s M T R 9 J n F 1 b 3 Q 7 X S w m c X V v d D t S Z W x h d G l v b n N o a X B J b m Z v J n F 1 b 3 Q 7 O l t d f 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0 N o Y W 5 n Z W Q l M j B U e X B l P C 9 J d G V t U G F 0 a D 4 8 L 0 l 0 Z W 1 M b 2 N h d G l v b j 4 8 U 3 R h Y m x l R W 5 0 c m l l c y A v P j w v S X R l b T 4 8 S X R l b T 4 8 S X R l b U x v Y 2 F 0 a W 9 u P j x J d G V t V H l w Z T 5 G b 3 J t d W x h P C 9 J d G V t V H l w Z T 4 8 S X R l b V B h d G g + U 2 V j d G l v b j E v V G F i b G U w M D E l M j A o U G F n Z S U y M D E p 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D A x X 1 9 Q Y W d l X z F f X 1 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x L T E w L T I 0 V D A 4 O j Q 5 O j E 5 L j I x N T Y w N j V a I i A v P j x F b n R y e S B U e X B l P S J G a W x s Q 2 9 s d W 1 u V H l w Z X M i I F Z h b H V l P S J z 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w M D E g K F B h Z 2 U g M S k g K D I p L 0 F 1 d G 9 S Z W 1 v d m V k Q 2 9 s d W 1 u c z E u e 0 N v b H V t b j E s M H 0 m c X V v d D s s J n F 1 b 3 Q 7 U 2 V j d G l v b j E v V G F i b G U w M D E g K F B h Z 2 U g M S k g K D I p L 0 F 1 d G 9 S Z W 1 v d m V k Q 2 9 s d W 1 u c z E u e 0 N v b H V t b j I s M X 0 m c X V v d D s s J n F 1 b 3 Q 7 U 2 V j d G l v b j E v V G F i b G U w M D E g K F B h Z 2 U g M S k g K D I p L 0 F 1 d G 9 S Z W 1 v d m V k Q 2 9 s d W 1 u c z E u e 0 N v b H V t b j M s M n 0 m c X V v d D s s J n F 1 b 3 Q 7 U 2 V j d G l v b j E v V G F i b G U w M D E g K F B h Z 2 U g M S k g K D I p L 0 F 1 d G 9 S Z W 1 v d m V k Q 2 9 s d W 1 u c z E u e 0 N v b H V t b j Q s M 3 0 m c X V v d D s s J n F 1 b 3 Q 7 U 2 V j d G l v b j E v V G F i b G U w M D E g K F B h Z 2 U g M S k g K D I p L 0 F 1 d G 9 S Z W 1 v d m V k Q 2 9 s d W 1 u c z E u e 0 N v b H V t b j U s N H 0 m c X V v d D s s J n F 1 b 3 Q 7 U 2 V j d G l v b j E v V G F i b G U w M D E g K F B h Z 2 U g M S k g K D I p L 0 F 1 d G 9 S Z W 1 v d m V k Q 2 9 s d W 1 u c z E u e 0 N v b H V t b j Y s N X 0 m c X V v d D s s J n F 1 b 3 Q 7 U 2 V j d G l v b j E v V G F i b G U w M D E g K F B h Z 2 U g M S k g K D I p L 0 F 1 d G 9 S Z W 1 v d m V k Q 2 9 s d W 1 u c z E u e 0 N v b H V t b j c s N n 0 m c X V v d D s s J n F 1 b 3 Q 7 U 2 V j d G l v b j E v V G F i b G U w M D E g K F B h Z 2 U g M S k g K D I p L 0 F 1 d G 9 S Z W 1 v d m V k Q 2 9 s d W 1 u c z E u e 0 N v b H V t b j g s N 3 0 m c X V v d D s s J n F 1 b 3 Q 7 U 2 V j d G l v b j E v V G F i b G U w M D E g K F B h Z 2 U g M S k g K D I p L 0 F 1 d G 9 S Z W 1 v d m V k Q 2 9 s d W 1 u c z E u e 0 N v b H V t b j k s O H 0 m c X V v d D s s J n F 1 b 3 Q 7 U 2 V j d G l v b j E v V G F i b G U w M D E g K F B h Z 2 U g M S k g K D I p L 0 F 1 d G 9 S Z W 1 v d m V k Q 2 9 s d W 1 u c z E u e 0 N v b H V t b j E w L D l 9 J n F 1 b 3 Q 7 L C Z x d W 9 0 O 1 N l Y 3 R p b 2 4 x L 1 R h Y m x l M D A x I C h Q Y W d l I D E p I C g y K S 9 B d X R v U m V t b 3 Z l Z E N v b H V t b n M x L n t D b 2 x 1 b W 4 x M S w x M H 0 m c X V v d D s s J n F 1 b 3 Q 7 U 2 V j d G l v b j E v V G F i b G U w M D E g K F B h Z 2 U g M S k g K D I p L 0 F 1 d G 9 S Z W 1 v d m V k Q 2 9 s d W 1 u c z E u e 0 N v b H V t b j E y L D E x f S Z x d W 9 0 O y w m c X V v d D t T Z W N 0 a W 9 u M S 9 U Y W J s Z T A w M S A o U G F n Z S A x K S A o M i k v Q X V 0 b 1 J l b W 9 2 Z W R D b 2 x 1 b W 5 z M S 5 7 Q 2 9 s d W 1 u M T M s M T J 9 J n F 1 b 3 Q 7 L C Z x d W 9 0 O 1 N l Y 3 R p b 2 4 x L 1 R h Y m x l M D A x I C h Q Y W d l I D E p I C g y K S 9 B d X R v U m V t b 3 Z l Z E N v b H V t b n M x L n t D b 2 x 1 b W 4 x N C w x M 3 0 m c X V v d D s s J n F 1 b 3 Q 7 U 2 V j d G l v b j E v V G F i b G U w M D E g K F B h Z 2 U g M S k g K D I p L 0 F 1 d G 9 S Z W 1 v d m V k Q 2 9 s d W 1 u c z E u e 0 N v b H V t b j E 1 L D E 0 f S Z x d W 9 0 O 1 0 s J n F 1 b 3 Q 7 Q 2 9 s d W 1 u Q 2 9 1 b n Q m c X V v d D s 6 M T U s J n F 1 b 3 Q 7 S 2 V 5 Q 2 9 s d W 1 u T m F t Z X M m c X V v d D s 6 W 1 0 s J n F 1 b 3 Q 7 Q 2 9 s d W 1 u S W R l b n R p d G l l c y Z x d W 9 0 O z p b J n F 1 b 3 Q 7 U 2 V j d G l v b j E v V G F i b G U w M D E g K F B h Z 2 U g M S k g K D I p L 0 F 1 d G 9 S Z W 1 v d m V k Q 2 9 s d W 1 u c z E u e 0 N v b H V t b j E s M H 0 m c X V v d D s s J n F 1 b 3 Q 7 U 2 V j d G l v b j E v V G F i b G U w M D E g K F B h Z 2 U g M S k g K D I p L 0 F 1 d G 9 S Z W 1 v d m V k Q 2 9 s d W 1 u c z E u e 0 N v b H V t b j I s M X 0 m c X V v d D s s J n F 1 b 3 Q 7 U 2 V j d G l v b j E v V G F i b G U w M D E g K F B h Z 2 U g M S k g K D I p L 0 F 1 d G 9 S Z W 1 v d m V k Q 2 9 s d W 1 u c z E u e 0 N v b H V t b j M s M n 0 m c X V v d D s s J n F 1 b 3 Q 7 U 2 V j d G l v b j E v V G F i b G U w M D E g K F B h Z 2 U g M S k g K D I p L 0 F 1 d G 9 S Z W 1 v d m V k Q 2 9 s d W 1 u c z E u e 0 N v b H V t b j Q s M 3 0 m c X V v d D s s J n F 1 b 3 Q 7 U 2 V j d G l v b j E v V G F i b G U w M D E g K F B h Z 2 U g M S k g K D I p L 0 F 1 d G 9 S Z W 1 v d m V k Q 2 9 s d W 1 u c z E u e 0 N v b H V t b j U s N H 0 m c X V v d D s s J n F 1 b 3 Q 7 U 2 V j d G l v b j E v V G F i b G U w M D E g K F B h Z 2 U g M S k g K D I p L 0 F 1 d G 9 S Z W 1 v d m V k Q 2 9 s d W 1 u c z E u e 0 N v b H V t b j Y s N X 0 m c X V v d D s s J n F 1 b 3 Q 7 U 2 V j d G l v b j E v V G F i b G U w M D E g K F B h Z 2 U g M S k g K D I p L 0 F 1 d G 9 S Z W 1 v d m V k Q 2 9 s d W 1 u c z E u e 0 N v b H V t b j c s N n 0 m c X V v d D s s J n F 1 b 3 Q 7 U 2 V j d G l v b j E v V G F i b G U w M D E g K F B h Z 2 U g M S k g K D I p L 0 F 1 d G 9 S Z W 1 v d m V k Q 2 9 s d W 1 u c z E u e 0 N v b H V t b j g s N 3 0 m c X V v d D s s J n F 1 b 3 Q 7 U 2 V j d G l v b j E v V G F i b G U w M D E g K F B h Z 2 U g M S k g K D I p L 0 F 1 d G 9 S Z W 1 v d m V k Q 2 9 s d W 1 u c z E u e 0 N v b H V t b j k s O H 0 m c X V v d D s s J n F 1 b 3 Q 7 U 2 V j d G l v b j E v V G F i b G U w M D E g K F B h Z 2 U g M S k g K D I p L 0 F 1 d G 9 S Z W 1 v d m V k Q 2 9 s d W 1 u c z E u e 0 N v b H V t b j E w L D l 9 J n F 1 b 3 Q 7 L C Z x d W 9 0 O 1 N l Y 3 R p b 2 4 x L 1 R h Y m x l M D A x I C h Q Y W d l I D E p I C g y K S 9 B d X R v U m V t b 3 Z l Z E N v b H V t b n M x L n t D b 2 x 1 b W 4 x M S w x M H 0 m c X V v d D s s J n F 1 b 3 Q 7 U 2 V j d G l v b j E v V G F i b G U w M D E g K F B h Z 2 U g M S k g K D I p L 0 F 1 d G 9 S Z W 1 v d m V k Q 2 9 s d W 1 u c z E u e 0 N v b H V t b j E y L D E x f S Z x d W 9 0 O y w m c X V v d D t T Z W N 0 a W 9 u M S 9 U Y W J s Z T A w M S A o U G F n Z S A x K S A o M i k v Q X V 0 b 1 J l b W 9 2 Z W R D b 2 x 1 b W 5 z M S 5 7 Q 2 9 s d W 1 u M T M s M T J 9 J n F 1 b 3 Q 7 L C Z x d W 9 0 O 1 N l Y 3 R p b 2 4 x L 1 R h Y m x l M D A x I C h Q Y W d l I D E p I C g y K S 9 B d X R v U m V t b 3 Z l Z E N v b H V t b n M x L n t D b 2 x 1 b W 4 x N C w x M 3 0 m c X V v d D s s J n F 1 b 3 Q 7 U 2 V j d G l v b j E v V G F i b G U w M D E g K F B h Z 2 U g M S k g K D I p L 0 F 1 d G 9 S Z W 1 v d m V k Q 2 9 s d W 1 u c z E u e 0 N v b H V t b j E 1 L D E 0 f S Z x d W 9 0 O 1 0 s J n F 1 b 3 Q 7 U m V s Y X R p b 2 5 z a G l w S W 5 m b y Z x d W 9 0 O z p b X X 0 i I C 8 + P C 9 T d G F i b G V F b n R y a W V z P j w v S X R l b T 4 8 S X R l b T 4 8 S X R l b U x v Y 2 F 0 a W 9 u P j x J d G V t V H l w Z T 5 G b 3 J t d W x h P C 9 J d G V t V H l w Z T 4 8 S X R l b V B h d G g + U 2 V j d G l v b j E v V G F i b G U w M D E l M j A o U G F n Z S U y M D E p J T I w K D I p L 1 N v d X J j Z T w v S X R l b V B h d G g + P C 9 J d G V t T G 9 j Y X R p b 2 4 + P F N 0 Y W J s Z U V u d H J p Z X M g L z 4 8 L 0 l 0 Z W 0 + P E l 0 Z W 0 + P E l 0 Z W 1 M b 2 N h d G l v b j 4 8 S X R l b V R 5 c G U + R m 9 y b X V s Y T w v S X R l b V R 5 c G U + P E l 0 Z W 1 Q Y X R o P l N l Y 3 R p b 2 4 x L 1 R h Y m x l M D A x J T I w K F B h Z 2 U l M j A x K S U y M C g y K S 9 U Y W J s Z T A w M T w v S X R l b V B h d G g + P C 9 J d G V t T G 9 j Y X R p b 2 4 + P F N 0 Y W J s Z U V u d H J p Z X M g L z 4 8 L 0 l 0 Z W 0 + P E l 0 Z W 0 + P E l 0 Z W 1 M b 2 N h d G l v b j 4 8 S X R l b V R 5 c G U + R m 9 y b X V s Y T w v S X R l b V R 5 c G U + P E l 0 Z W 1 Q Y X R o P l N l Y 3 R p b 2 4 x L 1 R h Y m x l M D A x J T I w K F B h Z 2 U l M j A x K S U y M C g y K S 9 D a G F u Z 2 V k J T I w V H l w Z T w v S X R l b V B h d G g + P C 9 J d G V t T G 9 j Y X R p b 2 4 + P F N 0 Y W J s Z U V u d H J p Z X M g L z 4 8 L 0 l 0 Z W 0 + P E l 0 Z W 0 + P E l 0 Z W 1 M b 2 N h d G l v b j 4 8 S X R l b V R 5 c G U + R m 9 y b X V s Y T w v S X R l b V R 5 c G U + P E l 0 Z W 1 Q Y X R o P l N l Y 3 R p b 2 4 x L 1 R h Y m x l M D A x J T I w K F B h Z 2 U l M j A x K 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A w M V 9 f U G F n Z V 8 x X 1 9 f M y 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S 0 x M C 0 y N F Q w O D o 1 M T o w N i 4 2 N j U 2 M j g y W i I g L z 4 8 R W 5 0 c n k g V H l w Z T 0 i R m l s b E N v b H V t b l R 5 c G V z I i B W Y W x 1 Z T 0 i c 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D A x I C h Q Y W d l I D E p I C g z K S 9 B d X R v U m V t b 3 Z l Z E N v b H V t b n M x L n t D b 2 x 1 b W 4 x L D B 9 J n F 1 b 3 Q 7 L C Z x d W 9 0 O 1 N l Y 3 R p b 2 4 x L 1 R h Y m x l M D A x I C h Q Y W d l I D E p I C g z K S 9 B d X R v U m V t b 3 Z l Z E N v b H V t b n M x L n t D b 2 x 1 b W 4 y L D F 9 J n F 1 b 3 Q 7 L C Z x d W 9 0 O 1 N l Y 3 R p b 2 4 x L 1 R h Y m x l M D A x I C h Q Y W d l I D E p I C g z K S 9 B d X R v U m V t b 3 Z l Z E N v b H V t b n M x L n t D b 2 x 1 b W 4 z L D J 9 J n F 1 b 3 Q 7 L C Z x d W 9 0 O 1 N l Y 3 R p b 2 4 x L 1 R h Y m x l M D A x I C h Q Y W d l I D E p I C g z K S 9 B d X R v U m V t b 3 Z l Z E N v b H V t b n M x L n t D b 2 x 1 b W 4 0 L D N 9 J n F 1 b 3 Q 7 L C Z x d W 9 0 O 1 N l Y 3 R p b 2 4 x L 1 R h Y m x l M D A x I C h Q Y W d l I D E p I C g z K S 9 B d X R v U m V t b 3 Z l Z E N v b H V t b n M x L n t D b 2 x 1 b W 4 1 L D R 9 J n F 1 b 3 Q 7 L C Z x d W 9 0 O 1 N l Y 3 R p b 2 4 x L 1 R h Y m x l M D A x I C h Q Y W d l I D E p I C g z K S 9 B d X R v U m V t b 3 Z l Z E N v b H V t b n M x L n t D b 2 x 1 b W 4 2 L D V 9 J n F 1 b 3 Q 7 L C Z x d W 9 0 O 1 N l Y 3 R p b 2 4 x L 1 R h Y m x l M D A x I C h Q Y W d l I D E p I C g z K S 9 B d X R v U m V t b 3 Z l Z E N v b H V t b n M x L n t D b 2 x 1 b W 4 3 L D Z 9 J n F 1 b 3 Q 7 L C Z x d W 9 0 O 1 N l Y 3 R p b 2 4 x L 1 R h Y m x l M D A x I C h Q Y W d l I D E p I C g z K S 9 B d X R v U m V t b 3 Z l Z E N v b H V t b n M x L n t D b 2 x 1 b W 4 4 L D d 9 J n F 1 b 3 Q 7 L C Z x d W 9 0 O 1 N l Y 3 R p b 2 4 x L 1 R h Y m x l M D A x I C h Q Y W d l I D E p I C g z K S 9 B d X R v U m V t b 3 Z l Z E N v b H V t b n M x L n t D b 2 x 1 b W 4 5 L D h 9 J n F 1 b 3 Q 7 L C Z x d W 9 0 O 1 N l Y 3 R p b 2 4 x L 1 R h Y m x l M D A x I C h Q Y W d l I D E p I C g z K S 9 B d X R v U m V t b 3 Z l Z E N v b H V t b n M x L n t D b 2 x 1 b W 4 x M C w 5 f S Z x d W 9 0 O y w m c X V v d D t T Z W N 0 a W 9 u M S 9 U Y W J s Z T A w M S A o U G F n Z S A x K S A o M y k v Q X V 0 b 1 J l b W 9 2 Z W R D b 2 x 1 b W 5 z M S 5 7 Q 2 9 s d W 1 u M T E s M T B 9 J n F 1 b 3 Q 7 L C Z x d W 9 0 O 1 N l Y 3 R p b 2 4 x L 1 R h Y m x l M D A x I C h Q Y W d l I D E p I C g z K S 9 B d X R v U m V t b 3 Z l Z E N v b H V t b n M x L n t D b 2 x 1 b W 4 x M i w x M X 0 m c X V v d D s s J n F 1 b 3 Q 7 U 2 V j d G l v b j E v V G F i b G U w M D E g K F B h Z 2 U g M S k g K D M p L 0 F 1 d G 9 S Z W 1 v d m V k Q 2 9 s d W 1 u c z E u e 0 N v b H V t b j E z L D E y f S Z x d W 9 0 O y w m c X V v d D t T Z W N 0 a W 9 u M S 9 U Y W J s Z T A w M S A o U G F n Z S A x K S A o M y k v Q X V 0 b 1 J l b W 9 2 Z W R D b 2 x 1 b W 5 z M S 5 7 Q 2 9 s d W 1 u M T Q s M T N 9 J n F 1 b 3 Q 7 L C Z x d W 9 0 O 1 N l Y 3 R p b 2 4 x L 1 R h Y m x l M D A x I C h Q Y W d l I D E p I C g z K S 9 B d X R v U m V t b 3 Z l Z E N v b H V t b n M x L n t D b 2 x 1 b W 4 x N S w x N H 0 m c X V v d D t d L C Z x d W 9 0 O 0 N v b H V t b k N v d W 5 0 J n F 1 b 3 Q 7 O j E 1 L C Z x d W 9 0 O 0 t l e U N v b H V t b k 5 h b W V z J n F 1 b 3 Q 7 O l t d L C Z x d W 9 0 O 0 N v b H V t b k l k Z W 5 0 a X R p Z X M m c X V v d D s 6 W y Z x d W 9 0 O 1 N l Y 3 R p b 2 4 x L 1 R h Y m x l M D A x I C h Q Y W d l I D E p I C g z K S 9 B d X R v U m V t b 3 Z l Z E N v b H V t b n M x L n t D b 2 x 1 b W 4 x L D B 9 J n F 1 b 3 Q 7 L C Z x d W 9 0 O 1 N l Y 3 R p b 2 4 x L 1 R h Y m x l M D A x I C h Q Y W d l I D E p I C g z K S 9 B d X R v U m V t b 3 Z l Z E N v b H V t b n M x L n t D b 2 x 1 b W 4 y L D F 9 J n F 1 b 3 Q 7 L C Z x d W 9 0 O 1 N l Y 3 R p b 2 4 x L 1 R h Y m x l M D A x I C h Q Y W d l I D E p I C g z K S 9 B d X R v U m V t b 3 Z l Z E N v b H V t b n M x L n t D b 2 x 1 b W 4 z L D J 9 J n F 1 b 3 Q 7 L C Z x d W 9 0 O 1 N l Y 3 R p b 2 4 x L 1 R h Y m x l M D A x I C h Q Y W d l I D E p I C g z K S 9 B d X R v U m V t b 3 Z l Z E N v b H V t b n M x L n t D b 2 x 1 b W 4 0 L D N 9 J n F 1 b 3 Q 7 L C Z x d W 9 0 O 1 N l Y 3 R p b 2 4 x L 1 R h Y m x l M D A x I C h Q Y W d l I D E p I C g z K S 9 B d X R v U m V t b 3 Z l Z E N v b H V t b n M x L n t D b 2 x 1 b W 4 1 L D R 9 J n F 1 b 3 Q 7 L C Z x d W 9 0 O 1 N l Y 3 R p b 2 4 x L 1 R h Y m x l M D A x I C h Q Y W d l I D E p I C g z K S 9 B d X R v U m V t b 3 Z l Z E N v b H V t b n M x L n t D b 2 x 1 b W 4 2 L D V 9 J n F 1 b 3 Q 7 L C Z x d W 9 0 O 1 N l Y 3 R p b 2 4 x L 1 R h Y m x l M D A x I C h Q Y W d l I D E p I C g z K S 9 B d X R v U m V t b 3 Z l Z E N v b H V t b n M x L n t D b 2 x 1 b W 4 3 L D Z 9 J n F 1 b 3 Q 7 L C Z x d W 9 0 O 1 N l Y 3 R p b 2 4 x L 1 R h Y m x l M D A x I C h Q Y W d l I D E p I C g z K S 9 B d X R v U m V t b 3 Z l Z E N v b H V t b n M x L n t D b 2 x 1 b W 4 4 L D d 9 J n F 1 b 3 Q 7 L C Z x d W 9 0 O 1 N l Y 3 R p b 2 4 x L 1 R h Y m x l M D A x I C h Q Y W d l I D E p I C g z K S 9 B d X R v U m V t b 3 Z l Z E N v b H V t b n M x L n t D b 2 x 1 b W 4 5 L D h 9 J n F 1 b 3 Q 7 L C Z x d W 9 0 O 1 N l Y 3 R p b 2 4 x L 1 R h Y m x l M D A x I C h Q Y W d l I D E p I C g z K S 9 B d X R v U m V t b 3 Z l Z E N v b H V t b n M x L n t D b 2 x 1 b W 4 x M C w 5 f S Z x d W 9 0 O y w m c X V v d D t T Z W N 0 a W 9 u M S 9 U Y W J s Z T A w M S A o U G F n Z S A x K S A o M y k v Q X V 0 b 1 J l b W 9 2 Z W R D b 2 x 1 b W 5 z M S 5 7 Q 2 9 s d W 1 u M T E s M T B 9 J n F 1 b 3 Q 7 L C Z x d W 9 0 O 1 N l Y 3 R p b 2 4 x L 1 R h Y m x l M D A x I C h Q Y W d l I D E p I C g z K S 9 B d X R v U m V t b 3 Z l Z E N v b H V t b n M x L n t D b 2 x 1 b W 4 x M i w x M X 0 m c X V v d D s s J n F 1 b 3 Q 7 U 2 V j d G l v b j E v V G F i b G U w M D E g K F B h Z 2 U g M S k g K D M p L 0 F 1 d G 9 S Z W 1 v d m V k Q 2 9 s d W 1 u c z E u e 0 N v b H V t b j E z L D E y f S Z x d W 9 0 O y w m c X V v d D t T Z W N 0 a W 9 u M S 9 U Y W J s Z T A w M S A o U G F n Z S A x K S A o M y k v Q X V 0 b 1 J l b W 9 2 Z W R D b 2 x 1 b W 5 z M S 5 7 Q 2 9 s d W 1 u M T Q s M T N 9 J n F 1 b 3 Q 7 L C Z x d W 9 0 O 1 N l Y 3 R p b 2 4 x L 1 R h Y m x l M D A x I C h Q Y W d l I D E p I C g z K S 9 B d X R v U m V t b 3 Z l Z E N v b H V t b n M x L n t D b 2 x 1 b W 4 x N S w x N H 0 m c X V v d D t d L C Z x d W 9 0 O 1 J l b G F 0 a W 9 u c 2 h p c E l u Z m 8 m c X V v d D s 6 W 1 1 9 I i A v P j w v U 3 R h Y m x l R W 5 0 c m l l c z 4 8 L 0 l 0 Z W 0 + P E l 0 Z W 0 + P E l 0 Z W 1 M b 2 N h d G l v b j 4 8 S X R l b V R 5 c G U + R m 9 y b X V s Y T w v S X R l b V R 5 c G U + P E l 0 Z W 1 Q Y X R o P l N l Y 3 R p b 2 4 x L 1 R h Y m x l M D A x J T I w K F B h Z 2 U l M j A x K S U y M C g z K S 9 T b 3 V y Y 2 U 8 L 0 l 0 Z W 1 Q Y X R o P j w v S X R l b U x v Y 2 F 0 a W 9 u P j x T d G F i b G V F b n R y a W V z I C 8 + P C 9 J d G V t P j x J d G V t P j x J d G V t T G 9 j Y X R p b 2 4 + P E l 0 Z W 1 U e X B l P k Z v c m 1 1 b G E 8 L 0 l 0 Z W 1 U e X B l P j x J d G V t U G F 0 a D 5 T Z W N 0 a W 9 u M S 9 U Y W J s Z T A w M S U y M C h Q Y W d l J T I w M S k l M j A o M y k v V G F i b G U w M D E 8 L 0 l 0 Z W 1 Q Y X R o P j w v S X R l b U x v Y 2 F 0 a W 9 u P j x T d G F i b G V F b n R y a W V z I C 8 + P C 9 J d G V t P j x J d G V t P j x J d G V t T G 9 j Y X R p b 2 4 + P E l 0 Z W 1 U e X B l P k Z v c m 1 1 b G E 8 L 0 l 0 Z W 1 U e X B l P j x J d G V t U G F 0 a D 5 T Z W N 0 a W 9 u M S 9 U Y W J s Z T A w M S U y M C h Q Y W d l J T I w M S k l M j A o M y k v Q 2 h h b m d l Z C U y M F R 5 c G U 8 L 0 l 0 Z W 1 Q Y X R o P j w v S X R l b U x v Y 2 F 0 a W 9 u P j x T d G F i b G V F b n R y a W V z I C 8 + P C 9 J d G V t P j x J d G V t P j x J d G V t T G 9 j Y X R p b 2 4 + P E l 0 Z W 1 U e X B l P k Z v c m 1 1 b G E 8 L 0 l 0 Z W 1 U e X B l P j x J d G V t U G F 0 a D 5 T Z W N 0 a W 9 u M S 9 U Y W J s Z T A w M S U y M C h Q Y W d l J T I w M S k 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A w M V 9 f U G F n Z V 8 x X 1 9 f N 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S 0 x M C 0 y N F Q w O D o 1 N D o z N i 4 y O D M 0 N z k x W i I g L z 4 8 R W 5 0 c n k g V H l w Z T 0 i R m l s b E N v b H V t b l R 5 c G V z I i B W Y W x 1 Z T 0 i c 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D A x I C h Q Y W d l I D E p I C g 0 K S 9 B d X R v U m V t b 3 Z l Z E N v b H V t b n M x L n t D b 2 x 1 b W 4 x L D B 9 J n F 1 b 3 Q 7 L C Z x d W 9 0 O 1 N l Y 3 R p b 2 4 x L 1 R h Y m x l M D A x I C h Q Y W d l I D E p I C g 0 K S 9 B d X R v U m V t b 3 Z l Z E N v b H V t b n M x L n t D b 2 x 1 b W 4 y L D F 9 J n F 1 b 3 Q 7 L C Z x d W 9 0 O 1 N l Y 3 R p b 2 4 x L 1 R h Y m x l M D A x I C h Q Y W d l I D E p I C g 0 K S 9 B d X R v U m V t b 3 Z l Z E N v b H V t b n M x L n t D b 2 x 1 b W 4 z L D J 9 J n F 1 b 3 Q 7 L C Z x d W 9 0 O 1 N l Y 3 R p b 2 4 x L 1 R h Y m x l M D A x I C h Q Y W d l I D E p I C g 0 K S 9 B d X R v U m V t b 3 Z l Z E N v b H V t b n M x L n t D b 2 x 1 b W 4 0 L D N 9 J n F 1 b 3 Q 7 L C Z x d W 9 0 O 1 N l Y 3 R p b 2 4 x L 1 R h Y m x l M D A x I C h Q Y W d l I D E p I C g 0 K S 9 B d X R v U m V t b 3 Z l Z E N v b H V t b n M x L n t D b 2 x 1 b W 4 1 L D R 9 J n F 1 b 3 Q 7 L C Z x d W 9 0 O 1 N l Y 3 R p b 2 4 x L 1 R h Y m x l M D A x I C h Q Y W d l I D E p I C g 0 K S 9 B d X R v U m V t b 3 Z l Z E N v b H V t b n M x L n t D b 2 x 1 b W 4 2 L D V 9 J n F 1 b 3 Q 7 L C Z x d W 9 0 O 1 N l Y 3 R p b 2 4 x L 1 R h Y m x l M D A x I C h Q Y W d l I D E p I C g 0 K S 9 B d X R v U m V t b 3 Z l Z E N v b H V t b n M x L n t D b 2 x 1 b W 4 3 L D Z 9 J n F 1 b 3 Q 7 L C Z x d W 9 0 O 1 N l Y 3 R p b 2 4 x L 1 R h Y m x l M D A x I C h Q Y W d l I D E p I C g 0 K S 9 B d X R v U m V t b 3 Z l Z E N v b H V t b n M x L n t D b 2 x 1 b W 4 4 L D d 9 J n F 1 b 3 Q 7 L C Z x d W 9 0 O 1 N l Y 3 R p b 2 4 x L 1 R h Y m x l M D A x I C h Q Y W d l I D E p I C g 0 K S 9 B d X R v U m V t b 3 Z l Z E N v b H V t b n M x L n t D b 2 x 1 b W 4 5 L D h 9 J n F 1 b 3 Q 7 L C Z x d W 9 0 O 1 N l Y 3 R p b 2 4 x L 1 R h Y m x l M D A x I C h Q Y W d l I D E p I C g 0 K S 9 B d X R v U m V t b 3 Z l Z E N v b H V t b n M x L n t D b 2 x 1 b W 4 x M C w 5 f S Z x d W 9 0 O y w m c X V v d D t T Z W N 0 a W 9 u M S 9 U Y W J s Z T A w M S A o U G F n Z S A x K S A o N C k v Q X V 0 b 1 J l b W 9 2 Z W R D b 2 x 1 b W 5 z M S 5 7 Q 2 9 s d W 1 u M T E s M T B 9 J n F 1 b 3 Q 7 L C Z x d W 9 0 O 1 N l Y 3 R p b 2 4 x L 1 R h Y m x l M D A x I C h Q Y W d l I D E p I C g 0 K S 9 B d X R v U m V t b 3 Z l Z E N v b H V t b n M x L n t D b 2 x 1 b W 4 x M i w x M X 0 m c X V v d D s s J n F 1 b 3 Q 7 U 2 V j d G l v b j E v V G F i b G U w M D E g K F B h Z 2 U g M S k g K D Q p L 0 F 1 d G 9 S Z W 1 v d m V k Q 2 9 s d W 1 u c z E u e 0 N v b H V t b j E z L D E y f S Z x d W 9 0 O y w m c X V v d D t T Z W N 0 a W 9 u M S 9 U Y W J s Z T A w M S A o U G F n Z S A x K S A o N C k v Q X V 0 b 1 J l b W 9 2 Z W R D b 2 x 1 b W 5 z M S 5 7 Q 2 9 s d W 1 u M T Q s M T N 9 J n F 1 b 3 Q 7 L C Z x d W 9 0 O 1 N l Y 3 R p b 2 4 x L 1 R h Y m x l M D A x I C h Q Y W d l I D E p I C g 0 K S 9 B d X R v U m V t b 3 Z l Z E N v b H V t b n M x L n t D b 2 x 1 b W 4 x N S w x N H 0 m c X V v d D t d L C Z x d W 9 0 O 0 N v b H V t b k N v d W 5 0 J n F 1 b 3 Q 7 O j E 1 L C Z x d W 9 0 O 0 t l e U N v b H V t b k 5 h b W V z J n F 1 b 3 Q 7 O l t d L C Z x d W 9 0 O 0 N v b H V t b k l k Z W 5 0 a X R p Z X M m c X V v d D s 6 W y Z x d W 9 0 O 1 N l Y 3 R p b 2 4 x L 1 R h Y m x l M D A x I C h Q Y W d l I D E p I C g 0 K S 9 B d X R v U m V t b 3 Z l Z E N v b H V t b n M x L n t D b 2 x 1 b W 4 x L D B 9 J n F 1 b 3 Q 7 L C Z x d W 9 0 O 1 N l Y 3 R p b 2 4 x L 1 R h Y m x l M D A x I C h Q Y W d l I D E p I C g 0 K S 9 B d X R v U m V t b 3 Z l Z E N v b H V t b n M x L n t D b 2 x 1 b W 4 y L D F 9 J n F 1 b 3 Q 7 L C Z x d W 9 0 O 1 N l Y 3 R p b 2 4 x L 1 R h Y m x l M D A x I C h Q Y W d l I D E p I C g 0 K S 9 B d X R v U m V t b 3 Z l Z E N v b H V t b n M x L n t D b 2 x 1 b W 4 z L D J 9 J n F 1 b 3 Q 7 L C Z x d W 9 0 O 1 N l Y 3 R p b 2 4 x L 1 R h Y m x l M D A x I C h Q Y W d l I D E p I C g 0 K S 9 B d X R v U m V t b 3 Z l Z E N v b H V t b n M x L n t D b 2 x 1 b W 4 0 L D N 9 J n F 1 b 3 Q 7 L C Z x d W 9 0 O 1 N l Y 3 R p b 2 4 x L 1 R h Y m x l M D A x I C h Q Y W d l I D E p I C g 0 K S 9 B d X R v U m V t b 3 Z l Z E N v b H V t b n M x L n t D b 2 x 1 b W 4 1 L D R 9 J n F 1 b 3 Q 7 L C Z x d W 9 0 O 1 N l Y 3 R p b 2 4 x L 1 R h Y m x l M D A x I C h Q Y W d l I D E p I C g 0 K S 9 B d X R v U m V t b 3 Z l Z E N v b H V t b n M x L n t D b 2 x 1 b W 4 2 L D V 9 J n F 1 b 3 Q 7 L C Z x d W 9 0 O 1 N l Y 3 R p b 2 4 x L 1 R h Y m x l M D A x I C h Q Y W d l I D E p I C g 0 K S 9 B d X R v U m V t b 3 Z l Z E N v b H V t b n M x L n t D b 2 x 1 b W 4 3 L D Z 9 J n F 1 b 3 Q 7 L C Z x d W 9 0 O 1 N l Y 3 R p b 2 4 x L 1 R h Y m x l M D A x I C h Q Y W d l I D E p I C g 0 K S 9 B d X R v U m V t b 3 Z l Z E N v b H V t b n M x L n t D b 2 x 1 b W 4 4 L D d 9 J n F 1 b 3 Q 7 L C Z x d W 9 0 O 1 N l Y 3 R p b 2 4 x L 1 R h Y m x l M D A x I C h Q Y W d l I D E p I C g 0 K S 9 B d X R v U m V t b 3 Z l Z E N v b H V t b n M x L n t D b 2 x 1 b W 4 5 L D h 9 J n F 1 b 3 Q 7 L C Z x d W 9 0 O 1 N l Y 3 R p b 2 4 x L 1 R h Y m x l M D A x I C h Q Y W d l I D E p I C g 0 K S 9 B d X R v U m V t b 3 Z l Z E N v b H V t b n M x L n t D b 2 x 1 b W 4 x M C w 5 f S Z x d W 9 0 O y w m c X V v d D t T Z W N 0 a W 9 u M S 9 U Y W J s Z T A w M S A o U G F n Z S A x K S A o N C k v Q X V 0 b 1 J l b W 9 2 Z W R D b 2 x 1 b W 5 z M S 5 7 Q 2 9 s d W 1 u M T E s M T B 9 J n F 1 b 3 Q 7 L C Z x d W 9 0 O 1 N l Y 3 R p b 2 4 x L 1 R h Y m x l M D A x I C h Q Y W d l I D E p I C g 0 K S 9 B d X R v U m V t b 3 Z l Z E N v b H V t b n M x L n t D b 2 x 1 b W 4 x M i w x M X 0 m c X V v d D s s J n F 1 b 3 Q 7 U 2 V j d G l v b j E v V G F i b G U w M D E g K F B h Z 2 U g M S k g K D Q p L 0 F 1 d G 9 S Z W 1 v d m V k Q 2 9 s d W 1 u c z E u e 0 N v b H V t b j E z L D E y f S Z x d W 9 0 O y w m c X V v d D t T Z W N 0 a W 9 u M S 9 U Y W J s Z T A w M S A o U G F n Z S A x K S A o N C k v Q X V 0 b 1 J l b W 9 2 Z W R D b 2 x 1 b W 5 z M S 5 7 Q 2 9 s d W 1 u M T Q s M T N 9 J n F 1 b 3 Q 7 L C Z x d W 9 0 O 1 N l Y 3 R p b 2 4 x L 1 R h Y m x l M D A x I C h Q Y W d l I D E p I C g 0 K S 9 B d X R v U m V t b 3 Z l Z E N v b H V t b n M x L n t D b 2 x 1 b W 4 x N S w x N H 0 m c X V v d D t d L C Z x d W 9 0 O 1 J l b G F 0 a W 9 u c 2 h p c E l u Z m 8 m c X V v d D s 6 W 1 1 9 I i A v P j w v U 3 R h Y m x l R W 5 0 c m l l c z 4 8 L 0 l 0 Z W 0 + P E l 0 Z W 0 + P E l 0 Z W 1 M b 2 N h d G l v b j 4 8 S X R l b V R 5 c G U + R m 9 y b X V s Y T w v S X R l b V R 5 c G U + P E l 0 Z W 1 Q Y X R o P l N l Y 3 R p b 2 4 x L 1 R h Y m x l M D A x J T I w K F B h Z 2 U l M j A x K S U y M C g 0 K S 9 T b 3 V y Y 2 U 8 L 0 l 0 Z W 1 Q Y X R o P j w v S X R l b U x v Y 2 F 0 a W 9 u P j x T d G F i b G V F b n R y a W V z I C 8 + P C 9 J d G V t P j x J d G V t P j x J d G V t T G 9 j Y X R p b 2 4 + P E l 0 Z W 1 U e X B l P k Z v c m 1 1 b G E 8 L 0 l 0 Z W 1 U e X B l P j x J d G V t U G F 0 a D 5 T Z W N 0 a W 9 u M S 9 U Y W J s Z T A w M S U y M C h Q Y W d l J T I w M S k l M j A o N C k v V G F i b G U w M D E 8 L 0 l 0 Z W 1 Q Y X R o P j w v S X R l b U x v Y 2 F 0 a W 9 u P j x T d G F i b G V F b n R y a W V z I C 8 + P C 9 J d G V t P j x J d G V t P j x J d G V t T G 9 j Y X R p b 2 4 + P E l 0 Z W 1 U e X B l P k Z v c m 1 1 b G E 8 L 0 l 0 Z W 1 U e X B l P j x J d G V t U G F 0 a D 5 T Z W N 0 a W 9 u M S 9 U Y W J s Z T A w M S U y M C h Q Y W d l J T I w M S k l M j A o N C k v Q 2 h h b m d l Z C U y M F R 5 c G U 8 L 0 l 0 Z W 1 Q Y X R o P j w v S X R l b U x v Y 2 F 0 a W 9 u P j x T d G F i b G V F b n R y a W V z I C 8 + P C 9 J d G V t P j x J d G V t P j x J d G V t T G 9 j Y X R p b 2 4 + P E l 0 Z W 1 U e X B l P k Z v c m 1 1 b G E 8 L 0 l 0 Z W 1 U e X B l P j x J d G V t U G F 0 a D 5 T Z W N 0 a W 9 u M S 9 U Y W J s Z T A w M S U y M C h Q Y W d l J T I w M S k 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w M D F f X 1 B h Z 2 V f M V 9 f X z U 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E t M T A t M j R U M D g 6 N T Y 6 M j E u O T k y N z E 4 M F o i I C 8 + P E V u d H J 5 I F R 5 c G U 9 I k Z p b G x D b 2 x 1 b W 5 U e X B l c y I g V m F s d W U 9 I n N C Z 1 l H 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A w M S A o U G F n Z S A x K S A o N S k v Q X V 0 b 1 J l b W 9 2 Z W R D b 2 x 1 b W 5 z M S 5 7 Q 2 9 s d W 1 u M S w w f S Z x d W 9 0 O y w m c X V v d D t T Z W N 0 a W 9 u M S 9 U Y W J s Z T A w M S A o U G F n Z S A x K S A o N S k v Q X V 0 b 1 J l b W 9 2 Z W R D b 2 x 1 b W 5 z M S 5 7 Q 2 9 s d W 1 u M i w x f S Z x d W 9 0 O y w m c X V v d D t T Z W N 0 a W 9 u M S 9 U Y W J s Z T A w M S A o U G F n Z S A x K S A o N S k v Q X V 0 b 1 J l b W 9 2 Z W R D b 2 x 1 b W 5 z M S 5 7 Q 2 9 s d W 1 u M y w y f S Z x d W 9 0 O y w m c X V v d D t T Z W N 0 a W 9 u M S 9 U Y W J s Z T A w M S A o U G F n Z S A x K S A o N S k v Q X V 0 b 1 J l b W 9 2 Z W R D b 2 x 1 b W 5 z M S 5 7 Q 2 9 s d W 1 u N C w z f S Z x d W 9 0 O y w m c X V v d D t T Z W N 0 a W 9 u M S 9 U Y W J s Z T A w M S A o U G F n Z S A x K S A o N S k v Q X V 0 b 1 J l b W 9 2 Z W R D b 2 x 1 b W 5 z M S 5 7 Q 2 9 s d W 1 u N S w 0 f S Z x d W 9 0 O y w m c X V v d D t T Z W N 0 a W 9 u M S 9 U Y W J s Z T A w M S A o U G F n Z S A x K S A o N S k v Q X V 0 b 1 J l b W 9 2 Z W R D b 2 x 1 b W 5 z M S 5 7 Q 2 9 s d W 1 u N i w 1 f S Z x d W 9 0 O y w m c X V v d D t T Z W N 0 a W 9 u M S 9 U Y W J s Z T A w M S A o U G F n Z S A x K S A o N S k v Q X V 0 b 1 J l b W 9 2 Z W R D b 2 x 1 b W 5 z M S 5 7 Q 2 9 s d W 1 u N y w 2 f S Z x d W 9 0 O y w m c X V v d D t T Z W N 0 a W 9 u M S 9 U Y W J s Z T A w M S A o U G F n Z S A x K S A o N S k v Q X V 0 b 1 J l b W 9 2 Z W R D b 2 x 1 b W 5 z M S 5 7 Q 2 9 s d W 1 u O C w 3 f S Z x d W 9 0 O y w m c X V v d D t T Z W N 0 a W 9 u M S 9 U Y W J s Z T A w M S A o U G F n Z S A x K S A o N S k v Q X V 0 b 1 J l b W 9 2 Z W R D b 2 x 1 b W 5 z M S 5 7 Q 2 9 s d W 1 u O S w 4 f S Z x d W 9 0 O y w m c X V v d D t T Z W N 0 a W 9 u M S 9 U Y W J s Z T A w M S A o U G F n Z S A x K S A o N S k v Q X V 0 b 1 J l b W 9 2 Z W R D b 2 x 1 b W 5 z M S 5 7 Q 2 9 s d W 1 u M T A s O X 0 m c X V v d D s s J n F 1 b 3 Q 7 U 2 V j d G l v b j E v V G F i b G U w M D E g K F B h Z 2 U g M S k g K D U p L 0 F 1 d G 9 S Z W 1 v d m V k Q 2 9 s d W 1 u c z E u e 0 N v b H V t b j E x L D E w f S Z x d W 9 0 O y w m c X V v d D t T Z W N 0 a W 9 u M S 9 U Y W J s Z T A w M S A o U G F n Z S A x K S A o N S k v Q X V 0 b 1 J l b W 9 2 Z W R D b 2 x 1 b W 5 z M S 5 7 Q 2 9 s d W 1 u M T I s M T F 9 J n F 1 b 3 Q 7 L C Z x d W 9 0 O 1 N l Y 3 R p b 2 4 x L 1 R h Y m x l M D A x I C h Q Y W d l I D E p I C g 1 K S 9 B d X R v U m V t b 3 Z l Z E N v b H V t b n M x L n t D b 2 x 1 b W 4 x M y w x M n 0 m c X V v d D s s J n F 1 b 3 Q 7 U 2 V j d G l v b j E v V G F i b G U w M D E g K F B h Z 2 U g M S k g K D U p L 0 F 1 d G 9 S Z W 1 v d m V k Q 2 9 s d W 1 u c z E u e 0 N v b H V t b j E 0 L D E z f S Z x d W 9 0 O y w m c X V v d D t T Z W N 0 a W 9 u M S 9 U Y W J s Z T A w M S A o U G F n Z S A x K S A o N S k v Q X V 0 b 1 J l b W 9 2 Z W R D b 2 x 1 b W 5 z M S 5 7 Q 2 9 s d W 1 u M T U s M T R 9 J n F 1 b 3 Q 7 X S w m c X V v d D t D b 2 x 1 b W 5 D b 3 V u d C Z x d W 9 0 O z o x N S w m c X V v d D t L Z X l D b 2 x 1 b W 5 O Y W 1 l c y Z x d W 9 0 O z p b X S w m c X V v d D t D b 2 x 1 b W 5 J Z G V u d G l 0 a W V z J n F 1 b 3 Q 7 O l s m c X V v d D t T Z W N 0 a W 9 u M S 9 U Y W J s Z T A w M S A o U G F n Z S A x K S A o N S k v Q X V 0 b 1 J l b W 9 2 Z W R D b 2 x 1 b W 5 z M S 5 7 Q 2 9 s d W 1 u M S w w f S Z x d W 9 0 O y w m c X V v d D t T Z W N 0 a W 9 u M S 9 U Y W J s Z T A w M S A o U G F n Z S A x K S A o N S k v Q X V 0 b 1 J l b W 9 2 Z W R D b 2 x 1 b W 5 z M S 5 7 Q 2 9 s d W 1 u M i w x f S Z x d W 9 0 O y w m c X V v d D t T Z W N 0 a W 9 u M S 9 U Y W J s Z T A w M S A o U G F n Z S A x K S A o N S k v Q X V 0 b 1 J l b W 9 2 Z W R D b 2 x 1 b W 5 z M S 5 7 Q 2 9 s d W 1 u M y w y f S Z x d W 9 0 O y w m c X V v d D t T Z W N 0 a W 9 u M S 9 U Y W J s Z T A w M S A o U G F n Z S A x K S A o N S k v Q X V 0 b 1 J l b W 9 2 Z W R D b 2 x 1 b W 5 z M S 5 7 Q 2 9 s d W 1 u N C w z f S Z x d W 9 0 O y w m c X V v d D t T Z W N 0 a W 9 u M S 9 U Y W J s Z T A w M S A o U G F n Z S A x K S A o N S k v Q X V 0 b 1 J l b W 9 2 Z W R D b 2 x 1 b W 5 z M S 5 7 Q 2 9 s d W 1 u N S w 0 f S Z x d W 9 0 O y w m c X V v d D t T Z W N 0 a W 9 u M S 9 U Y W J s Z T A w M S A o U G F n Z S A x K S A o N S k v Q X V 0 b 1 J l b W 9 2 Z W R D b 2 x 1 b W 5 z M S 5 7 Q 2 9 s d W 1 u N i w 1 f S Z x d W 9 0 O y w m c X V v d D t T Z W N 0 a W 9 u M S 9 U Y W J s Z T A w M S A o U G F n Z S A x K S A o N S k v Q X V 0 b 1 J l b W 9 2 Z W R D b 2 x 1 b W 5 z M S 5 7 Q 2 9 s d W 1 u N y w 2 f S Z x d W 9 0 O y w m c X V v d D t T Z W N 0 a W 9 u M S 9 U Y W J s Z T A w M S A o U G F n Z S A x K S A o N S k v Q X V 0 b 1 J l b W 9 2 Z W R D b 2 x 1 b W 5 z M S 5 7 Q 2 9 s d W 1 u O C w 3 f S Z x d W 9 0 O y w m c X V v d D t T Z W N 0 a W 9 u M S 9 U Y W J s Z T A w M S A o U G F n Z S A x K S A o N S k v Q X V 0 b 1 J l b W 9 2 Z W R D b 2 x 1 b W 5 z M S 5 7 Q 2 9 s d W 1 u O S w 4 f S Z x d W 9 0 O y w m c X V v d D t T Z W N 0 a W 9 u M S 9 U Y W J s Z T A w M S A o U G F n Z S A x K S A o N S k v Q X V 0 b 1 J l b W 9 2 Z W R D b 2 x 1 b W 5 z M S 5 7 Q 2 9 s d W 1 u M T A s O X 0 m c X V v d D s s J n F 1 b 3 Q 7 U 2 V j d G l v b j E v V G F i b G U w M D E g K F B h Z 2 U g M S k g K D U p L 0 F 1 d G 9 S Z W 1 v d m V k Q 2 9 s d W 1 u c z E u e 0 N v b H V t b j E x L D E w f S Z x d W 9 0 O y w m c X V v d D t T Z W N 0 a W 9 u M S 9 U Y W J s Z T A w M S A o U G F n Z S A x K S A o N S k v Q X V 0 b 1 J l b W 9 2 Z W R D b 2 x 1 b W 5 z M S 5 7 Q 2 9 s d W 1 u M T I s M T F 9 J n F 1 b 3 Q 7 L C Z x d W 9 0 O 1 N l Y 3 R p b 2 4 x L 1 R h Y m x l M D A x I C h Q Y W d l I D E p I C g 1 K S 9 B d X R v U m V t b 3 Z l Z E N v b H V t b n M x L n t D b 2 x 1 b W 4 x M y w x M n 0 m c X V v d D s s J n F 1 b 3 Q 7 U 2 V j d G l v b j E v V G F i b G U w M D E g K F B h Z 2 U g M S k g K D U p L 0 F 1 d G 9 S Z W 1 v d m V k Q 2 9 s d W 1 u c z E u e 0 N v b H V t b j E 0 L D E z f S Z x d W 9 0 O y w m c X V v d D t T Z W N 0 a W 9 u M S 9 U Y W J s Z T A w M S A o U G F n Z S A x K S A o N S k v Q X V 0 b 1 J l b W 9 2 Z W R D b 2 x 1 b W 5 z M S 5 7 Q 2 9 s d W 1 u M T U s M T R 9 J n F 1 b 3 Q 7 X S w m c X V v d D t S Z W x h d G l v b n N o a X B J b m Z v J n F 1 b 3 Q 7 O l t d f S I g L z 4 8 L 1 N 0 Y W J s Z U V u d H J p Z X M + P C 9 J d G V t P j x J d G V t P j x J d G V t T G 9 j Y X R p b 2 4 + P E l 0 Z W 1 U e X B l P k Z v c m 1 1 b G E 8 L 0 l 0 Z W 1 U e X B l P j x J d G V t U G F 0 a D 5 T Z W N 0 a W 9 u M S 9 U Y W J s Z T A w M S U y M C h Q Y W d l J T I w M S k l M j A o N S k v U 2 9 1 c m N l P C 9 J d G V t U G F 0 a D 4 8 L 0 l 0 Z W 1 M b 2 N h d G l v b j 4 8 U 3 R h Y m x l R W 5 0 c m l l c y A v P j w v S X R l b T 4 8 S X R l b T 4 8 S X R l b U x v Y 2 F 0 a W 9 u P j x J d G V t V H l w Z T 5 G b 3 J t d W x h P C 9 J d G V t V H l w Z T 4 8 S X R l b V B h d G g + U 2 V j d G l v b j E v V G F i b G U w M D E l M j A o U G F n Z S U y M D E p J T I w K D U p L 1 R h Y m x l M D A x P C 9 J d G V t U G F 0 a D 4 8 L 0 l 0 Z W 1 M b 2 N h d G l v b j 4 8 U 3 R h Y m x l R W 5 0 c m l l c y A v P j w v S X R l b T 4 8 S X R l b T 4 8 S X R l b U x v Y 2 F 0 a W 9 u P j x J d G V t V H l w Z T 5 G b 3 J t d W x h P C 9 J d G V t V H l w Z T 4 8 S X R l b V B h d G g + U 2 V j d G l v b j E v V G F i b G U w M D E l M j A o U G F n Z S U y M D E p J T I w K D U p L 0 N o Y W 5 n Z W Q l M j B U e X B l P C 9 J d G V t U G F 0 a D 4 8 L 0 l 0 Z W 1 M b 2 N h d G l v b j 4 8 U 3 R h Y m x l R W 5 0 c m l l c y A v P j w v S X R l b T 4 8 S X R l b T 4 8 S X R l b U x v Y 2 F 0 a W 9 u P j x J d G V t V H l w Z T 5 G b 3 J t d W x h P C 9 J d G V t V H l w Z T 4 8 S X R l b V B h d G g + U 2 V j d G l v b j E v V G F i b G U w M D E l M j A o U G F n Z S U y M D E p J T I w K D Y 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D A x X 1 9 Q Y W d l X z F f X 1 8 2 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x L T E w L T I 0 V D A 4 O j U 3 O j M 1 L j Q 4 M z g 4 N D R a I i A v P j x F b n R y e S B U e X B l P S J G a W x s Q 2 9 s d W 1 u V H l w Z X M i I F Z h b H V l P S J z 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w M D E g K F B h Z 2 U g M S k g K D Y p L 0 F 1 d G 9 S Z W 1 v d m V k Q 2 9 s d W 1 u c z E u e 0 N v b H V t b j E s M H 0 m c X V v d D s s J n F 1 b 3 Q 7 U 2 V j d G l v b j E v V G F i b G U w M D E g K F B h Z 2 U g M S k g K D Y p L 0 F 1 d G 9 S Z W 1 v d m V k Q 2 9 s d W 1 u c z E u e 0 N v b H V t b j I s M X 0 m c X V v d D s s J n F 1 b 3 Q 7 U 2 V j d G l v b j E v V G F i b G U w M D E g K F B h Z 2 U g M S k g K D Y p L 0 F 1 d G 9 S Z W 1 v d m V k Q 2 9 s d W 1 u c z E u e 0 N v b H V t b j M s M n 0 m c X V v d D s s J n F 1 b 3 Q 7 U 2 V j d G l v b j E v V G F i b G U w M D E g K F B h Z 2 U g M S k g K D Y p L 0 F 1 d G 9 S Z W 1 v d m V k Q 2 9 s d W 1 u c z E u e 0 N v b H V t b j Q s M 3 0 m c X V v d D s s J n F 1 b 3 Q 7 U 2 V j d G l v b j E v V G F i b G U w M D E g K F B h Z 2 U g M S k g K D Y p L 0 F 1 d G 9 S Z W 1 v d m V k Q 2 9 s d W 1 u c z E u e 0 N v b H V t b j U s N H 0 m c X V v d D s s J n F 1 b 3 Q 7 U 2 V j d G l v b j E v V G F i b G U w M D E g K F B h Z 2 U g M S k g K D Y p L 0 F 1 d G 9 S Z W 1 v d m V k Q 2 9 s d W 1 u c z E u e 0 N v b H V t b j Y s N X 0 m c X V v d D s s J n F 1 b 3 Q 7 U 2 V j d G l v b j E v V G F i b G U w M D E g K F B h Z 2 U g M S k g K D Y p L 0 F 1 d G 9 S Z W 1 v d m V k Q 2 9 s d W 1 u c z E u e 0 N v b H V t b j c s N n 0 m c X V v d D s s J n F 1 b 3 Q 7 U 2 V j d G l v b j E v V G F i b G U w M D E g K F B h Z 2 U g M S k g K D Y p L 0 F 1 d G 9 S Z W 1 v d m V k Q 2 9 s d W 1 u c z E u e 0 N v b H V t b j g s N 3 0 m c X V v d D s s J n F 1 b 3 Q 7 U 2 V j d G l v b j E v V G F i b G U w M D E g K F B h Z 2 U g M S k g K D Y p L 0 F 1 d G 9 S Z W 1 v d m V k Q 2 9 s d W 1 u c z E u e 0 N v b H V t b j k s O H 0 m c X V v d D s s J n F 1 b 3 Q 7 U 2 V j d G l v b j E v V G F i b G U w M D E g K F B h Z 2 U g M S k g K D Y p L 0 F 1 d G 9 S Z W 1 v d m V k Q 2 9 s d W 1 u c z E u e 0 N v b H V t b j E w L D l 9 J n F 1 b 3 Q 7 L C Z x d W 9 0 O 1 N l Y 3 R p b 2 4 x L 1 R h Y m x l M D A x I C h Q Y W d l I D E p I C g 2 K S 9 B d X R v U m V t b 3 Z l Z E N v b H V t b n M x L n t D b 2 x 1 b W 4 x M S w x M H 0 m c X V v d D s s J n F 1 b 3 Q 7 U 2 V j d G l v b j E v V G F i b G U w M D E g K F B h Z 2 U g M S k g K D Y p L 0 F 1 d G 9 S Z W 1 v d m V k Q 2 9 s d W 1 u c z E u e 0 N v b H V t b j E y L D E x f S Z x d W 9 0 O y w m c X V v d D t T Z W N 0 a W 9 u M S 9 U Y W J s Z T A w M S A o U G F n Z S A x K S A o N i k v Q X V 0 b 1 J l b W 9 2 Z W R D b 2 x 1 b W 5 z M S 5 7 Q 2 9 s d W 1 u M T M s M T J 9 J n F 1 b 3 Q 7 L C Z x d W 9 0 O 1 N l Y 3 R p b 2 4 x L 1 R h Y m x l M D A x I C h Q Y W d l I D E p I C g 2 K S 9 B d X R v U m V t b 3 Z l Z E N v b H V t b n M x L n t D b 2 x 1 b W 4 x N C w x M 3 0 m c X V v d D s s J n F 1 b 3 Q 7 U 2 V j d G l v b j E v V G F i b G U w M D E g K F B h Z 2 U g M S k g K D Y p L 0 F 1 d G 9 S Z W 1 v d m V k Q 2 9 s d W 1 u c z E u e 0 N v b H V t b j E 1 L D E 0 f S Z x d W 9 0 O 1 0 s J n F 1 b 3 Q 7 Q 2 9 s d W 1 u Q 2 9 1 b n Q m c X V v d D s 6 M T U s J n F 1 b 3 Q 7 S 2 V 5 Q 2 9 s d W 1 u T m F t Z X M m c X V v d D s 6 W 1 0 s J n F 1 b 3 Q 7 Q 2 9 s d W 1 u S W R l b n R p d G l l c y Z x d W 9 0 O z p b J n F 1 b 3 Q 7 U 2 V j d G l v b j E v V G F i b G U w M D E g K F B h Z 2 U g M S k g K D Y p L 0 F 1 d G 9 S Z W 1 v d m V k Q 2 9 s d W 1 u c z E u e 0 N v b H V t b j E s M H 0 m c X V v d D s s J n F 1 b 3 Q 7 U 2 V j d G l v b j E v V G F i b G U w M D E g K F B h Z 2 U g M S k g K D Y p L 0 F 1 d G 9 S Z W 1 v d m V k Q 2 9 s d W 1 u c z E u e 0 N v b H V t b j I s M X 0 m c X V v d D s s J n F 1 b 3 Q 7 U 2 V j d G l v b j E v V G F i b G U w M D E g K F B h Z 2 U g M S k g K D Y p L 0 F 1 d G 9 S Z W 1 v d m V k Q 2 9 s d W 1 u c z E u e 0 N v b H V t b j M s M n 0 m c X V v d D s s J n F 1 b 3 Q 7 U 2 V j d G l v b j E v V G F i b G U w M D E g K F B h Z 2 U g M S k g K D Y p L 0 F 1 d G 9 S Z W 1 v d m V k Q 2 9 s d W 1 u c z E u e 0 N v b H V t b j Q s M 3 0 m c X V v d D s s J n F 1 b 3 Q 7 U 2 V j d G l v b j E v V G F i b G U w M D E g K F B h Z 2 U g M S k g K D Y p L 0 F 1 d G 9 S Z W 1 v d m V k Q 2 9 s d W 1 u c z E u e 0 N v b H V t b j U s N H 0 m c X V v d D s s J n F 1 b 3 Q 7 U 2 V j d G l v b j E v V G F i b G U w M D E g K F B h Z 2 U g M S k g K D Y p L 0 F 1 d G 9 S Z W 1 v d m V k Q 2 9 s d W 1 u c z E u e 0 N v b H V t b j Y s N X 0 m c X V v d D s s J n F 1 b 3 Q 7 U 2 V j d G l v b j E v V G F i b G U w M D E g K F B h Z 2 U g M S k g K D Y p L 0 F 1 d G 9 S Z W 1 v d m V k Q 2 9 s d W 1 u c z E u e 0 N v b H V t b j c s N n 0 m c X V v d D s s J n F 1 b 3 Q 7 U 2 V j d G l v b j E v V G F i b G U w M D E g K F B h Z 2 U g M S k g K D Y p L 0 F 1 d G 9 S Z W 1 v d m V k Q 2 9 s d W 1 u c z E u e 0 N v b H V t b j g s N 3 0 m c X V v d D s s J n F 1 b 3 Q 7 U 2 V j d G l v b j E v V G F i b G U w M D E g K F B h Z 2 U g M S k g K D Y p L 0 F 1 d G 9 S Z W 1 v d m V k Q 2 9 s d W 1 u c z E u e 0 N v b H V t b j k s O H 0 m c X V v d D s s J n F 1 b 3 Q 7 U 2 V j d G l v b j E v V G F i b G U w M D E g K F B h Z 2 U g M S k g K D Y p L 0 F 1 d G 9 S Z W 1 v d m V k Q 2 9 s d W 1 u c z E u e 0 N v b H V t b j E w L D l 9 J n F 1 b 3 Q 7 L C Z x d W 9 0 O 1 N l Y 3 R p b 2 4 x L 1 R h Y m x l M D A x I C h Q Y W d l I D E p I C g 2 K S 9 B d X R v U m V t b 3 Z l Z E N v b H V t b n M x L n t D b 2 x 1 b W 4 x M S w x M H 0 m c X V v d D s s J n F 1 b 3 Q 7 U 2 V j d G l v b j E v V G F i b G U w M D E g K F B h Z 2 U g M S k g K D Y p L 0 F 1 d G 9 S Z W 1 v d m V k Q 2 9 s d W 1 u c z E u e 0 N v b H V t b j E y L D E x f S Z x d W 9 0 O y w m c X V v d D t T Z W N 0 a W 9 u M S 9 U Y W J s Z T A w M S A o U G F n Z S A x K S A o N i k v Q X V 0 b 1 J l b W 9 2 Z W R D b 2 x 1 b W 5 z M S 5 7 Q 2 9 s d W 1 u M T M s M T J 9 J n F 1 b 3 Q 7 L C Z x d W 9 0 O 1 N l Y 3 R p b 2 4 x L 1 R h Y m x l M D A x I C h Q Y W d l I D E p I C g 2 K S 9 B d X R v U m V t b 3 Z l Z E N v b H V t b n M x L n t D b 2 x 1 b W 4 x N C w x M 3 0 m c X V v d D s s J n F 1 b 3 Q 7 U 2 V j d G l v b j E v V G F i b G U w M D E g K F B h Z 2 U g M S k g K D Y p L 0 F 1 d G 9 S Z W 1 v d m V k Q 2 9 s d W 1 u c z E u e 0 N v b H V t b j E 1 L D E 0 f S Z x d W 9 0 O 1 0 s J n F 1 b 3 Q 7 U m V s Y X R p b 2 5 z a G l w S W 5 m b y Z x d W 9 0 O z p b X X 0 i I C 8 + P C 9 T d G F i b G V F b n R y a W V z P j w v S X R l b T 4 8 S X R l b T 4 8 S X R l b U x v Y 2 F 0 a W 9 u P j x J d G V t V H l w Z T 5 G b 3 J t d W x h P C 9 J d G V t V H l w Z T 4 8 S X R l b V B h d G g + U 2 V j d G l v b j E v V G F i b G U w M D E l M j A o U G F n Z S U y M D E p J T I w K D Y p L 1 N v d X J j Z T w v S X R l b V B h d G g + P C 9 J d G V t T G 9 j Y X R p b 2 4 + P F N 0 Y W J s Z U V u d H J p Z X M g L z 4 8 L 0 l 0 Z W 0 + P E l 0 Z W 0 + P E l 0 Z W 1 M b 2 N h d G l v b j 4 8 S X R l b V R 5 c G U + R m 9 y b X V s Y T w v S X R l b V R 5 c G U + P E l 0 Z W 1 Q Y X R o P l N l Y 3 R p b 2 4 x L 1 R h Y m x l M D A x J T I w K F B h Z 2 U l M j A x K S U y M C g 2 K S 9 U Y W J s Z T A w M T w v S X R l b V B h d G g + P C 9 J d G V t T G 9 j Y X R p b 2 4 + P F N 0 Y W J s Z U V u d H J p Z X M g L z 4 8 L 0 l 0 Z W 0 + P E l 0 Z W 0 + P E l 0 Z W 1 M b 2 N h d G l v b j 4 8 S X R l b V R 5 c G U + R m 9 y b X V s Y T w v S X R l b V R 5 c G U + P E l 0 Z W 1 Q Y X R o P l N l Y 3 R p b 2 4 x L 1 R h Y m x l M D A x J T I w K F B h Z 2 U l M j A x K S U y M C g 2 K S 9 D a G F u Z 2 V k J T I w V H l w Z T w v S X R l b V B h d G g + P C 9 J d G V t T G 9 j Y X R p b 2 4 + P F N 0 Y W J s Z U V u d H J p Z X M g L z 4 8 L 0 l 0 Z W 0 + P E l 0 Z W 0 + P E l 0 Z W 1 M b 2 N h d G l v b j 4 8 S X R l b V R 5 c G U + R m 9 y b X V s Y T w v S X R l b V R 5 c G U + P E l 0 Z W 1 Q Y X R o P l N l Y 3 R p b 2 4 x L 1 R h Y m x l M D A x J T I w K F B h Z 2 U l M j A x K S U y M C g 3 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D A x X 1 9 Q Y W d l X z F f X 1 8 3 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E w L T I 0 V D A 4 O j U 5 O j I 2 L j Q y N j E 5 N T J a I i A v P j x F b n R y e S B U e X B l P S J G a W x s Q 2 9 s d W 1 u V H l w Z X M i I F Z h b H V l P S J z 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w M D E g K F B h Z 2 U g M S k g K D c p L 0 F 1 d G 9 S Z W 1 v d m V k Q 2 9 s d W 1 u c z E u e 0 N v b H V t b j E s M H 0 m c X V v d D s s J n F 1 b 3 Q 7 U 2 V j d G l v b j E v V G F i b G U w M D E g K F B h Z 2 U g M S k g K D c p L 0 F 1 d G 9 S Z W 1 v d m V k Q 2 9 s d W 1 u c z E u e 0 N v b H V t b j I s M X 0 m c X V v d D s s J n F 1 b 3 Q 7 U 2 V j d G l v b j E v V G F i b G U w M D E g K F B h Z 2 U g M S k g K D c p L 0 F 1 d G 9 S Z W 1 v d m V k Q 2 9 s d W 1 u c z E u e 0 N v b H V t b j M s M n 0 m c X V v d D s s J n F 1 b 3 Q 7 U 2 V j d G l v b j E v V G F i b G U w M D E g K F B h Z 2 U g M S k g K D c p L 0 F 1 d G 9 S Z W 1 v d m V k Q 2 9 s d W 1 u c z E u e 0 N v b H V t b j Q s M 3 0 m c X V v d D s s J n F 1 b 3 Q 7 U 2 V j d G l v b j E v V G F i b G U w M D E g K F B h Z 2 U g M S k g K D c p L 0 F 1 d G 9 S Z W 1 v d m V k Q 2 9 s d W 1 u c z E u e 0 N v b H V t b j U s N H 0 m c X V v d D s s J n F 1 b 3 Q 7 U 2 V j d G l v b j E v V G F i b G U w M D E g K F B h Z 2 U g M S k g K D c p L 0 F 1 d G 9 S Z W 1 v d m V k Q 2 9 s d W 1 u c z E u e 0 N v b H V t b j Y s N X 0 m c X V v d D s s J n F 1 b 3 Q 7 U 2 V j d G l v b j E v V G F i b G U w M D E g K F B h Z 2 U g M S k g K D c p L 0 F 1 d G 9 S Z W 1 v d m V k Q 2 9 s d W 1 u c z E u e 0 N v b H V t b j c s N n 0 m c X V v d D s s J n F 1 b 3 Q 7 U 2 V j d G l v b j E v V G F i b G U w M D E g K F B h Z 2 U g M S k g K D c p L 0 F 1 d G 9 S Z W 1 v d m V k Q 2 9 s d W 1 u c z E u e 0 N v b H V t b j g s N 3 0 m c X V v d D s s J n F 1 b 3 Q 7 U 2 V j d G l v b j E v V G F i b G U w M D E g K F B h Z 2 U g M S k g K D c p L 0 F 1 d G 9 S Z W 1 v d m V k Q 2 9 s d W 1 u c z E u e 0 N v b H V t b j k s O H 0 m c X V v d D s s J n F 1 b 3 Q 7 U 2 V j d G l v b j E v V G F i b G U w M D E g K F B h Z 2 U g M S k g K D c p L 0 F 1 d G 9 S Z W 1 v d m V k Q 2 9 s d W 1 u c z E u e 0 N v b H V t b j E w L D l 9 J n F 1 b 3 Q 7 L C Z x d W 9 0 O 1 N l Y 3 R p b 2 4 x L 1 R h Y m x l M D A x I C h Q Y W d l I D E p I C g 3 K S 9 B d X R v U m V t b 3 Z l Z E N v b H V t b n M x L n t D b 2 x 1 b W 4 x M S w x M H 0 m c X V v d D s s J n F 1 b 3 Q 7 U 2 V j d G l v b j E v V G F i b G U w M D E g K F B h Z 2 U g M S k g K D c p L 0 F 1 d G 9 S Z W 1 v d m V k Q 2 9 s d W 1 u c z E u e 0 N v b H V t b j E y L D E x f S Z x d W 9 0 O y w m c X V v d D t T Z W N 0 a W 9 u M S 9 U Y W J s Z T A w M S A o U G F n Z S A x K S A o N y k v Q X V 0 b 1 J l b W 9 2 Z W R D b 2 x 1 b W 5 z M S 5 7 Q 2 9 s d W 1 u M T M s M T J 9 J n F 1 b 3 Q 7 L C Z x d W 9 0 O 1 N l Y 3 R p b 2 4 x L 1 R h Y m x l M D A x I C h Q Y W d l I D E p I C g 3 K S 9 B d X R v U m V t b 3 Z l Z E N v b H V t b n M x L n t D b 2 x 1 b W 4 x N C w x M 3 0 m c X V v d D s s J n F 1 b 3 Q 7 U 2 V j d G l v b j E v V G F i b G U w M D E g K F B h Z 2 U g M S k g K D c p L 0 F 1 d G 9 S Z W 1 v d m V k Q 2 9 s d W 1 u c z E u e 0 N v b H V t b j E 1 L D E 0 f S Z x d W 9 0 O 1 0 s J n F 1 b 3 Q 7 Q 2 9 s d W 1 u Q 2 9 1 b n Q m c X V v d D s 6 M T U s J n F 1 b 3 Q 7 S 2 V 5 Q 2 9 s d W 1 u T m F t Z X M m c X V v d D s 6 W 1 0 s J n F 1 b 3 Q 7 Q 2 9 s d W 1 u S W R l b n R p d G l l c y Z x d W 9 0 O z p b J n F 1 b 3 Q 7 U 2 V j d G l v b j E v V G F i b G U w M D E g K F B h Z 2 U g M S k g K D c p L 0 F 1 d G 9 S Z W 1 v d m V k Q 2 9 s d W 1 u c z E u e 0 N v b H V t b j E s M H 0 m c X V v d D s s J n F 1 b 3 Q 7 U 2 V j d G l v b j E v V G F i b G U w M D E g K F B h Z 2 U g M S k g K D c p L 0 F 1 d G 9 S Z W 1 v d m V k Q 2 9 s d W 1 u c z E u e 0 N v b H V t b j I s M X 0 m c X V v d D s s J n F 1 b 3 Q 7 U 2 V j d G l v b j E v V G F i b G U w M D E g K F B h Z 2 U g M S k g K D c p L 0 F 1 d G 9 S Z W 1 v d m V k Q 2 9 s d W 1 u c z E u e 0 N v b H V t b j M s M n 0 m c X V v d D s s J n F 1 b 3 Q 7 U 2 V j d G l v b j E v V G F i b G U w M D E g K F B h Z 2 U g M S k g K D c p L 0 F 1 d G 9 S Z W 1 v d m V k Q 2 9 s d W 1 u c z E u e 0 N v b H V t b j Q s M 3 0 m c X V v d D s s J n F 1 b 3 Q 7 U 2 V j d G l v b j E v V G F i b G U w M D E g K F B h Z 2 U g M S k g K D c p L 0 F 1 d G 9 S Z W 1 v d m V k Q 2 9 s d W 1 u c z E u e 0 N v b H V t b j U s N H 0 m c X V v d D s s J n F 1 b 3 Q 7 U 2 V j d G l v b j E v V G F i b G U w M D E g K F B h Z 2 U g M S k g K D c p L 0 F 1 d G 9 S Z W 1 v d m V k Q 2 9 s d W 1 u c z E u e 0 N v b H V t b j Y s N X 0 m c X V v d D s s J n F 1 b 3 Q 7 U 2 V j d G l v b j E v V G F i b G U w M D E g K F B h Z 2 U g M S k g K D c p L 0 F 1 d G 9 S Z W 1 v d m V k Q 2 9 s d W 1 u c z E u e 0 N v b H V t b j c s N n 0 m c X V v d D s s J n F 1 b 3 Q 7 U 2 V j d G l v b j E v V G F i b G U w M D E g K F B h Z 2 U g M S k g K D c p L 0 F 1 d G 9 S Z W 1 v d m V k Q 2 9 s d W 1 u c z E u e 0 N v b H V t b j g s N 3 0 m c X V v d D s s J n F 1 b 3 Q 7 U 2 V j d G l v b j E v V G F i b G U w M D E g K F B h Z 2 U g M S k g K D c p L 0 F 1 d G 9 S Z W 1 v d m V k Q 2 9 s d W 1 u c z E u e 0 N v b H V t b j k s O H 0 m c X V v d D s s J n F 1 b 3 Q 7 U 2 V j d G l v b j E v V G F i b G U w M D E g K F B h Z 2 U g M S k g K D c p L 0 F 1 d G 9 S Z W 1 v d m V k Q 2 9 s d W 1 u c z E u e 0 N v b H V t b j E w L D l 9 J n F 1 b 3 Q 7 L C Z x d W 9 0 O 1 N l Y 3 R p b 2 4 x L 1 R h Y m x l M D A x I C h Q Y W d l I D E p I C g 3 K S 9 B d X R v U m V t b 3 Z l Z E N v b H V t b n M x L n t D b 2 x 1 b W 4 x M S w x M H 0 m c X V v d D s s J n F 1 b 3 Q 7 U 2 V j d G l v b j E v V G F i b G U w M D E g K F B h Z 2 U g M S k g K D c p L 0 F 1 d G 9 S Z W 1 v d m V k Q 2 9 s d W 1 u c z E u e 0 N v b H V t b j E y L D E x f S Z x d W 9 0 O y w m c X V v d D t T Z W N 0 a W 9 u M S 9 U Y W J s Z T A w M S A o U G F n Z S A x K S A o N y k v Q X V 0 b 1 J l b W 9 2 Z W R D b 2 x 1 b W 5 z M S 5 7 Q 2 9 s d W 1 u M T M s M T J 9 J n F 1 b 3 Q 7 L C Z x d W 9 0 O 1 N l Y 3 R p b 2 4 x L 1 R h Y m x l M D A x I C h Q Y W d l I D E p I C g 3 K S 9 B d X R v U m V t b 3 Z l Z E N v b H V t b n M x L n t D b 2 x 1 b W 4 x N C w x M 3 0 m c X V v d D s s J n F 1 b 3 Q 7 U 2 V j d G l v b j E v V G F i b G U w M D E g K F B h Z 2 U g M S k g K D c p L 0 F 1 d G 9 S Z W 1 v d m V k Q 2 9 s d W 1 u c z E u e 0 N v b H V t b j E 1 L D E 0 f S Z x d W 9 0 O 1 0 s J n F 1 b 3 Q 7 U m V s Y X R p b 2 5 z a G l w S W 5 m b y Z x d W 9 0 O z p b X X 0 i I C 8 + P C 9 T d G F i b G V F b n R y a W V z P j w v S X R l b T 4 8 S X R l b T 4 8 S X R l b U x v Y 2 F 0 a W 9 u P j x J d G V t V H l w Z T 5 G b 3 J t d W x h P C 9 J d G V t V H l w Z T 4 8 S X R l b V B h d G g + U 2 V j d G l v b j E v V G F i b G U w M D E l M j A o U G F n Z S U y M D E p J T I w K D c p L 1 N v d X J j Z T w v S X R l b V B h d G g + P C 9 J d G V t T G 9 j Y X R p b 2 4 + P F N 0 Y W J s Z U V u d H J p Z X M g L z 4 8 L 0 l 0 Z W 0 + P E l 0 Z W 0 + P E l 0 Z W 1 M b 2 N h d G l v b j 4 8 S X R l b V R 5 c G U + R m 9 y b X V s Y T w v S X R l b V R 5 c G U + P E l 0 Z W 1 Q Y X R o P l N l Y 3 R p b 2 4 x L 1 R h Y m x l M D A x J T I w K F B h Z 2 U l M j A x K S U y M C g 3 K S 9 U Y W J s Z T A w M T w v S X R l b V B h d G g + P C 9 J d G V t T G 9 j Y X R p b 2 4 + P F N 0 Y W J s Z U V u d H J p Z X M g L z 4 8 L 0 l 0 Z W 0 + P E l 0 Z W 0 + P E l 0 Z W 1 M b 2 N h d G l v b j 4 8 S X R l b V R 5 c G U + R m 9 y b X V s Y T w v S X R l b V R 5 c G U + P E l 0 Z W 1 Q Y X R o P l N l Y 3 R p b 2 4 x L 1 R h Y m x l M D A x J T I w K F B h Z 2 U l M j A x K S U y M C g 3 K S 9 D a G F u Z 2 V k J T I w V H l w Z T w v S X R l b V B h d G g + P C 9 J d G V t T G 9 j Y X R p b 2 4 + P F N 0 Y W J s Z U V u d H J p Z X M g L z 4 8 L 0 l 0 Z W 0 + P E l 0 Z W 0 + P E l 0 Z W 1 M b 2 N h d G l v b j 4 8 S X R l b V R 5 c G U + R m 9 y b X V s Y T w v S X R l b V R 5 c G U + P E l 0 Z W 1 Q Y X R o P l N l Y 3 R p b 2 4 x L 1 R h Y m x l M D A x J T I w K F B h Z 2 U l M j A x K S U y M C g 4 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D A x X 1 9 Q Y W d l X z F f X 1 8 4 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x L T E w L T I 0 V D A 5 O j A w O j I 5 L j g 0 N T A 2 M T l a I i A v P j x F b n R y e S B U e X B l P S J G a W x s Q 2 9 s d W 1 u V H l w Z X M i I F Z h b H V l P S J z 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w M D E g K F B h Z 2 U g M S k g K D g p L 0 F 1 d G 9 S Z W 1 v d m V k Q 2 9 s d W 1 u c z E u e 0 N v b H V t b j E s M H 0 m c X V v d D s s J n F 1 b 3 Q 7 U 2 V j d G l v b j E v V G F i b G U w M D E g K F B h Z 2 U g M S k g K D g p L 0 F 1 d G 9 S Z W 1 v d m V k Q 2 9 s d W 1 u c z E u e 0 N v b H V t b j I s M X 0 m c X V v d D s s J n F 1 b 3 Q 7 U 2 V j d G l v b j E v V G F i b G U w M D E g K F B h Z 2 U g M S k g K D g p L 0 F 1 d G 9 S Z W 1 v d m V k Q 2 9 s d W 1 u c z E u e 0 N v b H V t b j M s M n 0 m c X V v d D s s J n F 1 b 3 Q 7 U 2 V j d G l v b j E v V G F i b G U w M D E g K F B h Z 2 U g M S k g K D g p L 0 F 1 d G 9 S Z W 1 v d m V k Q 2 9 s d W 1 u c z E u e 0 N v b H V t b j Q s M 3 0 m c X V v d D s s J n F 1 b 3 Q 7 U 2 V j d G l v b j E v V G F i b G U w M D E g K F B h Z 2 U g M S k g K D g p L 0 F 1 d G 9 S Z W 1 v d m V k Q 2 9 s d W 1 u c z E u e 0 N v b H V t b j U s N H 0 m c X V v d D s s J n F 1 b 3 Q 7 U 2 V j d G l v b j E v V G F i b G U w M D E g K F B h Z 2 U g M S k g K D g p L 0 F 1 d G 9 S Z W 1 v d m V k Q 2 9 s d W 1 u c z E u e 0 N v b H V t b j Y s N X 0 m c X V v d D s s J n F 1 b 3 Q 7 U 2 V j d G l v b j E v V G F i b G U w M D E g K F B h Z 2 U g M S k g K D g p L 0 F 1 d G 9 S Z W 1 v d m V k Q 2 9 s d W 1 u c z E u e 0 N v b H V t b j c s N n 0 m c X V v d D s s J n F 1 b 3 Q 7 U 2 V j d G l v b j E v V G F i b G U w M D E g K F B h Z 2 U g M S k g K D g p L 0 F 1 d G 9 S Z W 1 v d m V k Q 2 9 s d W 1 u c z E u e 0 N v b H V t b j g s N 3 0 m c X V v d D s s J n F 1 b 3 Q 7 U 2 V j d G l v b j E v V G F i b G U w M D E g K F B h Z 2 U g M S k g K D g p L 0 F 1 d G 9 S Z W 1 v d m V k Q 2 9 s d W 1 u c z E u e 0 N v b H V t b j k s O H 0 m c X V v d D s s J n F 1 b 3 Q 7 U 2 V j d G l v b j E v V G F i b G U w M D E g K F B h Z 2 U g M S k g K D g p L 0 F 1 d G 9 S Z W 1 v d m V k Q 2 9 s d W 1 u c z E u e 0 N v b H V t b j E w L D l 9 J n F 1 b 3 Q 7 L C Z x d W 9 0 O 1 N l Y 3 R p b 2 4 x L 1 R h Y m x l M D A x I C h Q Y W d l I D E p I C g 4 K S 9 B d X R v U m V t b 3 Z l Z E N v b H V t b n M x L n t D b 2 x 1 b W 4 x M S w x M H 0 m c X V v d D s s J n F 1 b 3 Q 7 U 2 V j d G l v b j E v V G F i b G U w M D E g K F B h Z 2 U g M S k g K D g p L 0 F 1 d G 9 S Z W 1 v d m V k Q 2 9 s d W 1 u c z E u e 0 N v b H V t b j E y L D E x f S Z x d W 9 0 O y w m c X V v d D t T Z W N 0 a W 9 u M S 9 U Y W J s Z T A w M S A o U G F n Z S A x K S A o O C k v Q X V 0 b 1 J l b W 9 2 Z W R D b 2 x 1 b W 5 z M S 5 7 Q 2 9 s d W 1 u M T M s M T J 9 J n F 1 b 3 Q 7 L C Z x d W 9 0 O 1 N l Y 3 R p b 2 4 x L 1 R h Y m x l M D A x I C h Q Y W d l I D E p I C g 4 K S 9 B d X R v U m V t b 3 Z l Z E N v b H V t b n M x L n t D b 2 x 1 b W 4 x N C w x M 3 0 m c X V v d D t d L C Z x d W 9 0 O 0 N v b H V t b k N v d W 5 0 J n F 1 b 3 Q 7 O j E 0 L C Z x d W 9 0 O 0 t l e U N v b H V t b k 5 h b W V z J n F 1 b 3 Q 7 O l t d L C Z x d W 9 0 O 0 N v b H V t b k l k Z W 5 0 a X R p Z X M m c X V v d D s 6 W y Z x d W 9 0 O 1 N l Y 3 R p b 2 4 x L 1 R h Y m x l M D A x I C h Q Y W d l I D E p I C g 4 K S 9 B d X R v U m V t b 3 Z l Z E N v b H V t b n M x L n t D b 2 x 1 b W 4 x L D B 9 J n F 1 b 3 Q 7 L C Z x d W 9 0 O 1 N l Y 3 R p b 2 4 x L 1 R h Y m x l M D A x I C h Q Y W d l I D E p I C g 4 K S 9 B d X R v U m V t b 3 Z l Z E N v b H V t b n M x L n t D b 2 x 1 b W 4 y L D F 9 J n F 1 b 3 Q 7 L C Z x d W 9 0 O 1 N l Y 3 R p b 2 4 x L 1 R h Y m x l M D A x I C h Q Y W d l I D E p I C g 4 K S 9 B d X R v U m V t b 3 Z l Z E N v b H V t b n M x L n t D b 2 x 1 b W 4 z L D J 9 J n F 1 b 3 Q 7 L C Z x d W 9 0 O 1 N l Y 3 R p b 2 4 x L 1 R h Y m x l M D A x I C h Q Y W d l I D E p I C g 4 K S 9 B d X R v U m V t b 3 Z l Z E N v b H V t b n M x L n t D b 2 x 1 b W 4 0 L D N 9 J n F 1 b 3 Q 7 L C Z x d W 9 0 O 1 N l Y 3 R p b 2 4 x L 1 R h Y m x l M D A x I C h Q Y W d l I D E p I C g 4 K S 9 B d X R v U m V t b 3 Z l Z E N v b H V t b n M x L n t D b 2 x 1 b W 4 1 L D R 9 J n F 1 b 3 Q 7 L C Z x d W 9 0 O 1 N l Y 3 R p b 2 4 x L 1 R h Y m x l M D A x I C h Q Y W d l I D E p I C g 4 K S 9 B d X R v U m V t b 3 Z l Z E N v b H V t b n M x L n t D b 2 x 1 b W 4 2 L D V 9 J n F 1 b 3 Q 7 L C Z x d W 9 0 O 1 N l Y 3 R p b 2 4 x L 1 R h Y m x l M D A x I C h Q Y W d l I D E p I C g 4 K S 9 B d X R v U m V t b 3 Z l Z E N v b H V t b n M x L n t D b 2 x 1 b W 4 3 L D Z 9 J n F 1 b 3 Q 7 L C Z x d W 9 0 O 1 N l Y 3 R p b 2 4 x L 1 R h Y m x l M D A x I C h Q Y W d l I D E p I C g 4 K S 9 B d X R v U m V t b 3 Z l Z E N v b H V t b n M x L n t D b 2 x 1 b W 4 4 L D d 9 J n F 1 b 3 Q 7 L C Z x d W 9 0 O 1 N l Y 3 R p b 2 4 x L 1 R h Y m x l M D A x I C h Q Y W d l I D E p I C g 4 K S 9 B d X R v U m V t b 3 Z l Z E N v b H V t b n M x L n t D b 2 x 1 b W 4 5 L D h 9 J n F 1 b 3 Q 7 L C Z x d W 9 0 O 1 N l Y 3 R p b 2 4 x L 1 R h Y m x l M D A x I C h Q Y W d l I D E p I C g 4 K S 9 B d X R v U m V t b 3 Z l Z E N v b H V t b n M x L n t D b 2 x 1 b W 4 x M C w 5 f S Z x d W 9 0 O y w m c X V v d D t T Z W N 0 a W 9 u M S 9 U Y W J s Z T A w M S A o U G F n Z S A x K S A o O C k v Q X V 0 b 1 J l b W 9 2 Z W R D b 2 x 1 b W 5 z M S 5 7 Q 2 9 s d W 1 u M T E s M T B 9 J n F 1 b 3 Q 7 L C Z x d W 9 0 O 1 N l Y 3 R p b 2 4 x L 1 R h Y m x l M D A x I C h Q Y W d l I D E p I C g 4 K S 9 B d X R v U m V t b 3 Z l Z E N v b H V t b n M x L n t D b 2 x 1 b W 4 x M i w x M X 0 m c X V v d D s s J n F 1 b 3 Q 7 U 2 V j d G l v b j E v V G F i b G U w M D E g K F B h Z 2 U g M S k g K D g p L 0 F 1 d G 9 S Z W 1 v d m V k Q 2 9 s d W 1 u c z E u e 0 N v b H V t b j E z L D E y f S Z x d W 9 0 O y w m c X V v d D t T Z W N 0 a W 9 u M S 9 U Y W J s Z T A w M S A o U G F n Z S A x K S A o O C k v Q X V 0 b 1 J l b W 9 2 Z W R D b 2 x 1 b W 5 z M S 5 7 Q 2 9 s d W 1 u M T Q s M T N 9 J n F 1 b 3 Q 7 X S w m c X V v d D t S Z W x h d G l v b n N o a X B J b m Z v J n F 1 b 3 Q 7 O l t d f S I g L z 4 8 L 1 N 0 Y W J s Z U V u d H J p Z X M + P C 9 J d G V t P j x J d G V t P j x J d G V t T G 9 j Y X R p b 2 4 + P E l 0 Z W 1 U e X B l P k Z v c m 1 1 b G E 8 L 0 l 0 Z W 1 U e X B l P j x J d G V t U G F 0 a D 5 T Z W N 0 a W 9 u M S 9 U Y W J s Z T A w M S U y M C h Q Y W d l J T I w M S k l M j A o O C k v U 2 9 1 c m N l P C 9 J d G V t U G F 0 a D 4 8 L 0 l 0 Z W 1 M b 2 N h d G l v b j 4 8 U 3 R h Y m x l R W 5 0 c m l l c y A v P j w v S X R l b T 4 8 S X R l b T 4 8 S X R l b U x v Y 2 F 0 a W 9 u P j x J d G V t V H l w Z T 5 G b 3 J t d W x h P C 9 J d G V t V H l w Z T 4 8 S X R l b V B h d G g + U 2 V j d G l v b j E v V G F i b G U w M D E l M j A o U G F n Z S U y M D E p J T I w K D g p L 1 R h Y m x l M D A x P C 9 J d G V t U G F 0 a D 4 8 L 0 l 0 Z W 1 M b 2 N h d G l v b j 4 8 U 3 R h Y m x l R W 5 0 c m l l c y A v P j w v S X R l b T 4 8 S X R l b T 4 8 S X R l b U x v Y 2 F 0 a W 9 u P j x J d G V t V H l w Z T 5 G b 3 J t d W x h P C 9 J d G V t V H l w Z T 4 8 S X R l b V B h d G g + U 2 V j d G l v b j E v V G F i b G U w M D E l M j A o U G F n Z S U y M D E p J T I w K D g p L 0 N o Y W 5 n Z W Q l M j B U e X B l P C 9 J d G V t U G F 0 a D 4 8 L 0 l 0 Z W 1 M b 2 N h d G l v b j 4 8 U 3 R h Y m x l R W 5 0 c m l l c y A v P j w v S X R l b T 4 8 S X R l b T 4 8 S X R l b U x v Y 2 F 0 a W 9 u P j x J d G V t V H l w Z T 5 G b 3 J t d W x h P C 9 J d G V t V H l w Z T 4 8 S X R l b V B h d G g + U 2 V j d G l v b j E v V G F i b G U w M D E l M j A o U G F n Z S U y M D E p J T I w K D k 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w M D F f X 1 B h Z 2 V f M V 9 f X z k 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E t M T A t M j R U M D k 6 M D I 6 M z A u N j E 1 N D c w M V o i I C 8 + P E V u d H J 5 I F R 5 c G U 9 I k Z p b G x D b 2 x 1 b W 5 U e X B l c y I g V m F s d W U 9 I n N 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A w M S A o U G F n Z S A x K S A o O S k v Q X V 0 b 1 J l b W 9 2 Z W R D b 2 x 1 b W 5 z M S 5 7 Q 2 9 s d W 1 u M S w w f S Z x d W 9 0 O y w m c X V v d D t T Z W N 0 a W 9 u M S 9 U Y W J s Z T A w M S A o U G F n Z S A x K S A o O S k v Q X V 0 b 1 J l b W 9 2 Z W R D b 2 x 1 b W 5 z M S 5 7 Q 2 9 s d W 1 u M i w x f S Z x d W 9 0 O y w m c X V v d D t T Z W N 0 a W 9 u M S 9 U Y W J s Z T A w M S A o U G F n Z S A x K S A o O S k v Q X V 0 b 1 J l b W 9 2 Z W R D b 2 x 1 b W 5 z M S 5 7 Q 2 9 s d W 1 u M y w y f S Z x d W 9 0 O y w m c X V v d D t T Z W N 0 a W 9 u M S 9 U Y W J s Z T A w M S A o U G F n Z S A x K S A o O S k v Q X V 0 b 1 J l b W 9 2 Z W R D b 2 x 1 b W 5 z M S 5 7 Q 2 9 s d W 1 u N C w z f S Z x d W 9 0 O y w m c X V v d D t T Z W N 0 a W 9 u M S 9 U Y W J s Z T A w M S A o U G F n Z S A x K S A o O S k v Q X V 0 b 1 J l b W 9 2 Z W R D b 2 x 1 b W 5 z M S 5 7 Q 2 9 s d W 1 u N S w 0 f S Z x d W 9 0 O y w m c X V v d D t T Z W N 0 a W 9 u M S 9 U Y W J s Z T A w M S A o U G F n Z S A x K S A o O S k v Q X V 0 b 1 J l b W 9 2 Z W R D b 2 x 1 b W 5 z M S 5 7 Q 2 9 s d W 1 u N i w 1 f S Z x d W 9 0 O y w m c X V v d D t T Z W N 0 a W 9 u M S 9 U Y W J s Z T A w M S A o U G F n Z S A x K S A o O S k v Q X V 0 b 1 J l b W 9 2 Z W R D b 2 x 1 b W 5 z M S 5 7 Q 2 9 s d W 1 u N y w 2 f S Z x d W 9 0 O y w m c X V v d D t T Z W N 0 a W 9 u M S 9 U Y W J s Z T A w M S A o U G F n Z S A x K S A o O S k v Q X V 0 b 1 J l b W 9 2 Z W R D b 2 x 1 b W 5 z M S 5 7 Q 2 9 s d W 1 u O C w 3 f S Z x d W 9 0 O y w m c X V v d D t T Z W N 0 a W 9 u M S 9 U Y W J s Z T A w M S A o U G F n Z S A x K S A o O S k v Q X V 0 b 1 J l b W 9 2 Z W R D b 2 x 1 b W 5 z M S 5 7 Q 2 9 s d W 1 u O S w 4 f S Z x d W 9 0 O y w m c X V v d D t T Z W N 0 a W 9 u M S 9 U Y W J s Z T A w M S A o U G F n Z S A x K S A o O S k v Q X V 0 b 1 J l b W 9 2 Z W R D b 2 x 1 b W 5 z M S 5 7 Q 2 9 s d W 1 u M T A s O X 0 m c X V v d D s s J n F 1 b 3 Q 7 U 2 V j d G l v b j E v V G F i b G U w M D E g K F B h Z 2 U g M S k g K D k p L 0 F 1 d G 9 S Z W 1 v d m V k Q 2 9 s d W 1 u c z E u e 0 N v b H V t b j E x L D E w f S Z x d W 9 0 O y w m c X V v d D t T Z W N 0 a W 9 u M S 9 U Y W J s Z T A w M S A o U G F n Z S A x K S A o O S k v Q X V 0 b 1 J l b W 9 2 Z W R D b 2 x 1 b W 5 z M S 5 7 Q 2 9 s d W 1 u M T I s M T F 9 J n F 1 b 3 Q 7 L C Z x d W 9 0 O 1 N l Y 3 R p b 2 4 x L 1 R h Y m x l M D A x I C h Q Y W d l I D E p I C g 5 K S 9 B d X R v U m V t b 3 Z l Z E N v b H V t b n M x L n t D b 2 x 1 b W 4 x M y w x M n 0 m c X V v d D s s J n F 1 b 3 Q 7 U 2 V j d G l v b j E v V G F i b G U w M D E g K F B h Z 2 U g M S k g K D k p L 0 F 1 d G 9 S Z W 1 v d m V k Q 2 9 s d W 1 u c z E u e 0 N v b H V t b j E 0 L D E z f S Z x d W 9 0 O 1 0 s J n F 1 b 3 Q 7 Q 2 9 s d W 1 u Q 2 9 1 b n Q m c X V v d D s 6 M T Q s J n F 1 b 3 Q 7 S 2 V 5 Q 2 9 s d W 1 u T m F t Z X M m c X V v d D s 6 W 1 0 s J n F 1 b 3 Q 7 Q 2 9 s d W 1 u S W R l b n R p d G l l c y Z x d W 9 0 O z p b J n F 1 b 3 Q 7 U 2 V j d G l v b j E v V G F i b G U w M D E g K F B h Z 2 U g M S k g K D k p L 0 F 1 d G 9 S Z W 1 v d m V k Q 2 9 s d W 1 u c z E u e 0 N v b H V t b j E s M H 0 m c X V v d D s s J n F 1 b 3 Q 7 U 2 V j d G l v b j E v V G F i b G U w M D E g K F B h Z 2 U g M S k g K D k p L 0 F 1 d G 9 S Z W 1 v d m V k Q 2 9 s d W 1 u c z E u e 0 N v b H V t b j I s M X 0 m c X V v d D s s J n F 1 b 3 Q 7 U 2 V j d G l v b j E v V G F i b G U w M D E g K F B h Z 2 U g M S k g K D k p L 0 F 1 d G 9 S Z W 1 v d m V k Q 2 9 s d W 1 u c z E u e 0 N v b H V t b j M s M n 0 m c X V v d D s s J n F 1 b 3 Q 7 U 2 V j d G l v b j E v V G F i b G U w M D E g K F B h Z 2 U g M S k g K D k p L 0 F 1 d G 9 S Z W 1 v d m V k Q 2 9 s d W 1 u c z E u e 0 N v b H V t b j Q s M 3 0 m c X V v d D s s J n F 1 b 3 Q 7 U 2 V j d G l v b j E v V G F i b G U w M D E g K F B h Z 2 U g M S k g K D k p L 0 F 1 d G 9 S Z W 1 v d m V k Q 2 9 s d W 1 u c z E u e 0 N v b H V t b j U s N H 0 m c X V v d D s s J n F 1 b 3 Q 7 U 2 V j d G l v b j E v V G F i b G U w M D E g K F B h Z 2 U g M S k g K D k p L 0 F 1 d G 9 S Z W 1 v d m V k Q 2 9 s d W 1 u c z E u e 0 N v b H V t b j Y s N X 0 m c X V v d D s s J n F 1 b 3 Q 7 U 2 V j d G l v b j E v V G F i b G U w M D E g K F B h Z 2 U g M S k g K D k p L 0 F 1 d G 9 S Z W 1 v d m V k Q 2 9 s d W 1 u c z E u e 0 N v b H V t b j c s N n 0 m c X V v d D s s J n F 1 b 3 Q 7 U 2 V j d G l v b j E v V G F i b G U w M D E g K F B h Z 2 U g M S k g K D k p L 0 F 1 d G 9 S Z W 1 v d m V k Q 2 9 s d W 1 u c z E u e 0 N v b H V t b j g s N 3 0 m c X V v d D s s J n F 1 b 3 Q 7 U 2 V j d G l v b j E v V G F i b G U w M D E g K F B h Z 2 U g M S k g K D k p L 0 F 1 d G 9 S Z W 1 v d m V k Q 2 9 s d W 1 u c z E u e 0 N v b H V t b j k s O H 0 m c X V v d D s s J n F 1 b 3 Q 7 U 2 V j d G l v b j E v V G F i b G U w M D E g K F B h Z 2 U g M S k g K D k p L 0 F 1 d G 9 S Z W 1 v d m V k Q 2 9 s d W 1 u c z E u e 0 N v b H V t b j E w L D l 9 J n F 1 b 3 Q 7 L C Z x d W 9 0 O 1 N l Y 3 R p b 2 4 x L 1 R h Y m x l M D A x I C h Q Y W d l I D E p I C g 5 K S 9 B d X R v U m V t b 3 Z l Z E N v b H V t b n M x L n t D b 2 x 1 b W 4 x M S w x M H 0 m c X V v d D s s J n F 1 b 3 Q 7 U 2 V j d G l v b j E v V G F i b G U w M D E g K F B h Z 2 U g M S k g K D k p L 0 F 1 d G 9 S Z W 1 v d m V k Q 2 9 s d W 1 u c z E u e 0 N v b H V t b j E y L D E x f S Z x d W 9 0 O y w m c X V v d D t T Z W N 0 a W 9 u M S 9 U Y W J s Z T A w M S A o U G F n Z S A x K S A o O S k v Q X V 0 b 1 J l b W 9 2 Z W R D b 2 x 1 b W 5 z M S 5 7 Q 2 9 s d W 1 u M T M s M T J 9 J n F 1 b 3 Q 7 L C Z x d W 9 0 O 1 N l Y 3 R p b 2 4 x L 1 R h Y m x l M D A x I C h Q Y W d l I D E p I C g 5 K S 9 B d X R v U m V t b 3 Z l Z E N v b H V t b n M x L n t D b 2 x 1 b W 4 x N C w x M 3 0 m c X V v d D t d L C Z x d W 9 0 O 1 J l b G F 0 a W 9 u c 2 h p c E l u Z m 8 m c X V v d D s 6 W 1 1 9 I i A v P j w v U 3 R h Y m x l R W 5 0 c m l l c z 4 8 L 0 l 0 Z W 0 + P E l 0 Z W 0 + P E l 0 Z W 1 M b 2 N h d G l v b j 4 8 S X R l b V R 5 c G U + R m 9 y b X V s Y T w v S X R l b V R 5 c G U + P E l 0 Z W 1 Q Y X R o P l N l Y 3 R p b 2 4 x L 1 R h Y m x l M D A x J T I w K F B h Z 2 U l M j A x K S U y M C g 5 K S 9 T b 3 V y Y 2 U 8 L 0 l 0 Z W 1 Q Y X R o P j w v S X R l b U x v Y 2 F 0 a W 9 u P j x T d G F i b G V F b n R y a W V z I C 8 + P C 9 J d G V t P j x J d G V t P j x J d G V t T G 9 j Y X R p b 2 4 + P E l 0 Z W 1 U e X B l P k Z v c m 1 1 b G E 8 L 0 l 0 Z W 1 U e X B l P j x J d G V t U G F 0 a D 5 T Z W N 0 a W 9 u M S 9 U Y W J s Z T A w M S U y M C h Q Y W d l J T I w M S k l M j A o O S k v V G F i b G U w M D E 8 L 0 l 0 Z W 1 Q Y X R o P j w v S X R l b U x v Y 2 F 0 a W 9 u P j x T d G F i b G V F b n R y a W V z I C 8 + P C 9 J d G V t P j x J d G V t P j x J d G V t T G 9 j Y X R p b 2 4 + P E l 0 Z W 1 U e X B l P k Z v c m 1 1 b G E 8 L 0 l 0 Z W 1 U e X B l P j x J d G V t U G F 0 a D 5 T Z W N 0 a W 9 u M S 9 U Y W J s Z T A w M S U y M C h Q Y W d l J T I w M S k l M j A o O S k v Q 2 h h b m d l Z C U y M F R 5 c G U 8 L 0 l 0 Z W 1 Q Y X R o P j w v S X R l b U x v Y 2 F 0 a W 9 u P j x T d G F i b G V F b n R y a W V z I C 8 + P C 9 J d G V t P j x J d G V t P j x J d G V t T G 9 j Y X R p b 2 4 + P E l 0 Z W 1 U e X B l P k Z v c m 1 1 b G E 8 L 0 l 0 Z W 1 U e X B l P j x J d G V t U G F 0 a D 5 T Z W N 0 a W 9 u M S 9 U Y W J s Z T A w M S U y M C h Q Y W d l J T I w M S k l M j A o M T A 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w M D F f X 1 B h Z 2 V f M V 9 f X z E w 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x L T E w L T I 0 V D A 5 O j A 0 O j A x L j I 4 M D U y N D V a I i A v P j x F b n R y e S B U e X B l P S J G a W x s Q 2 9 s d W 1 u V H l w Z X M i I F Z h b H V l P S J z 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w M D E g K F B h Z 2 U g M S k g K D E w K S 9 B d X R v U m V t b 3 Z l Z E N v b H V t b n M x L n t D b 2 x 1 b W 4 x L D B 9 J n F 1 b 3 Q 7 L C Z x d W 9 0 O 1 N l Y 3 R p b 2 4 x L 1 R h Y m x l M D A x I C h Q Y W d l I D E p I C g x M C k v Q X V 0 b 1 J l b W 9 2 Z W R D b 2 x 1 b W 5 z M S 5 7 Q 2 9 s d W 1 u M i w x f S Z x d W 9 0 O y w m c X V v d D t T Z W N 0 a W 9 u M S 9 U Y W J s Z T A w M S A o U G F n Z S A x K S A o M T A p L 0 F 1 d G 9 S Z W 1 v d m V k Q 2 9 s d W 1 u c z E u e 0 N v b H V t b j M s M n 0 m c X V v d D s s J n F 1 b 3 Q 7 U 2 V j d G l v b j E v V G F i b G U w M D E g K F B h Z 2 U g M S k g K D E w K S 9 B d X R v U m V t b 3 Z l Z E N v b H V t b n M x L n t D b 2 x 1 b W 4 0 L D N 9 J n F 1 b 3 Q 7 L C Z x d W 9 0 O 1 N l Y 3 R p b 2 4 x L 1 R h Y m x l M D A x I C h Q Y W d l I D E p I C g x M C k v Q X V 0 b 1 J l b W 9 2 Z W R D b 2 x 1 b W 5 z M S 5 7 Q 2 9 s d W 1 u N S w 0 f S Z x d W 9 0 O y w m c X V v d D t T Z W N 0 a W 9 u M S 9 U Y W J s Z T A w M S A o U G F n Z S A x K S A o M T A p L 0 F 1 d G 9 S Z W 1 v d m V k Q 2 9 s d W 1 u c z E u e 0 N v b H V t b j Y s N X 0 m c X V v d D s s J n F 1 b 3 Q 7 U 2 V j d G l v b j E v V G F i b G U w M D E g K F B h Z 2 U g M S k g K D E w K S 9 B d X R v U m V t b 3 Z l Z E N v b H V t b n M x L n t D b 2 x 1 b W 4 3 L D Z 9 J n F 1 b 3 Q 7 L C Z x d W 9 0 O 1 N l Y 3 R p b 2 4 x L 1 R h Y m x l M D A x I C h Q Y W d l I D E p I C g x M C k v Q X V 0 b 1 J l b W 9 2 Z W R D b 2 x 1 b W 5 z M S 5 7 Q 2 9 s d W 1 u O C w 3 f S Z x d W 9 0 O y w m c X V v d D t T Z W N 0 a W 9 u M S 9 U Y W J s Z T A w M S A o U G F n Z S A x K S A o M T A p L 0 F 1 d G 9 S Z W 1 v d m V k Q 2 9 s d W 1 u c z E u e 0 N v b H V t b j k s O H 0 m c X V v d D s s J n F 1 b 3 Q 7 U 2 V j d G l v b j E v V G F i b G U w M D E g K F B h Z 2 U g M S k g K D E w K S 9 B d X R v U m V t b 3 Z l Z E N v b H V t b n M x L n t D b 2 x 1 b W 4 x M C w 5 f S Z x d W 9 0 O y w m c X V v d D t T Z W N 0 a W 9 u M S 9 U Y W J s Z T A w M S A o U G F n Z S A x K S A o M T A p L 0 F 1 d G 9 S Z W 1 v d m V k Q 2 9 s d W 1 u c z E u e 0 N v b H V t b j E x L D E w f S Z x d W 9 0 O y w m c X V v d D t T Z W N 0 a W 9 u M S 9 U Y W J s Z T A w M S A o U G F n Z S A x K S A o M T A p L 0 F 1 d G 9 S Z W 1 v d m V k Q 2 9 s d W 1 u c z E u e 0 N v b H V t b j E y L D E x f S Z x d W 9 0 O y w m c X V v d D t T Z W N 0 a W 9 u M S 9 U Y W J s Z T A w M S A o U G F n Z S A x K S A o M T A p L 0 F 1 d G 9 S Z W 1 v d m V k Q 2 9 s d W 1 u c z E u e 0 N v b H V t b j E z L D E y f S Z x d W 9 0 O y w m c X V v d D t T Z W N 0 a W 9 u M S 9 U Y W J s Z T A w M S A o U G F n Z S A x K S A o M T A p L 0 F 1 d G 9 S Z W 1 v d m V k Q 2 9 s d W 1 u c z E u e 0 N v b H V t b j E 0 L D E z f S Z x d W 9 0 O y w m c X V v d D t T Z W N 0 a W 9 u M S 9 U Y W J s Z T A w M S A o U G F n Z S A x K S A o M T A p L 0 F 1 d G 9 S Z W 1 v d m V k Q 2 9 s d W 1 u c z E u e 0 N v b H V t b j E 1 L D E 0 f S Z x d W 9 0 O 1 0 s J n F 1 b 3 Q 7 Q 2 9 s d W 1 u Q 2 9 1 b n Q m c X V v d D s 6 M T U s J n F 1 b 3 Q 7 S 2 V 5 Q 2 9 s d W 1 u T m F t Z X M m c X V v d D s 6 W 1 0 s J n F 1 b 3 Q 7 Q 2 9 s d W 1 u S W R l b n R p d G l l c y Z x d W 9 0 O z p b J n F 1 b 3 Q 7 U 2 V j d G l v b j E v V G F i b G U w M D E g K F B h Z 2 U g M S k g K D E w K S 9 B d X R v U m V t b 3 Z l Z E N v b H V t b n M x L n t D b 2 x 1 b W 4 x L D B 9 J n F 1 b 3 Q 7 L C Z x d W 9 0 O 1 N l Y 3 R p b 2 4 x L 1 R h Y m x l M D A x I C h Q Y W d l I D E p I C g x M C k v Q X V 0 b 1 J l b W 9 2 Z W R D b 2 x 1 b W 5 z M S 5 7 Q 2 9 s d W 1 u M i w x f S Z x d W 9 0 O y w m c X V v d D t T Z W N 0 a W 9 u M S 9 U Y W J s Z T A w M S A o U G F n Z S A x K S A o M T A p L 0 F 1 d G 9 S Z W 1 v d m V k Q 2 9 s d W 1 u c z E u e 0 N v b H V t b j M s M n 0 m c X V v d D s s J n F 1 b 3 Q 7 U 2 V j d G l v b j E v V G F i b G U w M D E g K F B h Z 2 U g M S k g K D E w K S 9 B d X R v U m V t b 3 Z l Z E N v b H V t b n M x L n t D b 2 x 1 b W 4 0 L D N 9 J n F 1 b 3 Q 7 L C Z x d W 9 0 O 1 N l Y 3 R p b 2 4 x L 1 R h Y m x l M D A x I C h Q Y W d l I D E p I C g x M C k v Q X V 0 b 1 J l b W 9 2 Z W R D b 2 x 1 b W 5 z M S 5 7 Q 2 9 s d W 1 u N S w 0 f S Z x d W 9 0 O y w m c X V v d D t T Z W N 0 a W 9 u M S 9 U Y W J s Z T A w M S A o U G F n Z S A x K S A o M T A p L 0 F 1 d G 9 S Z W 1 v d m V k Q 2 9 s d W 1 u c z E u e 0 N v b H V t b j Y s N X 0 m c X V v d D s s J n F 1 b 3 Q 7 U 2 V j d G l v b j E v V G F i b G U w M D E g K F B h Z 2 U g M S k g K D E w K S 9 B d X R v U m V t b 3 Z l Z E N v b H V t b n M x L n t D b 2 x 1 b W 4 3 L D Z 9 J n F 1 b 3 Q 7 L C Z x d W 9 0 O 1 N l Y 3 R p b 2 4 x L 1 R h Y m x l M D A x I C h Q Y W d l I D E p I C g x M C k v Q X V 0 b 1 J l b W 9 2 Z W R D b 2 x 1 b W 5 z M S 5 7 Q 2 9 s d W 1 u O C w 3 f S Z x d W 9 0 O y w m c X V v d D t T Z W N 0 a W 9 u M S 9 U Y W J s Z T A w M S A o U G F n Z S A x K S A o M T A p L 0 F 1 d G 9 S Z W 1 v d m V k Q 2 9 s d W 1 u c z E u e 0 N v b H V t b j k s O H 0 m c X V v d D s s J n F 1 b 3 Q 7 U 2 V j d G l v b j E v V G F i b G U w M D E g K F B h Z 2 U g M S k g K D E w K S 9 B d X R v U m V t b 3 Z l Z E N v b H V t b n M x L n t D b 2 x 1 b W 4 x M C w 5 f S Z x d W 9 0 O y w m c X V v d D t T Z W N 0 a W 9 u M S 9 U Y W J s Z T A w M S A o U G F n Z S A x K S A o M T A p L 0 F 1 d G 9 S Z W 1 v d m V k Q 2 9 s d W 1 u c z E u e 0 N v b H V t b j E x L D E w f S Z x d W 9 0 O y w m c X V v d D t T Z W N 0 a W 9 u M S 9 U Y W J s Z T A w M S A o U G F n Z S A x K S A o M T A p L 0 F 1 d G 9 S Z W 1 v d m V k Q 2 9 s d W 1 u c z E u e 0 N v b H V t b j E y L D E x f S Z x d W 9 0 O y w m c X V v d D t T Z W N 0 a W 9 u M S 9 U Y W J s Z T A w M S A o U G F n Z S A x K S A o M T A p L 0 F 1 d G 9 S Z W 1 v d m V k Q 2 9 s d W 1 u c z E u e 0 N v b H V t b j E z L D E y f S Z x d W 9 0 O y w m c X V v d D t T Z W N 0 a W 9 u M S 9 U Y W J s Z T A w M S A o U G F n Z S A x K S A o M T A p L 0 F 1 d G 9 S Z W 1 v d m V k Q 2 9 s d W 1 u c z E u e 0 N v b H V t b j E 0 L D E z f S Z x d W 9 0 O y w m c X V v d D t T Z W N 0 a W 9 u M S 9 U Y W J s Z T A w M S A o U G F n Z S A x K S A o M T A p L 0 F 1 d G 9 S Z W 1 v d m V k Q 2 9 s d W 1 u c z E u e 0 N v b H V t b j E 1 L D E 0 f S Z x d W 9 0 O 1 0 s J n F 1 b 3 Q 7 U m V s Y X R p b 2 5 z a G l w S W 5 m b y Z x d W 9 0 O z p b X X 0 i I C 8 + P C 9 T d G F i b G V F b n R y a W V z P j w v S X R l b T 4 8 S X R l b T 4 8 S X R l b U x v Y 2 F 0 a W 9 u P j x J d G V t V H l w Z T 5 G b 3 J t d W x h P C 9 J d G V t V H l w Z T 4 8 S X R l b V B h d G g + U 2 V j d G l v b j E v V G F i b G U w M D E l M j A o U G F n Z S U y M D E p J T I w K D E w K S 9 T b 3 V y Y 2 U 8 L 0 l 0 Z W 1 Q Y X R o P j w v S X R l b U x v Y 2 F 0 a W 9 u P j x T d G F i b G V F b n R y a W V z I C 8 + P C 9 J d G V t P j x J d G V t P j x J d G V t T G 9 j Y X R p b 2 4 + P E l 0 Z W 1 U e X B l P k Z v c m 1 1 b G E 8 L 0 l 0 Z W 1 U e X B l P j x J d G V t U G F 0 a D 5 T Z W N 0 a W 9 u M S 9 U Y W J s Z T A w M S U y M C h Q Y W d l J T I w M S k l M j A o M T A p L 1 R h Y m x l M D A x P C 9 J d G V t U G F 0 a D 4 8 L 0 l 0 Z W 1 M b 2 N h d G l v b j 4 8 U 3 R h Y m x l R W 5 0 c m l l c y A v P j w v S X R l b T 4 8 S X R l b T 4 8 S X R l b U x v Y 2 F 0 a W 9 u P j x J d G V t V H l w Z T 5 G b 3 J t d W x h P C 9 J d G V t V H l w Z T 4 8 S X R l b V B h d G g + U 2 V j d G l v b j E v V G F i b G U w M D E l M j A o U G F n Z S U y M D E p J T I w K D E w K S 9 D a G F u Z 2 V k J T I w V H l w Z T w v S X R l b V B h d G g + P C 9 J d G V t T G 9 j Y X R p b 2 4 + P F N 0 Y W J s Z U V u d H J p Z X M g L z 4 8 L 0 l 0 Z W 0 + P E l 0 Z W 0 + P E l 0 Z W 1 M b 2 N h d G l v b j 4 8 S X R l b V R 5 c G U + R m 9 y b X V s Y T w v S X R l b V R 5 c G U + P E l 0 Z W 1 Q Y X R o P l N l Y 3 R p b 2 4 x L 1 R h Y m x l M D A x J T I w K F B h Z 2 U l M j A x K S U y M C g 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A w M V 9 f U G F n Z V 8 x X 1 9 f M T 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E t M T A t M j R U M D k 6 M D g 6 M D Y u N j Y 4 N j E w M 1 o i I C 8 + P E V u d H J 5 I F R 5 c G U 9 I k Z p b G x D b 2 x 1 b W 5 U e X B l c y I g V m F s d W U 9 I n N 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A w M S A o U G F n Z S A x K S A o M T E p L 0 F 1 d G 9 S Z W 1 v d m V k Q 2 9 s d W 1 u c z E u e 0 N v b H V t b j E s M H 0 m c X V v d D s s J n F 1 b 3 Q 7 U 2 V j d G l v b j E v V G F i b G U w M D E g K F B h Z 2 U g M S k g K D E x K S 9 B d X R v U m V t b 3 Z l Z E N v b H V t b n M x L n t D b 2 x 1 b W 4 y L D F 9 J n F 1 b 3 Q 7 L C Z x d W 9 0 O 1 N l Y 3 R p b 2 4 x L 1 R h Y m x l M D A x I C h Q Y W d l I D E p I C g x M S k v Q X V 0 b 1 J l b W 9 2 Z W R D b 2 x 1 b W 5 z M S 5 7 Q 2 9 s d W 1 u M y w y f S Z x d W 9 0 O y w m c X V v d D t T Z W N 0 a W 9 u M S 9 U Y W J s Z T A w M S A o U G F n Z S A x K S A o M T E p L 0 F 1 d G 9 S Z W 1 v d m V k Q 2 9 s d W 1 u c z E u e 0 N v b H V t b j Q s M 3 0 m c X V v d D s s J n F 1 b 3 Q 7 U 2 V j d G l v b j E v V G F i b G U w M D E g K F B h Z 2 U g M S k g K D E x K S 9 B d X R v U m V t b 3 Z l Z E N v b H V t b n M x L n t D b 2 x 1 b W 4 1 L D R 9 J n F 1 b 3 Q 7 L C Z x d W 9 0 O 1 N l Y 3 R p b 2 4 x L 1 R h Y m x l M D A x I C h Q Y W d l I D E p I C g x M S k v Q X V 0 b 1 J l b W 9 2 Z W R D b 2 x 1 b W 5 z M S 5 7 Q 2 9 s d W 1 u N i w 1 f S Z x d W 9 0 O y w m c X V v d D t T Z W N 0 a W 9 u M S 9 U Y W J s Z T A w M S A o U G F n Z S A x K S A o M T E p L 0 F 1 d G 9 S Z W 1 v d m V k Q 2 9 s d W 1 u c z E u e 0 N v b H V t b j c s N n 0 m c X V v d D s s J n F 1 b 3 Q 7 U 2 V j d G l v b j E v V G F i b G U w M D E g K F B h Z 2 U g M S k g K D E x K S 9 B d X R v U m V t b 3 Z l Z E N v b H V t b n M x L n t D b 2 x 1 b W 4 4 L D d 9 J n F 1 b 3 Q 7 L C Z x d W 9 0 O 1 N l Y 3 R p b 2 4 x L 1 R h Y m x l M D A x I C h Q Y W d l I D E p I C g x M S k v Q X V 0 b 1 J l b W 9 2 Z W R D b 2 x 1 b W 5 z M S 5 7 Q 2 9 s d W 1 u O S w 4 f S Z x d W 9 0 O y w m c X V v d D t T Z W N 0 a W 9 u M S 9 U Y W J s Z T A w M S A o U G F n Z S A x K S A o M T E p L 0 F 1 d G 9 S Z W 1 v d m V k Q 2 9 s d W 1 u c z E u e 0 N v b H V t b j E w L D l 9 J n F 1 b 3 Q 7 L C Z x d W 9 0 O 1 N l Y 3 R p b 2 4 x L 1 R h Y m x l M D A x I C h Q Y W d l I D E p I C g x M S k v Q X V 0 b 1 J l b W 9 2 Z W R D b 2 x 1 b W 5 z M S 5 7 Q 2 9 s d W 1 u M T E s M T B 9 J n F 1 b 3 Q 7 L C Z x d W 9 0 O 1 N l Y 3 R p b 2 4 x L 1 R h Y m x l M D A x I C h Q Y W d l I D E p I C g x M S k v Q X V 0 b 1 J l b W 9 2 Z W R D b 2 x 1 b W 5 z M S 5 7 Q 2 9 s d W 1 u M T I s M T F 9 J n F 1 b 3 Q 7 L C Z x d W 9 0 O 1 N l Y 3 R p b 2 4 x L 1 R h Y m x l M D A x I C h Q Y W d l I D E p I C g x M S k v Q X V 0 b 1 J l b W 9 2 Z W R D b 2 x 1 b W 5 z M S 5 7 Q 2 9 s d W 1 u M T M s M T J 9 J n F 1 b 3 Q 7 L C Z x d W 9 0 O 1 N l Y 3 R p b 2 4 x L 1 R h Y m x l M D A x I C h Q Y W d l I D E p I C g x M S k v Q X V 0 b 1 J l b W 9 2 Z W R D b 2 x 1 b W 5 z M S 5 7 Q 2 9 s d W 1 u M T Q s M T N 9 J n F 1 b 3 Q 7 X S w m c X V v d D t D b 2 x 1 b W 5 D b 3 V u d C Z x d W 9 0 O z o x N C w m c X V v d D t L Z X l D b 2 x 1 b W 5 O Y W 1 l c y Z x d W 9 0 O z p b X S w m c X V v d D t D b 2 x 1 b W 5 J Z G V u d G l 0 a W V z J n F 1 b 3 Q 7 O l s m c X V v d D t T Z W N 0 a W 9 u M S 9 U Y W J s Z T A w M S A o U G F n Z S A x K S A o M T E p L 0 F 1 d G 9 S Z W 1 v d m V k Q 2 9 s d W 1 u c z E u e 0 N v b H V t b j E s M H 0 m c X V v d D s s J n F 1 b 3 Q 7 U 2 V j d G l v b j E v V G F i b G U w M D E g K F B h Z 2 U g M S k g K D E x K S 9 B d X R v U m V t b 3 Z l Z E N v b H V t b n M x L n t D b 2 x 1 b W 4 y L D F 9 J n F 1 b 3 Q 7 L C Z x d W 9 0 O 1 N l Y 3 R p b 2 4 x L 1 R h Y m x l M D A x I C h Q Y W d l I D E p I C g x M S k v Q X V 0 b 1 J l b W 9 2 Z W R D b 2 x 1 b W 5 z M S 5 7 Q 2 9 s d W 1 u M y w y f S Z x d W 9 0 O y w m c X V v d D t T Z W N 0 a W 9 u M S 9 U Y W J s Z T A w M S A o U G F n Z S A x K S A o M T E p L 0 F 1 d G 9 S Z W 1 v d m V k Q 2 9 s d W 1 u c z E u e 0 N v b H V t b j Q s M 3 0 m c X V v d D s s J n F 1 b 3 Q 7 U 2 V j d G l v b j E v V G F i b G U w M D E g K F B h Z 2 U g M S k g K D E x K S 9 B d X R v U m V t b 3 Z l Z E N v b H V t b n M x L n t D b 2 x 1 b W 4 1 L D R 9 J n F 1 b 3 Q 7 L C Z x d W 9 0 O 1 N l Y 3 R p b 2 4 x L 1 R h Y m x l M D A x I C h Q Y W d l I D E p I C g x M S k v Q X V 0 b 1 J l b W 9 2 Z W R D b 2 x 1 b W 5 z M S 5 7 Q 2 9 s d W 1 u N i w 1 f S Z x d W 9 0 O y w m c X V v d D t T Z W N 0 a W 9 u M S 9 U Y W J s Z T A w M S A o U G F n Z S A x K S A o M T E p L 0 F 1 d G 9 S Z W 1 v d m V k Q 2 9 s d W 1 u c z E u e 0 N v b H V t b j c s N n 0 m c X V v d D s s J n F 1 b 3 Q 7 U 2 V j d G l v b j E v V G F i b G U w M D E g K F B h Z 2 U g M S k g K D E x K S 9 B d X R v U m V t b 3 Z l Z E N v b H V t b n M x L n t D b 2 x 1 b W 4 4 L D d 9 J n F 1 b 3 Q 7 L C Z x d W 9 0 O 1 N l Y 3 R p b 2 4 x L 1 R h Y m x l M D A x I C h Q Y W d l I D E p I C g x M S k v Q X V 0 b 1 J l b W 9 2 Z W R D b 2 x 1 b W 5 z M S 5 7 Q 2 9 s d W 1 u O S w 4 f S Z x d W 9 0 O y w m c X V v d D t T Z W N 0 a W 9 u M S 9 U Y W J s Z T A w M S A o U G F n Z S A x K S A o M T E p L 0 F 1 d G 9 S Z W 1 v d m V k Q 2 9 s d W 1 u c z E u e 0 N v b H V t b j E w L D l 9 J n F 1 b 3 Q 7 L C Z x d W 9 0 O 1 N l Y 3 R p b 2 4 x L 1 R h Y m x l M D A x I C h Q Y W d l I D E p I C g x M S k v Q X V 0 b 1 J l b W 9 2 Z W R D b 2 x 1 b W 5 z M S 5 7 Q 2 9 s d W 1 u M T E s M T B 9 J n F 1 b 3 Q 7 L C Z x d W 9 0 O 1 N l Y 3 R p b 2 4 x L 1 R h Y m x l M D A x I C h Q Y W d l I D E p I C g x M S k v Q X V 0 b 1 J l b W 9 2 Z W R D b 2 x 1 b W 5 z M S 5 7 Q 2 9 s d W 1 u M T I s M T F 9 J n F 1 b 3 Q 7 L C Z x d W 9 0 O 1 N l Y 3 R p b 2 4 x L 1 R h Y m x l M D A x I C h Q Y W d l I D E p I C g x M S k v Q X V 0 b 1 J l b W 9 2 Z W R D b 2 x 1 b W 5 z M S 5 7 Q 2 9 s d W 1 u M T M s M T J 9 J n F 1 b 3 Q 7 L C Z x d W 9 0 O 1 N l Y 3 R p b 2 4 x L 1 R h Y m x l M D A x I C h Q Y W d l I D E p I C g x M S k v Q X V 0 b 1 J l b W 9 2 Z W R D b 2 x 1 b W 5 z M S 5 7 Q 2 9 s d W 1 u M T Q s M T N 9 J n F 1 b 3 Q 7 X S w m c X V v d D t S Z W x h d G l v b n N o a X B J b m Z v J n F 1 b 3 Q 7 O l t d f S I g L z 4 8 L 1 N 0 Y W J s Z U V u d H J p Z X M + P C 9 J d G V t P j x J d G V t P j x J d G V t T G 9 j Y X R p b 2 4 + P E l 0 Z W 1 U e X B l P k Z v c m 1 1 b G E 8 L 0 l 0 Z W 1 U e X B l P j x J d G V t U G F 0 a D 5 T Z W N 0 a W 9 u M S 9 U Y W J s Z T A w M S U y M C h Q Y W d l J T I w M S k l M j A o M T E p L 1 N v d X J j Z T w v S X R l b V B h d G g + P C 9 J d G V t T G 9 j Y X R p b 2 4 + P F N 0 Y W J s Z U V u d H J p Z X M g L z 4 8 L 0 l 0 Z W 0 + P E l 0 Z W 0 + P E l 0 Z W 1 M b 2 N h d G l v b j 4 8 S X R l b V R 5 c G U + R m 9 y b X V s Y T w v S X R l b V R 5 c G U + P E l 0 Z W 1 Q Y X R o P l N l Y 3 R p b 2 4 x L 1 R h Y m x l M D A x J T I w K F B h Z 2 U l M j A x K S U y M C g x M S k v V G F i b G U w M D E 8 L 0 l 0 Z W 1 Q Y X R o P j w v S X R l b U x v Y 2 F 0 a W 9 u P j x T d G F i b G V F b n R y a W V z I C 8 + P C 9 J d G V t P j x J d G V t P j x J d G V t T G 9 j Y X R p b 2 4 + P E l 0 Z W 1 U e X B l P k Z v c m 1 1 b G E 8 L 0 l 0 Z W 1 U e X B l P j x J d G V t U G F 0 a D 5 T Z W N 0 a W 9 u M S 9 U Y W J s Z T A w M S U y M C h Q Y W d l J T I w M S k l M j A o M T E p L 0 N o Y W 5 n Z W Q l M j B U e X B l P C 9 J d G V t U G F 0 a D 4 8 L 0 l 0 Z W 1 M b 2 N h d G l v b j 4 8 U 3 R h Y m x l R W 5 0 c m l l c y A v P j w v S X R l b T 4 8 L 0 l 0 Z W 1 z P j w v T G 9 j Y W x Q Y W N r Y W d l T W V 0 Y W R h d G F G a W x l P h Y A A A B Q S w U G A A A A A A A A A A A A A A A A A A A A A A A A J g E A A A E A A A D Q j J 3 f A R X R E Y x 6 A M B P w p f r A Q A A A K g l o V T m l 4 p H k 6 l x 4 Z p p 2 A c A A A A A A g A A A A A A E G Y A A A A B A A A g A A A A w 2 G 1 Z 6 Z Q B K E F y P Q C u v e r j k R 6 A s k l 0 g J b 0 z M 1 E 7 I W H J s A A A A A D o A A A A A C A A A g A A A A 3 l s F w U R E 1 o W + I C z 1 u / h I p N l d e W q P 6 / H U W O I V W d w O Y e Z Q A A A A V 9 0 r v u H b x Q o g a L Y g / s 9 s d N o F i n B h 5 3 D V V b 1 i n N / r 3 m + g H G h H u s I g d 8 O r T B M M i X W j V m p E y 3 p a P Y + Q a L 2 F X h e V C s + p g / a C d X 5 b L S Q A v a O s a Z x A A A A A v q X K K x 6 m d D 6 1 X F G y 7 C I p S v m A E t V 6 r D 7 Y 4 M r q j Q t e a g n 5 T / A i 4 R G S f F N g t t H D V L 9 r l K V + O c K Z R 1 g l c L H G z / m 0 K w = = < / D a t a M a s h u p > 
</file>

<file path=customXml/itemProps1.xml><?xml version="1.0" encoding="utf-8"?>
<ds:datastoreItem xmlns:ds="http://schemas.openxmlformats.org/officeDocument/2006/customXml" ds:itemID="{49131759-5A03-42CF-BF3A-579A519EC5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2021</vt:lpstr>
      <vt:lpstr>2020</vt:lpstr>
      <vt:lpstr>2019</vt:lpstr>
      <vt:lpstr>2018</vt:lpstr>
      <vt:lpstr>2017</vt:lpstr>
      <vt:lpstr>2016</vt:lpstr>
      <vt:lpstr>2015</vt:lpstr>
      <vt:lpstr>2014</vt:lpstr>
      <vt:lpstr>2013</vt:lpstr>
      <vt:lpstr>2012</vt:lpstr>
      <vt:lpstr>2011</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2021-10-24T08:44:15Z</dcterms:created>
  <dcterms:modified xsi:type="dcterms:W3CDTF">2021-10-24T10:47:40Z</dcterms:modified>
</cp:coreProperties>
</file>