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C14" i="1"/>
  <c r="B14" i="1"/>
  <c r="D14" i="1"/>
  <c r="D13" i="1"/>
  <c r="B13" i="1"/>
  <c r="C13" i="1"/>
  <c r="D12" i="1"/>
  <c r="C12" i="1"/>
  <c r="B12" i="1"/>
  <c r="G7" i="1"/>
  <c r="G8" i="1"/>
  <c r="E8" i="1"/>
  <c r="D8" i="1"/>
  <c r="P9" i="1"/>
  <c r="P7" i="1"/>
  <c r="P6" i="1"/>
  <c r="N7" i="1"/>
  <c r="D7" i="1"/>
</calcChain>
</file>

<file path=xl/sharedStrings.xml><?xml version="1.0" encoding="utf-8"?>
<sst xmlns="http://schemas.openxmlformats.org/spreadsheetml/2006/main" count="11" uniqueCount="11">
  <si>
    <t>Div</t>
  </si>
  <si>
    <t>Sub</t>
  </si>
  <si>
    <t>SVR Radial</t>
  </si>
  <si>
    <t>RMS-error</t>
  </si>
  <si>
    <t>Est</t>
  </si>
  <si>
    <t>Err</t>
  </si>
  <si>
    <t>ICP</t>
  </si>
  <si>
    <t>MLP</t>
  </si>
  <si>
    <t>MLP vs SVR</t>
  </si>
  <si>
    <t>MLP GA RMS</t>
  </si>
  <si>
    <t>MLP GA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</si>
</sst>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r&quot;_-;\-* #,##0.00\ &quot;kr&quot;_-;_-* &quot;-&quot;??\ &quot;kr&quot;_-;_-@_-"/>
    <numFmt numFmtId="164" formatCode="_-* #,##0.00\ [$kr-41D]_-;\-* #,##0.00\ [$kr-41D]_-;_-* &quot;-&quot;??\ [$kr-41D]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MR1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9" fontId="0" fillId="0" borderId="0" xfId="34" applyFont="1"/>
  </cellXfs>
  <cellStyles count="35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3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tabSelected="1" workbookViewId="0">
      <selection activeCell="E19" sqref="E19"/>
    </sheetView>
  </sheetViews>
  <sheetFormatPr baseColWidth="10" defaultRowHeight="15" x14ac:dyDescent="0"/>
  <cols>
    <col min="2" max="2" width="15" bestFit="1" customWidth="1"/>
    <col min="3" max="3" width="15" customWidth="1"/>
    <col min="4" max="4" width="13.5" bestFit="1" customWidth="1"/>
    <col min="5" max="5" width="13.1640625" customWidth="1"/>
    <col min="7" max="7" width="20.5" customWidth="1"/>
    <col min="16" max="16" width="15" bestFit="1" customWidth="1"/>
  </cols>
  <sheetData>
    <row r="2" spans="1:16">
      <c r="A2" t="s">
        <v>0</v>
      </c>
      <c r="B2" s="3">
        <v>8589157</v>
      </c>
      <c r="C2" s="3"/>
    </row>
    <row r="3" spans="1:16">
      <c r="A3" t="s">
        <v>1</v>
      </c>
      <c r="B3" s="3">
        <v>1238843</v>
      </c>
      <c r="C3" s="3"/>
    </row>
    <row r="6" spans="1:16">
      <c r="B6" t="s">
        <v>3</v>
      </c>
      <c r="C6" t="s">
        <v>6</v>
      </c>
      <c r="M6" t="s">
        <v>4</v>
      </c>
      <c r="N6">
        <v>0.5</v>
      </c>
      <c r="P6" s="4">
        <f>N6*$B$2+$B$3</f>
        <v>5533421.5</v>
      </c>
    </row>
    <row r="7" spans="1:16">
      <c r="A7" t="s">
        <v>2</v>
      </c>
      <c r="B7" s="1">
        <v>7.5436000000000003E-2</v>
      </c>
      <c r="C7" s="1"/>
      <c r="D7" s="2">
        <f>B7*$B$2</f>
        <v>647931.64745200006</v>
      </c>
      <c r="F7" s="1">
        <v>5.6041000000000001E-2</v>
      </c>
      <c r="G7" s="2">
        <f>F7*$B$2</f>
        <v>481344.947437</v>
      </c>
      <c r="M7" t="s">
        <v>5</v>
      </c>
      <c r="N7">
        <f>N6+B7</f>
        <v>0.57543600000000006</v>
      </c>
      <c r="P7" s="4">
        <f>N7*$B$2+$B$3</f>
        <v>6181353.1474520005</v>
      </c>
    </row>
    <row r="8" spans="1:16">
      <c r="A8" t="s">
        <v>7</v>
      </c>
      <c r="B8" s="1">
        <v>4.1453999999999998E-2</v>
      </c>
      <c r="C8" s="1">
        <v>7.1395E-2</v>
      </c>
      <c r="D8" s="2">
        <f>B8*$B$2</f>
        <v>356054.91427799995</v>
      </c>
      <c r="E8" s="2">
        <f>C8*$B$2</f>
        <v>613222.86401500006</v>
      </c>
      <c r="F8">
        <v>3.1812E-2</v>
      </c>
      <c r="G8" s="2">
        <f>F8*$B$2</f>
        <v>273238.26248400001</v>
      </c>
    </row>
    <row r="9" spans="1:16">
      <c r="P9" s="4">
        <f>P7-P6</f>
        <v>647931.64745200053</v>
      </c>
    </row>
    <row r="12" spans="1:16">
      <c r="A12" t="s">
        <v>8</v>
      </c>
      <c r="B12" s="5">
        <f>D7</f>
        <v>647931.64745200006</v>
      </c>
      <c r="C12" s="5">
        <f>D8</f>
        <v>356054.91427799995</v>
      </c>
      <c r="D12" s="6">
        <f>(B12-C12)/C12</f>
        <v>0.81975201428089006</v>
      </c>
    </row>
    <row r="13" spans="1:16">
      <c r="A13" t="s">
        <v>9</v>
      </c>
      <c r="B13" s="4">
        <f>B2*0.0458</f>
        <v>393383.39059999998</v>
      </c>
      <c r="C13" s="5">
        <f>D8</f>
        <v>356054.91427799995</v>
      </c>
      <c r="D13" s="6">
        <f>(B13-C13)/C13</f>
        <v>0.10483909876007151</v>
      </c>
      <c r="E13" s="4">
        <f>B13-C13</f>
        <v>37328.476322000031</v>
      </c>
    </row>
    <row r="14" spans="1:16">
      <c r="A14" t="s">
        <v>10</v>
      </c>
      <c r="B14" s="5">
        <f>B2*0.0832</f>
        <v>714617.86239999998</v>
      </c>
      <c r="C14" s="4">
        <f>E8</f>
        <v>613222.86401500006</v>
      </c>
      <c r="D14" s="6">
        <f>(B14-C14)/C14</f>
        <v>0.16534771342530977</v>
      </c>
      <c r="E14" s="4">
        <f>B14-C14</f>
        <v>101394.99838499993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Tibell</dc:creator>
  <cp:lastModifiedBy>Rasmus Tibell</cp:lastModifiedBy>
  <dcterms:created xsi:type="dcterms:W3CDTF">2014-11-01T17:01:42Z</dcterms:created>
  <dcterms:modified xsi:type="dcterms:W3CDTF">2014-11-27T07:02:56Z</dcterms:modified>
</cp:coreProperties>
</file>