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ketechedu-my.sharepoint.com/personal/rtillies_waketech_edu/Documents/Documents/GitHub/java_waketech/BankAccount/"/>
    </mc:Choice>
  </mc:AlternateContent>
  <xr:revisionPtr revIDLastSave="34" documentId="8_{7A121CF3-ED98-4D3A-956C-36546A1EFE76}" xr6:coauthVersionLast="47" xr6:coauthVersionMax="47" xr10:uidLastSave="{CD9F0A36-E24C-9E4A-B407-5F1236458D1D}"/>
  <bookViews>
    <workbookView xWindow="880" yWindow="500" windowWidth="23240" windowHeight="11500" activeTab="3" xr2:uid="{B760BC5A-1603-4A86-AD8C-EC41AB0F6575}"/>
  </bookViews>
  <sheets>
    <sheet name="Sheet1" sheetId="1" r:id="rId1"/>
    <sheet name="Sheet2" sheetId="2" r:id="rId2"/>
    <sheet name="Sheet2 (2)" sheetId="4" r:id="rId3"/>
    <sheet name="Sheet3" sheetId="5" r:id="rId4"/>
  </sheets>
  <definedNames>
    <definedName name="trans_type">Sheet1!$K$2:$L$5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5" l="1"/>
  <c r="J1" i="5"/>
  <c r="K1" i="5"/>
  <c r="H1" i="5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H3" i="2"/>
  <c r="H4" i="2"/>
  <c r="H5" i="2"/>
  <c r="H6" i="2"/>
  <c r="H7" i="2"/>
  <c r="H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2" i="1"/>
  <c r="I2" i="1" s="1"/>
  <c r="B3" i="1"/>
  <c r="G3" i="1" s="1"/>
  <c r="C3" i="1"/>
  <c r="H3" i="1" s="1"/>
  <c r="B4" i="1"/>
  <c r="G4" i="1" s="1"/>
  <c r="C4" i="1"/>
  <c r="H4" i="1" s="1"/>
  <c r="B5" i="1"/>
  <c r="G5" i="1" s="1"/>
  <c r="C5" i="1"/>
  <c r="H5" i="1" s="1"/>
  <c r="B6" i="1"/>
  <c r="G6" i="1" s="1"/>
  <c r="C6" i="1"/>
  <c r="H6" i="1" s="1"/>
  <c r="B7" i="1"/>
  <c r="G7" i="1" s="1"/>
  <c r="C7" i="1"/>
  <c r="H7" i="1" s="1"/>
  <c r="B8" i="1"/>
  <c r="G8" i="1" s="1"/>
  <c r="C8" i="1"/>
  <c r="H8" i="1" s="1"/>
  <c r="B9" i="1"/>
  <c r="G9" i="1" s="1"/>
  <c r="C9" i="1"/>
  <c r="H9" i="1" s="1"/>
  <c r="B10" i="1"/>
  <c r="G10" i="1" s="1"/>
  <c r="C10" i="1"/>
  <c r="H10" i="1" s="1"/>
  <c r="B11" i="1"/>
  <c r="G11" i="1" s="1"/>
  <c r="C11" i="1"/>
  <c r="H11" i="1" s="1"/>
  <c r="B12" i="1"/>
  <c r="G12" i="1" s="1"/>
  <c r="C12" i="1"/>
  <c r="H12" i="1" s="1"/>
  <c r="B13" i="1"/>
  <c r="G13" i="1" s="1"/>
  <c r="C13" i="1"/>
  <c r="H13" i="1" s="1"/>
  <c r="B14" i="1"/>
  <c r="G14" i="1" s="1"/>
  <c r="C14" i="1"/>
  <c r="H14" i="1" s="1"/>
  <c r="B15" i="1"/>
  <c r="G15" i="1" s="1"/>
  <c r="C15" i="1"/>
  <c r="H15" i="1" s="1"/>
  <c r="B16" i="1"/>
  <c r="G16" i="1" s="1"/>
  <c r="C16" i="1"/>
  <c r="H16" i="1" s="1"/>
  <c r="B17" i="1"/>
  <c r="G17" i="1" s="1"/>
  <c r="C17" i="1"/>
  <c r="H17" i="1" s="1"/>
  <c r="B18" i="1"/>
  <c r="G18" i="1" s="1"/>
  <c r="C18" i="1"/>
  <c r="H18" i="1" s="1"/>
  <c r="B19" i="1"/>
  <c r="G19" i="1" s="1"/>
  <c r="C19" i="1"/>
  <c r="H19" i="1" s="1"/>
  <c r="B20" i="1"/>
  <c r="G20" i="1" s="1"/>
  <c r="C20" i="1"/>
  <c r="H20" i="1" s="1"/>
  <c r="B21" i="1"/>
  <c r="G21" i="1" s="1"/>
  <c r="C21" i="1"/>
  <c r="H21" i="1" s="1"/>
  <c r="B22" i="1"/>
  <c r="G22" i="1" s="1"/>
  <c r="C22" i="1"/>
  <c r="H22" i="1" s="1"/>
  <c r="B23" i="1"/>
  <c r="G23" i="1" s="1"/>
  <c r="C23" i="1"/>
  <c r="H23" i="1" s="1"/>
  <c r="B24" i="1"/>
  <c r="G24" i="1" s="1"/>
  <c r="C24" i="1"/>
  <c r="H24" i="1" s="1"/>
  <c r="B25" i="1"/>
  <c r="G25" i="1" s="1"/>
  <c r="C25" i="1"/>
  <c r="H25" i="1" s="1"/>
  <c r="B26" i="1"/>
  <c r="G26" i="1" s="1"/>
  <c r="C26" i="1"/>
  <c r="H26" i="1" s="1"/>
  <c r="B27" i="1"/>
  <c r="G27" i="1" s="1"/>
  <c r="C27" i="1"/>
  <c r="H27" i="1" s="1"/>
  <c r="B28" i="1"/>
  <c r="G28" i="1" s="1"/>
  <c r="C28" i="1"/>
  <c r="H28" i="1" s="1"/>
  <c r="B29" i="1"/>
  <c r="G29" i="1" s="1"/>
  <c r="C29" i="1"/>
  <c r="H29" i="1" s="1"/>
  <c r="B30" i="1"/>
  <c r="G30" i="1" s="1"/>
  <c r="C30" i="1"/>
  <c r="H30" i="1" s="1"/>
  <c r="B31" i="1"/>
  <c r="G31" i="1" s="1"/>
  <c r="C31" i="1"/>
  <c r="H31" i="1" s="1"/>
  <c r="B32" i="1"/>
  <c r="G32" i="1" s="1"/>
  <c r="C32" i="1"/>
  <c r="H32" i="1" s="1"/>
  <c r="C2" i="1"/>
  <c r="H2" i="1" s="1"/>
  <c r="B2" i="1"/>
  <c r="G2" i="1" s="1"/>
</calcChain>
</file>

<file path=xl/sharedStrings.xml><?xml version="1.0" encoding="utf-8"?>
<sst xmlns="http://schemas.openxmlformats.org/spreadsheetml/2006/main" count="138" uniqueCount="47">
  <si>
    <t>date</t>
  </si>
  <si>
    <t>trans</t>
  </si>
  <si>
    <t>acct</t>
  </si>
  <si>
    <t>amount</t>
  </si>
  <si>
    <t>deposit</t>
  </si>
  <si>
    <t>withdraw</t>
  </si>
  <si>
    <t>check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</si>
  <si>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</si>
  <si>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</si>
  <si>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</si>
  <si>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</si>
  <si>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</si>
  <si>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</si>
  <si>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</si>
  <si>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</si>
  <si>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</si>
  <si>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</si>
  <si>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</si>
  <si>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</si>
  <si>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</si>
  <si>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</si>
  <si>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</si>
  <si>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</si>
  <si>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</si>
  <si>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</si>
  <si>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</si>
  <si>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</si>
  <si>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</si>
  <si>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</si>
  <si>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</si>
  <si>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</si>
  <si>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</si>
  <si>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</si>
  <si>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</si>
  <si>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</si>
  <si>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</si>
  <si>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</si>
  <si>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</si>
  <si>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valid</t>
  </si>
  <si>
    <t>odd</t>
  </si>
  <si>
    <t>Type</t>
  </si>
  <si>
    <t>Amount</t>
  </si>
  <si>
    <t>Interest</t>
  </si>
  <si>
    <t>Checking</t>
  </si>
  <si>
    <t>Savings</t>
  </si>
  <si>
    <t>Deposit</t>
  </si>
  <si>
    <t>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</si>
</sst>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9A3E-6210-4C77-A3A5-0F9A396D9E01}">
  <dimension ref="A1:L32"/>
  <sheetViews>
    <sheetView topLeftCell="A14" workbookViewId="0">
      <selection activeCell="F1" sqref="F1:I3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</row>
    <row r="2" spans="1:12" x14ac:dyDescent="0.2">
      <c r="A2">
        <v>1</v>
      </c>
      <c r="B2">
        <f ca="1">RANDBETWEEN(1,4)</f>
        <v>3</v>
      </c>
      <c r="C2">
        <f ca="1">RANDBETWEEN(1,4)</f>
        <v>3</v>
      </c>
      <c r="D2" s="1">
        <f ca="1">ROUND(RAND()*1000,2)</f>
        <v>755.61</v>
      </c>
      <c r="F2" t="str">
        <f>"7/"&amp;A2&amp;"/2024"</f>
        <v>7/1/2024</v>
      </c>
      <c r="G2">
        <f ca="1">B2</f>
        <v>3</v>
      </c>
      <c r="H2" t="str">
        <f t="shared" ref="H2:H32" ca="1" si="0">VLOOKUP(C2,trans_type,2)</f>
        <v>check</v>
      </c>
      <c r="I2" s="1">
        <f ca="1">D2</f>
        <v>755.61</v>
      </c>
      <c r="K2">
        <v>1</v>
      </c>
      <c r="L2" t="s">
        <v>4</v>
      </c>
    </row>
    <row r="3" spans="1:12" x14ac:dyDescent="0.2">
      <c r="A3">
        <v>2</v>
      </c>
      <c r="B3">
        <f t="shared" ref="B3:C32" ca="1" si="1">RANDBETWEEN(1,4)</f>
        <v>1</v>
      </c>
      <c r="C3">
        <f t="shared" ca="1" si="1"/>
        <v>3</v>
      </c>
      <c r="D3" s="1">
        <f t="shared" ref="D3:D32" ca="1" si="2">ROUND(RAND()*1000,2)</f>
        <v>27.12</v>
      </c>
      <c r="F3" t="str">
        <f t="shared" ref="F3:F32" si="3">"7/"&amp;A3&amp;"/2024"</f>
        <v>7/2/2024</v>
      </c>
      <c r="G3">
        <f t="shared" ref="G3:G32" ca="1" si="4">B3</f>
        <v>1</v>
      </c>
      <c r="H3" t="str">
        <f t="shared" ca="1" si="0"/>
        <v>check</v>
      </c>
      <c r="I3" s="1">
        <f t="shared" ref="I3:I32" ca="1" si="5">D3</f>
        <v>27.12</v>
      </c>
      <c r="K3">
        <v>2</v>
      </c>
      <c r="L3" t="s">
        <v>5</v>
      </c>
    </row>
    <row r="4" spans="1:12" x14ac:dyDescent="0.2">
      <c r="A4">
        <v>3</v>
      </c>
      <c r="B4">
        <f t="shared" ca="1" si="1"/>
        <v>1</v>
      </c>
      <c r="C4">
        <f t="shared" ca="1" si="1"/>
        <v>2</v>
      </c>
      <c r="D4" s="1">
        <f t="shared" ca="1" si="2"/>
        <v>768.1</v>
      </c>
      <c r="F4" t="str">
        <f t="shared" si="3"/>
        <v>7/3/2024</v>
      </c>
      <c r="G4">
        <f t="shared" ca="1" si="4"/>
        <v>1</v>
      </c>
      <c r="H4" t="str">
        <f t="shared" ca="1" si="0"/>
        <v>withdraw</v>
      </c>
      <c r="I4" s="1">
        <f t="shared" ca="1" si="5"/>
        <v>768.1</v>
      </c>
      <c r="K4">
        <v>3</v>
      </c>
      <c r="L4" t="s">
        <v>6</v>
      </c>
    </row>
    <row r="5" spans="1:12" x14ac:dyDescent="0.2">
      <c r="A5">
        <v>4</v>
      </c>
      <c r="B5">
        <f t="shared" ca="1" si="1"/>
        <v>2</v>
      </c>
      <c r="C5">
        <f t="shared" ca="1" si="1"/>
        <v>1</v>
      </c>
      <c r="D5" s="1">
        <f t="shared" ca="1" si="2"/>
        <v>257.73</v>
      </c>
      <c r="F5" s="2" t="str">
        <f t="shared" si="3"/>
        <v>7/4/2024</v>
      </c>
      <c r="G5" s="2">
        <f t="shared" ca="1" si="4"/>
        <v>2</v>
      </c>
      <c r="H5" s="2" t="str">
        <f t="shared" ca="1" si="0"/>
        <v>deposit</v>
      </c>
      <c r="I5" s="3">
        <f t="shared" ca="1" si="5"/>
        <v>257.73</v>
      </c>
      <c r="K5">
        <v>4</v>
      </c>
      <c r="L5" t="s">
        <v>4</v>
      </c>
    </row>
    <row r="6" spans="1:12" x14ac:dyDescent="0.2">
      <c r="A6">
        <v>5</v>
      </c>
      <c r="B6">
        <f t="shared" ca="1" si="1"/>
        <v>1</v>
      </c>
      <c r="C6">
        <f t="shared" ca="1" si="1"/>
        <v>4</v>
      </c>
      <c r="D6" s="1">
        <f t="shared" ca="1" si="2"/>
        <v>679.16</v>
      </c>
      <c r="F6" t="str">
        <f t="shared" si="3"/>
        <v>7/5/2024</v>
      </c>
      <c r="G6">
        <f t="shared" ca="1" si="4"/>
        <v>1</v>
      </c>
      <c r="H6" t="str">
        <f t="shared" ca="1" si="0"/>
        <v>deposit</v>
      </c>
      <c r="I6" s="1">
        <f t="shared" ca="1" si="5"/>
        <v>679.16</v>
      </c>
    </row>
    <row r="7" spans="1:12" x14ac:dyDescent="0.2">
      <c r="A7">
        <v>6</v>
      </c>
      <c r="B7">
        <f t="shared" ca="1" si="1"/>
        <v>4</v>
      </c>
      <c r="C7">
        <f t="shared" ca="1" si="1"/>
        <v>3</v>
      </c>
      <c r="D7" s="1">
        <f t="shared" ca="1" si="2"/>
        <v>576.45000000000005</v>
      </c>
      <c r="F7" s="2" t="str">
        <f t="shared" si="3"/>
        <v>7/6/2024</v>
      </c>
      <c r="G7" s="2">
        <f t="shared" ca="1" si="4"/>
        <v>4</v>
      </c>
      <c r="H7" s="2" t="str">
        <f t="shared" ca="1" si="0"/>
        <v>check</v>
      </c>
      <c r="I7" s="3">
        <f t="shared" ca="1" si="5"/>
        <v>576.45000000000005</v>
      </c>
    </row>
    <row r="8" spans="1:12" x14ac:dyDescent="0.2">
      <c r="A8">
        <v>7</v>
      </c>
      <c r="B8">
        <f t="shared" ca="1" si="1"/>
        <v>1</v>
      </c>
      <c r="C8">
        <f t="shared" ca="1" si="1"/>
        <v>2</v>
      </c>
      <c r="D8" s="1">
        <f t="shared" ca="1" si="2"/>
        <v>348.71</v>
      </c>
      <c r="F8" s="2" t="str">
        <f t="shared" si="3"/>
        <v>7/7/2024</v>
      </c>
      <c r="G8" s="2">
        <f t="shared" ca="1" si="4"/>
        <v>1</v>
      </c>
      <c r="H8" s="2" t="str">
        <f t="shared" ca="1" si="0"/>
        <v>withdraw</v>
      </c>
      <c r="I8" s="3">
        <f t="shared" ca="1" si="5"/>
        <v>348.71</v>
      </c>
    </row>
    <row r="9" spans="1:12" x14ac:dyDescent="0.2">
      <c r="A9">
        <v>8</v>
      </c>
      <c r="B9">
        <f t="shared" ca="1" si="1"/>
        <v>4</v>
      </c>
      <c r="C9">
        <f t="shared" ca="1" si="1"/>
        <v>1</v>
      </c>
      <c r="D9" s="1">
        <f t="shared" ca="1" si="2"/>
        <v>772.23</v>
      </c>
      <c r="F9" t="str">
        <f t="shared" si="3"/>
        <v>7/8/2024</v>
      </c>
      <c r="G9">
        <f t="shared" ca="1" si="4"/>
        <v>4</v>
      </c>
      <c r="H9" t="str">
        <f t="shared" ca="1" si="0"/>
        <v>deposit</v>
      </c>
      <c r="I9" s="1">
        <f t="shared" ca="1" si="5"/>
        <v>772.23</v>
      </c>
    </row>
    <row r="10" spans="1:12" x14ac:dyDescent="0.2">
      <c r="A10">
        <v>9</v>
      </c>
      <c r="B10">
        <f t="shared" ca="1" si="1"/>
        <v>3</v>
      </c>
      <c r="C10">
        <f t="shared" ca="1" si="1"/>
        <v>4</v>
      </c>
      <c r="D10" s="1">
        <f t="shared" ca="1" si="2"/>
        <v>938.5</v>
      </c>
      <c r="F10" t="str">
        <f t="shared" si="3"/>
        <v>7/9/2024</v>
      </c>
      <c r="G10">
        <f t="shared" ca="1" si="4"/>
        <v>3</v>
      </c>
      <c r="H10" t="str">
        <f t="shared" ca="1" si="0"/>
        <v>deposit</v>
      </c>
      <c r="I10" s="1">
        <f t="shared" ca="1" si="5"/>
        <v>938.5</v>
      </c>
    </row>
    <row r="11" spans="1:12" x14ac:dyDescent="0.2">
      <c r="A11">
        <v>10</v>
      </c>
      <c r="B11">
        <f t="shared" ca="1" si="1"/>
        <v>4</v>
      </c>
      <c r="C11">
        <f t="shared" ca="1" si="1"/>
        <v>3</v>
      </c>
      <c r="D11" s="1">
        <f t="shared" ca="1" si="2"/>
        <v>506.79</v>
      </c>
      <c r="F11" t="str">
        <f t="shared" si="3"/>
        <v>7/10/2024</v>
      </c>
      <c r="G11">
        <f t="shared" ca="1" si="4"/>
        <v>4</v>
      </c>
      <c r="H11" t="str">
        <f t="shared" ca="1" si="0"/>
        <v>check</v>
      </c>
      <c r="I11" s="1">
        <f t="shared" ca="1" si="5"/>
        <v>506.79</v>
      </c>
    </row>
    <row r="12" spans="1:12" x14ac:dyDescent="0.2">
      <c r="A12">
        <v>11</v>
      </c>
      <c r="B12">
        <f t="shared" ca="1" si="1"/>
        <v>3</v>
      </c>
      <c r="C12">
        <f t="shared" ca="1" si="1"/>
        <v>4</v>
      </c>
      <c r="D12" s="1">
        <f t="shared" ca="1" si="2"/>
        <v>266.45</v>
      </c>
      <c r="F12" t="str">
        <f t="shared" si="3"/>
        <v>7/11/2024</v>
      </c>
      <c r="G12">
        <f t="shared" ca="1" si="4"/>
        <v>3</v>
      </c>
      <c r="H12" t="str">
        <f t="shared" ca="1" si="0"/>
        <v>deposit</v>
      </c>
      <c r="I12" s="1">
        <f t="shared" ca="1" si="5"/>
        <v>266.45</v>
      </c>
    </row>
    <row r="13" spans="1:12" x14ac:dyDescent="0.2">
      <c r="A13">
        <v>12</v>
      </c>
      <c r="B13">
        <f t="shared" ca="1" si="1"/>
        <v>3</v>
      </c>
      <c r="C13">
        <f t="shared" ca="1" si="1"/>
        <v>3</v>
      </c>
      <c r="D13" s="1">
        <f t="shared" ca="1" si="2"/>
        <v>191.24</v>
      </c>
      <c r="F13" t="str">
        <f t="shared" si="3"/>
        <v>7/12/2024</v>
      </c>
      <c r="G13">
        <f t="shared" ca="1" si="4"/>
        <v>3</v>
      </c>
      <c r="H13" t="str">
        <f t="shared" ca="1" si="0"/>
        <v>check</v>
      </c>
      <c r="I13" s="1">
        <f t="shared" ca="1" si="5"/>
        <v>191.24</v>
      </c>
    </row>
    <row r="14" spans="1:12" x14ac:dyDescent="0.2">
      <c r="A14">
        <v>13</v>
      </c>
      <c r="B14">
        <f t="shared" ca="1" si="1"/>
        <v>4</v>
      </c>
      <c r="C14">
        <f t="shared" ca="1" si="1"/>
        <v>3</v>
      </c>
      <c r="D14" s="1">
        <f t="shared" ca="1" si="2"/>
        <v>425.21</v>
      </c>
      <c r="F14" s="2" t="str">
        <f t="shared" si="3"/>
        <v>7/13/2024</v>
      </c>
      <c r="G14" s="2">
        <f t="shared" ca="1" si="4"/>
        <v>4</v>
      </c>
      <c r="H14" s="2" t="str">
        <f t="shared" ca="1" si="0"/>
        <v>check</v>
      </c>
      <c r="I14" s="3">
        <f t="shared" ca="1" si="5"/>
        <v>425.21</v>
      </c>
    </row>
    <row r="15" spans="1:12" x14ac:dyDescent="0.2">
      <c r="A15">
        <v>14</v>
      </c>
      <c r="B15">
        <f t="shared" ca="1" si="1"/>
        <v>2</v>
      </c>
      <c r="C15">
        <f t="shared" ca="1" si="1"/>
        <v>3</v>
      </c>
      <c r="D15" s="1">
        <f t="shared" ca="1" si="2"/>
        <v>980.48</v>
      </c>
      <c r="F15" s="2" t="str">
        <f t="shared" si="3"/>
        <v>7/14/2024</v>
      </c>
      <c r="G15" s="2">
        <f t="shared" ca="1" si="4"/>
        <v>2</v>
      </c>
      <c r="H15" s="2" t="str">
        <f t="shared" ca="1" si="0"/>
        <v>check</v>
      </c>
      <c r="I15" s="3">
        <f t="shared" ca="1" si="5"/>
        <v>980.48</v>
      </c>
    </row>
    <row r="16" spans="1:12" x14ac:dyDescent="0.2">
      <c r="A16">
        <v>15</v>
      </c>
      <c r="B16">
        <f t="shared" ca="1" si="1"/>
        <v>2</v>
      </c>
      <c r="C16">
        <f t="shared" ca="1" si="1"/>
        <v>3</v>
      </c>
      <c r="D16" s="1">
        <f t="shared" ca="1" si="2"/>
        <v>344.86</v>
      </c>
      <c r="F16" t="str">
        <f t="shared" si="3"/>
        <v>7/15/2024</v>
      </c>
      <c r="G16">
        <f t="shared" ca="1" si="4"/>
        <v>2</v>
      </c>
      <c r="H16" t="str">
        <f t="shared" ca="1" si="0"/>
        <v>check</v>
      </c>
      <c r="I16" s="1">
        <f t="shared" ca="1" si="5"/>
        <v>344.86</v>
      </c>
    </row>
    <row r="17" spans="1:9" x14ac:dyDescent="0.2">
      <c r="A17">
        <v>16</v>
      </c>
      <c r="B17">
        <f t="shared" ca="1" si="1"/>
        <v>2</v>
      </c>
      <c r="C17">
        <f t="shared" ca="1" si="1"/>
        <v>3</v>
      </c>
      <c r="D17" s="1">
        <f t="shared" ca="1" si="2"/>
        <v>533.52</v>
      </c>
      <c r="F17" t="str">
        <f t="shared" si="3"/>
        <v>7/16/2024</v>
      </c>
      <c r="G17">
        <f t="shared" ca="1" si="4"/>
        <v>2</v>
      </c>
      <c r="H17" t="str">
        <f t="shared" ca="1" si="0"/>
        <v>check</v>
      </c>
      <c r="I17" s="1">
        <f t="shared" ca="1" si="5"/>
        <v>533.52</v>
      </c>
    </row>
    <row r="18" spans="1:9" x14ac:dyDescent="0.2">
      <c r="A18">
        <v>17</v>
      </c>
      <c r="B18">
        <f t="shared" ca="1" si="1"/>
        <v>3</v>
      </c>
      <c r="C18">
        <f t="shared" ca="1" si="1"/>
        <v>1</v>
      </c>
      <c r="D18" s="1">
        <f t="shared" ca="1" si="2"/>
        <v>119.83</v>
      </c>
      <c r="F18" t="str">
        <f t="shared" si="3"/>
        <v>7/17/2024</v>
      </c>
      <c r="G18">
        <f t="shared" ca="1" si="4"/>
        <v>3</v>
      </c>
      <c r="H18" t="str">
        <f t="shared" ca="1" si="0"/>
        <v>deposit</v>
      </c>
      <c r="I18" s="1">
        <f t="shared" ca="1" si="5"/>
        <v>119.83</v>
      </c>
    </row>
    <row r="19" spans="1:9" x14ac:dyDescent="0.2">
      <c r="A19">
        <v>18</v>
      </c>
      <c r="B19">
        <f t="shared" ca="1" si="1"/>
        <v>2</v>
      </c>
      <c r="C19">
        <f t="shared" ca="1" si="1"/>
        <v>2</v>
      </c>
      <c r="D19" s="1">
        <f t="shared" ca="1" si="2"/>
        <v>704.22</v>
      </c>
      <c r="F19" t="str">
        <f t="shared" si="3"/>
        <v>7/18/2024</v>
      </c>
      <c r="G19">
        <f t="shared" ca="1" si="4"/>
        <v>2</v>
      </c>
      <c r="H19" t="str">
        <f t="shared" ca="1" si="0"/>
        <v>withdraw</v>
      </c>
      <c r="I19" s="1">
        <f t="shared" ca="1" si="5"/>
        <v>704.22</v>
      </c>
    </row>
    <row r="20" spans="1:9" x14ac:dyDescent="0.2">
      <c r="A20">
        <v>19</v>
      </c>
      <c r="B20">
        <f t="shared" ca="1" si="1"/>
        <v>1</v>
      </c>
      <c r="C20">
        <f t="shared" ca="1" si="1"/>
        <v>1</v>
      </c>
      <c r="D20" s="1">
        <f t="shared" ca="1" si="2"/>
        <v>279.45999999999998</v>
      </c>
      <c r="F20" t="str">
        <f t="shared" si="3"/>
        <v>7/19/2024</v>
      </c>
      <c r="G20">
        <f t="shared" ca="1" si="4"/>
        <v>1</v>
      </c>
      <c r="H20" t="str">
        <f t="shared" ca="1" si="0"/>
        <v>deposit</v>
      </c>
      <c r="I20" s="1">
        <f t="shared" ca="1" si="5"/>
        <v>279.45999999999998</v>
      </c>
    </row>
    <row r="21" spans="1:9" x14ac:dyDescent="0.2">
      <c r="A21">
        <v>20</v>
      </c>
      <c r="B21">
        <f t="shared" ca="1" si="1"/>
        <v>4</v>
      </c>
      <c r="C21">
        <f t="shared" ca="1" si="1"/>
        <v>3</v>
      </c>
      <c r="D21" s="1">
        <f t="shared" ca="1" si="2"/>
        <v>624.07000000000005</v>
      </c>
      <c r="F21" s="2" t="str">
        <f t="shared" si="3"/>
        <v>7/20/2024</v>
      </c>
      <c r="G21" s="2">
        <f t="shared" ca="1" si="4"/>
        <v>4</v>
      </c>
      <c r="H21" s="2" t="str">
        <f t="shared" ca="1" si="0"/>
        <v>check</v>
      </c>
      <c r="I21" s="3">
        <f t="shared" ca="1" si="5"/>
        <v>624.07000000000005</v>
      </c>
    </row>
    <row r="22" spans="1:9" x14ac:dyDescent="0.2">
      <c r="A22">
        <v>21</v>
      </c>
      <c r="B22">
        <f t="shared" ca="1" si="1"/>
        <v>1</v>
      </c>
      <c r="C22">
        <f t="shared" ca="1" si="1"/>
        <v>2</v>
      </c>
      <c r="D22" s="1">
        <f t="shared" ca="1" si="2"/>
        <v>883</v>
      </c>
      <c r="F22" s="2" t="str">
        <f t="shared" si="3"/>
        <v>7/21/2024</v>
      </c>
      <c r="G22" s="2">
        <f t="shared" ca="1" si="4"/>
        <v>1</v>
      </c>
      <c r="H22" s="2" t="str">
        <f t="shared" ca="1" si="0"/>
        <v>withdraw</v>
      </c>
      <c r="I22" s="3">
        <f t="shared" ca="1" si="5"/>
        <v>883</v>
      </c>
    </row>
    <row r="23" spans="1:9" x14ac:dyDescent="0.2">
      <c r="A23">
        <v>22</v>
      </c>
      <c r="B23">
        <f t="shared" ca="1" si="1"/>
        <v>4</v>
      </c>
      <c r="C23">
        <f t="shared" ca="1" si="1"/>
        <v>3</v>
      </c>
      <c r="D23" s="1">
        <f t="shared" ca="1" si="2"/>
        <v>870.71</v>
      </c>
      <c r="F23" t="str">
        <f t="shared" si="3"/>
        <v>7/22/2024</v>
      </c>
      <c r="G23">
        <f t="shared" ca="1" si="4"/>
        <v>4</v>
      </c>
      <c r="H23" t="str">
        <f t="shared" ca="1" si="0"/>
        <v>check</v>
      </c>
      <c r="I23" s="1">
        <f t="shared" ca="1" si="5"/>
        <v>870.71</v>
      </c>
    </row>
    <row r="24" spans="1:9" x14ac:dyDescent="0.2">
      <c r="A24">
        <v>23</v>
      </c>
      <c r="B24">
        <f t="shared" ca="1" si="1"/>
        <v>3</v>
      </c>
      <c r="C24">
        <f t="shared" ca="1" si="1"/>
        <v>3</v>
      </c>
      <c r="D24" s="1">
        <f t="shared" ca="1" si="2"/>
        <v>681.67</v>
      </c>
      <c r="F24" t="str">
        <f t="shared" si="3"/>
        <v>7/23/2024</v>
      </c>
      <c r="G24">
        <f t="shared" ca="1" si="4"/>
        <v>3</v>
      </c>
      <c r="H24" t="str">
        <f t="shared" ca="1" si="0"/>
        <v>check</v>
      </c>
      <c r="I24" s="1">
        <f t="shared" ca="1" si="5"/>
        <v>681.67</v>
      </c>
    </row>
    <row r="25" spans="1:9" x14ac:dyDescent="0.2">
      <c r="A25">
        <v>24</v>
      </c>
      <c r="B25">
        <f t="shared" ca="1" si="1"/>
        <v>2</v>
      </c>
      <c r="C25">
        <f t="shared" ca="1" si="1"/>
        <v>1</v>
      </c>
      <c r="D25" s="1">
        <f t="shared" ca="1" si="2"/>
        <v>215.5</v>
      </c>
      <c r="F25" t="str">
        <f t="shared" si="3"/>
        <v>7/24/2024</v>
      </c>
      <c r="G25">
        <f t="shared" ca="1" si="4"/>
        <v>2</v>
      </c>
      <c r="H25" t="str">
        <f t="shared" ca="1" si="0"/>
        <v>deposit</v>
      </c>
      <c r="I25" s="1">
        <f t="shared" ca="1" si="5"/>
        <v>215.5</v>
      </c>
    </row>
    <row r="26" spans="1:9" x14ac:dyDescent="0.2">
      <c r="A26">
        <v>25</v>
      </c>
      <c r="B26">
        <f t="shared" ca="1" si="1"/>
        <v>2</v>
      </c>
      <c r="C26">
        <f t="shared" ca="1" si="1"/>
        <v>3</v>
      </c>
      <c r="D26" s="1">
        <f t="shared" ca="1" si="2"/>
        <v>834.99</v>
      </c>
      <c r="F26" t="str">
        <f t="shared" si="3"/>
        <v>7/25/2024</v>
      </c>
      <c r="G26">
        <f t="shared" ca="1" si="4"/>
        <v>2</v>
      </c>
      <c r="H26" t="str">
        <f t="shared" ca="1" si="0"/>
        <v>check</v>
      </c>
      <c r="I26" s="1">
        <f t="shared" ca="1" si="5"/>
        <v>834.99</v>
      </c>
    </row>
    <row r="27" spans="1:9" x14ac:dyDescent="0.2">
      <c r="A27">
        <v>26</v>
      </c>
      <c r="B27">
        <f t="shared" ca="1" si="1"/>
        <v>3</v>
      </c>
      <c r="C27">
        <f t="shared" ca="1" si="1"/>
        <v>2</v>
      </c>
      <c r="D27" s="1">
        <f t="shared" ca="1" si="2"/>
        <v>884.56</v>
      </c>
      <c r="F27" t="str">
        <f t="shared" si="3"/>
        <v>7/26/2024</v>
      </c>
      <c r="G27">
        <f t="shared" ca="1" si="4"/>
        <v>3</v>
      </c>
      <c r="H27" t="str">
        <f t="shared" ca="1" si="0"/>
        <v>withdraw</v>
      </c>
      <c r="I27" s="1">
        <f t="shared" ca="1" si="5"/>
        <v>884.56</v>
      </c>
    </row>
    <row r="28" spans="1:9" x14ac:dyDescent="0.2">
      <c r="A28">
        <v>27</v>
      </c>
      <c r="B28">
        <f t="shared" ca="1" si="1"/>
        <v>1</v>
      </c>
      <c r="C28">
        <f t="shared" ca="1" si="1"/>
        <v>4</v>
      </c>
      <c r="D28" s="1">
        <f t="shared" ca="1" si="2"/>
        <v>588.79999999999995</v>
      </c>
      <c r="F28" s="2" t="str">
        <f t="shared" si="3"/>
        <v>7/27/2024</v>
      </c>
      <c r="G28" s="2">
        <f t="shared" ca="1" si="4"/>
        <v>1</v>
      </c>
      <c r="H28" s="2" t="str">
        <f t="shared" ca="1" si="0"/>
        <v>deposit</v>
      </c>
      <c r="I28" s="3">
        <f t="shared" ca="1" si="5"/>
        <v>588.79999999999995</v>
      </c>
    </row>
    <row r="29" spans="1:9" x14ac:dyDescent="0.2">
      <c r="A29">
        <v>28</v>
      </c>
      <c r="B29">
        <f t="shared" ca="1" si="1"/>
        <v>2</v>
      </c>
      <c r="C29">
        <f t="shared" ca="1" si="1"/>
        <v>3</v>
      </c>
      <c r="D29" s="1">
        <f t="shared" ca="1" si="2"/>
        <v>484.05</v>
      </c>
      <c r="F29" s="2" t="str">
        <f t="shared" si="3"/>
        <v>7/28/2024</v>
      </c>
      <c r="G29" s="2">
        <f t="shared" ca="1" si="4"/>
        <v>2</v>
      </c>
      <c r="H29" s="2" t="str">
        <f t="shared" ca="1" si="0"/>
        <v>check</v>
      </c>
      <c r="I29" s="3">
        <f t="shared" ca="1" si="5"/>
        <v>484.05</v>
      </c>
    </row>
    <row r="30" spans="1:9" x14ac:dyDescent="0.2">
      <c r="A30">
        <v>29</v>
      </c>
      <c r="B30">
        <f t="shared" ca="1" si="1"/>
        <v>3</v>
      </c>
      <c r="C30">
        <f t="shared" ca="1" si="1"/>
        <v>4</v>
      </c>
      <c r="D30" s="1">
        <f t="shared" ca="1" si="2"/>
        <v>602.23</v>
      </c>
      <c r="F30" t="str">
        <f t="shared" si="3"/>
        <v>7/29/2024</v>
      </c>
      <c r="G30">
        <f t="shared" ca="1" si="4"/>
        <v>3</v>
      </c>
      <c r="H30" t="str">
        <f t="shared" ca="1" si="0"/>
        <v>deposit</v>
      </c>
      <c r="I30" s="1">
        <f t="shared" ca="1" si="5"/>
        <v>602.23</v>
      </c>
    </row>
    <row r="31" spans="1:9" x14ac:dyDescent="0.2">
      <c r="A31">
        <v>30</v>
      </c>
      <c r="B31">
        <f t="shared" ca="1" si="1"/>
        <v>1</v>
      </c>
      <c r="C31">
        <f t="shared" ca="1" si="1"/>
        <v>3</v>
      </c>
      <c r="D31" s="1">
        <f t="shared" ca="1" si="2"/>
        <v>165.45</v>
      </c>
      <c r="F31" t="str">
        <f t="shared" si="3"/>
        <v>7/30/2024</v>
      </c>
      <c r="G31">
        <f t="shared" ca="1" si="4"/>
        <v>1</v>
      </c>
      <c r="H31" t="str">
        <f t="shared" ca="1" si="0"/>
        <v>check</v>
      </c>
      <c r="I31" s="1">
        <f t="shared" ca="1" si="5"/>
        <v>165.45</v>
      </c>
    </row>
    <row r="32" spans="1:9" x14ac:dyDescent="0.2">
      <c r="A32">
        <v>31</v>
      </c>
      <c r="B32">
        <f t="shared" ca="1" si="1"/>
        <v>2</v>
      </c>
      <c r="C32">
        <f t="shared" ca="1" si="1"/>
        <v>2</v>
      </c>
      <c r="D32" s="1">
        <f t="shared" ca="1" si="2"/>
        <v>940.68</v>
      </c>
      <c r="F32" t="str">
        <f t="shared" si="3"/>
        <v>7/31/2024</v>
      </c>
      <c r="G32">
        <f t="shared" ca="1" si="4"/>
        <v>2</v>
      </c>
      <c r="H32" t="str">
        <f t="shared" ca="1" si="0"/>
        <v>withdraw</v>
      </c>
      <c r="I32" s="1">
        <f t="shared" ca="1" si="5"/>
        <v>940.68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262-C9A4-45E4-B5AB-EBBB3E7DBBEC}">
  <dimension ref="A1:H32"/>
  <sheetViews>
    <sheetView topLeftCell="A16" workbookViewId="0">
      <selection sqref="A1:D32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F1" t="s">
        <v>6</v>
      </c>
      <c r="G1" t="s">
        <v>39</v>
      </c>
      <c r="H1" t="s">
        <v>38</v>
      </c>
    </row>
    <row r="2" spans="1:8" x14ac:dyDescent="0.2">
      <c r="A2" t="s">
        <v>7</v>
      </c>
      <c r="B2">
        <v>3</v>
      </c>
      <c r="C2" t="s">
        <v>4</v>
      </c>
      <c r="D2">
        <v>576.09</v>
      </c>
      <c r="F2" t="b">
        <f>C2&lt;&gt;"check"</f>
        <v>1</v>
      </c>
      <c r="G2" t="b">
        <f>MOD(B2,2)=1</f>
        <v>1</v>
      </c>
      <c r="H2" t="b">
        <f t="shared" ref="H2:H7" si="0">OR(F2,G2)</f>
        <v>1</v>
      </c>
    </row>
    <row r="3" spans="1:8" x14ac:dyDescent="0.2">
      <c r="A3" t="s">
        <v>8</v>
      </c>
      <c r="B3">
        <v>3</v>
      </c>
      <c r="C3" t="s">
        <v>5</v>
      </c>
      <c r="D3">
        <v>101.58</v>
      </c>
      <c r="F3" t="b">
        <f t="shared" ref="F3:F32" si="1">C3&lt;&gt;"check"</f>
        <v>1</v>
      </c>
      <c r="G3" t="b">
        <f t="shared" ref="G3:G32" si="2">MOD(B3,2)=1</f>
        <v>1</v>
      </c>
      <c r="H3" t="b">
        <f t="shared" si="0"/>
        <v>1</v>
      </c>
    </row>
    <row r="4" spans="1:8" x14ac:dyDescent="0.2">
      <c r="A4" t="s">
        <v>9</v>
      </c>
      <c r="B4">
        <v>3</v>
      </c>
      <c r="C4" t="s">
        <v>4</v>
      </c>
      <c r="D4">
        <v>848.12</v>
      </c>
      <c r="F4" t="b">
        <f t="shared" si="1"/>
        <v>1</v>
      </c>
      <c r="G4" t="b">
        <f t="shared" si="2"/>
        <v>1</v>
      </c>
      <c r="H4" t="b">
        <f t="shared" si="0"/>
        <v>1</v>
      </c>
    </row>
    <row r="5" spans="1:8" s="2" customFormat="1" x14ac:dyDescent="0.2">
      <c r="A5" s="2" t="s">
        <v>10</v>
      </c>
      <c r="B5" s="2">
        <v>1</v>
      </c>
      <c r="C5" s="2" t="s">
        <v>5</v>
      </c>
      <c r="D5" s="2">
        <v>811.98</v>
      </c>
      <c r="F5" s="2" t="b">
        <f t="shared" si="1"/>
        <v>1</v>
      </c>
      <c r="G5" s="2" t="b">
        <f t="shared" si="2"/>
        <v>1</v>
      </c>
      <c r="H5" s="2" t="b">
        <f t="shared" si="0"/>
        <v>1</v>
      </c>
    </row>
    <row r="6" spans="1:8" x14ac:dyDescent="0.2">
      <c r="A6" t="s">
        <v>11</v>
      </c>
      <c r="B6">
        <v>1</v>
      </c>
      <c r="C6" t="s">
        <v>4</v>
      </c>
      <c r="D6">
        <v>276.37</v>
      </c>
      <c r="F6" t="b">
        <f t="shared" si="1"/>
        <v>1</v>
      </c>
      <c r="G6" t="b">
        <f t="shared" si="2"/>
        <v>1</v>
      </c>
      <c r="H6" t="b">
        <f t="shared" si="0"/>
        <v>1</v>
      </c>
    </row>
    <row r="7" spans="1:8" s="2" customFormat="1" x14ac:dyDescent="0.2">
      <c r="A7" s="2" t="s">
        <v>12</v>
      </c>
      <c r="B7" s="2">
        <v>4</v>
      </c>
      <c r="C7" s="2" t="s">
        <v>6</v>
      </c>
      <c r="D7" s="2">
        <v>359.76</v>
      </c>
      <c r="F7" s="2" t="b">
        <f t="shared" si="1"/>
        <v>0</v>
      </c>
      <c r="G7" s="2" t="b">
        <f t="shared" si="2"/>
        <v>0</v>
      </c>
      <c r="H7" s="2" t="b">
        <f t="shared" si="0"/>
        <v>0</v>
      </c>
    </row>
    <row r="8" spans="1:8" s="2" customFormat="1" x14ac:dyDescent="0.2">
      <c r="A8" s="2" t="s">
        <v>13</v>
      </c>
      <c r="B8" s="2">
        <v>2</v>
      </c>
      <c r="C8" s="2" t="s">
        <v>4</v>
      </c>
      <c r="D8" s="2">
        <v>795.74</v>
      </c>
      <c r="F8" s="2" t="b">
        <f t="shared" si="1"/>
        <v>1</v>
      </c>
      <c r="G8" s="2" t="b">
        <f t="shared" si="2"/>
        <v>0</v>
      </c>
      <c r="H8" s="2" t="b">
        <f>OR(F8,G8)</f>
        <v>1</v>
      </c>
    </row>
    <row r="9" spans="1:8" x14ac:dyDescent="0.2">
      <c r="A9" t="s">
        <v>14</v>
      </c>
      <c r="B9">
        <v>3</v>
      </c>
      <c r="C9" t="s">
        <v>4</v>
      </c>
      <c r="D9">
        <v>14.25</v>
      </c>
      <c r="F9" t="b">
        <f t="shared" si="1"/>
        <v>1</v>
      </c>
      <c r="G9" t="b">
        <f t="shared" si="2"/>
        <v>1</v>
      </c>
      <c r="H9" t="b">
        <f t="shared" ref="H9:H32" si="3">OR(F9,G9)</f>
        <v>1</v>
      </c>
    </row>
    <row r="10" spans="1:8" x14ac:dyDescent="0.2">
      <c r="A10" t="s">
        <v>15</v>
      </c>
      <c r="B10">
        <v>4</v>
      </c>
      <c r="C10" t="s">
        <v>6</v>
      </c>
      <c r="D10">
        <v>763.79</v>
      </c>
      <c r="F10" t="b">
        <f t="shared" si="1"/>
        <v>0</v>
      </c>
      <c r="G10" t="b">
        <f t="shared" si="2"/>
        <v>0</v>
      </c>
      <c r="H10" t="b">
        <f t="shared" si="3"/>
        <v>0</v>
      </c>
    </row>
    <row r="11" spans="1:8" x14ac:dyDescent="0.2">
      <c r="A11" t="s">
        <v>16</v>
      </c>
      <c r="B11">
        <v>4</v>
      </c>
      <c r="C11" t="s">
        <v>5</v>
      </c>
      <c r="D11">
        <v>59.73</v>
      </c>
      <c r="F11" t="b">
        <f t="shared" si="1"/>
        <v>1</v>
      </c>
      <c r="G11" t="b">
        <f t="shared" si="2"/>
        <v>0</v>
      </c>
      <c r="H11" t="b">
        <f t="shared" si="3"/>
        <v>1</v>
      </c>
    </row>
    <row r="12" spans="1:8" x14ac:dyDescent="0.2">
      <c r="A12" t="s">
        <v>17</v>
      </c>
      <c r="B12">
        <v>4</v>
      </c>
      <c r="C12" t="s">
        <v>5</v>
      </c>
      <c r="D12">
        <v>41.89</v>
      </c>
      <c r="F12" t="b">
        <f t="shared" si="1"/>
        <v>1</v>
      </c>
      <c r="G12" t="b">
        <f t="shared" si="2"/>
        <v>0</v>
      </c>
      <c r="H12" t="b">
        <f t="shared" si="3"/>
        <v>1</v>
      </c>
    </row>
    <row r="13" spans="1:8" x14ac:dyDescent="0.2">
      <c r="A13" t="s">
        <v>18</v>
      </c>
      <c r="B13">
        <v>3</v>
      </c>
      <c r="C13" t="s">
        <v>4</v>
      </c>
      <c r="D13">
        <v>74.48</v>
      </c>
      <c r="F13" t="b">
        <f t="shared" si="1"/>
        <v>1</v>
      </c>
      <c r="G13" t="b">
        <f t="shared" si="2"/>
        <v>1</v>
      </c>
      <c r="H13" t="b">
        <f t="shared" si="3"/>
        <v>1</v>
      </c>
    </row>
    <row r="14" spans="1:8" s="2" customFormat="1" x14ac:dyDescent="0.2">
      <c r="A14" s="2" t="s">
        <v>19</v>
      </c>
      <c r="B14" s="2">
        <v>4</v>
      </c>
      <c r="C14" s="2" t="s">
        <v>5</v>
      </c>
      <c r="D14" s="2">
        <v>539.98</v>
      </c>
      <c r="F14" s="2" t="b">
        <f t="shared" si="1"/>
        <v>1</v>
      </c>
      <c r="G14" s="2" t="b">
        <f t="shared" si="2"/>
        <v>0</v>
      </c>
      <c r="H14" s="2" t="b">
        <f t="shared" si="3"/>
        <v>1</v>
      </c>
    </row>
    <row r="15" spans="1:8" s="2" customFormat="1" x14ac:dyDescent="0.2">
      <c r="A15" s="2" t="s">
        <v>20</v>
      </c>
      <c r="B15" s="2">
        <v>2</v>
      </c>
      <c r="C15" s="2" t="s">
        <v>5</v>
      </c>
      <c r="D15" s="2">
        <v>293.89</v>
      </c>
      <c r="F15" s="2" t="b">
        <f t="shared" si="1"/>
        <v>1</v>
      </c>
      <c r="G15" s="2" t="b">
        <f t="shared" si="2"/>
        <v>0</v>
      </c>
      <c r="H15" s="2" t="b">
        <f t="shared" si="3"/>
        <v>1</v>
      </c>
    </row>
    <row r="16" spans="1:8" x14ac:dyDescent="0.2">
      <c r="A16" t="s">
        <v>21</v>
      </c>
      <c r="B16">
        <v>4</v>
      </c>
      <c r="C16" t="s">
        <v>5</v>
      </c>
      <c r="D16">
        <v>978.25</v>
      </c>
      <c r="F16" t="b">
        <f t="shared" si="1"/>
        <v>1</v>
      </c>
      <c r="G16" t="b">
        <f t="shared" si="2"/>
        <v>0</v>
      </c>
      <c r="H16" t="b">
        <f t="shared" si="3"/>
        <v>1</v>
      </c>
    </row>
    <row r="17" spans="1:8" x14ac:dyDescent="0.2">
      <c r="A17" t="s">
        <v>22</v>
      </c>
      <c r="B17">
        <v>1</v>
      </c>
      <c r="C17" t="s">
        <v>6</v>
      </c>
      <c r="D17">
        <v>302.5</v>
      </c>
      <c r="F17" t="b">
        <f t="shared" si="1"/>
        <v>0</v>
      </c>
      <c r="G17" t="b">
        <f t="shared" si="2"/>
        <v>1</v>
      </c>
      <c r="H17" t="b">
        <f t="shared" si="3"/>
        <v>1</v>
      </c>
    </row>
    <row r="18" spans="1:8" x14ac:dyDescent="0.2">
      <c r="A18" t="s">
        <v>23</v>
      </c>
      <c r="B18">
        <v>2</v>
      </c>
      <c r="C18" t="s">
        <v>6</v>
      </c>
      <c r="D18">
        <v>338.21</v>
      </c>
      <c r="F18" t="b">
        <f t="shared" si="1"/>
        <v>0</v>
      </c>
      <c r="G18" t="b">
        <f t="shared" si="2"/>
        <v>0</v>
      </c>
      <c r="H18" t="b">
        <f t="shared" si="3"/>
        <v>0</v>
      </c>
    </row>
    <row r="19" spans="1:8" x14ac:dyDescent="0.2">
      <c r="A19" t="s">
        <v>24</v>
      </c>
      <c r="B19">
        <v>3</v>
      </c>
      <c r="C19" t="s">
        <v>4</v>
      </c>
      <c r="D19">
        <v>903.29</v>
      </c>
      <c r="F19" t="b">
        <f t="shared" si="1"/>
        <v>1</v>
      </c>
      <c r="G19" t="b">
        <f t="shared" si="2"/>
        <v>1</v>
      </c>
      <c r="H19" t="b">
        <f t="shared" si="3"/>
        <v>1</v>
      </c>
    </row>
    <row r="20" spans="1:8" x14ac:dyDescent="0.2">
      <c r="A20" t="s">
        <v>25</v>
      </c>
      <c r="B20">
        <v>2</v>
      </c>
      <c r="C20" t="s">
        <v>6</v>
      </c>
      <c r="D20">
        <v>358.61</v>
      </c>
      <c r="F20" t="b">
        <f t="shared" si="1"/>
        <v>0</v>
      </c>
      <c r="G20" t="b">
        <f t="shared" si="2"/>
        <v>0</v>
      </c>
      <c r="H20" t="b">
        <f t="shared" si="3"/>
        <v>0</v>
      </c>
    </row>
    <row r="21" spans="1:8" s="2" customFormat="1" x14ac:dyDescent="0.2">
      <c r="A21" s="2" t="s">
        <v>26</v>
      </c>
      <c r="B21" s="2">
        <v>4</v>
      </c>
      <c r="C21" s="2" t="s">
        <v>5</v>
      </c>
      <c r="D21" s="2">
        <v>4.12</v>
      </c>
      <c r="F21" s="2" t="b">
        <f t="shared" si="1"/>
        <v>1</v>
      </c>
      <c r="G21" s="2" t="b">
        <f t="shared" si="2"/>
        <v>0</v>
      </c>
      <c r="H21" s="2" t="b">
        <f t="shared" si="3"/>
        <v>1</v>
      </c>
    </row>
    <row r="22" spans="1:8" s="2" customFormat="1" x14ac:dyDescent="0.2">
      <c r="A22" s="2" t="s">
        <v>27</v>
      </c>
      <c r="B22" s="2">
        <v>3</v>
      </c>
      <c r="C22" s="2" t="s">
        <v>4</v>
      </c>
      <c r="D22" s="2">
        <v>896.42</v>
      </c>
      <c r="F22" s="2" t="b">
        <f t="shared" si="1"/>
        <v>1</v>
      </c>
      <c r="G22" s="2" t="b">
        <f t="shared" si="2"/>
        <v>1</v>
      </c>
      <c r="H22" s="2" t="b">
        <f t="shared" si="3"/>
        <v>1</v>
      </c>
    </row>
    <row r="23" spans="1:8" x14ac:dyDescent="0.2">
      <c r="A23" t="s">
        <v>28</v>
      </c>
      <c r="B23">
        <v>3</v>
      </c>
      <c r="C23" t="s">
        <v>4</v>
      </c>
      <c r="D23">
        <v>62.28</v>
      </c>
      <c r="F23" t="b">
        <f t="shared" si="1"/>
        <v>1</v>
      </c>
      <c r="G23" t="b">
        <f t="shared" si="2"/>
        <v>1</v>
      </c>
      <c r="H23" t="b">
        <f t="shared" si="3"/>
        <v>1</v>
      </c>
    </row>
    <row r="24" spans="1:8" x14ac:dyDescent="0.2">
      <c r="A24" t="s">
        <v>29</v>
      </c>
      <c r="B24">
        <v>2</v>
      </c>
      <c r="C24" t="s">
        <v>4</v>
      </c>
      <c r="D24">
        <v>314.97000000000003</v>
      </c>
      <c r="F24" t="b">
        <f t="shared" si="1"/>
        <v>1</v>
      </c>
      <c r="G24" t="b">
        <f t="shared" si="2"/>
        <v>0</v>
      </c>
      <c r="H24" t="b">
        <f t="shared" si="3"/>
        <v>1</v>
      </c>
    </row>
    <row r="25" spans="1:8" x14ac:dyDescent="0.2">
      <c r="A25" t="s">
        <v>30</v>
      </c>
      <c r="B25">
        <v>4</v>
      </c>
      <c r="C25" t="s">
        <v>4</v>
      </c>
      <c r="D25">
        <v>893.78</v>
      </c>
      <c r="F25" t="b">
        <f t="shared" si="1"/>
        <v>1</v>
      </c>
      <c r="G25" t="b">
        <f t="shared" si="2"/>
        <v>0</v>
      </c>
      <c r="H25" t="b">
        <f t="shared" si="3"/>
        <v>1</v>
      </c>
    </row>
    <row r="26" spans="1:8" x14ac:dyDescent="0.2">
      <c r="A26" t="s">
        <v>31</v>
      </c>
      <c r="B26">
        <v>2</v>
      </c>
      <c r="C26" t="s">
        <v>4</v>
      </c>
      <c r="D26">
        <v>153.29</v>
      </c>
      <c r="F26" t="b">
        <f t="shared" si="1"/>
        <v>1</v>
      </c>
      <c r="G26" t="b">
        <f t="shared" si="2"/>
        <v>0</v>
      </c>
      <c r="H26" t="b">
        <f t="shared" si="3"/>
        <v>1</v>
      </c>
    </row>
    <row r="27" spans="1:8" x14ac:dyDescent="0.2">
      <c r="A27" t="s">
        <v>32</v>
      </c>
      <c r="B27">
        <v>2</v>
      </c>
      <c r="C27" t="s">
        <v>4</v>
      </c>
      <c r="D27">
        <v>797.75</v>
      </c>
      <c r="F27" t="b">
        <f t="shared" si="1"/>
        <v>1</v>
      </c>
      <c r="G27" t="b">
        <f t="shared" si="2"/>
        <v>0</v>
      </c>
      <c r="H27" t="b">
        <f t="shared" si="3"/>
        <v>1</v>
      </c>
    </row>
    <row r="28" spans="1:8" s="2" customFormat="1" x14ac:dyDescent="0.2">
      <c r="A28" s="2" t="s">
        <v>33</v>
      </c>
      <c r="B28" s="2">
        <v>4</v>
      </c>
      <c r="C28" s="2" t="s">
        <v>4</v>
      </c>
      <c r="D28" s="2">
        <v>696.99</v>
      </c>
      <c r="F28" s="2" t="b">
        <f t="shared" si="1"/>
        <v>1</v>
      </c>
      <c r="G28" s="2" t="b">
        <f t="shared" si="2"/>
        <v>0</v>
      </c>
      <c r="H28" s="2" t="b">
        <f t="shared" si="3"/>
        <v>1</v>
      </c>
    </row>
    <row r="29" spans="1:8" s="2" customFormat="1" x14ac:dyDescent="0.2">
      <c r="A29" s="2" t="s">
        <v>34</v>
      </c>
      <c r="B29" s="2">
        <v>4</v>
      </c>
      <c r="C29" s="2" t="s">
        <v>4</v>
      </c>
      <c r="D29" s="2">
        <v>428.66</v>
      </c>
      <c r="F29" s="2" t="b">
        <f t="shared" si="1"/>
        <v>1</v>
      </c>
      <c r="G29" s="2" t="b">
        <f t="shared" si="2"/>
        <v>0</v>
      </c>
      <c r="H29" s="2" t="b">
        <f t="shared" si="3"/>
        <v>1</v>
      </c>
    </row>
    <row r="30" spans="1:8" x14ac:dyDescent="0.2">
      <c r="A30" t="s">
        <v>35</v>
      </c>
      <c r="B30">
        <v>1</v>
      </c>
      <c r="C30" t="s">
        <v>4</v>
      </c>
      <c r="D30">
        <v>342.99</v>
      </c>
      <c r="F30" t="b">
        <f t="shared" si="1"/>
        <v>1</v>
      </c>
      <c r="G30" t="b">
        <f t="shared" si="2"/>
        <v>1</v>
      </c>
      <c r="H30" t="b">
        <f t="shared" si="3"/>
        <v>1</v>
      </c>
    </row>
    <row r="31" spans="1:8" x14ac:dyDescent="0.2">
      <c r="A31" t="s">
        <v>36</v>
      </c>
      <c r="B31">
        <v>2</v>
      </c>
      <c r="C31" t="s">
        <v>4</v>
      </c>
      <c r="D31">
        <v>488.49</v>
      </c>
      <c r="F31" t="b">
        <f t="shared" si="1"/>
        <v>1</v>
      </c>
      <c r="G31" t="b">
        <f t="shared" si="2"/>
        <v>0</v>
      </c>
      <c r="H31" t="b">
        <f t="shared" si="3"/>
        <v>1</v>
      </c>
    </row>
    <row r="32" spans="1:8" x14ac:dyDescent="0.2">
      <c r="A32" t="s">
        <v>37</v>
      </c>
      <c r="B32">
        <v>1</v>
      </c>
      <c r="C32" t="s">
        <v>6</v>
      </c>
      <c r="D32">
        <v>282.26</v>
      </c>
      <c r="F32" t="b">
        <f t="shared" si="1"/>
        <v>0</v>
      </c>
      <c r="G32" t="b">
        <f t="shared" si="2"/>
        <v>1</v>
      </c>
      <c r="H32" t="b">
        <f t="shared" si="3"/>
        <v>1</v>
      </c>
    </row>
  </sheetData>
  <conditionalFormatting sqref="H1:H1048576">
    <cfRule type="cellIs" dxfId="3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A3A-916B-457E-B283-D34C6F65F1A5}">
  <dimension ref="A1:D23"/>
  <sheetViews>
    <sheetView workbookViewId="0">
      <selection activeCell="F9" sqref="F9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t="s">
        <v>7</v>
      </c>
      <c r="B2">
        <v>3</v>
      </c>
      <c r="C2" t="s">
        <v>4</v>
      </c>
      <c r="D2">
        <v>576.09</v>
      </c>
    </row>
    <row r="3" spans="1:4" x14ac:dyDescent="0.2">
      <c r="A3" t="s">
        <v>8</v>
      </c>
      <c r="B3">
        <v>3</v>
      </c>
      <c r="C3" t="s">
        <v>5</v>
      </c>
      <c r="D3">
        <v>101.58</v>
      </c>
    </row>
    <row r="4" spans="1:4" x14ac:dyDescent="0.2">
      <c r="A4" t="s">
        <v>9</v>
      </c>
      <c r="B4">
        <v>3</v>
      </c>
      <c r="C4" t="s">
        <v>4</v>
      </c>
      <c r="D4">
        <v>848.12</v>
      </c>
    </row>
    <row r="5" spans="1:4" x14ac:dyDescent="0.2">
      <c r="A5" t="s">
        <v>11</v>
      </c>
      <c r="B5">
        <v>1</v>
      </c>
      <c r="C5" t="s">
        <v>4</v>
      </c>
      <c r="D5">
        <v>276.37</v>
      </c>
    </row>
    <row r="6" spans="1:4" x14ac:dyDescent="0.2">
      <c r="A6" t="s">
        <v>14</v>
      </c>
      <c r="B6">
        <v>3</v>
      </c>
      <c r="C6" t="s">
        <v>4</v>
      </c>
      <c r="D6">
        <v>14.25</v>
      </c>
    </row>
    <row r="7" spans="1:4" x14ac:dyDescent="0.2">
      <c r="A7" t="s">
        <v>15</v>
      </c>
      <c r="B7">
        <v>2</v>
      </c>
      <c r="C7" t="s">
        <v>4</v>
      </c>
      <c r="D7">
        <v>795.74</v>
      </c>
    </row>
    <row r="8" spans="1:4" x14ac:dyDescent="0.2">
      <c r="A8" t="s">
        <v>16</v>
      </c>
      <c r="B8">
        <v>4</v>
      </c>
      <c r="C8" t="s">
        <v>5</v>
      </c>
      <c r="D8">
        <v>59.73</v>
      </c>
    </row>
    <row r="9" spans="1:4" x14ac:dyDescent="0.2">
      <c r="A9" t="s">
        <v>17</v>
      </c>
      <c r="B9">
        <v>4</v>
      </c>
      <c r="C9" t="s">
        <v>5</v>
      </c>
      <c r="D9">
        <v>41.89</v>
      </c>
    </row>
    <row r="10" spans="1:4" x14ac:dyDescent="0.2">
      <c r="A10" t="s">
        <v>18</v>
      </c>
      <c r="B10">
        <v>3</v>
      </c>
      <c r="C10" t="s">
        <v>4</v>
      </c>
      <c r="D10">
        <v>74.48</v>
      </c>
    </row>
    <row r="11" spans="1:4" x14ac:dyDescent="0.2">
      <c r="A11" t="s">
        <v>21</v>
      </c>
      <c r="B11">
        <v>4</v>
      </c>
      <c r="C11" t="s">
        <v>5</v>
      </c>
      <c r="D11">
        <v>978.25</v>
      </c>
    </row>
    <row r="12" spans="1:4" x14ac:dyDescent="0.2">
      <c r="A12" t="s">
        <v>22</v>
      </c>
      <c r="B12">
        <v>1</v>
      </c>
      <c r="C12" t="s">
        <v>6</v>
      </c>
      <c r="D12">
        <v>302.5</v>
      </c>
    </row>
    <row r="13" spans="1:4" x14ac:dyDescent="0.2">
      <c r="A13" t="s">
        <v>23</v>
      </c>
      <c r="B13">
        <v>4</v>
      </c>
      <c r="C13" t="s">
        <v>5</v>
      </c>
      <c r="D13">
        <v>539.98</v>
      </c>
    </row>
    <row r="14" spans="1:4" x14ac:dyDescent="0.2">
      <c r="A14" t="s">
        <v>24</v>
      </c>
      <c r="B14">
        <v>3</v>
      </c>
      <c r="C14" t="s">
        <v>4</v>
      </c>
      <c r="D14">
        <v>903.29</v>
      </c>
    </row>
    <row r="15" spans="1:4" x14ac:dyDescent="0.2">
      <c r="A15" t="s">
        <v>25</v>
      </c>
      <c r="B15">
        <v>2</v>
      </c>
      <c r="C15" t="s">
        <v>5</v>
      </c>
      <c r="D15">
        <v>293.89</v>
      </c>
    </row>
    <row r="16" spans="1:4" x14ac:dyDescent="0.2">
      <c r="A16" t="s">
        <v>28</v>
      </c>
      <c r="B16">
        <v>3</v>
      </c>
      <c r="C16" t="s">
        <v>4</v>
      </c>
      <c r="D16">
        <v>62.28</v>
      </c>
    </row>
    <row r="17" spans="1:4" x14ac:dyDescent="0.2">
      <c r="A17" t="s">
        <v>29</v>
      </c>
      <c r="B17">
        <v>2</v>
      </c>
      <c r="C17" t="s">
        <v>4</v>
      </c>
      <c r="D17">
        <v>314.97000000000003</v>
      </c>
    </row>
    <row r="18" spans="1:4" x14ac:dyDescent="0.2">
      <c r="A18" t="s">
        <v>30</v>
      </c>
      <c r="B18">
        <v>4</v>
      </c>
      <c r="C18" t="s">
        <v>4</v>
      </c>
      <c r="D18">
        <v>893.78</v>
      </c>
    </row>
    <row r="19" spans="1:4" x14ac:dyDescent="0.2">
      <c r="A19" t="s">
        <v>31</v>
      </c>
      <c r="B19">
        <v>2</v>
      </c>
      <c r="C19" t="s">
        <v>4</v>
      </c>
      <c r="D19">
        <v>153.29</v>
      </c>
    </row>
    <row r="20" spans="1:4" x14ac:dyDescent="0.2">
      <c r="A20" t="s">
        <v>32</v>
      </c>
      <c r="B20">
        <v>2</v>
      </c>
      <c r="C20" t="s">
        <v>4</v>
      </c>
      <c r="D20">
        <v>797.75</v>
      </c>
    </row>
    <row r="21" spans="1:4" x14ac:dyDescent="0.2">
      <c r="A21" t="s">
        <v>35</v>
      </c>
      <c r="B21">
        <v>1</v>
      </c>
      <c r="C21" t="s">
        <v>4</v>
      </c>
      <c r="D21">
        <v>342.99</v>
      </c>
    </row>
    <row r="22" spans="1:4" x14ac:dyDescent="0.2">
      <c r="A22" t="s">
        <v>36</v>
      </c>
      <c r="B22">
        <v>2</v>
      </c>
      <c r="C22" t="s">
        <v>4</v>
      </c>
      <c r="D22">
        <v>488.49</v>
      </c>
    </row>
    <row r="23" spans="1:4" x14ac:dyDescent="0.2">
      <c r="A23" t="s">
        <v>37</v>
      </c>
      <c r="B23">
        <v>1</v>
      </c>
      <c r="C23" t="s">
        <v>6</v>
      </c>
      <c r="D23">
        <v>282.26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107F-E4F5-E841-9AE7-AB95330CDE0B}">
  <dimension ref="A1:N7"/>
  <sheetViews>
    <sheetView tabSelected="1" workbookViewId="0">
      <selection activeCell="H6" sqref="H6"/>
    </sheetView>
  </sheetViews>
  <sheetFormatPr baseColWidth="10" defaultRowHeight="15" x14ac:dyDescent="0.2"/>
  <sheetData>
    <row r="1" spans="1:14" x14ac:dyDescent="0.2">
      <c r="A1" t="s">
        <v>40</v>
      </c>
      <c r="B1" t="s">
        <v>41</v>
      </c>
      <c r="C1" t="s">
        <v>42</v>
      </c>
      <c r="H1">
        <f>SUM(H2:H21)</f>
        <v>-100</v>
      </c>
      <c r="I1">
        <f t="shared" ref="I1:K1" si="0">SUM(I2:I21)</f>
        <v>1000</v>
      </c>
      <c r="J1">
        <f t="shared" si="0"/>
        <v>250</v>
      </c>
      <c r="K1">
        <f t="shared" si="0"/>
        <v>5000</v>
      </c>
    </row>
    <row r="2" spans="1:14" x14ac:dyDescent="0.2">
      <c r="A2" t="s">
        <v>43</v>
      </c>
      <c r="B2" s="5">
        <v>500</v>
      </c>
      <c r="H2" s="5">
        <v>500</v>
      </c>
      <c r="I2" s="5">
        <v>1000</v>
      </c>
      <c r="J2" s="5">
        <v>250</v>
      </c>
      <c r="K2" s="5">
        <v>5000</v>
      </c>
      <c r="M2" t="s">
        <v>45</v>
      </c>
      <c r="N2" t="s">
        <v>46</v>
      </c>
    </row>
    <row r="3" spans="1:14" x14ac:dyDescent="0.2">
      <c r="A3" t="s">
        <v>44</v>
      </c>
      <c r="B3" s="5">
        <v>1000</v>
      </c>
      <c r="H3">
        <v>100</v>
      </c>
    </row>
    <row r="4" spans="1:14" x14ac:dyDescent="0.2">
      <c r="A4" t="s">
        <v>43</v>
      </c>
      <c r="B4" s="5">
        <v>250</v>
      </c>
      <c r="H4">
        <v>200</v>
      </c>
    </row>
    <row r="5" spans="1:14" x14ac:dyDescent="0.2">
      <c r="A5" t="s">
        <v>44</v>
      </c>
      <c r="B5" s="5">
        <v>5000</v>
      </c>
      <c r="C5" s="4">
        <v>4.4999999999999998E-2</v>
      </c>
      <c r="H5">
        <v>-350</v>
      </c>
    </row>
    <row r="7" spans="1:14" x14ac:dyDescent="0.2">
      <c r="H7">
        <v>-550</v>
      </c>
    </row>
  </sheetData>
  <conditionalFormatting sqref="H1:K1">
    <cfRule type="cellIs" dxfId="2" priority="1" operator="lessThan">
      <formula>0</formula>
    </cfRule>
    <cfRule type="cellIs" dxfId="1" priority="2" operator="lessThan">
      <formula>100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Sheet2 (2)</vt:lpstr>
      <vt:lpstr>Sheet3</vt:lpstr>
      <vt:lpstr>trans_type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Tillies</dc:creator>
  <cp:lastModifiedBy>Richard Tillies</cp:lastModifiedBy>
  <dcterms:created xsi:type="dcterms:W3CDTF">2024-11-27T12:46:32Z</dcterms:created>
  <dcterms:modified xsi:type="dcterms:W3CDTF">2024-12-01T11:45:18Z</dcterms:modified>
</cp:coreProperties>
</file>