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<sst xmlns="http://schemas.openxmlformats.org/spreadsheetml/2006/main" count="65" uniqueCount="53">
  <si>
    <t>Access by Account Number</t>
  </si>
  <si>
    <t>Charts</t>
  </si>
  <si>
    <t>Categories:</t>
  </si>
  <si>
    <t>Expenses:</t>
  </si>
  <si>
    <t>Entertainment</t>
  </si>
  <si>
    <t>Housing</t>
  </si>
  <si>
    <t>Food</t>
  </si>
  <si>
    <t>Living</t>
  </si>
  <si>
    <t>Subscriptions: hulu, netflix, spotify</t>
  </si>
  <si>
    <t>Clothing</t>
  </si>
  <si>
    <t>Drugs</t>
  </si>
  <si>
    <t>Income (sum of all income sources)</t>
  </si>
  <si>
    <t>Work1</t>
  </si>
  <si>
    <t xml:space="preserve">Work2 </t>
  </si>
  <si>
    <t>Returns on Investment accounts/dividends</t>
  </si>
  <si>
    <t>CLEAR TABLE BELOW</t>
  </si>
  <si>
    <t>INCOME TABLE</t>
  </si>
  <si>
    <t>row is subgroup, column is month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</si>
  <si>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</si>
  <si>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</si>
  <si>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</si>
  <si>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</si>
  <si>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</si>
  <si>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</si>
  <si>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</si>
  <si>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</si>
  <si>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</si>
  <si>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</si>
  <si>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</si>
  <si>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</si>
  <si>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1</t>
  </si>
  <si>
    <t>YEAR 2</t>
  </si>
  <si>
    <t>Day Job</t>
  </si>
  <si>
    <t>Drop Shipping</t>
  </si>
  <si>
    <t>Return on Stocks</t>
  </si>
  <si>
    <t xml:space="preserve">Total Income </t>
  </si>
  <si>
    <t>EXPENSE TABLE</t>
  </si>
  <si>
    <t>Groceries</t>
  </si>
  <si>
    <t>Eating out/Take out</t>
  </si>
  <si>
    <t>Total Food</t>
  </si>
  <si>
    <t>Water</t>
  </si>
  <si>
    <t>Electricity/Gas</t>
  </si>
  <si>
    <t>Total Ulility</t>
  </si>
  <si>
    <t>Public Transportation</t>
  </si>
  <si>
    <t>Flights</t>
  </si>
  <si>
    <t>Uber/Lyft</t>
  </si>
  <si>
    <t>Total Transport</t>
  </si>
  <si>
    <t>Netflix</t>
  </si>
  <si>
    <t>Spotify</t>
  </si>
  <si>
    <t>Other Subscriptions</t>
  </si>
  <si>
    <t>Total Subscriptions</t>
  </si>
  <si>
    <t>Other</t>
  </si>
  <si>
    <t>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</si>
</sst>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i/>
    </font>
    <font>
      <b/>
      <u/>
      <color theme="1"/>
      <name val="Arial"/>
    </font>
    <font>
      <u/>
      <color theme="1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C3" s="1" t="s">
        <v>3</v>
      </c>
    </row>
    <row r="4">
      <c r="A4" s="1" t="s">
        <v>4</v>
      </c>
      <c r="C4" s="1" t="s">
        <v>5</v>
      </c>
    </row>
    <row r="5">
      <c r="A5" s="1" t="s">
        <v>6</v>
      </c>
      <c r="C5" s="1"/>
    </row>
    <row r="6">
      <c r="A6" s="1" t="s">
        <v>7</v>
      </c>
      <c r="C6" s="2" t="s">
        <v>8</v>
      </c>
    </row>
    <row r="7">
      <c r="A7" s="1" t="s">
        <v>9</v>
      </c>
      <c r="C7" s="1" t="s">
        <v>10</v>
      </c>
    </row>
    <row r="12">
      <c r="A12" s="3" t="s">
        <v>11</v>
      </c>
    </row>
    <row r="13">
      <c r="A13" s="1" t="s">
        <v>12</v>
      </c>
    </row>
    <row r="14">
      <c r="A14" s="1" t="s">
        <v>13</v>
      </c>
    </row>
    <row r="15">
      <c r="A15" s="4"/>
    </row>
    <row r="16">
      <c r="A16" s="1" t="s">
        <v>14</v>
      </c>
    </row>
    <row r="18">
      <c r="A18" s="5" t="s">
        <v>15</v>
      </c>
    </row>
    <row r="19">
      <c r="A19" s="6" t="s">
        <v>16</v>
      </c>
      <c r="B19" s="1" t="s">
        <v>17</v>
      </c>
    </row>
    <row r="20">
      <c r="B20" s="1" t="s">
        <v>18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27</v>
      </c>
      <c r="L20" s="1" t="s">
        <v>28</v>
      </c>
      <c r="M20" s="1" t="s">
        <v>29</v>
      </c>
      <c r="N20" s="3" t="s">
        <v>30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23</v>
      </c>
      <c r="U20" s="1" t="s">
        <v>24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3" t="s">
        <v>31</v>
      </c>
    </row>
    <row r="21">
      <c r="A21" s="1" t="s">
        <v>32</v>
      </c>
      <c r="B21" s="7">
        <v>600.0</v>
      </c>
      <c r="C21" s="7">
        <v>600.0</v>
      </c>
      <c r="D21" s="7">
        <v>600.0</v>
      </c>
      <c r="E21" s="7">
        <v>600.0</v>
      </c>
      <c r="F21" s="7">
        <v>600.0</v>
      </c>
      <c r="G21" s="7">
        <v>600.0</v>
      </c>
      <c r="H21" s="7">
        <v>600.0</v>
      </c>
      <c r="I21" s="7">
        <v>600.0</v>
      </c>
      <c r="J21" s="7">
        <v>600.0</v>
      </c>
      <c r="K21" s="7">
        <v>600.0</v>
      </c>
      <c r="L21" s="7">
        <v>600.0</v>
      </c>
      <c r="M21" s="7">
        <v>600.0</v>
      </c>
      <c r="N21" s="8">
        <f t="shared" ref="N21:N24" si="1">sum(B21:M21)</f>
        <v>7200</v>
      </c>
      <c r="O21" s="7">
        <v>600.0</v>
      </c>
      <c r="P21" s="7">
        <v>575.0</v>
      </c>
      <c r="Q21" s="7">
        <v>450.0</v>
      </c>
      <c r="R21" s="7">
        <v>0.0</v>
      </c>
      <c r="S21" s="7">
        <v>225.0</v>
      </c>
      <c r="T21" s="7">
        <v>380.0</v>
      </c>
      <c r="U21" s="7">
        <v>500.0</v>
      </c>
      <c r="V21" s="7">
        <v>550.0</v>
      </c>
      <c r="W21" s="7">
        <v>575.0</v>
      </c>
      <c r="X21" s="7">
        <v>580.0</v>
      </c>
      <c r="Y21" s="7">
        <v>580.0</v>
      </c>
      <c r="Z21" s="7">
        <v>570.0</v>
      </c>
      <c r="AA21" s="8">
        <f t="shared" ref="AA21:AA24" si="2">sum(O21:Z21)</f>
        <v>5585</v>
      </c>
    </row>
    <row r="22">
      <c r="A22" s="1" t="s">
        <v>33</v>
      </c>
      <c r="B22" s="7">
        <v>50.0</v>
      </c>
      <c r="C22" s="7">
        <v>45.0</v>
      </c>
      <c r="D22" s="7">
        <v>34.0</v>
      </c>
      <c r="E22" s="7">
        <v>40.0</v>
      </c>
      <c r="F22" s="7">
        <v>45.0</v>
      </c>
      <c r="G22" s="7">
        <v>32.0</v>
      </c>
      <c r="H22" s="7">
        <v>30.0</v>
      </c>
      <c r="I22" s="7">
        <v>35.0</v>
      </c>
      <c r="J22" s="7">
        <v>42.0</v>
      </c>
      <c r="K22" s="7">
        <v>32.0</v>
      </c>
      <c r="L22" s="7">
        <v>110.0</v>
      </c>
      <c r="M22" s="7">
        <v>120.0</v>
      </c>
      <c r="N22" s="8">
        <f t="shared" si="1"/>
        <v>615</v>
      </c>
      <c r="O22" s="7">
        <v>175.0</v>
      </c>
      <c r="P22" s="7">
        <v>220.0</v>
      </c>
      <c r="Q22" s="7">
        <v>210.0</v>
      </c>
      <c r="R22" s="7">
        <v>130.0</v>
      </c>
      <c r="S22" s="7">
        <v>170.0</v>
      </c>
      <c r="T22" s="7">
        <v>150.0</v>
      </c>
      <c r="U22" s="7">
        <v>180.0</v>
      </c>
      <c r="V22" s="7">
        <v>190.0</v>
      </c>
      <c r="W22" s="7">
        <v>90.0</v>
      </c>
      <c r="X22" s="7">
        <v>70.0</v>
      </c>
      <c r="Y22" s="7">
        <v>150.0</v>
      </c>
      <c r="Z22" s="7">
        <v>170.0</v>
      </c>
      <c r="AA22" s="8">
        <f t="shared" si="2"/>
        <v>1905</v>
      </c>
    </row>
    <row r="23">
      <c r="A23" s="1" t="s">
        <v>34</v>
      </c>
      <c r="B23" s="7">
        <v>12.0</v>
      </c>
      <c r="C23" s="7">
        <v>13.0</v>
      </c>
      <c r="D23" s="7">
        <v>12.0</v>
      </c>
      <c r="E23" s="7">
        <v>15.0</v>
      </c>
      <c r="F23" s="7">
        <v>17.0</v>
      </c>
      <c r="G23" s="7">
        <v>19.0</v>
      </c>
      <c r="H23" s="7">
        <v>21.0</v>
      </c>
      <c r="I23" s="7">
        <v>27.0</v>
      </c>
      <c r="J23" s="7">
        <v>24.0</v>
      </c>
      <c r="K23" s="7">
        <v>21.0</v>
      </c>
      <c r="L23" s="7">
        <v>23.0</v>
      </c>
      <c r="M23" s="7">
        <v>26.0</v>
      </c>
      <c r="N23" s="8">
        <f t="shared" si="1"/>
        <v>230</v>
      </c>
      <c r="O23" s="7">
        <v>14.0</v>
      </c>
      <c r="P23" s="7">
        <v>13.0</v>
      </c>
      <c r="Q23" s="7">
        <v>41.0</v>
      </c>
      <c r="R23" s="7">
        <v>31.0</v>
      </c>
      <c r="S23" s="7">
        <v>17.0</v>
      </c>
      <c r="T23" s="7">
        <v>23.0</v>
      </c>
      <c r="U23" s="7">
        <v>24.0</v>
      </c>
      <c r="V23" s="7">
        <v>32.0</v>
      </c>
      <c r="W23" s="7">
        <v>24.0</v>
      </c>
      <c r="X23" s="7">
        <v>21.0</v>
      </c>
      <c r="Y23" s="7">
        <v>23.0</v>
      </c>
      <c r="Z23" s="7">
        <v>32.0</v>
      </c>
      <c r="AA23" s="8">
        <f t="shared" si="2"/>
        <v>295</v>
      </c>
    </row>
    <row r="24">
      <c r="A24" s="9" t="s">
        <v>35</v>
      </c>
      <c r="B24" s="8">
        <f t="shared" ref="B24:M24" si="3">SUM(B21:B23)</f>
        <v>662</v>
      </c>
      <c r="C24" s="8">
        <f t="shared" si="3"/>
        <v>658</v>
      </c>
      <c r="D24" s="8">
        <f t="shared" si="3"/>
        <v>646</v>
      </c>
      <c r="E24" s="8">
        <f t="shared" si="3"/>
        <v>655</v>
      </c>
      <c r="F24" s="8">
        <f t="shared" si="3"/>
        <v>662</v>
      </c>
      <c r="G24" s="8">
        <f t="shared" si="3"/>
        <v>651</v>
      </c>
      <c r="H24" s="8">
        <f t="shared" si="3"/>
        <v>651</v>
      </c>
      <c r="I24" s="8">
        <f t="shared" si="3"/>
        <v>662</v>
      </c>
      <c r="J24" s="8">
        <f t="shared" si="3"/>
        <v>666</v>
      </c>
      <c r="K24" s="8">
        <f t="shared" si="3"/>
        <v>653</v>
      </c>
      <c r="L24" s="8">
        <f t="shared" si="3"/>
        <v>733</v>
      </c>
      <c r="M24" s="8">
        <f t="shared" si="3"/>
        <v>746</v>
      </c>
      <c r="N24" s="8">
        <f t="shared" si="1"/>
        <v>8045</v>
      </c>
      <c r="O24" s="8">
        <f t="shared" ref="O24:Z24" si="4">SUM(O21:O23)</f>
        <v>789</v>
      </c>
      <c r="P24" s="8">
        <f t="shared" si="4"/>
        <v>808</v>
      </c>
      <c r="Q24" s="8">
        <f t="shared" si="4"/>
        <v>701</v>
      </c>
      <c r="R24" s="8">
        <f t="shared" si="4"/>
        <v>161</v>
      </c>
      <c r="S24" s="8">
        <f t="shared" si="4"/>
        <v>412</v>
      </c>
      <c r="T24" s="8">
        <f t="shared" si="4"/>
        <v>553</v>
      </c>
      <c r="U24" s="8">
        <f t="shared" si="4"/>
        <v>704</v>
      </c>
      <c r="V24" s="8">
        <f t="shared" si="4"/>
        <v>772</v>
      </c>
      <c r="W24" s="8">
        <f t="shared" si="4"/>
        <v>689</v>
      </c>
      <c r="X24" s="8">
        <f t="shared" si="4"/>
        <v>671</v>
      </c>
      <c r="Y24" s="8">
        <f t="shared" si="4"/>
        <v>753</v>
      </c>
      <c r="Z24" s="8">
        <f t="shared" si="4"/>
        <v>772</v>
      </c>
      <c r="AA24" s="8">
        <f t="shared" si="2"/>
        <v>7785</v>
      </c>
    </row>
    <row r="27">
      <c r="A27" s="6" t="s">
        <v>36</v>
      </c>
    </row>
    <row r="29">
      <c r="A29" s="1" t="s">
        <v>37</v>
      </c>
      <c r="B29" s="7">
        <v>280.0</v>
      </c>
      <c r="C29" s="7">
        <v>300.0</v>
      </c>
      <c r="D29" s="7">
        <v>320.0</v>
      </c>
      <c r="E29" s="7">
        <v>290.0</v>
      </c>
      <c r="F29" s="7">
        <v>285.0</v>
      </c>
      <c r="G29" s="7">
        <v>290.0</v>
      </c>
      <c r="H29" s="7">
        <v>285.0</v>
      </c>
      <c r="I29" s="7">
        <v>300.0</v>
      </c>
      <c r="J29" s="7">
        <v>310.0</v>
      </c>
      <c r="K29" s="7">
        <v>286.0</v>
      </c>
      <c r="L29" s="7">
        <v>287.0</v>
      </c>
      <c r="M29" s="7">
        <v>350.0</v>
      </c>
      <c r="N29" s="8">
        <f t="shared" ref="N29:N31" si="5">sum(B29:M29)</f>
        <v>3583</v>
      </c>
      <c r="O29" s="7">
        <v>290.0</v>
      </c>
      <c r="P29" s="7">
        <v>310.0</v>
      </c>
      <c r="Q29" s="7">
        <v>330.0</v>
      </c>
      <c r="R29" s="7">
        <v>280.0</v>
      </c>
      <c r="S29" s="7">
        <v>285.0</v>
      </c>
      <c r="T29" s="7">
        <v>290.0</v>
      </c>
      <c r="U29" s="7">
        <v>291.0</v>
      </c>
      <c r="V29" s="7">
        <v>330.0</v>
      </c>
      <c r="W29" s="7">
        <v>310.0</v>
      </c>
      <c r="X29" s="7">
        <v>290.0</v>
      </c>
      <c r="Y29" s="7">
        <v>287.0</v>
      </c>
      <c r="Z29" s="7">
        <v>340.0</v>
      </c>
      <c r="AA29" s="8">
        <f t="shared" ref="AA29:AA31" si="6">sum(O29:Z29)</f>
        <v>3633</v>
      </c>
    </row>
    <row r="30">
      <c r="A30" s="10" t="s">
        <v>38</v>
      </c>
      <c r="B30" s="11">
        <v>76.0</v>
      </c>
      <c r="C30" s="11">
        <v>75.0</v>
      </c>
      <c r="D30" s="11">
        <v>39.0</v>
      </c>
      <c r="E30" s="11">
        <v>150.0</v>
      </c>
      <c r="F30" s="11">
        <v>150.0</v>
      </c>
      <c r="G30" s="11">
        <v>90.0</v>
      </c>
      <c r="H30" s="11">
        <v>190.0</v>
      </c>
      <c r="I30" s="11">
        <v>160.0</v>
      </c>
      <c r="J30" s="11">
        <v>60.0</v>
      </c>
      <c r="K30" s="11">
        <v>115.0</v>
      </c>
      <c r="L30" s="11">
        <v>172.0</v>
      </c>
      <c r="M30" s="11">
        <v>120.0</v>
      </c>
      <c r="N30" s="8">
        <f t="shared" si="5"/>
        <v>1397</v>
      </c>
      <c r="O30" s="11">
        <v>140.0</v>
      </c>
      <c r="P30" s="11">
        <v>75.0</v>
      </c>
      <c r="Q30" s="11">
        <v>75.0</v>
      </c>
      <c r="R30" s="11">
        <v>170.0</v>
      </c>
      <c r="S30" s="11">
        <v>150.0</v>
      </c>
      <c r="T30" s="11">
        <v>100.0</v>
      </c>
      <c r="U30" s="11">
        <v>150.0</v>
      </c>
      <c r="V30" s="11">
        <v>160.0</v>
      </c>
      <c r="W30" s="11">
        <v>120.0</v>
      </c>
      <c r="X30" s="11">
        <v>115.0</v>
      </c>
      <c r="Y30" s="11">
        <v>112.0</v>
      </c>
      <c r="Z30" s="11">
        <v>100.0</v>
      </c>
      <c r="AA30" s="8">
        <f t="shared" si="6"/>
        <v>1467</v>
      </c>
    </row>
    <row r="31">
      <c r="A31" s="9" t="s">
        <v>39</v>
      </c>
      <c r="B31" s="8">
        <f t="shared" ref="B31:M31" si="7">SUM(B29:B30)</f>
        <v>356</v>
      </c>
      <c r="C31" s="8">
        <f t="shared" si="7"/>
        <v>375</v>
      </c>
      <c r="D31" s="8">
        <f t="shared" si="7"/>
        <v>359</v>
      </c>
      <c r="E31" s="8">
        <f t="shared" si="7"/>
        <v>440</v>
      </c>
      <c r="F31" s="8">
        <f t="shared" si="7"/>
        <v>435</v>
      </c>
      <c r="G31" s="8">
        <f t="shared" si="7"/>
        <v>380</v>
      </c>
      <c r="H31" s="8">
        <f t="shared" si="7"/>
        <v>475</v>
      </c>
      <c r="I31" s="8">
        <f t="shared" si="7"/>
        <v>460</v>
      </c>
      <c r="J31" s="8">
        <f t="shared" si="7"/>
        <v>370</v>
      </c>
      <c r="K31" s="8">
        <f t="shared" si="7"/>
        <v>401</v>
      </c>
      <c r="L31" s="8">
        <f t="shared" si="7"/>
        <v>459</v>
      </c>
      <c r="M31" s="8">
        <f t="shared" si="7"/>
        <v>470</v>
      </c>
      <c r="N31" s="8">
        <f t="shared" si="5"/>
        <v>4980</v>
      </c>
      <c r="O31" s="8">
        <f t="shared" ref="O31:Z31" si="8">SUM(O29:O30)</f>
        <v>430</v>
      </c>
      <c r="P31" s="8">
        <f t="shared" si="8"/>
        <v>385</v>
      </c>
      <c r="Q31" s="8">
        <f t="shared" si="8"/>
        <v>405</v>
      </c>
      <c r="R31" s="8">
        <f t="shared" si="8"/>
        <v>450</v>
      </c>
      <c r="S31" s="8">
        <f t="shared" si="8"/>
        <v>435</v>
      </c>
      <c r="T31" s="8">
        <f t="shared" si="8"/>
        <v>390</v>
      </c>
      <c r="U31" s="8">
        <f t="shared" si="8"/>
        <v>441</v>
      </c>
      <c r="V31" s="8">
        <f t="shared" si="8"/>
        <v>490</v>
      </c>
      <c r="W31" s="8">
        <f t="shared" si="8"/>
        <v>430</v>
      </c>
      <c r="X31" s="8">
        <f t="shared" si="8"/>
        <v>405</v>
      </c>
      <c r="Y31" s="8">
        <f t="shared" si="8"/>
        <v>399</v>
      </c>
      <c r="Z31" s="8">
        <f t="shared" si="8"/>
        <v>440</v>
      </c>
      <c r="AA31" s="8">
        <f t="shared" si="6"/>
        <v>5100</v>
      </c>
    </row>
    <row r="33">
      <c r="A33" s="1" t="s">
        <v>40</v>
      </c>
      <c r="B33" s="7">
        <v>19.0</v>
      </c>
      <c r="C33" s="7">
        <v>21.0</v>
      </c>
      <c r="D33" s="7">
        <v>20.0</v>
      </c>
      <c r="E33" s="7">
        <v>22.0</v>
      </c>
      <c r="F33" s="7">
        <v>21.0</v>
      </c>
      <c r="G33" s="7">
        <v>23.0</v>
      </c>
      <c r="H33" s="7">
        <v>23.0</v>
      </c>
      <c r="I33" s="7">
        <v>24.0</v>
      </c>
      <c r="J33" s="7">
        <v>19.0</v>
      </c>
      <c r="K33" s="7">
        <v>22.0</v>
      </c>
      <c r="L33" s="7">
        <v>21.0</v>
      </c>
      <c r="M33" s="7">
        <v>19.0</v>
      </c>
      <c r="N33" s="8">
        <f t="shared" ref="N33:N35" si="9">sum(B33:M33)</f>
        <v>254</v>
      </c>
      <c r="O33" s="7">
        <v>19.0</v>
      </c>
      <c r="P33" s="7">
        <v>21.0</v>
      </c>
      <c r="Q33" s="7">
        <v>20.0</v>
      </c>
      <c r="R33" s="7">
        <v>22.0</v>
      </c>
      <c r="S33" s="7">
        <v>21.0</v>
      </c>
      <c r="T33" s="7">
        <v>23.0</v>
      </c>
      <c r="U33" s="7">
        <v>23.0</v>
      </c>
      <c r="V33" s="7">
        <v>24.0</v>
      </c>
      <c r="W33" s="7">
        <v>19.0</v>
      </c>
      <c r="X33" s="7">
        <v>22.0</v>
      </c>
      <c r="Y33" s="7">
        <v>21.0</v>
      </c>
      <c r="Z33" s="7">
        <v>19.0</v>
      </c>
      <c r="AA33" s="8">
        <f t="shared" ref="AA33:AA35" si="10">sum(O33:Z33)</f>
        <v>254</v>
      </c>
    </row>
    <row r="34">
      <c r="A34" s="10" t="s">
        <v>41</v>
      </c>
      <c r="B34" s="11">
        <v>57.0</v>
      </c>
      <c r="C34" s="11">
        <v>53.0</v>
      </c>
      <c r="D34" s="11">
        <v>54.0</v>
      </c>
      <c r="E34" s="11">
        <v>57.0</v>
      </c>
      <c r="F34" s="11">
        <v>54.0</v>
      </c>
      <c r="G34" s="11">
        <v>50.0</v>
      </c>
      <c r="H34" s="11">
        <v>49.0</v>
      </c>
      <c r="I34" s="11">
        <v>49.0</v>
      </c>
      <c r="J34" s="11">
        <v>51.0</v>
      </c>
      <c r="K34" s="11">
        <v>48.0</v>
      </c>
      <c r="L34" s="11">
        <v>54.0</v>
      </c>
      <c r="M34" s="11">
        <v>52.0</v>
      </c>
      <c r="N34" s="8">
        <f t="shared" si="9"/>
        <v>628</v>
      </c>
      <c r="O34" s="11">
        <v>53.0</v>
      </c>
      <c r="P34" s="11">
        <v>49.0</v>
      </c>
      <c r="Q34" s="11">
        <v>51.0</v>
      </c>
      <c r="R34" s="11">
        <v>52.0</v>
      </c>
      <c r="S34" s="11">
        <v>51.0</v>
      </c>
      <c r="T34" s="11">
        <v>47.0</v>
      </c>
      <c r="U34" s="11">
        <v>46.0</v>
      </c>
      <c r="V34" s="11">
        <v>45.0</v>
      </c>
      <c r="W34" s="11">
        <v>46.0</v>
      </c>
      <c r="X34" s="11">
        <v>48.0</v>
      </c>
      <c r="Y34" s="11">
        <v>51.0</v>
      </c>
      <c r="Z34" s="11">
        <v>53.0</v>
      </c>
      <c r="AA34" s="8">
        <f t="shared" si="10"/>
        <v>592</v>
      </c>
    </row>
    <row r="35">
      <c r="A35" s="12" t="s">
        <v>42</v>
      </c>
      <c r="B35" s="8">
        <f t="shared" ref="B35:M35" si="11">SUM(B33:B34)</f>
        <v>76</v>
      </c>
      <c r="C35" s="8">
        <f t="shared" si="11"/>
        <v>74</v>
      </c>
      <c r="D35" s="8">
        <f t="shared" si="11"/>
        <v>74</v>
      </c>
      <c r="E35" s="8">
        <f t="shared" si="11"/>
        <v>79</v>
      </c>
      <c r="F35" s="8">
        <f t="shared" si="11"/>
        <v>75</v>
      </c>
      <c r="G35" s="8">
        <f t="shared" si="11"/>
        <v>73</v>
      </c>
      <c r="H35" s="8">
        <f t="shared" si="11"/>
        <v>72</v>
      </c>
      <c r="I35" s="8">
        <f t="shared" si="11"/>
        <v>73</v>
      </c>
      <c r="J35" s="8">
        <f t="shared" si="11"/>
        <v>70</v>
      </c>
      <c r="K35" s="8">
        <f t="shared" si="11"/>
        <v>70</v>
      </c>
      <c r="L35" s="8">
        <f t="shared" si="11"/>
        <v>75</v>
      </c>
      <c r="M35" s="8">
        <f t="shared" si="11"/>
        <v>71</v>
      </c>
      <c r="N35" s="8">
        <f t="shared" si="9"/>
        <v>882</v>
      </c>
      <c r="O35" s="8">
        <f t="shared" ref="O35:Z35" si="12">SUM(O33:O34)</f>
        <v>72</v>
      </c>
      <c r="P35" s="8">
        <f t="shared" si="12"/>
        <v>70</v>
      </c>
      <c r="Q35" s="8">
        <f t="shared" si="12"/>
        <v>71</v>
      </c>
      <c r="R35" s="8">
        <f t="shared" si="12"/>
        <v>74</v>
      </c>
      <c r="S35" s="8">
        <f t="shared" si="12"/>
        <v>72</v>
      </c>
      <c r="T35" s="8">
        <f t="shared" si="12"/>
        <v>70</v>
      </c>
      <c r="U35" s="8">
        <f t="shared" si="12"/>
        <v>69</v>
      </c>
      <c r="V35" s="8">
        <f t="shared" si="12"/>
        <v>69</v>
      </c>
      <c r="W35" s="8">
        <f t="shared" si="12"/>
        <v>65</v>
      </c>
      <c r="X35" s="8">
        <f t="shared" si="12"/>
        <v>70</v>
      </c>
      <c r="Y35" s="8">
        <f t="shared" si="12"/>
        <v>72</v>
      </c>
      <c r="Z35" s="8">
        <f t="shared" si="12"/>
        <v>72</v>
      </c>
      <c r="AA35" s="8">
        <f t="shared" si="10"/>
        <v>846</v>
      </c>
    </row>
    <row r="37">
      <c r="A37" s="1" t="s">
        <v>43</v>
      </c>
      <c r="B37" s="7">
        <v>50.0</v>
      </c>
      <c r="C37" s="7">
        <v>51.0</v>
      </c>
      <c r="D37" s="7">
        <v>50.0</v>
      </c>
      <c r="E37" s="7">
        <v>50.0</v>
      </c>
      <c r="F37" s="7">
        <v>50.0</v>
      </c>
      <c r="G37" s="7">
        <v>50.0</v>
      </c>
      <c r="H37" s="7">
        <v>50.0</v>
      </c>
      <c r="I37" s="7">
        <v>50.0</v>
      </c>
      <c r="J37" s="7">
        <v>50.0</v>
      </c>
      <c r="K37" s="7">
        <v>50.0</v>
      </c>
      <c r="L37" s="7">
        <v>50.0</v>
      </c>
      <c r="M37" s="7">
        <v>50.0</v>
      </c>
      <c r="N37" s="8">
        <f t="shared" ref="N37:N40" si="13">sum(B37:M37)</f>
        <v>601</v>
      </c>
      <c r="O37" s="7">
        <v>50.0</v>
      </c>
      <c r="P37" s="7">
        <v>51.0</v>
      </c>
      <c r="Q37" s="7">
        <v>36.0</v>
      </c>
      <c r="R37" s="7">
        <v>0.0</v>
      </c>
      <c r="S37" s="7">
        <v>0.0</v>
      </c>
      <c r="T37" s="7">
        <v>0.0</v>
      </c>
      <c r="U37" s="7">
        <v>5.0</v>
      </c>
      <c r="V37" s="7">
        <v>10.0</v>
      </c>
      <c r="W37" s="7">
        <v>30.0</v>
      </c>
      <c r="X37" s="7">
        <v>35.0</v>
      </c>
      <c r="Y37" s="7">
        <v>50.0</v>
      </c>
      <c r="Z37" s="7">
        <v>45.0</v>
      </c>
      <c r="AA37" s="8">
        <f t="shared" ref="AA37:AA40" si="14">sum(O37:Z37)</f>
        <v>312</v>
      </c>
    </row>
    <row r="38">
      <c r="A38" s="1" t="s">
        <v>44</v>
      </c>
      <c r="B38" s="7">
        <v>190.0</v>
      </c>
      <c r="C38" s="1">
        <v>0.0</v>
      </c>
      <c r="D38" s="1">
        <v>0.0</v>
      </c>
      <c r="E38" s="1">
        <v>120.0</v>
      </c>
      <c r="F38" s="1">
        <v>100.0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150.0</v>
      </c>
      <c r="M38" s="1">
        <v>0.0</v>
      </c>
      <c r="N38" s="8">
        <f t="shared" si="13"/>
        <v>560</v>
      </c>
      <c r="O38" s="7">
        <v>170.0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8">
        <f t="shared" si="14"/>
        <v>170</v>
      </c>
    </row>
    <row r="39">
      <c r="A39" s="10" t="s">
        <v>45</v>
      </c>
      <c r="B39" s="11">
        <v>110.0</v>
      </c>
      <c r="C39" s="11">
        <v>120.0</v>
      </c>
      <c r="D39" s="11">
        <v>96.0</v>
      </c>
      <c r="E39" s="10">
        <v>0.0</v>
      </c>
      <c r="F39" s="10">
        <v>0.0</v>
      </c>
      <c r="G39" s="11">
        <v>110.0</v>
      </c>
      <c r="H39" s="11">
        <v>50.0</v>
      </c>
      <c r="I39" s="11">
        <v>50.0</v>
      </c>
      <c r="J39" s="11">
        <v>60.0</v>
      </c>
      <c r="K39" s="11">
        <v>110.0</v>
      </c>
      <c r="L39" s="11">
        <v>40.0</v>
      </c>
      <c r="M39" s="11">
        <v>45.0</v>
      </c>
      <c r="N39" s="8">
        <f t="shared" si="13"/>
        <v>791</v>
      </c>
      <c r="O39" s="11">
        <v>150.0</v>
      </c>
      <c r="P39" s="11">
        <v>170.0</v>
      </c>
      <c r="Q39" s="11">
        <v>96.0</v>
      </c>
      <c r="R39" s="10">
        <v>0.0</v>
      </c>
      <c r="S39" s="10">
        <v>0.0</v>
      </c>
      <c r="T39" s="11">
        <v>40.0</v>
      </c>
      <c r="U39" s="11">
        <v>39.0</v>
      </c>
      <c r="V39" s="11">
        <v>50.0</v>
      </c>
      <c r="W39" s="11">
        <v>60.0</v>
      </c>
      <c r="X39" s="11">
        <v>70.0</v>
      </c>
      <c r="Y39" s="11">
        <v>40.0</v>
      </c>
      <c r="Z39" s="11">
        <v>45.0</v>
      </c>
      <c r="AA39" s="8">
        <f t="shared" si="14"/>
        <v>760</v>
      </c>
    </row>
    <row r="40">
      <c r="A40" s="9" t="s">
        <v>46</v>
      </c>
      <c r="B40" s="8">
        <f t="shared" ref="B40:M40" si="15">SUM(B37:B39)</f>
        <v>350</v>
      </c>
      <c r="C40" s="8">
        <f t="shared" si="15"/>
        <v>171</v>
      </c>
      <c r="D40" s="8">
        <f t="shared" si="15"/>
        <v>146</v>
      </c>
      <c r="E40" s="8">
        <f t="shared" si="15"/>
        <v>170</v>
      </c>
      <c r="F40" s="8">
        <f t="shared" si="15"/>
        <v>150</v>
      </c>
      <c r="G40" s="8">
        <f t="shared" si="15"/>
        <v>160</v>
      </c>
      <c r="H40" s="8">
        <f t="shared" si="15"/>
        <v>100</v>
      </c>
      <c r="I40" s="8">
        <f t="shared" si="15"/>
        <v>100</v>
      </c>
      <c r="J40" s="8">
        <f t="shared" si="15"/>
        <v>110</v>
      </c>
      <c r="K40" s="8">
        <f t="shared" si="15"/>
        <v>160</v>
      </c>
      <c r="L40" s="8">
        <f t="shared" si="15"/>
        <v>240</v>
      </c>
      <c r="M40" s="8">
        <f t="shared" si="15"/>
        <v>95</v>
      </c>
      <c r="N40" s="8">
        <f t="shared" si="13"/>
        <v>1952</v>
      </c>
      <c r="O40" s="8">
        <f t="shared" ref="O40:Z40" si="16">SUM(O37:O39)</f>
        <v>370</v>
      </c>
      <c r="P40" s="8">
        <f t="shared" si="16"/>
        <v>221</v>
      </c>
      <c r="Q40" s="8">
        <f t="shared" si="16"/>
        <v>132</v>
      </c>
      <c r="R40" s="8">
        <f t="shared" si="16"/>
        <v>0</v>
      </c>
      <c r="S40" s="8">
        <f t="shared" si="16"/>
        <v>0</v>
      </c>
      <c r="T40" s="8">
        <f t="shared" si="16"/>
        <v>40</v>
      </c>
      <c r="U40" s="8">
        <f t="shared" si="16"/>
        <v>44</v>
      </c>
      <c r="V40" s="8">
        <f t="shared" si="16"/>
        <v>60</v>
      </c>
      <c r="W40" s="8">
        <f t="shared" si="16"/>
        <v>90</v>
      </c>
      <c r="X40" s="8">
        <f t="shared" si="16"/>
        <v>105</v>
      </c>
      <c r="Y40" s="8">
        <f t="shared" si="16"/>
        <v>90</v>
      </c>
      <c r="Z40" s="8">
        <f t="shared" si="16"/>
        <v>90</v>
      </c>
      <c r="AA40" s="8">
        <f t="shared" si="14"/>
        <v>1242</v>
      </c>
    </row>
    <row r="42">
      <c r="A42" s="1" t="s">
        <v>47</v>
      </c>
      <c r="B42" s="7">
        <v>13.0</v>
      </c>
      <c r="C42" s="7">
        <v>13.0</v>
      </c>
      <c r="D42" s="7">
        <v>13.0</v>
      </c>
      <c r="E42" s="7">
        <v>13.0</v>
      </c>
      <c r="F42" s="7">
        <v>13.0</v>
      </c>
      <c r="G42" s="7">
        <v>13.0</v>
      </c>
      <c r="H42" s="7">
        <v>13.0</v>
      </c>
      <c r="I42" s="7">
        <v>13.0</v>
      </c>
      <c r="J42" s="7">
        <v>13.0</v>
      </c>
      <c r="K42" s="7">
        <v>13.0</v>
      </c>
      <c r="L42" s="7">
        <v>13.0</v>
      </c>
      <c r="M42" s="7">
        <v>13.0</v>
      </c>
      <c r="N42" s="8">
        <f t="shared" ref="N42:N45" si="17">sum(B42:M42)</f>
        <v>156</v>
      </c>
      <c r="O42" s="7">
        <v>15.0</v>
      </c>
      <c r="P42" s="7">
        <v>15.0</v>
      </c>
      <c r="Q42" s="7">
        <v>15.0</v>
      </c>
      <c r="R42" s="7">
        <v>15.0</v>
      </c>
      <c r="S42" s="7">
        <v>15.0</v>
      </c>
      <c r="T42" s="7">
        <v>15.0</v>
      </c>
      <c r="U42" s="7">
        <v>15.0</v>
      </c>
      <c r="V42" s="7">
        <v>15.0</v>
      </c>
      <c r="W42" s="7">
        <v>15.0</v>
      </c>
      <c r="X42" s="7">
        <v>15.0</v>
      </c>
      <c r="Y42" s="7">
        <v>15.0</v>
      </c>
      <c r="Z42" s="7">
        <v>15.0</v>
      </c>
      <c r="AA42" s="8">
        <f t="shared" ref="AA42:AA45" si="18">sum(O42:Z42)</f>
        <v>180</v>
      </c>
    </row>
    <row r="43">
      <c r="A43" s="1" t="s">
        <v>48</v>
      </c>
      <c r="B43" s="7">
        <v>10.0</v>
      </c>
      <c r="C43" s="7">
        <v>10.0</v>
      </c>
      <c r="D43" s="7">
        <v>10.0</v>
      </c>
      <c r="E43" s="7">
        <v>10.0</v>
      </c>
      <c r="F43" s="7">
        <v>10.0</v>
      </c>
      <c r="G43" s="7">
        <v>10.0</v>
      </c>
      <c r="H43" s="7">
        <v>10.0</v>
      </c>
      <c r="I43" s="7">
        <v>10.0</v>
      </c>
      <c r="J43" s="7">
        <v>10.0</v>
      </c>
      <c r="K43" s="7">
        <v>10.0</v>
      </c>
      <c r="L43" s="7">
        <v>10.0</v>
      </c>
      <c r="M43" s="7">
        <v>10.0</v>
      </c>
      <c r="N43" s="8">
        <f t="shared" si="17"/>
        <v>120</v>
      </c>
      <c r="O43" s="7">
        <v>10.0</v>
      </c>
      <c r="P43" s="7">
        <v>10.0</v>
      </c>
      <c r="Q43" s="7">
        <v>10.0</v>
      </c>
      <c r="R43" s="7">
        <v>10.0</v>
      </c>
      <c r="S43" s="7">
        <v>10.0</v>
      </c>
      <c r="T43" s="7">
        <v>10.0</v>
      </c>
      <c r="U43" s="7">
        <v>10.0</v>
      </c>
      <c r="V43" s="7">
        <v>10.0</v>
      </c>
      <c r="W43" s="7">
        <v>10.0</v>
      </c>
      <c r="X43" s="7">
        <v>10.0</v>
      </c>
      <c r="Y43" s="7">
        <v>10.0</v>
      </c>
      <c r="Z43" s="7">
        <v>10.0</v>
      </c>
      <c r="AA43" s="8">
        <f t="shared" si="18"/>
        <v>120</v>
      </c>
    </row>
    <row r="44">
      <c r="A44" s="10" t="s">
        <v>49</v>
      </c>
      <c r="B44" s="11">
        <v>34.0</v>
      </c>
      <c r="C44" s="11">
        <v>34.0</v>
      </c>
      <c r="D44" s="11">
        <v>34.0</v>
      </c>
      <c r="E44" s="11">
        <v>34.0</v>
      </c>
      <c r="F44" s="11">
        <v>34.0</v>
      </c>
      <c r="G44" s="11">
        <v>34.0</v>
      </c>
      <c r="H44" s="11">
        <v>34.0</v>
      </c>
      <c r="I44" s="11">
        <v>34.0</v>
      </c>
      <c r="J44" s="11">
        <v>34.0</v>
      </c>
      <c r="K44" s="11">
        <v>34.0</v>
      </c>
      <c r="L44" s="11">
        <v>34.0</v>
      </c>
      <c r="M44" s="11">
        <v>34.0</v>
      </c>
      <c r="N44" s="8">
        <f t="shared" si="17"/>
        <v>408</v>
      </c>
      <c r="O44" s="11">
        <v>34.0</v>
      </c>
      <c r="P44" s="11">
        <v>34.0</v>
      </c>
      <c r="Q44" s="11">
        <v>34.0</v>
      </c>
      <c r="R44" s="11">
        <v>34.0</v>
      </c>
      <c r="S44" s="11">
        <v>34.0</v>
      </c>
      <c r="T44" s="11">
        <v>34.0</v>
      </c>
      <c r="U44" s="11">
        <v>34.0</v>
      </c>
      <c r="V44" s="11">
        <v>34.0</v>
      </c>
      <c r="W44" s="11">
        <v>34.0</v>
      </c>
      <c r="X44" s="11">
        <v>34.0</v>
      </c>
      <c r="Y44" s="11">
        <v>34.0</v>
      </c>
      <c r="Z44" s="11">
        <v>34.0</v>
      </c>
      <c r="AA44" s="8">
        <f t="shared" si="18"/>
        <v>408</v>
      </c>
    </row>
    <row r="45">
      <c r="A45" s="9" t="s">
        <v>50</v>
      </c>
      <c r="B45" s="8">
        <f t="shared" ref="B45:M45" si="19">SUM(B42:B44)</f>
        <v>57</v>
      </c>
      <c r="C45" s="8">
        <f t="shared" si="19"/>
        <v>57</v>
      </c>
      <c r="D45" s="8">
        <f t="shared" si="19"/>
        <v>57</v>
      </c>
      <c r="E45" s="8">
        <f t="shared" si="19"/>
        <v>57</v>
      </c>
      <c r="F45" s="8">
        <f t="shared" si="19"/>
        <v>57</v>
      </c>
      <c r="G45" s="8">
        <f t="shared" si="19"/>
        <v>57</v>
      </c>
      <c r="H45" s="8">
        <f t="shared" si="19"/>
        <v>57</v>
      </c>
      <c r="I45" s="8">
        <f t="shared" si="19"/>
        <v>57</v>
      </c>
      <c r="J45" s="8">
        <f t="shared" si="19"/>
        <v>57</v>
      </c>
      <c r="K45" s="8">
        <f t="shared" si="19"/>
        <v>57</v>
      </c>
      <c r="L45" s="8">
        <f t="shared" si="19"/>
        <v>57</v>
      </c>
      <c r="M45" s="8">
        <f t="shared" si="19"/>
        <v>57</v>
      </c>
      <c r="N45" s="8">
        <f t="shared" si="17"/>
        <v>684</v>
      </c>
      <c r="O45" s="8">
        <f t="shared" ref="O45:Z45" si="20">SUM(O42:O44)</f>
        <v>59</v>
      </c>
      <c r="P45" s="8">
        <f t="shared" si="20"/>
        <v>59</v>
      </c>
      <c r="Q45" s="8">
        <f t="shared" si="20"/>
        <v>59</v>
      </c>
      <c r="R45" s="8">
        <f t="shared" si="20"/>
        <v>59</v>
      </c>
      <c r="S45" s="8">
        <f t="shared" si="20"/>
        <v>59</v>
      </c>
      <c r="T45" s="8">
        <f t="shared" si="20"/>
        <v>59</v>
      </c>
      <c r="U45" s="8">
        <f t="shared" si="20"/>
        <v>59</v>
      </c>
      <c r="V45" s="8">
        <f t="shared" si="20"/>
        <v>59</v>
      </c>
      <c r="W45" s="8">
        <f t="shared" si="20"/>
        <v>59</v>
      </c>
      <c r="X45" s="8">
        <f t="shared" si="20"/>
        <v>59</v>
      </c>
      <c r="Y45" s="8">
        <f t="shared" si="20"/>
        <v>59</v>
      </c>
      <c r="Z45" s="8">
        <f t="shared" si="20"/>
        <v>59</v>
      </c>
      <c r="AA45" s="8">
        <f t="shared" si="18"/>
        <v>708</v>
      </c>
    </row>
    <row r="47">
      <c r="A47" s="1" t="s">
        <v>51</v>
      </c>
      <c r="B47" s="7">
        <v>45.0</v>
      </c>
      <c r="C47" s="7">
        <v>37.0</v>
      </c>
      <c r="D47" s="7">
        <v>56.0</v>
      </c>
      <c r="E47" s="7">
        <v>45.0</v>
      </c>
      <c r="F47" s="7">
        <v>32.0</v>
      </c>
      <c r="G47" s="7">
        <v>21.0</v>
      </c>
      <c r="H47" s="7">
        <v>15.0</v>
      </c>
      <c r="I47" s="7">
        <v>10.0</v>
      </c>
      <c r="J47" s="7">
        <v>45.0</v>
      </c>
      <c r="K47" s="7">
        <v>32.0</v>
      </c>
      <c r="L47" s="7">
        <v>123.0</v>
      </c>
      <c r="M47" s="7">
        <v>70.0</v>
      </c>
      <c r="N47" s="8">
        <f>sum(B47:M47)</f>
        <v>531</v>
      </c>
      <c r="O47" s="7">
        <v>15.0</v>
      </c>
      <c r="P47" s="7">
        <v>13.0</v>
      </c>
      <c r="Q47" s="7">
        <v>30.0</v>
      </c>
      <c r="R47" s="7">
        <v>45.0</v>
      </c>
      <c r="S47" s="7">
        <v>32.0</v>
      </c>
      <c r="T47" s="7">
        <v>21.0</v>
      </c>
      <c r="U47" s="7">
        <v>0.0</v>
      </c>
      <c r="V47" s="7">
        <v>5.0</v>
      </c>
      <c r="W47" s="7">
        <v>45.0</v>
      </c>
      <c r="X47" s="7">
        <v>32.0</v>
      </c>
      <c r="Y47" s="7">
        <v>23.0</v>
      </c>
      <c r="Z47" s="7">
        <v>70.0</v>
      </c>
      <c r="AA47" s="8">
        <f>sum(O47:Z47)</f>
        <v>331</v>
      </c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9" t="s">
        <v>52</v>
      </c>
      <c r="B49" s="8">
        <f t="shared" ref="B49:M49" si="21">sum(B47,B45,B40,B35,B31)</f>
        <v>884</v>
      </c>
      <c r="C49" s="8">
        <f t="shared" si="21"/>
        <v>714</v>
      </c>
      <c r="D49" s="8">
        <f t="shared" si="21"/>
        <v>692</v>
      </c>
      <c r="E49" s="8">
        <f t="shared" si="21"/>
        <v>791</v>
      </c>
      <c r="F49" s="8">
        <f t="shared" si="21"/>
        <v>749</v>
      </c>
      <c r="G49" s="8">
        <f t="shared" si="21"/>
        <v>691</v>
      </c>
      <c r="H49" s="8">
        <f t="shared" si="21"/>
        <v>719</v>
      </c>
      <c r="I49" s="8">
        <f t="shared" si="21"/>
        <v>700</v>
      </c>
      <c r="J49" s="8">
        <f t="shared" si="21"/>
        <v>652</v>
      </c>
      <c r="K49" s="8">
        <f t="shared" si="21"/>
        <v>720</v>
      </c>
      <c r="L49" s="8">
        <f t="shared" si="21"/>
        <v>954</v>
      </c>
      <c r="M49" s="8">
        <f t="shared" si="21"/>
        <v>763</v>
      </c>
      <c r="N49" s="8">
        <f>sum(B49:M49)</f>
        <v>9029</v>
      </c>
      <c r="O49" s="8">
        <f t="shared" ref="O49:Z49" si="22">sum(O47,O45,O40,O35,O31)</f>
        <v>946</v>
      </c>
      <c r="P49" s="8">
        <f t="shared" si="22"/>
        <v>748</v>
      </c>
      <c r="Q49" s="8">
        <f t="shared" si="22"/>
        <v>697</v>
      </c>
      <c r="R49" s="8">
        <f t="shared" si="22"/>
        <v>628</v>
      </c>
      <c r="S49" s="8">
        <f t="shared" si="22"/>
        <v>598</v>
      </c>
      <c r="T49" s="8">
        <f t="shared" si="22"/>
        <v>580</v>
      </c>
      <c r="U49" s="8">
        <f t="shared" si="22"/>
        <v>613</v>
      </c>
      <c r="V49" s="8">
        <f t="shared" si="22"/>
        <v>683</v>
      </c>
      <c r="W49" s="8">
        <f t="shared" si="22"/>
        <v>689</v>
      </c>
      <c r="X49" s="8">
        <f t="shared" si="22"/>
        <v>671</v>
      </c>
      <c r="Y49" s="8">
        <f t="shared" si="22"/>
        <v>643</v>
      </c>
      <c r="Z49" s="8">
        <f t="shared" si="22"/>
        <v>731</v>
      </c>
      <c r="AA49" s="8">
        <f>sum(O49:Z49)</f>
        <v>8227</v>
      </c>
    </row>
  </sheetData>
  <drawing r:id="rId1"/>
</worksheet>
</file>