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c70f02ef6dc790b/Projects/Arduino/Robot_8_Tank/"/>
    </mc:Choice>
  </mc:AlternateContent>
  <xr:revisionPtr revIDLastSave="12" documentId="13_ncr:40009_{B4097FF6-B3ED-4E15-87D5-78E52397540D}" xr6:coauthVersionLast="43" xr6:coauthVersionMax="43" xr10:uidLastSave="{07274616-485A-4353-885D-8A7B7DC3AC4B}"/>
  <bookViews>
    <workbookView xWindow="-120" yWindow="-120" windowWidth="20730" windowHeight="11160" xr2:uid="{00000000-000D-0000-FFFF-FFFF00000000}"/>
  </bookViews>
  <sheets>
    <sheet name="ScanForNewDirectionPingData-0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91" i="1" l="1"/>
  <c r="K281" i="1"/>
  <c r="K271" i="1"/>
  <c r="K261" i="1"/>
  <c r="K251" i="1"/>
  <c r="K241" i="1"/>
  <c r="K231" i="1"/>
  <c r="K221" i="1"/>
  <c r="K211" i="1"/>
  <c r="K201" i="1"/>
  <c r="K191" i="1"/>
  <c r="K181" i="1"/>
  <c r="K171" i="1"/>
  <c r="K161" i="1"/>
  <c r="K151" i="1"/>
  <c r="K141" i="1"/>
  <c r="K131" i="1"/>
  <c r="K121" i="1"/>
  <c r="K111" i="1"/>
  <c r="K101" i="1"/>
  <c r="K91" i="1"/>
  <c r="K81" i="1"/>
  <c r="K71" i="1"/>
  <c r="K61" i="1"/>
  <c r="K51" i="1"/>
  <c r="K41" i="1"/>
  <c r="K31" i="1"/>
  <c r="K21" i="1"/>
  <c r="K11" i="1"/>
  <c r="G12" i="1"/>
  <c r="G13" i="1"/>
  <c r="G14" i="1" s="1"/>
  <c r="G15" i="1" s="1"/>
  <c r="G16" i="1" s="1"/>
  <c r="G17" i="1" s="1"/>
  <c r="G18" i="1" s="1"/>
  <c r="G19" i="1" s="1"/>
  <c r="G20" i="1" s="1"/>
  <c r="G21" i="1" s="1"/>
  <c r="G22" i="1"/>
  <c r="G23" i="1" s="1"/>
  <c r="G24" i="1" s="1"/>
  <c r="G25" i="1" s="1"/>
  <c r="G26" i="1" s="1"/>
  <c r="G27" i="1" s="1"/>
  <c r="G28" i="1" s="1"/>
  <c r="G29" i="1" s="1"/>
  <c r="G30" i="1" s="1"/>
  <c r="G31" i="1" s="1"/>
  <c r="G32" i="1"/>
  <c r="G33" i="1"/>
  <c r="G34" i="1" s="1"/>
  <c r="G35" i="1" s="1"/>
  <c r="G36" i="1" s="1"/>
  <c r="G37" i="1" s="1"/>
  <c r="G38" i="1" s="1"/>
  <c r="G39" i="1" s="1"/>
  <c r="G40" i="1" s="1"/>
  <c r="G41" i="1" s="1"/>
  <c r="G42" i="1"/>
  <c r="G43" i="1"/>
  <c r="G44" i="1"/>
  <c r="G45" i="1" s="1"/>
  <c r="G46" i="1" s="1"/>
  <c r="G47" i="1" s="1"/>
  <c r="G48" i="1" s="1"/>
  <c r="G49" i="1" s="1"/>
  <c r="G50" i="1" s="1"/>
  <c r="G51" i="1" s="1"/>
  <c r="G52" i="1"/>
  <c r="G53" i="1"/>
  <c r="G54" i="1" s="1"/>
  <c r="G55" i="1" s="1"/>
  <c r="G56" i="1" s="1"/>
  <c r="G57" i="1" s="1"/>
  <c r="G58" i="1" s="1"/>
  <c r="G59" i="1" s="1"/>
  <c r="G60" i="1" s="1"/>
  <c r="G61" i="1" s="1"/>
  <c r="G62" i="1"/>
  <c r="G63" i="1" s="1"/>
  <c r="G64" i="1" s="1"/>
  <c r="G65" i="1" s="1"/>
  <c r="G66" i="1" s="1"/>
  <c r="G67" i="1" s="1"/>
  <c r="G68" i="1" s="1"/>
  <c r="G69" i="1" s="1"/>
  <c r="G70" i="1" s="1"/>
  <c r="G71" i="1" s="1"/>
  <c r="G72" i="1"/>
  <c r="G73" i="1" s="1"/>
  <c r="G74" i="1" s="1"/>
  <c r="G75" i="1" s="1"/>
  <c r="G76" i="1" s="1"/>
  <c r="G77" i="1" s="1"/>
  <c r="G78" i="1" s="1"/>
  <c r="G79" i="1" s="1"/>
  <c r="G80" i="1" s="1"/>
  <c r="G81" i="1" s="1"/>
  <c r="G82" i="1"/>
  <c r="G83" i="1"/>
  <c r="G84" i="1" s="1"/>
  <c r="G85" i="1" s="1"/>
  <c r="G86" i="1" s="1"/>
  <c r="G87" i="1" s="1"/>
  <c r="G88" i="1" s="1"/>
  <c r="G89" i="1" s="1"/>
  <c r="G90" i="1" s="1"/>
  <c r="G91" i="1" s="1"/>
  <c r="G92" i="1"/>
  <c r="G93" i="1" s="1"/>
  <c r="G94" i="1" s="1"/>
  <c r="G95" i="1" s="1"/>
  <c r="G96" i="1" s="1"/>
  <c r="G97" i="1" s="1"/>
  <c r="G98" i="1" s="1"/>
  <c r="G99" i="1" s="1"/>
  <c r="G100" i="1" s="1"/>
  <c r="G101" i="1" s="1"/>
  <c r="G102" i="1"/>
  <c r="G103" i="1" s="1"/>
  <c r="G104" i="1" s="1"/>
  <c r="G105" i="1" s="1"/>
  <c r="G106" i="1" s="1"/>
  <c r="G107" i="1" s="1"/>
  <c r="G108" i="1" s="1"/>
  <c r="G109" i="1" s="1"/>
  <c r="G110" i="1" s="1"/>
  <c r="G111" i="1" s="1"/>
  <c r="G112" i="1"/>
  <c r="G113" i="1"/>
  <c r="G114" i="1" s="1"/>
  <c r="G115" i="1" s="1"/>
  <c r="G116" i="1" s="1"/>
  <c r="G117" i="1" s="1"/>
  <c r="G118" i="1" s="1"/>
  <c r="G119" i="1" s="1"/>
  <c r="G120" i="1" s="1"/>
  <c r="G121" i="1" s="1"/>
  <c r="G122" i="1"/>
  <c r="G123" i="1" s="1"/>
  <c r="G124" i="1" s="1"/>
  <c r="G125" i="1" s="1"/>
  <c r="G126" i="1" s="1"/>
  <c r="G127" i="1" s="1"/>
  <c r="G128" i="1" s="1"/>
  <c r="G129" i="1" s="1"/>
  <c r="G130" i="1" s="1"/>
  <c r="G131" i="1" s="1"/>
  <c r="G132" i="1"/>
  <c r="G133" i="1"/>
  <c r="G134" i="1" s="1"/>
  <c r="G135" i="1" s="1"/>
  <c r="G136" i="1" s="1"/>
  <c r="G137" i="1" s="1"/>
  <c r="G138" i="1" s="1"/>
  <c r="G139" i="1" s="1"/>
  <c r="G140" i="1" s="1"/>
  <c r="G141" i="1" s="1"/>
  <c r="G142" i="1"/>
  <c r="G143" i="1" s="1"/>
  <c r="G144" i="1" s="1"/>
  <c r="G145" i="1" s="1"/>
  <c r="G146" i="1" s="1"/>
  <c r="G147" i="1" s="1"/>
  <c r="G148" i="1" s="1"/>
  <c r="G149" i="1" s="1"/>
  <c r="G150" i="1" s="1"/>
  <c r="G151" i="1" s="1"/>
  <c r="G152" i="1"/>
  <c r="G153" i="1"/>
  <c r="G154" i="1" s="1"/>
  <c r="G155" i="1" s="1"/>
  <c r="G156" i="1" s="1"/>
  <c r="G157" i="1" s="1"/>
  <c r="G158" i="1" s="1"/>
  <c r="G159" i="1" s="1"/>
  <c r="G160" i="1" s="1"/>
  <c r="G161" i="1" s="1"/>
  <c r="G162" i="1"/>
  <c r="G163" i="1"/>
  <c r="G164" i="1"/>
  <c r="G165" i="1" s="1"/>
  <c r="G166" i="1" s="1"/>
  <c r="G167" i="1" s="1"/>
  <c r="G168" i="1" s="1"/>
  <c r="G169" i="1" s="1"/>
  <c r="G170" i="1" s="1"/>
  <c r="G171" i="1" s="1"/>
  <c r="G172" i="1"/>
  <c r="G173" i="1"/>
  <c r="G174" i="1"/>
  <c r="G175" i="1" s="1"/>
  <c r="G176" i="1" s="1"/>
  <c r="G177" i="1" s="1"/>
  <c r="G178" i="1" s="1"/>
  <c r="G179" i="1" s="1"/>
  <c r="G180" i="1" s="1"/>
  <c r="G181" i="1" s="1"/>
  <c r="G182" i="1"/>
  <c r="G183" i="1" s="1"/>
  <c r="G184" i="1" s="1"/>
  <c r="G185" i="1" s="1"/>
  <c r="G186" i="1" s="1"/>
  <c r="G187" i="1" s="1"/>
  <c r="G188" i="1" s="1"/>
  <c r="G189" i="1" s="1"/>
  <c r="G190" i="1" s="1"/>
  <c r="G191" i="1" s="1"/>
  <c r="G192" i="1"/>
  <c r="G193" i="1"/>
  <c r="G194" i="1" s="1"/>
  <c r="G195" i="1" s="1"/>
  <c r="G196" i="1" s="1"/>
  <c r="G197" i="1" s="1"/>
  <c r="G198" i="1" s="1"/>
  <c r="G199" i="1" s="1"/>
  <c r="G200" i="1" s="1"/>
  <c r="G201" i="1" s="1"/>
  <c r="G202" i="1"/>
  <c r="G203" i="1"/>
  <c r="G204" i="1" s="1"/>
  <c r="G205" i="1" s="1"/>
  <c r="G206" i="1" s="1"/>
  <c r="G207" i="1" s="1"/>
  <c r="G208" i="1" s="1"/>
  <c r="G209" i="1" s="1"/>
  <c r="G210" i="1" s="1"/>
  <c r="G211" i="1" s="1"/>
  <c r="G212" i="1"/>
  <c r="G213" i="1"/>
  <c r="G214" i="1"/>
  <c r="G215" i="1" s="1"/>
  <c r="G216" i="1" s="1"/>
  <c r="G217" i="1" s="1"/>
  <c r="G218" i="1" s="1"/>
  <c r="G219" i="1" s="1"/>
  <c r="G220" i="1" s="1"/>
  <c r="G221" i="1" s="1"/>
  <c r="G222" i="1"/>
  <c r="G223" i="1" s="1"/>
  <c r="G224" i="1" s="1"/>
  <c r="G225" i="1" s="1"/>
  <c r="G226" i="1" s="1"/>
  <c r="G227" i="1" s="1"/>
  <c r="G228" i="1" s="1"/>
  <c r="G229" i="1" s="1"/>
  <c r="G230" i="1" s="1"/>
  <c r="G231" i="1" s="1"/>
  <c r="G232" i="1"/>
  <c r="G233" i="1" s="1"/>
  <c r="G234" i="1" s="1"/>
  <c r="G235" i="1" s="1"/>
  <c r="G236" i="1" s="1"/>
  <c r="G237" i="1" s="1"/>
  <c r="G238" i="1" s="1"/>
  <c r="G239" i="1" s="1"/>
  <c r="G240" i="1" s="1"/>
  <c r="G241" i="1" s="1"/>
  <c r="G242" i="1"/>
  <c r="G243" i="1"/>
  <c r="G244" i="1" s="1"/>
  <c r="G245" i="1" s="1"/>
  <c r="G246" i="1" s="1"/>
  <c r="G247" i="1" s="1"/>
  <c r="G248" i="1" s="1"/>
  <c r="G249" i="1" s="1"/>
  <c r="G250" i="1" s="1"/>
  <c r="G251" i="1" s="1"/>
  <c r="G252" i="1"/>
  <c r="G253" i="1"/>
  <c r="G254" i="1" s="1"/>
  <c r="G255" i="1" s="1"/>
  <c r="G256" i="1" s="1"/>
  <c r="G257" i="1" s="1"/>
  <c r="G258" i="1" s="1"/>
  <c r="G259" i="1" s="1"/>
  <c r="G260" i="1" s="1"/>
  <c r="G261" i="1" s="1"/>
  <c r="G262" i="1"/>
  <c r="G263" i="1" s="1"/>
  <c r="G264" i="1" s="1"/>
  <c r="G265" i="1" s="1"/>
  <c r="G266" i="1" s="1"/>
  <c r="G267" i="1" s="1"/>
  <c r="G268" i="1" s="1"/>
  <c r="G269" i="1" s="1"/>
  <c r="G270" i="1" s="1"/>
  <c r="G271" i="1" s="1"/>
  <c r="G272" i="1"/>
  <c r="G273" i="1" s="1"/>
  <c r="G274" i="1" s="1"/>
  <c r="G275" i="1" s="1"/>
  <c r="G276" i="1" s="1"/>
  <c r="G277" i="1" s="1"/>
  <c r="G278" i="1" s="1"/>
  <c r="G279" i="1" s="1"/>
  <c r="G280" i="1" s="1"/>
  <c r="G281" i="1" s="1"/>
  <c r="G282" i="1"/>
  <c r="G283" i="1"/>
  <c r="G284" i="1" s="1"/>
  <c r="G285" i="1" s="1"/>
  <c r="G286" i="1" s="1"/>
  <c r="G287" i="1" s="1"/>
  <c r="G288" i="1" s="1"/>
  <c r="G289" i="1" s="1"/>
  <c r="G290" i="1" s="1"/>
  <c r="G291" i="1" s="1"/>
  <c r="G292" i="1"/>
  <c r="G293" i="1"/>
  <c r="G294" i="1" s="1"/>
  <c r="G295" i="1" s="1"/>
  <c r="G296" i="1" s="1"/>
  <c r="G297" i="1" s="1"/>
  <c r="G298" i="1" s="1"/>
  <c r="G299" i="1" s="1"/>
  <c r="G300" i="1" s="1"/>
  <c r="G301" i="1" s="1"/>
  <c r="G302" i="1"/>
  <c r="G303" i="1" s="1"/>
  <c r="G304" i="1" s="1"/>
  <c r="G305" i="1" s="1"/>
  <c r="G306" i="1" s="1"/>
  <c r="G307" i="1" s="1"/>
  <c r="G308" i="1" s="1"/>
  <c r="G309" i="1" s="1"/>
  <c r="G310" i="1" s="1"/>
  <c r="G311" i="1" s="1"/>
  <c r="G312" i="1"/>
  <c r="G313" i="1" s="1"/>
  <c r="G314" i="1" s="1"/>
  <c r="G315" i="1" s="1"/>
  <c r="G316" i="1" s="1"/>
  <c r="G317" i="1" s="1"/>
  <c r="G318" i="1" s="1"/>
  <c r="G319" i="1" s="1"/>
  <c r="G320" i="1" s="1"/>
  <c r="G321" i="1" s="1"/>
  <c r="G322" i="1"/>
  <c r="G323" i="1" s="1"/>
  <c r="G324" i="1" s="1"/>
  <c r="G325" i="1" s="1"/>
  <c r="G326" i="1" s="1"/>
  <c r="G327" i="1" s="1"/>
  <c r="G328" i="1" s="1"/>
  <c r="G329" i="1" s="1"/>
  <c r="G330" i="1" s="1"/>
  <c r="G331" i="1" s="1"/>
  <c r="G332" i="1"/>
  <c r="G333" i="1"/>
  <c r="G334" i="1" s="1"/>
  <c r="G335" i="1" s="1"/>
  <c r="G336" i="1" s="1"/>
  <c r="G337" i="1" s="1"/>
  <c r="G338" i="1" s="1"/>
  <c r="G339" i="1" s="1"/>
  <c r="G340" i="1" s="1"/>
  <c r="G341" i="1" s="1"/>
  <c r="G342" i="1"/>
  <c r="G343" i="1" s="1"/>
  <c r="G344" i="1" s="1"/>
  <c r="G345" i="1" s="1"/>
  <c r="G346" i="1" s="1"/>
  <c r="G347" i="1" s="1"/>
  <c r="G348" i="1" s="1"/>
  <c r="G349" i="1" s="1"/>
  <c r="G350" i="1" s="1"/>
  <c r="G351" i="1" s="1"/>
  <c r="G352" i="1"/>
  <c r="G353" i="1"/>
  <c r="G354" i="1" s="1"/>
  <c r="G355" i="1" s="1"/>
  <c r="G356" i="1" s="1"/>
  <c r="G357" i="1" s="1"/>
  <c r="G358" i="1" s="1"/>
  <c r="G359" i="1" s="1"/>
  <c r="G360" i="1" s="1"/>
  <c r="G361" i="1" s="1"/>
  <c r="G362" i="1"/>
  <c r="G363" i="1" s="1"/>
  <c r="G4" i="1"/>
  <c r="G5" i="1"/>
  <c r="G6" i="1" s="1"/>
  <c r="G7" i="1" s="1"/>
  <c r="G8" i="1" s="1"/>
  <c r="G9" i="1" s="1"/>
  <c r="G10" i="1" s="1"/>
  <c r="G11" i="1" s="1"/>
  <c r="G3" i="1"/>
  <c r="G2" i="1"/>
  <c r="J21" i="1"/>
  <c r="J12" i="1"/>
  <c r="J13" i="1" s="1"/>
  <c r="J14" i="1" s="1"/>
  <c r="J15" i="1" s="1"/>
  <c r="J16" i="1" s="1"/>
  <c r="J17" i="1" s="1"/>
  <c r="J18" i="1" s="1"/>
  <c r="J19" i="1" s="1"/>
  <c r="J20" i="1" s="1"/>
  <c r="J22" i="1"/>
  <c r="J23" i="1" s="1"/>
  <c r="J24" i="1" s="1"/>
  <c r="J25" i="1" s="1"/>
  <c r="J26" i="1" s="1"/>
  <c r="J27" i="1" s="1"/>
  <c r="J28" i="1" s="1"/>
  <c r="J29" i="1" s="1"/>
  <c r="J30" i="1" s="1"/>
  <c r="J31" i="1" s="1"/>
  <c r="J32" i="1"/>
  <c r="J33" i="1"/>
  <c r="J34" i="1" s="1"/>
  <c r="J35" i="1" s="1"/>
  <c r="J36" i="1" s="1"/>
  <c r="J37" i="1" s="1"/>
  <c r="J38" i="1" s="1"/>
  <c r="J39" i="1" s="1"/>
  <c r="J40" i="1" s="1"/>
  <c r="J41" i="1" s="1"/>
  <c r="J42" i="1"/>
  <c r="J43" i="1"/>
  <c r="J44" i="1" s="1"/>
  <c r="J45" i="1" s="1"/>
  <c r="J46" i="1" s="1"/>
  <c r="J47" i="1" s="1"/>
  <c r="J48" i="1" s="1"/>
  <c r="J49" i="1" s="1"/>
  <c r="J50" i="1" s="1"/>
  <c r="J51" i="1" s="1"/>
  <c r="J52" i="1"/>
  <c r="J53" i="1" s="1"/>
  <c r="J54" i="1" s="1"/>
  <c r="J55" i="1" s="1"/>
  <c r="J56" i="1" s="1"/>
  <c r="J57" i="1" s="1"/>
  <c r="J58" i="1" s="1"/>
  <c r="J59" i="1" s="1"/>
  <c r="J60" i="1" s="1"/>
  <c r="J61" i="1" s="1"/>
  <c r="J62" i="1"/>
  <c r="J63" i="1" s="1"/>
  <c r="J64" i="1" s="1"/>
  <c r="J65" i="1" s="1"/>
  <c r="J66" i="1" s="1"/>
  <c r="J67" i="1" s="1"/>
  <c r="J68" i="1" s="1"/>
  <c r="J69" i="1" s="1"/>
  <c r="J70" i="1" s="1"/>
  <c r="J71" i="1" s="1"/>
  <c r="J72" i="1"/>
  <c r="J73" i="1" s="1"/>
  <c r="J74" i="1" s="1"/>
  <c r="J75" i="1" s="1"/>
  <c r="J76" i="1" s="1"/>
  <c r="J77" i="1" s="1"/>
  <c r="J78" i="1" s="1"/>
  <c r="J79" i="1" s="1"/>
  <c r="J80" i="1" s="1"/>
  <c r="J81" i="1" s="1"/>
  <c r="J82" i="1"/>
  <c r="J83" i="1" s="1"/>
  <c r="J84" i="1" s="1"/>
  <c r="J85" i="1" s="1"/>
  <c r="J86" i="1" s="1"/>
  <c r="J87" i="1" s="1"/>
  <c r="J88" i="1" s="1"/>
  <c r="J89" i="1" s="1"/>
  <c r="J90" i="1" s="1"/>
  <c r="J91" i="1" s="1"/>
  <c r="J92" i="1"/>
  <c r="J93" i="1" s="1"/>
  <c r="J94" i="1" s="1"/>
  <c r="J95" i="1" s="1"/>
  <c r="J96" i="1" s="1"/>
  <c r="J97" i="1" s="1"/>
  <c r="J98" i="1" s="1"/>
  <c r="J99" i="1" s="1"/>
  <c r="J100" i="1" s="1"/>
  <c r="J101" i="1" s="1"/>
  <c r="J102" i="1"/>
  <c r="J103" i="1" s="1"/>
  <c r="J104" i="1" s="1"/>
  <c r="J105" i="1" s="1"/>
  <c r="J106" i="1" s="1"/>
  <c r="J107" i="1" s="1"/>
  <c r="J108" i="1" s="1"/>
  <c r="J109" i="1" s="1"/>
  <c r="J110" i="1" s="1"/>
  <c r="J111" i="1" s="1"/>
  <c r="J112" i="1"/>
  <c r="J113" i="1"/>
  <c r="J114" i="1" s="1"/>
  <c r="J115" i="1" s="1"/>
  <c r="J116" i="1" s="1"/>
  <c r="J117" i="1" s="1"/>
  <c r="J118" i="1" s="1"/>
  <c r="J119" i="1" s="1"/>
  <c r="J120" i="1" s="1"/>
  <c r="J121" i="1" s="1"/>
  <c r="J122" i="1"/>
  <c r="J123" i="1" s="1"/>
  <c r="J124" i="1" s="1"/>
  <c r="J125" i="1" s="1"/>
  <c r="J126" i="1" s="1"/>
  <c r="J127" i="1" s="1"/>
  <c r="J128" i="1" s="1"/>
  <c r="J129" i="1" s="1"/>
  <c r="J130" i="1" s="1"/>
  <c r="J131" i="1" s="1"/>
  <c r="J132" i="1"/>
  <c r="J133" i="1" s="1"/>
  <c r="J134" i="1" s="1"/>
  <c r="J135" i="1" s="1"/>
  <c r="J136" i="1" s="1"/>
  <c r="J137" i="1" s="1"/>
  <c r="J138" i="1" s="1"/>
  <c r="J139" i="1" s="1"/>
  <c r="J140" i="1" s="1"/>
  <c r="J141" i="1" s="1"/>
  <c r="J142" i="1"/>
  <c r="J143" i="1" s="1"/>
  <c r="J144" i="1" s="1"/>
  <c r="J145" i="1" s="1"/>
  <c r="J146" i="1" s="1"/>
  <c r="J147" i="1" s="1"/>
  <c r="J148" i="1" s="1"/>
  <c r="J149" i="1" s="1"/>
  <c r="J150" i="1" s="1"/>
  <c r="J151" i="1" s="1"/>
  <c r="J152" i="1"/>
  <c r="J153" i="1" s="1"/>
  <c r="J154" i="1" s="1"/>
  <c r="J155" i="1" s="1"/>
  <c r="J156" i="1" s="1"/>
  <c r="J157" i="1" s="1"/>
  <c r="J158" i="1" s="1"/>
  <c r="J159" i="1" s="1"/>
  <c r="J160" i="1" s="1"/>
  <c r="J161" i="1" s="1"/>
  <c r="J162" i="1"/>
  <c r="J163" i="1" s="1"/>
  <c r="J164" i="1" s="1"/>
  <c r="J165" i="1" s="1"/>
  <c r="J166" i="1" s="1"/>
  <c r="J167" i="1" s="1"/>
  <c r="J168" i="1" s="1"/>
  <c r="J169" i="1" s="1"/>
  <c r="J170" i="1" s="1"/>
  <c r="J171" i="1" s="1"/>
  <c r="J172" i="1"/>
  <c r="J173" i="1" s="1"/>
  <c r="J174" i="1" s="1"/>
  <c r="J175" i="1" s="1"/>
  <c r="J176" i="1" s="1"/>
  <c r="J177" i="1" s="1"/>
  <c r="J178" i="1" s="1"/>
  <c r="J179" i="1" s="1"/>
  <c r="J180" i="1" s="1"/>
  <c r="J181" i="1" s="1"/>
  <c r="J182" i="1"/>
  <c r="J183" i="1"/>
  <c r="J184" i="1" s="1"/>
  <c r="J185" i="1" s="1"/>
  <c r="J186" i="1" s="1"/>
  <c r="J187" i="1" s="1"/>
  <c r="J188" i="1" s="1"/>
  <c r="J189" i="1" s="1"/>
  <c r="J190" i="1" s="1"/>
  <c r="J191" i="1" s="1"/>
  <c r="J192" i="1"/>
  <c r="J193" i="1"/>
  <c r="J194" i="1" s="1"/>
  <c r="J195" i="1" s="1"/>
  <c r="J196" i="1" s="1"/>
  <c r="J197" i="1" s="1"/>
  <c r="J198" i="1" s="1"/>
  <c r="J199" i="1" s="1"/>
  <c r="J200" i="1" s="1"/>
  <c r="J201" i="1" s="1"/>
  <c r="J202" i="1"/>
  <c r="J203" i="1" s="1"/>
  <c r="J204" i="1" s="1"/>
  <c r="J205" i="1" s="1"/>
  <c r="J206" i="1" s="1"/>
  <c r="J207" i="1" s="1"/>
  <c r="J208" i="1" s="1"/>
  <c r="J209" i="1" s="1"/>
  <c r="J210" i="1" s="1"/>
  <c r="J211" i="1" s="1"/>
  <c r="J212" i="1"/>
  <c r="J213" i="1" s="1"/>
  <c r="J214" i="1" s="1"/>
  <c r="J215" i="1" s="1"/>
  <c r="J216" i="1" s="1"/>
  <c r="J217" i="1" s="1"/>
  <c r="J218" i="1" s="1"/>
  <c r="J219" i="1" s="1"/>
  <c r="J220" i="1" s="1"/>
  <c r="J221" i="1" s="1"/>
  <c r="J222" i="1"/>
  <c r="J223" i="1" s="1"/>
  <c r="J224" i="1" s="1"/>
  <c r="J225" i="1" s="1"/>
  <c r="J226" i="1" s="1"/>
  <c r="J227" i="1" s="1"/>
  <c r="J228" i="1" s="1"/>
  <c r="J229" i="1" s="1"/>
  <c r="J230" i="1" s="1"/>
  <c r="J231" i="1" s="1"/>
  <c r="J232" i="1"/>
  <c r="J233" i="1" s="1"/>
  <c r="J234" i="1" s="1"/>
  <c r="J235" i="1" s="1"/>
  <c r="J236" i="1" s="1"/>
  <c r="J237" i="1" s="1"/>
  <c r="J238" i="1" s="1"/>
  <c r="J239" i="1" s="1"/>
  <c r="J240" i="1" s="1"/>
  <c r="J241" i="1" s="1"/>
  <c r="J242" i="1"/>
  <c r="J243" i="1" s="1"/>
  <c r="J244" i="1" s="1"/>
  <c r="J245" i="1" s="1"/>
  <c r="J246" i="1" s="1"/>
  <c r="J247" i="1" s="1"/>
  <c r="J248" i="1" s="1"/>
  <c r="J249" i="1" s="1"/>
  <c r="J250" i="1" s="1"/>
  <c r="J251" i="1" s="1"/>
  <c r="J252" i="1"/>
  <c r="J253" i="1" s="1"/>
  <c r="J254" i="1" s="1"/>
  <c r="J255" i="1" s="1"/>
  <c r="J256" i="1" s="1"/>
  <c r="J257" i="1" s="1"/>
  <c r="J258" i="1" s="1"/>
  <c r="J259" i="1" s="1"/>
  <c r="J260" i="1" s="1"/>
  <c r="J261" i="1" s="1"/>
  <c r="J262" i="1"/>
  <c r="J263" i="1"/>
  <c r="J264" i="1" s="1"/>
  <c r="J265" i="1" s="1"/>
  <c r="J266" i="1" s="1"/>
  <c r="J267" i="1" s="1"/>
  <c r="J268" i="1" s="1"/>
  <c r="J269" i="1" s="1"/>
  <c r="J270" i="1" s="1"/>
  <c r="J271" i="1" s="1"/>
  <c r="J272" i="1"/>
  <c r="J273" i="1"/>
  <c r="J274" i="1" s="1"/>
  <c r="J275" i="1" s="1"/>
  <c r="J276" i="1" s="1"/>
  <c r="J277" i="1" s="1"/>
  <c r="J278" i="1" s="1"/>
  <c r="J279" i="1" s="1"/>
  <c r="J280" i="1" s="1"/>
  <c r="J281" i="1" s="1"/>
  <c r="J282" i="1"/>
  <c r="J283" i="1" s="1"/>
  <c r="J284" i="1" s="1"/>
  <c r="J285" i="1" s="1"/>
  <c r="J286" i="1" s="1"/>
  <c r="J287" i="1" s="1"/>
  <c r="J288" i="1" s="1"/>
  <c r="J289" i="1" s="1"/>
  <c r="J290" i="1" s="1"/>
  <c r="J291" i="1" s="1"/>
  <c r="J292" i="1"/>
  <c r="J293" i="1" s="1"/>
  <c r="J294" i="1" s="1"/>
  <c r="J295" i="1" s="1"/>
  <c r="J296" i="1" s="1"/>
  <c r="J297" i="1" s="1"/>
  <c r="J298" i="1" s="1"/>
  <c r="J299" i="1" s="1"/>
  <c r="J300" i="1" s="1"/>
  <c r="J301" i="1" s="1"/>
  <c r="K301" i="1"/>
  <c r="J302" i="1"/>
  <c r="J303" i="1" s="1"/>
  <c r="J304" i="1" s="1"/>
  <c r="J305" i="1" s="1"/>
  <c r="J306" i="1" s="1"/>
  <c r="J307" i="1" s="1"/>
  <c r="J308" i="1" s="1"/>
  <c r="J309" i="1" s="1"/>
  <c r="J310" i="1" s="1"/>
  <c r="J311" i="1" s="1"/>
  <c r="K311" i="1"/>
  <c r="J312" i="1"/>
  <c r="J313" i="1" s="1"/>
  <c r="J314" i="1" s="1"/>
  <c r="J315" i="1" s="1"/>
  <c r="J316" i="1" s="1"/>
  <c r="J317" i="1" s="1"/>
  <c r="J318" i="1" s="1"/>
  <c r="J319" i="1" s="1"/>
  <c r="J320" i="1" s="1"/>
  <c r="J321" i="1" s="1"/>
  <c r="K321" i="1"/>
  <c r="J322" i="1"/>
  <c r="J323" i="1" s="1"/>
  <c r="J324" i="1" s="1"/>
  <c r="J325" i="1" s="1"/>
  <c r="J326" i="1" s="1"/>
  <c r="J327" i="1" s="1"/>
  <c r="J328" i="1" s="1"/>
  <c r="J329" i="1" s="1"/>
  <c r="J330" i="1" s="1"/>
  <c r="J331" i="1" s="1"/>
  <c r="K331" i="1"/>
  <c r="J332" i="1"/>
  <c r="J333" i="1" s="1"/>
  <c r="J334" i="1" s="1"/>
  <c r="J335" i="1" s="1"/>
  <c r="J336" i="1" s="1"/>
  <c r="J337" i="1" s="1"/>
  <c r="J338" i="1" s="1"/>
  <c r="J339" i="1" s="1"/>
  <c r="J340" i="1" s="1"/>
  <c r="J341" i="1" s="1"/>
  <c r="K341" i="1"/>
  <c r="J342" i="1"/>
  <c r="J343" i="1" s="1"/>
  <c r="J344" i="1" s="1"/>
  <c r="J345" i="1" s="1"/>
  <c r="J346" i="1" s="1"/>
  <c r="J347" i="1" s="1"/>
  <c r="J348" i="1" s="1"/>
  <c r="J349" i="1" s="1"/>
  <c r="J350" i="1" s="1"/>
  <c r="J351" i="1" s="1"/>
  <c r="K351" i="1"/>
  <c r="J352" i="1"/>
  <c r="J353" i="1"/>
  <c r="J354" i="1" s="1"/>
  <c r="J355" i="1" s="1"/>
  <c r="J356" i="1" s="1"/>
  <c r="J357" i="1" s="1"/>
  <c r="J358" i="1" s="1"/>
  <c r="J359" i="1" s="1"/>
  <c r="J360" i="1" s="1"/>
  <c r="J361" i="1" s="1"/>
  <c r="K361" i="1"/>
  <c r="J362" i="1"/>
  <c r="J363" i="1" s="1"/>
  <c r="J2" i="1"/>
  <c r="J3" i="1" s="1"/>
  <c r="J4" i="1" s="1"/>
  <c r="J5" i="1" s="1"/>
  <c r="J6" i="1" s="1"/>
  <c r="J7" i="1" s="1"/>
  <c r="J8" i="1" s="1"/>
  <c r="J9" i="1" s="1"/>
  <c r="J10" i="1" s="1"/>
  <c r="J11" i="1" s="1"/>
  <c r="L11" i="1" s="1"/>
  <c r="L21" i="1" l="1"/>
  <c r="L31" i="1" s="1"/>
  <c r="L41" i="1" s="1"/>
  <c r="L51" i="1" s="1"/>
  <c r="L61" i="1" s="1"/>
  <c r="L71" i="1" s="1"/>
  <c r="L81" i="1" s="1"/>
  <c r="L91" i="1" s="1"/>
  <c r="L101" i="1" s="1"/>
  <c r="L111" i="1" s="1"/>
  <c r="L121" i="1" s="1"/>
  <c r="L131" i="1" s="1"/>
  <c r="L141" i="1" s="1"/>
  <c r="L151" i="1" s="1"/>
  <c r="L161" i="1" s="1"/>
  <c r="L171" i="1" s="1"/>
  <c r="L181" i="1" s="1"/>
  <c r="L191" i="1" s="1"/>
  <c r="L201" i="1" s="1"/>
  <c r="L211" i="1" s="1"/>
  <c r="L221" i="1" s="1"/>
  <c r="L231" i="1" s="1"/>
  <c r="L241" i="1" s="1"/>
  <c r="L251" i="1" s="1"/>
  <c r="L261" i="1" s="1"/>
  <c r="L271" i="1" s="1"/>
  <c r="L281" i="1" s="1"/>
  <c r="L291" i="1" s="1"/>
  <c r="L301" i="1" s="1"/>
  <c r="L311" i="1" s="1"/>
  <c r="L321" i="1" s="1"/>
  <c r="L331" i="1" s="1"/>
  <c r="L341" i="1" s="1"/>
  <c r="L351" i="1" s="1"/>
  <c r="L361" i="1" s="1"/>
</calcChain>
</file>

<file path=xl/sharedStrings.xml><?xml version="1.0" encoding="utf-8"?>
<sst xmlns="http://schemas.openxmlformats.org/spreadsheetml/2006/main" count="734" uniqueCount="12">
  <si>
    <t>Time</t>
  </si>
  <si>
    <t>State</t>
  </si>
  <si>
    <t>Method</t>
  </si>
  <si>
    <t>ScanAngle</t>
  </si>
  <si>
    <t>Ping</t>
  </si>
  <si>
    <t>FilteredPing</t>
  </si>
  <si>
    <t xml:space="preserve"> StateScanForNewDirection</t>
  </si>
  <si>
    <t>Poll</t>
  </si>
  <si>
    <t xml:space="preserve"> bestAngle=3</t>
  </si>
  <si>
    <t xml:space="preserve"> bestPing=2869</t>
  </si>
  <si>
    <t>Sum</t>
  </si>
  <si>
    <t>Dir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</si>
</sst>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49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Ping vs. Scan Angle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'ScanForNewDirectionPingData-01'!$E$2:$E$182</c:f>
              <c:numCache>
                <c:formatCode>General</c:formatCode>
                <c:ptCount val="181"/>
                <c:pt idx="0">
                  <c:v>-90</c:v>
                </c:pt>
                <c:pt idx="1">
                  <c:v>-89</c:v>
                </c:pt>
                <c:pt idx="2">
                  <c:v>-88</c:v>
                </c:pt>
                <c:pt idx="3">
                  <c:v>-87</c:v>
                </c:pt>
                <c:pt idx="4">
                  <c:v>-86</c:v>
                </c:pt>
                <c:pt idx="5">
                  <c:v>-85</c:v>
                </c:pt>
                <c:pt idx="6">
                  <c:v>-84</c:v>
                </c:pt>
                <c:pt idx="7">
                  <c:v>-83</c:v>
                </c:pt>
                <c:pt idx="8">
                  <c:v>-82</c:v>
                </c:pt>
                <c:pt idx="9">
                  <c:v>-81</c:v>
                </c:pt>
                <c:pt idx="10">
                  <c:v>-80</c:v>
                </c:pt>
                <c:pt idx="11">
                  <c:v>-79</c:v>
                </c:pt>
                <c:pt idx="12">
                  <c:v>-78</c:v>
                </c:pt>
                <c:pt idx="13">
                  <c:v>-77</c:v>
                </c:pt>
                <c:pt idx="14">
                  <c:v>-76</c:v>
                </c:pt>
                <c:pt idx="15">
                  <c:v>-75</c:v>
                </c:pt>
                <c:pt idx="16">
                  <c:v>-74</c:v>
                </c:pt>
                <c:pt idx="17">
                  <c:v>-73</c:v>
                </c:pt>
                <c:pt idx="18">
                  <c:v>-72</c:v>
                </c:pt>
                <c:pt idx="19">
                  <c:v>-71</c:v>
                </c:pt>
                <c:pt idx="20">
                  <c:v>-70</c:v>
                </c:pt>
                <c:pt idx="21">
                  <c:v>-69</c:v>
                </c:pt>
                <c:pt idx="22">
                  <c:v>-68</c:v>
                </c:pt>
                <c:pt idx="23">
                  <c:v>-67</c:v>
                </c:pt>
                <c:pt idx="24">
                  <c:v>-66</c:v>
                </c:pt>
                <c:pt idx="25">
                  <c:v>-65</c:v>
                </c:pt>
                <c:pt idx="26">
                  <c:v>-64</c:v>
                </c:pt>
                <c:pt idx="27">
                  <c:v>-63</c:v>
                </c:pt>
                <c:pt idx="28">
                  <c:v>-62</c:v>
                </c:pt>
                <c:pt idx="29">
                  <c:v>-61</c:v>
                </c:pt>
                <c:pt idx="30">
                  <c:v>-60</c:v>
                </c:pt>
                <c:pt idx="31">
                  <c:v>-59</c:v>
                </c:pt>
                <c:pt idx="32">
                  <c:v>-58</c:v>
                </c:pt>
                <c:pt idx="33">
                  <c:v>-57</c:v>
                </c:pt>
                <c:pt idx="34">
                  <c:v>-56</c:v>
                </c:pt>
                <c:pt idx="35">
                  <c:v>-55</c:v>
                </c:pt>
                <c:pt idx="36">
                  <c:v>-54</c:v>
                </c:pt>
                <c:pt idx="37">
                  <c:v>-53</c:v>
                </c:pt>
                <c:pt idx="38">
                  <c:v>-52</c:v>
                </c:pt>
                <c:pt idx="39">
                  <c:v>-51</c:v>
                </c:pt>
                <c:pt idx="40">
                  <c:v>-50</c:v>
                </c:pt>
                <c:pt idx="41">
                  <c:v>-49</c:v>
                </c:pt>
                <c:pt idx="42">
                  <c:v>-48</c:v>
                </c:pt>
                <c:pt idx="43">
                  <c:v>-47</c:v>
                </c:pt>
                <c:pt idx="44">
                  <c:v>-46</c:v>
                </c:pt>
                <c:pt idx="45">
                  <c:v>-45</c:v>
                </c:pt>
                <c:pt idx="46">
                  <c:v>-44</c:v>
                </c:pt>
                <c:pt idx="47">
                  <c:v>-43</c:v>
                </c:pt>
                <c:pt idx="48">
                  <c:v>-42</c:v>
                </c:pt>
                <c:pt idx="49">
                  <c:v>-41</c:v>
                </c:pt>
                <c:pt idx="50">
                  <c:v>-40</c:v>
                </c:pt>
                <c:pt idx="51">
                  <c:v>-39</c:v>
                </c:pt>
                <c:pt idx="52">
                  <c:v>-38</c:v>
                </c:pt>
                <c:pt idx="53">
                  <c:v>-37</c:v>
                </c:pt>
                <c:pt idx="54">
                  <c:v>-36</c:v>
                </c:pt>
                <c:pt idx="55">
                  <c:v>-35</c:v>
                </c:pt>
                <c:pt idx="56">
                  <c:v>-34</c:v>
                </c:pt>
                <c:pt idx="57">
                  <c:v>-33</c:v>
                </c:pt>
                <c:pt idx="58">
                  <c:v>-32</c:v>
                </c:pt>
                <c:pt idx="59">
                  <c:v>-31</c:v>
                </c:pt>
                <c:pt idx="60">
                  <c:v>-30</c:v>
                </c:pt>
                <c:pt idx="61">
                  <c:v>-29</c:v>
                </c:pt>
                <c:pt idx="62">
                  <c:v>-28</c:v>
                </c:pt>
                <c:pt idx="63">
                  <c:v>-27</c:v>
                </c:pt>
                <c:pt idx="64">
                  <c:v>-26</c:v>
                </c:pt>
                <c:pt idx="65">
                  <c:v>-25</c:v>
                </c:pt>
                <c:pt idx="66">
                  <c:v>-24</c:v>
                </c:pt>
                <c:pt idx="67">
                  <c:v>-23</c:v>
                </c:pt>
                <c:pt idx="68">
                  <c:v>-22</c:v>
                </c:pt>
                <c:pt idx="69">
                  <c:v>-21</c:v>
                </c:pt>
                <c:pt idx="70">
                  <c:v>-20</c:v>
                </c:pt>
                <c:pt idx="71">
                  <c:v>-19</c:v>
                </c:pt>
                <c:pt idx="72">
                  <c:v>-18</c:v>
                </c:pt>
                <c:pt idx="73">
                  <c:v>-17</c:v>
                </c:pt>
                <c:pt idx="74">
                  <c:v>-16</c:v>
                </c:pt>
                <c:pt idx="75">
                  <c:v>-15</c:v>
                </c:pt>
                <c:pt idx="76">
                  <c:v>-14</c:v>
                </c:pt>
                <c:pt idx="77">
                  <c:v>-13</c:v>
                </c:pt>
                <c:pt idx="78">
                  <c:v>-12</c:v>
                </c:pt>
                <c:pt idx="79">
                  <c:v>-11</c:v>
                </c:pt>
                <c:pt idx="80">
                  <c:v>-10</c:v>
                </c:pt>
                <c:pt idx="81">
                  <c:v>-9</c:v>
                </c:pt>
                <c:pt idx="82">
                  <c:v>-8</c:v>
                </c:pt>
                <c:pt idx="83">
                  <c:v>-7</c:v>
                </c:pt>
                <c:pt idx="84">
                  <c:v>-6</c:v>
                </c:pt>
                <c:pt idx="85">
                  <c:v>-5</c:v>
                </c:pt>
                <c:pt idx="86">
                  <c:v>-4</c:v>
                </c:pt>
                <c:pt idx="87">
                  <c:v>-3</c:v>
                </c:pt>
                <c:pt idx="88">
                  <c:v>-2</c:v>
                </c:pt>
                <c:pt idx="89">
                  <c:v>-1</c:v>
                </c:pt>
                <c:pt idx="90">
                  <c:v>0</c:v>
                </c:pt>
                <c:pt idx="91">
                  <c:v>1</c:v>
                </c:pt>
                <c:pt idx="92">
                  <c:v>2</c:v>
                </c:pt>
                <c:pt idx="93">
                  <c:v>3</c:v>
                </c:pt>
                <c:pt idx="94">
                  <c:v>4</c:v>
                </c:pt>
                <c:pt idx="95">
                  <c:v>5</c:v>
                </c:pt>
                <c:pt idx="96">
                  <c:v>6</c:v>
                </c:pt>
                <c:pt idx="97">
                  <c:v>7</c:v>
                </c:pt>
                <c:pt idx="98">
                  <c:v>8</c:v>
                </c:pt>
                <c:pt idx="99">
                  <c:v>9</c:v>
                </c:pt>
                <c:pt idx="100">
                  <c:v>10</c:v>
                </c:pt>
                <c:pt idx="101">
                  <c:v>11</c:v>
                </c:pt>
                <c:pt idx="102">
                  <c:v>12</c:v>
                </c:pt>
                <c:pt idx="103">
                  <c:v>13</c:v>
                </c:pt>
                <c:pt idx="104">
                  <c:v>14</c:v>
                </c:pt>
                <c:pt idx="105">
                  <c:v>15</c:v>
                </c:pt>
                <c:pt idx="106">
                  <c:v>16</c:v>
                </c:pt>
                <c:pt idx="107">
                  <c:v>17</c:v>
                </c:pt>
                <c:pt idx="108">
                  <c:v>18</c:v>
                </c:pt>
                <c:pt idx="109">
                  <c:v>19</c:v>
                </c:pt>
                <c:pt idx="110">
                  <c:v>20</c:v>
                </c:pt>
                <c:pt idx="111">
                  <c:v>21</c:v>
                </c:pt>
                <c:pt idx="112">
                  <c:v>22</c:v>
                </c:pt>
                <c:pt idx="113">
                  <c:v>23</c:v>
                </c:pt>
                <c:pt idx="114">
                  <c:v>24</c:v>
                </c:pt>
                <c:pt idx="115">
                  <c:v>25</c:v>
                </c:pt>
                <c:pt idx="116">
                  <c:v>26</c:v>
                </c:pt>
                <c:pt idx="117">
                  <c:v>27</c:v>
                </c:pt>
                <c:pt idx="118">
                  <c:v>28</c:v>
                </c:pt>
                <c:pt idx="119">
                  <c:v>29</c:v>
                </c:pt>
                <c:pt idx="120">
                  <c:v>30</c:v>
                </c:pt>
                <c:pt idx="121">
                  <c:v>31</c:v>
                </c:pt>
                <c:pt idx="122">
                  <c:v>32</c:v>
                </c:pt>
                <c:pt idx="123">
                  <c:v>33</c:v>
                </c:pt>
                <c:pt idx="124">
                  <c:v>34</c:v>
                </c:pt>
                <c:pt idx="125">
                  <c:v>35</c:v>
                </c:pt>
                <c:pt idx="126">
                  <c:v>36</c:v>
                </c:pt>
                <c:pt idx="127">
                  <c:v>37</c:v>
                </c:pt>
                <c:pt idx="128">
                  <c:v>38</c:v>
                </c:pt>
                <c:pt idx="129">
                  <c:v>39</c:v>
                </c:pt>
                <c:pt idx="130">
                  <c:v>40</c:v>
                </c:pt>
                <c:pt idx="131">
                  <c:v>41</c:v>
                </c:pt>
                <c:pt idx="132">
                  <c:v>42</c:v>
                </c:pt>
                <c:pt idx="133">
                  <c:v>43</c:v>
                </c:pt>
                <c:pt idx="134">
                  <c:v>44</c:v>
                </c:pt>
                <c:pt idx="135">
                  <c:v>45</c:v>
                </c:pt>
                <c:pt idx="136">
                  <c:v>46</c:v>
                </c:pt>
                <c:pt idx="137">
                  <c:v>47</c:v>
                </c:pt>
                <c:pt idx="138">
                  <c:v>48</c:v>
                </c:pt>
                <c:pt idx="139">
                  <c:v>49</c:v>
                </c:pt>
                <c:pt idx="140">
                  <c:v>50</c:v>
                </c:pt>
                <c:pt idx="141">
                  <c:v>51</c:v>
                </c:pt>
                <c:pt idx="142">
                  <c:v>52</c:v>
                </c:pt>
                <c:pt idx="143">
                  <c:v>53</c:v>
                </c:pt>
                <c:pt idx="144">
                  <c:v>54</c:v>
                </c:pt>
                <c:pt idx="145">
                  <c:v>55</c:v>
                </c:pt>
                <c:pt idx="146">
                  <c:v>56</c:v>
                </c:pt>
                <c:pt idx="147">
                  <c:v>57</c:v>
                </c:pt>
                <c:pt idx="148">
                  <c:v>58</c:v>
                </c:pt>
                <c:pt idx="149">
                  <c:v>59</c:v>
                </c:pt>
                <c:pt idx="150">
                  <c:v>60</c:v>
                </c:pt>
                <c:pt idx="151">
                  <c:v>61</c:v>
                </c:pt>
                <c:pt idx="152">
                  <c:v>62</c:v>
                </c:pt>
                <c:pt idx="153">
                  <c:v>63</c:v>
                </c:pt>
                <c:pt idx="154">
                  <c:v>64</c:v>
                </c:pt>
                <c:pt idx="155">
                  <c:v>65</c:v>
                </c:pt>
                <c:pt idx="156">
                  <c:v>66</c:v>
                </c:pt>
                <c:pt idx="157">
                  <c:v>67</c:v>
                </c:pt>
                <c:pt idx="158">
                  <c:v>68</c:v>
                </c:pt>
                <c:pt idx="159">
                  <c:v>69</c:v>
                </c:pt>
                <c:pt idx="160">
                  <c:v>70</c:v>
                </c:pt>
                <c:pt idx="161">
                  <c:v>71</c:v>
                </c:pt>
                <c:pt idx="162">
                  <c:v>72</c:v>
                </c:pt>
                <c:pt idx="163">
                  <c:v>73</c:v>
                </c:pt>
                <c:pt idx="164">
                  <c:v>74</c:v>
                </c:pt>
                <c:pt idx="165">
                  <c:v>75</c:v>
                </c:pt>
                <c:pt idx="166">
                  <c:v>76</c:v>
                </c:pt>
                <c:pt idx="167">
                  <c:v>77</c:v>
                </c:pt>
                <c:pt idx="168">
                  <c:v>78</c:v>
                </c:pt>
                <c:pt idx="169">
                  <c:v>79</c:v>
                </c:pt>
                <c:pt idx="170">
                  <c:v>80</c:v>
                </c:pt>
                <c:pt idx="171">
                  <c:v>81</c:v>
                </c:pt>
                <c:pt idx="172">
                  <c:v>82</c:v>
                </c:pt>
                <c:pt idx="173">
                  <c:v>83</c:v>
                </c:pt>
                <c:pt idx="174">
                  <c:v>84</c:v>
                </c:pt>
                <c:pt idx="175">
                  <c:v>85</c:v>
                </c:pt>
                <c:pt idx="176">
                  <c:v>86</c:v>
                </c:pt>
                <c:pt idx="177">
                  <c:v>87</c:v>
                </c:pt>
                <c:pt idx="178">
                  <c:v>88</c:v>
                </c:pt>
                <c:pt idx="179">
                  <c:v>89</c:v>
                </c:pt>
                <c:pt idx="180">
                  <c:v>90</c:v>
                </c:pt>
              </c:numCache>
            </c:numRef>
          </c:xVal>
          <c:yVal>
            <c:numRef>
              <c:f>'ScanForNewDirectionPingData-01'!$F$2:$F$182</c:f>
              <c:numCache>
                <c:formatCode>General</c:formatCode>
                <c:ptCount val="181"/>
                <c:pt idx="0">
                  <c:v>93</c:v>
                </c:pt>
                <c:pt idx="1">
                  <c:v>201</c:v>
                </c:pt>
                <c:pt idx="2">
                  <c:v>169</c:v>
                </c:pt>
                <c:pt idx="3">
                  <c:v>200</c:v>
                </c:pt>
                <c:pt idx="4">
                  <c:v>169</c:v>
                </c:pt>
                <c:pt idx="5">
                  <c:v>199</c:v>
                </c:pt>
                <c:pt idx="6">
                  <c:v>199</c:v>
                </c:pt>
                <c:pt idx="7">
                  <c:v>170</c:v>
                </c:pt>
                <c:pt idx="8">
                  <c:v>168</c:v>
                </c:pt>
                <c:pt idx="9">
                  <c:v>199</c:v>
                </c:pt>
                <c:pt idx="10">
                  <c:v>199</c:v>
                </c:pt>
                <c:pt idx="11">
                  <c:v>100</c:v>
                </c:pt>
                <c:pt idx="12">
                  <c:v>100</c:v>
                </c:pt>
                <c:pt idx="13">
                  <c:v>99</c:v>
                </c:pt>
                <c:pt idx="14">
                  <c:v>99</c:v>
                </c:pt>
                <c:pt idx="15">
                  <c:v>98</c:v>
                </c:pt>
                <c:pt idx="16">
                  <c:v>199</c:v>
                </c:pt>
                <c:pt idx="17">
                  <c:v>134</c:v>
                </c:pt>
                <c:pt idx="18">
                  <c:v>200</c:v>
                </c:pt>
                <c:pt idx="19">
                  <c:v>199</c:v>
                </c:pt>
                <c:pt idx="20">
                  <c:v>164</c:v>
                </c:pt>
                <c:pt idx="21">
                  <c:v>200</c:v>
                </c:pt>
                <c:pt idx="22">
                  <c:v>169</c:v>
                </c:pt>
                <c:pt idx="23">
                  <c:v>200</c:v>
                </c:pt>
                <c:pt idx="24">
                  <c:v>200</c:v>
                </c:pt>
                <c:pt idx="25">
                  <c:v>199</c:v>
                </c:pt>
                <c:pt idx="26">
                  <c:v>98</c:v>
                </c:pt>
                <c:pt idx="27">
                  <c:v>99</c:v>
                </c:pt>
                <c:pt idx="28">
                  <c:v>98</c:v>
                </c:pt>
                <c:pt idx="29">
                  <c:v>98</c:v>
                </c:pt>
                <c:pt idx="30">
                  <c:v>98</c:v>
                </c:pt>
                <c:pt idx="31">
                  <c:v>202</c:v>
                </c:pt>
                <c:pt idx="32">
                  <c:v>203</c:v>
                </c:pt>
                <c:pt idx="33">
                  <c:v>159</c:v>
                </c:pt>
                <c:pt idx="34">
                  <c:v>202</c:v>
                </c:pt>
                <c:pt idx="35">
                  <c:v>173</c:v>
                </c:pt>
                <c:pt idx="36">
                  <c:v>202</c:v>
                </c:pt>
                <c:pt idx="37">
                  <c:v>167</c:v>
                </c:pt>
                <c:pt idx="38">
                  <c:v>202</c:v>
                </c:pt>
                <c:pt idx="39">
                  <c:v>206</c:v>
                </c:pt>
                <c:pt idx="40">
                  <c:v>130</c:v>
                </c:pt>
                <c:pt idx="41">
                  <c:v>128</c:v>
                </c:pt>
                <c:pt idx="42">
                  <c:v>168</c:v>
                </c:pt>
                <c:pt idx="43">
                  <c:v>204</c:v>
                </c:pt>
                <c:pt idx="44">
                  <c:v>160</c:v>
                </c:pt>
                <c:pt idx="45">
                  <c:v>208</c:v>
                </c:pt>
                <c:pt idx="46">
                  <c:v>209</c:v>
                </c:pt>
                <c:pt idx="47">
                  <c:v>130</c:v>
                </c:pt>
                <c:pt idx="48">
                  <c:v>209</c:v>
                </c:pt>
                <c:pt idx="49">
                  <c:v>217</c:v>
                </c:pt>
                <c:pt idx="50">
                  <c:v>134</c:v>
                </c:pt>
                <c:pt idx="51">
                  <c:v>235</c:v>
                </c:pt>
                <c:pt idx="52">
                  <c:v>264</c:v>
                </c:pt>
                <c:pt idx="53">
                  <c:v>264</c:v>
                </c:pt>
                <c:pt idx="54">
                  <c:v>264</c:v>
                </c:pt>
                <c:pt idx="55">
                  <c:v>265</c:v>
                </c:pt>
                <c:pt idx="56">
                  <c:v>265</c:v>
                </c:pt>
                <c:pt idx="57">
                  <c:v>266</c:v>
                </c:pt>
                <c:pt idx="58">
                  <c:v>255</c:v>
                </c:pt>
                <c:pt idx="59">
                  <c:v>129</c:v>
                </c:pt>
                <c:pt idx="60">
                  <c:v>265</c:v>
                </c:pt>
                <c:pt idx="61">
                  <c:v>173</c:v>
                </c:pt>
                <c:pt idx="62">
                  <c:v>221</c:v>
                </c:pt>
                <c:pt idx="63">
                  <c:v>266</c:v>
                </c:pt>
                <c:pt idx="64">
                  <c:v>266</c:v>
                </c:pt>
                <c:pt idx="65">
                  <c:v>254</c:v>
                </c:pt>
                <c:pt idx="66">
                  <c:v>265</c:v>
                </c:pt>
                <c:pt idx="67">
                  <c:v>256</c:v>
                </c:pt>
                <c:pt idx="68">
                  <c:v>117</c:v>
                </c:pt>
                <c:pt idx="69">
                  <c:v>266</c:v>
                </c:pt>
                <c:pt idx="70">
                  <c:v>130</c:v>
                </c:pt>
                <c:pt idx="71">
                  <c:v>266</c:v>
                </c:pt>
                <c:pt idx="72">
                  <c:v>254</c:v>
                </c:pt>
                <c:pt idx="73">
                  <c:v>267</c:v>
                </c:pt>
                <c:pt idx="74">
                  <c:v>273</c:v>
                </c:pt>
                <c:pt idx="75">
                  <c:v>268</c:v>
                </c:pt>
                <c:pt idx="76">
                  <c:v>260</c:v>
                </c:pt>
                <c:pt idx="77">
                  <c:v>112</c:v>
                </c:pt>
                <c:pt idx="78">
                  <c:v>269</c:v>
                </c:pt>
                <c:pt idx="79">
                  <c:v>320</c:v>
                </c:pt>
                <c:pt idx="80">
                  <c:v>326</c:v>
                </c:pt>
                <c:pt idx="81">
                  <c:v>285</c:v>
                </c:pt>
                <c:pt idx="82">
                  <c:v>273</c:v>
                </c:pt>
                <c:pt idx="83">
                  <c:v>273</c:v>
                </c:pt>
                <c:pt idx="84">
                  <c:v>267</c:v>
                </c:pt>
                <c:pt idx="85">
                  <c:v>259</c:v>
                </c:pt>
                <c:pt idx="86">
                  <c:v>291</c:v>
                </c:pt>
                <c:pt idx="87">
                  <c:v>90</c:v>
                </c:pt>
                <c:pt idx="88">
                  <c:v>217</c:v>
                </c:pt>
                <c:pt idx="89">
                  <c:v>319</c:v>
                </c:pt>
                <c:pt idx="90">
                  <c:v>290</c:v>
                </c:pt>
                <c:pt idx="91">
                  <c:v>274</c:v>
                </c:pt>
                <c:pt idx="92">
                  <c:v>273</c:v>
                </c:pt>
                <c:pt idx="93">
                  <c:v>273</c:v>
                </c:pt>
                <c:pt idx="94">
                  <c:v>273</c:v>
                </c:pt>
                <c:pt idx="95">
                  <c:v>273</c:v>
                </c:pt>
                <c:pt idx="96">
                  <c:v>274</c:v>
                </c:pt>
                <c:pt idx="97">
                  <c:v>273</c:v>
                </c:pt>
                <c:pt idx="98">
                  <c:v>257</c:v>
                </c:pt>
                <c:pt idx="99">
                  <c:v>290</c:v>
                </c:pt>
                <c:pt idx="100">
                  <c:v>274</c:v>
                </c:pt>
                <c:pt idx="101">
                  <c:v>273</c:v>
                </c:pt>
                <c:pt idx="102">
                  <c:v>272</c:v>
                </c:pt>
                <c:pt idx="103">
                  <c:v>273</c:v>
                </c:pt>
                <c:pt idx="104">
                  <c:v>84</c:v>
                </c:pt>
                <c:pt idx="105">
                  <c:v>164</c:v>
                </c:pt>
                <c:pt idx="106">
                  <c:v>174</c:v>
                </c:pt>
                <c:pt idx="107">
                  <c:v>112</c:v>
                </c:pt>
                <c:pt idx="108">
                  <c:v>304</c:v>
                </c:pt>
                <c:pt idx="109">
                  <c:v>272</c:v>
                </c:pt>
                <c:pt idx="110">
                  <c:v>273</c:v>
                </c:pt>
                <c:pt idx="111">
                  <c:v>277</c:v>
                </c:pt>
                <c:pt idx="112">
                  <c:v>197</c:v>
                </c:pt>
                <c:pt idx="113">
                  <c:v>242</c:v>
                </c:pt>
                <c:pt idx="114">
                  <c:v>150</c:v>
                </c:pt>
                <c:pt idx="115">
                  <c:v>241</c:v>
                </c:pt>
                <c:pt idx="116">
                  <c:v>242</c:v>
                </c:pt>
                <c:pt idx="117">
                  <c:v>116</c:v>
                </c:pt>
                <c:pt idx="118">
                  <c:v>170</c:v>
                </c:pt>
                <c:pt idx="119">
                  <c:v>74</c:v>
                </c:pt>
                <c:pt idx="120">
                  <c:v>240</c:v>
                </c:pt>
                <c:pt idx="121">
                  <c:v>157</c:v>
                </c:pt>
                <c:pt idx="122">
                  <c:v>73</c:v>
                </c:pt>
                <c:pt idx="123">
                  <c:v>72</c:v>
                </c:pt>
                <c:pt idx="124">
                  <c:v>73</c:v>
                </c:pt>
                <c:pt idx="125">
                  <c:v>116</c:v>
                </c:pt>
                <c:pt idx="126">
                  <c:v>149</c:v>
                </c:pt>
                <c:pt idx="127">
                  <c:v>60</c:v>
                </c:pt>
                <c:pt idx="128">
                  <c:v>144</c:v>
                </c:pt>
                <c:pt idx="129">
                  <c:v>57</c:v>
                </c:pt>
                <c:pt idx="130">
                  <c:v>55</c:v>
                </c:pt>
                <c:pt idx="131">
                  <c:v>116</c:v>
                </c:pt>
                <c:pt idx="132">
                  <c:v>147</c:v>
                </c:pt>
                <c:pt idx="133">
                  <c:v>53</c:v>
                </c:pt>
                <c:pt idx="134">
                  <c:v>146</c:v>
                </c:pt>
                <c:pt idx="135">
                  <c:v>52</c:v>
                </c:pt>
                <c:pt idx="136">
                  <c:v>146</c:v>
                </c:pt>
                <c:pt idx="137">
                  <c:v>51</c:v>
                </c:pt>
                <c:pt idx="138">
                  <c:v>153</c:v>
                </c:pt>
                <c:pt idx="139">
                  <c:v>50</c:v>
                </c:pt>
                <c:pt idx="140">
                  <c:v>143</c:v>
                </c:pt>
                <c:pt idx="141">
                  <c:v>49</c:v>
                </c:pt>
                <c:pt idx="142">
                  <c:v>54</c:v>
                </c:pt>
                <c:pt idx="143">
                  <c:v>46</c:v>
                </c:pt>
                <c:pt idx="144">
                  <c:v>49</c:v>
                </c:pt>
                <c:pt idx="145">
                  <c:v>48</c:v>
                </c:pt>
                <c:pt idx="146">
                  <c:v>91</c:v>
                </c:pt>
                <c:pt idx="147">
                  <c:v>91</c:v>
                </c:pt>
                <c:pt idx="148">
                  <c:v>90</c:v>
                </c:pt>
                <c:pt idx="149">
                  <c:v>90</c:v>
                </c:pt>
                <c:pt idx="150">
                  <c:v>47</c:v>
                </c:pt>
                <c:pt idx="151">
                  <c:v>48</c:v>
                </c:pt>
                <c:pt idx="152">
                  <c:v>49</c:v>
                </c:pt>
                <c:pt idx="153">
                  <c:v>90</c:v>
                </c:pt>
                <c:pt idx="154">
                  <c:v>45</c:v>
                </c:pt>
                <c:pt idx="155">
                  <c:v>49</c:v>
                </c:pt>
                <c:pt idx="156">
                  <c:v>87</c:v>
                </c:pt>
                <c:pt idx="157">
                  <c:v>124</c:v>
                </c:pt>
                <c:pt idx="158">
                  <c:v>98</c:v>
                </c:pt>
                <c:pt idx="159">
                  <c:v>98</c:v>
                </c:pt>
                <c:pt idx="160">
                  <c:v>103</c:v>
                </c:pt>
                <c:pt idx="161">
                  <c:v>95</c:v>
                </c:pt>
                <c:pt idx="162">
                  <c:v>101</c:v>
                </c:pt>
                <c:pt idx="163">
                  <c:v>96</c:v>
                </c:pt>
                <c:pt idx="164">
                  <c:v>98</c:v>
                </c:pt>
                <c:pt idx="165">
                  <c:v>102</c:v>
                </c:pt>
                <c:pt idx="166">
                  <c:v>95</c:v>
                </c:pt>
                <c:pt idx="167">
                  <c:v>102</c:v>
                </c:pt>
                <c:pt idx="168">
                  <c:v>95</c:v>
                </c:pt>
                <c:pt idx="169">
                  <c:v>102</c:v>
                </c:pt>
                <c:pt idx="170">
                  <c:v>99</c:v>
                </c:pt>
                <c:pt idx="171">
                  <c:v>95</c:v>
                </c:pt>
                <c:pt idx="172">
                  <c:v>102</c:v>
                </c:pt>
                <c:pt idx="173">
                  <c:v>94</c:v>
                </c:pt>
                <c:pt idx="174">
                  <c:v>101</c:v>
                </c:pt>
                <c:pt idx="175">
                  <c:v>99</c:v>
                </c:pt>
                <c:pt idx="176">
                  <c:v>99</c:v>
                </c:pt>
                <c:pt idx="177">
                  <c:v>99</c:v>
                </c:pt>
                <c:pt idx="178">
                  <c:v>122</c:v>
                </c:pt>
                <c:pt idx="179">
                  <c:v>80</c:v>
                </c:pt>
                <c:pt idx="180">
                  <c:v>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0C-49D0-86A1-328BDDD2310F}"/>
            </c:ext>
          </c:extLst>
        </c:ser>
        <c:ser>
          <c:idx val="1"/>
          <c:order val="1"/>
          <c:tx>
            <c:v>Filtered Ping vs Scan Angle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'ScanForNewDirectionPingData-01'!$E$2:$E$182</c:f>
              <c:numCache>
                <c:formatCode>General</c:formatCode>
                <c:ptCount val="181"/>
                <c:pt idx="0">
                  <c:v>-90</c:v>
                </c:pt>
                <c:pt idx="1">
                  <c:v>-89</c:v>
                </c:pt>
                <c:pt idx="2">
                  <c:v>-88</c:v>
                </c:pt>
                <c:pt idx="3">
                  <c:v>-87</c:v>
                </c:pt>
                <c:pt idx="4">
                  <c:v>-86</c:v>
                </c:pt>
                <c:pt idx="5">
                  <c:v>-85</c:v>
                </c:pt>
                <c:pt idx="6">
                  <c:v>-84</c:v>
                </c:pt>
                <c:pt idx="7">
                  <c:v>-83</c:v>
                </c:pt>
                <c:pt idx="8">
                  <c:v>-82</c:v>
                </c:pt>
                <c:pt idx="9">
                  <c:v>-81</c:v>
                </c:pt>
                <c:pt idx="10">
                  <c:v>-80</c:v>
                </c:pt>
                <c:pt idx="11">
                  <c:v>-79</c:v>
                </c:pt>
                <c:pt idx="12">
                  <c:v>-78</c:v>
                </c:pt>
                <c:pt idx="13">
                  <c:v>-77</c:v>
                </c:pt>
                <c:pt idx="14">
                  <c:v>-76</c:v>
                </c:pt>
                <c:pt idx="15">
                  <c:v>-75</c:v>
                </c:pt>
                <c:pt idx="16">
                  <c:v>-74</c:v>
                </c:pt>
                <c:pt idx="17">
                  <c:v>-73</c:v>
                </c:pt>
                <c:pt idx="18">
                  <c:v>-72</c:v>
                </c:pt>
                <c:pt idx="19">
                  <c:v>-71</c:v>
                </c:pt>
                <c:pt idx="20">
                  <c:v>-70</c:v>
                </c:pt>
                <c:pt idx="21">
                  <c:v>-69</c:v>
                </c:pt>
                <c:pt idx="22">
                  <c:v>-68</c:v>
                </c:pt>
                <c:pt idx="23">
                  <c:v>-67</c:v>
                </c:pt>
                <c:pt idx="24">
                  <c:v>-66</c:v>
                </c:pt>
                <c:pt idx="25">
                  <c:v>-65</c:v>
                </c:pt>
                <c:pt idx="26">
                  <c:v>-64</c:v>
                </c:pt>
                <c:pt idx="27">
                  <c:v>-63</c:v>
                </c:pt>
                <c:pt idx="28">
                  <c:v>-62</c:v>
                </c:pt>
                <c:pt idx="29">
                  <c:v>-61</c:v>
                </c:pt>
                <c:pt idx="30">
                  <c:v>-60</c:v>
                </c:pt>
                <c:pt idx="31">
                  <c:v>-59</c:v>
                </c:pt>
                <c:pt idx="32">
                  <c:v>-58</c:v>
                </c:pt>
                <c:pt idx="33">
                  <c:v>-57</c:v>
                </c:pt>
                <c:pt idx="34">
                  <c:v>-56</c:v>
                </c:pt>
                <c:pt idx="35">
                  <c:v>-55</c:v>
                </c:pt>
                <c:pt idx="36">
                  <c:v>-54</c:v>
                </c:pt>
                <c:pt idx="37">
                  <c:v>-53</c:v>
                </c:pt>
                <c:pt idx="38">
                  <c:v>-52</c:v>
                </c:pt>
                <c:pt idx="39">
                  <c:v>-51</c:v>
                </c:pt>
                <c:pt idx="40">
                  <c:v>-50</c:v>
                </c:pt>
                <c:pt idx="41">
                  <c:v>-49</c:v>
                </c:pt>
                <c:pt idx="42">
                  <c:v>-48</c:v>
                </c:pt>
                <c:pt idx="43">
                  <c:v>-47</c:v>
                </c:pt>
                <c:pt idx="44">
                  <c:v>-46</c:v>
                </c:pt>
                <c:pt idx="45">
                  <c:v>-45</c:v>
                </c:pt>
                <c:pt idx="46">
                  <c:v>-44</c:v>
                </c:pt>
                <c:pt idx="47">
                  <c:v>-43</c:v>
                </c:pt>
                <c:pt idx="48">
                  <c:v>-42</c:v>
                </c:pt>
                <c:pt idx="49">
                  <c:v>-41</c:v>
                </c:pt>
                <c:pt idx="50">
                  <c:v>-40</c:v>
                </c:pt>
                <c:pt idx="51">
                  <c:v>-39</c:v>
                </c:pt>
                <c:pt idx="52">
                  <c:v>-38</c:v>
                </c:pt>
                <c:pt idx="53">
                  <c:v>-37</c:v>
                </c:pt>
                <c:pt idx="54">
                  <c:v>-36</c:v>
                </c:pt>
                <c:pt idx="55">
                  <c:v>-35</c:v>
                </c:pt>
                <c:pt idx="56">
                  <c:v>-34</c:v>
                </c:pt>
                <c:pt idx="57">
                  <c:v>-33</c:v>
                </c:pt>
                <c:pt idx="58">
                  <c:v>-32</c:v>
                </c:pt>
                <c:pt idx="59">
                  <c:v>-31</c:v>
                </c:pt>
                <c:pt idx="60">
                  <c:v>-30</c:v>
                </c:pt>
                <c:pt idx="61">
                  <c:v>-29</c:v>
                </c:pt>
                <c:pt idx="62">
                  <c:v>-28</c:v>
                </c:pt>
                <c:pt idx="63">
                  <c:v>-27</c:v>
                </c:pt>
                <c:pt idx="64">
                  <c:v>-26</c:v>
                </c:pt>
                <c:pt idx="65">
                  <c:v>-25</c:v>
                </c:pt>
                <c:pt idx="66">
                  <c:v>-24</c:v>
                </c:pt>
                <c:pt idx="67">
                  <c:v>-23</c:v>
                </c:pt>
                <c:pt idx="68">
                  <c:v>-22</c:v>
                </c:pt>
                <c:pt idx="69">
                  <c:v>-21</c:v>
                </c:pt>
                <c:pt idx="70">
                  <c:v>-20</c:v>
                </c:pt>
                <c:pt idx="71">
                  <c:v>-19</c:v>
                </c:pt>
                <c:pt idx="72">
                  <c:v>-18</c:v>
                </c:pt>
                <c:pt idx="73">
                  <c:v>-17</c:v>
                </c:pt>
                <c:pt idx="74">
                  <c:v>-16</c:v>
                </c:pt>
                <c:pt idx="75">
                  <c:v>-15</c:v>
                </c:pt>
                <c:pt idx="76">
                  <c:v>-14</c:v>
                </c:pt>
                <c:pt idx="77">
                  <c:v>-13</c:v>
                </c:pt>
                <c:pt idx="78">
                  <c:v>-12</c:v>
                </c:pt>
                <c:pt idx="79">
                  <c:v>-11</c:v>
                </c:pt>
                <c:pt idx="80">
                  <c:v>-10</c:v>
                </c:pt>
                <c:pt idx="81">
                  <c:v>-9</c:v>
                </c:pt>
                <c:pt idx="82">
                  <c:v>-8</c:v>
                </c:pt>
                <c:pt idx="83">
                  <c:v>-7</c:v>
                </c:pt>
                <c:pt idx="84">
                  <c:v>-6</c:v>
                </c:pt>
                <c:pt idx="85">
                  <c:v>-5</c:v>
                </c:pt>
                <c:pt idx="86">
                  <c:v>-4</c:v>
                </c:pt>
                <c:pt idx="87">
                  <c:v>-3</c:v>
                </c:pt>
                <c:pt idx="88">
                  <c:v>-2</c:v>
                </c:pt>
                <c:pt idx="89">
                  <c:v>-1</c:v>
                </c:pt>
                <c:pt idx="90">
                  <c:v>0</c:v>
                </c:pt>
                <c:pt idx="91">
                  <c:v>1</c:v>
                </c:pt>
                <c:pt idx="92">
                  <c:v>2</c:v>
                </c:pt>
                <c:pt idx="93">
                  <c:v>3</c:v>
                </c:pt>
                <c:pt idx="94">
                  <c:v>4</c:v>
                </c:pt>
                <c:pt idx="95">
                  <c:v>5</c:v>
                </c:pt>
                <c:pt idx="96">
                  <c:v>6</c:v>
                </c:pt>
                <c:pt idx="97">
                  <c:v>7</c:v>
                </c:pt>
                <c:pt idx="98">
                  <c:v>8</c:v>
                </c:pt>
                <c:pt idx="99">
                  <c:v>9</c:v>
                </c:pt>
                <c:pt idx="100">
                  <c:v>10</c:v>
                </c:pt>
                <c:pt idx="101">
                  <c:v>11</c:v>
                </c:pt>
                <c:pt idx="102">
                  <c:v>12</c:v>
                </c:pt>
                <c:pt idx="103">
                  <c:v>13</c:v>
                </c:pt>
                <c:pt idx="104">
                  <c:v>14</c:v>
                </c:pt>
                <c:pt idx="105">
                  <c:v>15</c:v>
                </c:pt>
                <c:pt idx="106">
                  <c:v>16</c:v>
                </c:pt>
                <c:pt idx="107">
                  <c:v>17</c:v>
                </c:pt>
                <c:pt idx="108">
                  <c:v>18</c:v>
                </c:pt>
                <c:pt idx="109">
                  <c:v>19</c:v>
                </c:pt>
                <c:pt idx="110">
                  <c:v>20</c:v>
                </c:pt>
                <c:pt idx="111">
                  <c:v>21</c:v>
                </c:pt>
                <c:pt idx="112">
                  <c:v>22</c:v>
                </c:pt>
                <c:pt idx="113">
                  <c:v>23</c:v>
                </c:pt>
                <c:pt idx="114">
                  <c:v>24</c:v>
                </c:pt>
                <c:pt idx="115">
                  <c:v>25</c:v>
                </c:pt>
                <c:pt idx="116">
                  <c:v>26</c:v>
                </c:pt>
                <c:pt idx="117">
                  <c:v>27</c:v>
                </c:pt>
                <c:pt idx="118">
                  <c:v>28</c:v>
                </c:pt>
                <c:pt idx="119">
                  <c:v>29</c:v>
                </c:pt>
                <c:pt idx="120">
                  <c:v>30</c:v>
                </c:pt>
                <c:pt idx="121">
                  <c:v>31</c:v>
                </c:pt>
                <c:pt idx="122">
                  <c:v>32</c:v>
                </c:pt>
                <c:pt idx="123">
                  <c:v>33</c:v>
                </c:pt>
                <c:pt idx="124">
                  <c:v>34</c:v>
                </c:pt>
                <c:pt idx="125">
                  <c:v>35</c:v>
                </c:pt>
                <c:pt idx="126">
                  <c:v>36</c:v>
                </c:pt>
                <c:pt idx="127">
                  <c:v>37</c:v>
                </c:pt>
                <c:pt idx="128">
                  <c:v>38</c:v>
                </c:pt>
                <c:pt idx="129">
                  <c:v>39</c:v>
                </c:pt>
                <c:pt idx="130">
                  <c:v>40</c:v>
                </c:pt>
                <c:pt idx="131">
                  <c:v>41</c:v>
                </c:pt>
                <c:pt idx="132">
                  <c:v>42</c:v>
                </c:pt>
                <c:pt idx="133">
                  <c:v>43</c:v>
                </c:pt>
                <c:pt idx="134">
                  <c:v>44</c:v>
                </c:pt>
                <c:pt idx="135">
                  <c:v>45</c:v>
                </c:pt>
                <c:pt idx="136">
                  <c:v>46</c:v>
                </c:pt>
                <c:pt idx="137">
                  <c:v>47</c:v>
                </c:pt>
                <c:pt idx="138">
                  <c:v>48</c:v>
                </c:pt>
                <c:pt idx="139">
                  <c:v>49</c:v>
                </c:pt>
                <c:pt idx="140">
                  <c:v>50</c:v>
                </c:pt>
                <c:pt idx="141">
                  <c:v>51</c:v>
                </c:pt>
                <c:pt idx="142">
                  <c:v>52</c:v>
                </c:pt>
                <c:pt idx="143">
                  <c:v>53</c:v>
                </c:pt>
                <c:pt idx="144">
                  <c:v>54</c:v>
                </c:pt>
                <c:pt idx="145">
                  <c:v>55</c:v>
                </c:pt>
                <c:pt idx="146">
                  <c:v>56</c:v>
                </c:pt>
                <c:pt idx="147">
                  <c:v>57</c:v>
                </c:pt>
                <c:pt idx="148">
                  <c:v>58</c:v>
                </c:pt>
                <c:pt idx="149">
                  <c:v>59</c:v>
                </c:pt>
                <c:pt idx="150">
                  <c:v>60</c:v>
                </c:pt>
                <c:pt idx="151">
                  <c:v>61</c:v>
                </c:pt>
                <c:pt idx="152">
                  <c:v>62</c:v>
                </c:pt>
                <c:pt idx="153">
                  <c:v>63</c:v>
                </c:pt>
                <c:pt idx="154">
                  <c:v>64</c:v>
                </c:pt>
                <c:pt idx="155">
                  <c:v>65</c:v>
                </c:pt>
                <c:pt idx="156">
                  <c:v>66</c:v>
                </c:pt>
                <c:pt idx="157">
                  <c:v>67</c:v>
                </c:pt>
                <c:pt idx="158">
                  <c:v>68</c:v>
                </c:pt>
                <c:pt idx="159">
                  <c:v>69</c:v>
                </c:pt>
                <c:pt idx="160">
                  <c:v>70</c:v>
                </c:pt>
                <c:pt idx="161">
                  <c:v>71</c:v>
                </c:pt>
                <c:pt idx="162">
                  <c:v>72</c:v>
                </c:pt>
                <c:pt idx="163">
                  <c:v>73</c:v>
                </c:pt>
                <c:pt idx="164">
                  <c:v>74</c:v>
                </c:pt>
                <c:pt idx="165">
                  <c:v>75</c:v>
                </c:pt>
                <c:pt idx="166">
                  <c:v>76</c:v>
                </c:pt>
                <c:pt idx="167">
                  <c:v>77</c:v>
                </c:pt>
                <c:pt idx="168">
                  <c:v>78</c:v>
                </c:pt>
                <c:pt idx="169">
                  <c:v>79</c:v>
                </c:pt>
                <c:pt idx="170">
                  <c:v>80</c:v>
                </c:pt>
                <c:pt idx="171">
                  <c:v>81</c:v>
                </c:pt>
                <c:pt idx="172">
                  <c:v>82</c:v>
                </c:pt>
                <c:pt idx="173">
                  <c:v>83</c:v>
                </c:pt>
                <c:pt idx="174">
                  <c:v>84</c:v>
                </c:pt>
                <c:pt idx="175">
                  <c:v>85</c:v>
                </c:pt>
                <c:pt idx="176">
                  <c:v>86</c:v>
                </c:pt>
                <c:pt idx="177">
                  <c:v>87</c:v>
                </c:pt>
                <c:pt idx="178">
                  <c:v>88</c:v>
                </c:pt>
                <c:pt idx="179">
                  <c:v>89</c:v>
                </c:pt>
                <c:pt idx="180">
                  <c:v>90</c:v>
                </c:pt>
              </c:numCache>
            </c:numRef>
          </c:xVal>
          <c:yVal>
            <c:numRef>
              <c:f>'ScanForNewDirectionPingData-01'!$H$2:$H$182</c:f>
              <c:numCache>
                <c:formatCode>General</c:formatCode>
                <c:ptCount val="181"/>
                <c:pt idx="0">
                  <c:v>97.8</c:v>
                </c:pt>
                <c:pt idx="1">
                  <c:v>118.44</c:v>
                </c:pt>
                <c:pt idx="2">
                  <c:v>128.55199999999999</c:v>
                </c:pt>
                <c:pt idx="3">
                  <c:v>142.84200000000001</c:v>
                </c:pt>
                <c:pt idx="4">
                  <c:v>148.07300000000001</c:v>
                </c:pt>
                <c:pt idx="5">
                  <c:v>158.25899999999999</c:v>
                </c:pt>
                <c:pt idx="6">
                  <c:v>166.40700000000001</c:v>
                </c:pt>
                <c:pt idx="7">
                  <c:v>167.126</c:v>
                </c:pt>
                <c:pt idx="8">
                  <c:v>167.3</c:v>
                </c:pt>
                <c:pt idx="9">
                  <c:v>173.64</c:v>
                </c:pt>
                <c:pt idx="10">
                  <c:v>178.71199999999999</c:v>
                </c:pt>
                <c:pt idx="11">
                  <c:v>162.97</c:v>
                </c:pt>
                <c:pt idx="12">
                  <c:v>150.376</c:v>
                </c:pt>
                <c:pt idx="13">
                  <c:v>140.101</c:v>
                </c:pt>
                <c:pt idx="14">
                  <c:v>131.881</c:v>
                </c:pt>
                <c:pt idx="15">
                  <c:v>125.104</c:v>
                </c:pt>
                <c:pt idx="16">
                  <c:v>139.88399999999999</c:v>
                </c:pt>
                <c:pt idx="17">
                  <c:v>138.70699999999999</c:v>
                </c:pt>
                <c:pt idx="18">
                  <c:v>150.965</c:v>
                </c:pt>
                <c:pt idx="19">
                  <c:v>160.572</c:v>
                </c:pt>
                <c:pt idx="20">
                  <c:v>161.25800000000001</c:v>
                </c:pt>
                <c:pt idx="21">
                  <c:v>169.006</c:v>
                </c:pt>
                <c:pt idx="22">
                  <c:v>169.005</c:v>
                </c:pt>
                <c:pt idx="23">
                  <c:v>175.20400000000001</c:v>
                </c:pt>
                <c:pt idx="24">
                  <c:v>180.16300000000001</c:v>
                </c:pt>
                <c:pt idx="25">
                  <c:v>183.93100000000001</c:v>
                </c:pt>
                <c:pt idx="26">
                  <c:v>166.744</c:v>
                </c:pt>
                <c:pt idx="27">
                  <c:v>153.196</c:v>
                </c:pt>
                <c:pt idx="28">
                  <c:v>142.15600000000001</c:v>
                </c:pt>
                <c:pt idx="29">
                  <c:v>133.32499999999999</c:v>
                </c:pt>
                <c:pt idx="30">
                  <c:v>126.26</c:v>
                </c:pt>
                <c:pt idx="31">
                  <c:v>141.40799999999999</c:v>
                </c:pt>
                <c:pt idx="32">
                  <c:v>153.726</c:v>
                </c:pt>
                <c:pt idx="33">
                  <c:v>154.78100000000001</c:v>
                </c:pt>
                <c:pt idx="34">
                  <c:v>164.22499999999999</c:v>
                </c:pt>
                <c:pt idx="35">
                  <c:v>165.98</c:v>
                </c:pt>
                <c:pt idx="36">
                  <c:v>173.184</c:v>
                </c:pt>
                <c:pt idx="37">
                  <c:v>171.947</c:v>
                </c:pt>
                <c:pt idx="38">
                  <c:v>177.958</c:v>
                </c:pt>
                <c:pt idx="39">
                  <c:v>183.566</c:v>
                </c:pt>
                <c:pt idx="40">
                  <c:v>172.85300000000001</c:v>
                </c:pt>
                <c:pt idx="41">
                  <c:v>163.88200000000001</c:v>
                </c:pt>
                <c:pt idx="42">
                  <c:v>164.70599999999999</c:v>
                </c:pt>
                <c:pt idx="43">
                  <c:v>172.565</c:v>
                </c:pt>
                <c:pt idx="44">
                  <c:v>170.05199999999999</c:v>
                </c:pt>
                <c:pt idx="45">
                  <c:v>177.64099999999999</c:v>
                </c:pt>
                <c:pt idx="46">
                  <c:v>183.91300000000001</c:v>
                </c:pt>
                <c:pt idx="47">
                  <c:v>173.131</c:v>
                </c:pt>
                <c:pt idx="48">
                  <c:v>180.304</c:v>
                </c:pt>
                <c:pt idx="49">
                  <c:v>187.64400000000001</c:v>
                </c:pt>
                <c:pt idx="50">
                  <c:v>176.91499999999999</c:v>
                </c:pt>
                <c:pt idx="51">
                  <c:v>188.53200000000001</c:v>
                </c:pt>
                <c:pt idx="52">
                  <c:v>203.626</c:v>
                </c:pt>
                <c:pt idx="53">
                  <c:v>215.7</c:v>
                </c:pt>
                <c:pt idx="54">
                  <c:v>225.36</c:v>
                </c:pt>
                <c:pt idx="55">
                  <c:v>233.28800000000001</c:v>
                </c:pt>
                <c:pt idx="56">
                  <c:v>239.631</c:v>
                </c:pt>
                <c:pt idx="57">
                  <c:v>244.905</c:v>
                </c:pt>
                <c:pt idx="58">
                  <c:v>246.92400000000001</c:v>
                </c:pt>
                <c:pt idx="59">
                  <c:v>223.339</c:v>
                </c:pt>
                <c:pt idx="60">
                  <c:v>231.67099999999999</c:v>
                </c:pt>
                <c:pt idx="61">
                  <c:v>219.93700000000001</c:v>
                </c:pt>
                <c:pt idx="62">
                  <c:v>220.15</c:v>
                </c:pt>
                <c:pt idx="63">
                  <c:v>229.32</c:v>
                </c:pt>
                <c:pt idx="64">
                  <c:v>236.65600000000001</c:v>
                </c:pt>
                <c:pt idx="65">
                  <c:v>240.125</c:v>
                </c:pt>
                <c:pt idx="66">
                  <c:v>245.1</c:v>
                </c:pt>
                <c:pt idx="67">
                  <c:v>247.28</c:v>
                </c:pt>
                <c:pt idx="68">
                  <c:v>221.22399999999999</c:v>
                </c:pt>
                <c:pt idx="69">
                  <c:v>230.179</c:v>
                </c:pt>
                <c:pt idx="70">
                  <c:v>210.143</c:v>
                </c:pt>
                <c:pt idx="71">
                  <c:v>221.315</c:v>
                </c:pt>
                <c:pt idx="72">
                  <c:v>227.852</c:v>
                </c:pt>
                <c:pt idx="73">
                  <c:v>235.68100000000001</c:v>
                </c:pt>
                <c:pt idx="74">
                  <c:v>243.14500000000001</c:v>
                </c:pt>
                <c:pt idx="75">
                  <c:v>248.11600000000001</c:v>
                </c:pt>
                <c:pt idx="76">
                  <c:v>250.49299999999999</c:v>
                </c:pt>
                <c:pt idx="77">
                  <c:v>222.79400000000001</c:v>
                </c:pt>
                <c:pt idx="78">
                  <c:v>232.035</c:v>
                </c:pt>
                <c:pt idx="79">
                  <c:v>249.62799999999999</c:v>
                </c:pt>
                <c:pt idx="80">
                  <c:v>264.90300000000002</c:v>
                </c:pt>
                <c:pt idx="81">
                  <c:v>268.92200000000003</c:v>
                </c:pt>
                <c:pt idx="82">
                  <c:v>269.738</c:v>
                </c:pt>
                <c:pt idx="83">
                  <c:v>270.39</c:v>
                </c:pt>
                <c:pt idx="84">
                  <c:v>269.71199999999999</c:v>
                </c:pt>
                <c:pt idx="85">
                  <c:v>267.57</c:v>
                </c:pt>
                <c:pt idx="86">
                  <c:v>272.25599999999997</c:v>
                </c:pt>
                <c:pt idx="87">
                  <c:v>235.80500000000001</c:v>
                </c:pt>
                <c:pt idx="88">
                  <c:v>232.04400000000001</c:v>
                </c:pt>
                <c:pt idx="89">
                  <c:v>249.435</c:v>
                </c:pt>
                <c:pt idx="90">
                  <c:v>257.548</c:v>
                </c:pt>
                <c:pt idx="91">
                  <c:v>260.83800000000002</c:v>
                </c:pt>
                <c:pt idx="92">
                  <c:v>263.27100000000002</c:v>
                </c:pt>
                <c:pt idx="93">
                  <c:v>265.21699999999998</c:v>
                </c:pt>
                <c:pt idx="94">
                  <c:v>266.77300000000002</c:v>
                </c:pt>
                <c:pt idx="95">
                  <c:v>268.01900000000001</c:v>
                </c:pt>
                <c:pt idx="96">
                  <c:v>269.21499999999997</c:v>
                </c:pt>
                <c:pt idx="97">
                  <c:v>269.97199999999998</c:v>
                </c:pt>
                <c:pt idx="98">
                  <c:v>267.37799999999999</c:v>
                </c:pt>
                <c:pt idx="99">
                  <c:v>271.90199999999999</c:v>
                </c:pt>
                <c:pt idx="100">
                  <c:v>272.322</c:v>
                </c:pt>
                <c:pt idx="101">
                  <c:v>272.45699999999999</c:v>
                </c:pt>
                <c:pt idx="102">
                  <c:v>272.36599999999999</c:v>
                </c:pt>
                <c:pt idx="103">
                  <c:v>272.49299999999999</c:v>
                </c:pt>
                <c:pt idx="104">
                  <c:v>234.79400000000001</c:v>
                </c:pt>
                <c:pt idx="105">
                  <c:v>220.63499999999999</c:v>
                </c:pt>
                <c:pt idx="106">
                  <c:v>211.30799999999999</c:v>
                </c:pt>
                <c:pt idx="107">
                  <c:v>191.447</c:v>
                </c:pt>
                <c:pt idx="108">
                  <c:v>213.95699999999999</c:v>
                </c:pt>
                <c:pt idx="109">
                  <c:v>225.566</c:v>
                </c:pt>
                <c:pt idx="110">
                  <c:v>235.053</c:v>
                </c:pt>
                <c:pt idx="111">
                  <c:v>243.44200000000001</c:v>
                </c:pt>
                <c:pt idx="112">
                  <c:v>234.154</c:v>
                </c:pt>
                <c:pt idx="113">
                  <c:v>235.72300000000001</c:v>
                </c:pt>
                <c:pt idx="114">
                  <c:v>218.578</c:v>
                </c:pt>
                <c:pt idx="115">
                  <c:v>223.06299999999999</c:v>
                </c:pt>
                <c:pt idx="116">
                  <c:v>226.85</c:v>
                </c:pt>
                <c:pt idx="117">
                  <c:v>204.68</c:v>
                </c:pt>
                <c:pt idx="118">
                  <c:v>197.744</c:v>
                </c:pt>
                <c:pt idx="119">
                  <c:v>172.995</c:v>
                </c:pt>
                <c:pt idx="120">
                  <c:v>186.39599999999999</c:v>
                </c:pt>
                <c:pt idx="121">
                  <c:v>180.517</c:v>
                </c:pt>
                <c:pt idx="122">
                  <c:v>159.01400000000001</c:v>
                </c:pt>
                <c:pt idx="123">
                  <c:v>141.61099999999999</c:v>
                </c:pt>
                <c:pt idx="124">
                  <c:v>127.889</c:v>
                </c:pt>
                <c:pt idx="125">
                  <c:v>125.511</c:v>
                </c:pt>
                <c:pt idx="126">
                  <c:v>130.209</c:v>
                </c:pt>
                <c:pt idx="127">
                  <c:v>116.167</c:v>
                </c:pt>
                <c:pt idx="128">
                  <c:v>121.73399999999999</c:v>
                </c:pt>
                <c:pt idx="129">
                  <c:v>108.78700000000001</c:v>
                </c:pt>
                <c:pt idx="130">
                  <c:v>98.03</c:v>
                </c:pt>
                <c:pt idx="131">
                  <c:v>101.624</c:v>
                </c:pt>
                <c:pt idx="132">
                  <c:v>110.699</c:v>
                </c:pt>
                <c:pt idx="133">
                  <c:v>99.159000000000006</c:v>
                </c:pt>
                <c:pt idx="134">
                  <c:v>108.527</c:v>
                </c:pt>
                <c:pt idx="135">
                  <c:v>97.221999999999994</c:v>
                </c:pt>
                <c:pt idx="136">
                  <c:v>106.977</c:v>
                </c:pt>
                <c:pt idx="137">
                  <c:v>95.781999999999996</c:v>
                </c:pt>
                <c:pt idx="138">
                  <c:v>107.226</c:v>
                </c:pt>
                <c:pt idx="139">
                  <c:v>95.78</c:v>
                </c:pt>
                <c:pt idx="140">
                  <c:v>105.224</c:v>
                </c:pt>
                <c:pt idx="141">
                  <c:v>93.98</c:v>
                </c:pt>
                <c:pt idx="142">
                  <c:v>85.983999999999995</c:v>
                </c:pt>
                <c:pt idx="143">
                  <c:v>77.986999999999995</c:v>
                </c:pt>
                <c:pt idx="144">
                  <c:v>72.19</c:v>
                </c:pt>
                <c:pt idx="145">
                  <c:v>67.352000000000004</c:v>
                </c:pt>
                <c:pt idx="146">
                  <c:v>72.081000000000003</c:v>
                </c:pt>
                <c:pt idx="147">
                  <c:v>75.864999999999995</c:v>
                </c:pt>
                <c:pt idx="148">
                  <c:v>78.691999999999993</c:v>
                </c:pt>
                <c:pt idx="149">
                  <c:v>80.953999999999994</c:v>
                </c:pt>
                <c:pt idx="150">
                  <c:v>74.162999999999997</c:v>
                </c:pt>
                <c:pt idx="151">
                  <c:v>68.930000000000007</c:v>
                </c:pt>
                <c:pt idx="152">
                  <c:v>64.944000000000003</c:v>
                </c:pt>
                <c:pt idx="153">
                  <c:v>69.954999999999998</c:v>
                </c:pt>
                <c:pt idx="154">
                  <c:v>64.963999999999999</c:v>
                </c:pt>
                <c:pt idx="155">
                  <c:v>61.771000000000001</c:v>
                </c:pt>
                <c:pt idx="156">
                  <c:v>66.816999999999993</c:v>
                </c:pt>
                <c:pt idx="157">
                  <c:v>78.254000000000005</c:v>
                </c:pt>
                <c:pt idx="158">
                  <c:v>82.203000000000003</c:v>
                </c:pt>
                <c:pt idx="159">
                  <c:v>85.361999999999995</c:v>
                </c:pt>
                <c:pt idx="160">
                  <c:v>88.89</c:v>
                </c:pt>
                <c:pt idx="161">
                  <c:v>90.111999999999995</c:v>
                </c:pt>
                <c:pt idx="162">
                  <c:v>92.29</c:v>
                </c:pt>
                <c:pt idx="163">
                  <c:v>93.031999999999996</c:v>
                </c:pt>
                <c:pt idx="164">
                  <c:v>94.025000000000006</c:v>
                </c:pt>
                <c:pt idx="165">
                  <c:v>95.62</c:v>
                </c:pt>
                <c:pt idx="166">
                  <c:v>95.495999999999995</c:v>
                </c:pt>
                <c:pt idx="167">
                  <c:v>96.796999999999997</c:v>
                </c:pt>
                <c:pt idx="168">
                  <c:v>96.438000000000002</c:v>
                </c:pt>
                <c:pt idx="169">
                  <c:v>97.55</c:v>
                </c:pt>
                <c:pt idx="170">
                  <c:v>97.84</c:v>
                </c:pt>
                <c:pt idx="171">
                  <c:v>97.272000000000006</c:v>
                </c:pt>
                <c:pt idx="172">
                  <c:v>98.218000000000004</c:v>
                </c:pt>
                <c:pt idx="173">
                  <c:v>97.373999999999995</c:v>
                </c:pt>
                <c:pt idx="174">
                  <c:v>98.099000000000004</c:v>
                </c:pt>
                <c:pt idx="175">
                  <c:v>98.278999999999996</c:v>
                </c:pt>
                <c:pt idx="176">
                  <c:v>98.424000000000007</c:v>
                </c:pt>
                <c:pt idx="177">
                  <c:v>98.539000000000001</c:v>
                </c:pt>
                <c:pt idx="178">
                  <c:v>103.23099999999999</c:v>
                </c:pt>
                <c:pt idx="179">
                  <c:v>98.584999999999994</c:v>
                </c:pt>
                <c:pt idx="180">
                  <c:v>97.668000000000006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0C-49D0-86A1-328BDDD231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747928"/>
        <c:axId val="579748584"/>
      </c:scatterChart>
      <c:valAx>
        <c:axId val="579747928"/>
        <c:scaling>
          <c:orientation val="minMax"/>
          <c:max val="90"/>
          <c:min val="-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748584"/>
        <c:crosses val="autoZero"/>
        <c:crossBetween val="midCat"/>
        <c:majorUnit val="10"/>
      </c:valAx>
      <c:valAx>
        <c:axId val="579748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747928"/>
        <c:crosses val="autoZero"/>
        <c:crossBetween val="midCat"/>
        <c:majorUnit val="2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266699</xdr:colOff>
      <xdr:row>2</xdr:row>
      <xdr:rowOff>114306</xdr:rowOff>
    </xdr:from>
    <xdr:to>
      <xdr:col>26</xdr:col>
      <xdr:colOff>323850</xdr:colOff>
      <xdr:row>35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DBE0C6-CA67-4407-B47B-86D726F93B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63"/>
  <sheetViews>
    <sheetView tabSelected="1" topLeftCell="I1" workbookViewId="0">
      <pane ySplit="1" topLeftCell="A8" activePane="bottomLeft" state="frozen"/>
      <selection pane="bottomLeft" activeCell="N36" sqref="N36"/>
    </sheetView>
  </sheetViews>
  <sheetFormatPr defaultRowHeight="15" x14ac:dyDescent="0.25"/>
  <cols>
    <col min="1" max="1" width="6" bestFit="1" customWidth="1"/>
    <col min="2" max="2" width="25.7109375" bestFit="1" customWidth="1"/>
    <col min="3" max="3" width="8" bestFit="1" customWidth="1"/>
    <col min="4" max="4" width="8" customWidth="1"/>
    <col min="5" max="5" width="10.140625" bestFit="1" customWidth="1"/>
    <col min="6" max="6" width="4.85546875" bestFit="1" customWidth="1"/>
    <col min="7" max="7" width="11.85546875" customWidth="1"/>
    <col min="8" max="8" width="11.85546875" bestFit="1" customWidth="1"/>
    <col min="13" max="13" width="12.42578125" bestFit="1" customWidth="1"/>
    <col min="14" max="14" width="14.28515625" bestFit="1" customWidth="1"/>
  </cols>
  <sheetData>
    <row r="1" spans="1:14" x14ac:dyDescent="0.25">
      <c r="A1" t="s">
        <v>0</v>
      </c>
      <c r="B1" s="1" t="s">
        <v>1</v>
      </c>
      <c r="C1" s="1" t="s">
        <v>2</v>
      </c>
      <c r="D1" s="1" t="s">
        <v>11</v>
      </c>
      <c r="E1" t="s">
        <v>3</v>
      </c>
      <c r="F1" t="s">
        <v>4</v>
      </c>
      <c r="H1" t="s">
        <v>5</v>
      </c>
      <c r="J1" t="s">
        <v>10</v>
      </c>
      <c r="M1" s="1" t="s">
        <v>8</v>
      </c>
      <c r="N1" t="s">
        <v>9</v>
      </c>
    </row>
    <row r="2" spans="1:14" x14ac:dyDescent="0.25">
      <c r="A2">
        <v>25802</v>
      </c>
      <c r="B2" s="1" t="s">
        <v>6</v>
      </c>
      <c r="C2" s="1" t="s">
        <v>7</v>
      </c>
      <c r="D2" s="2">
        <v>1</v>
      </c>
      <c r="E2">
        <v>-90</v>
      </c>
      <c r="F2">
        <v>93</v>
      </c>
      <c r="G2">
        <f>F2</f>
        <v>93</v>
      </c>
      <c r="H2">
        <v>97.8</v>
      </c>
      <c r="J2">
        <f>H2</f>
        <v>97.8</v>
      </c>
    </row>
    <row r="3" spans="1:14" x14ac:dyDescent="0.25">
      <c r="A3">
        <v>25834</v>
      </c>
      <c r="B3" s="1" t="s">
        <v>6</v>
      </c>
      <c r="C3" s="1" t="s">
        <v>7</v>
      </c>
      <c r="D3" s="2">
        <v>1</v>
      </c>
      <c r="E3">
        <v>-89</v>
      </c>
      <c r="F3">
        <v>201</v>
      </c>
      <c r="G3">
        <f>F3+G2</f>
        <v>294</v>
      </c>
      <c r="H3">
        <v>118.44</v>
      </c>
      <c r="J3">
        <f>H3+J2</f>
        <v>216.24</v>
      </c>
    </row>
    <row r="4" spans="1:14" x14ac:dyDescent="0.25">
      <c r="A4">
        <v>25863</v>
      </c>
      <c r="B4" s="1" t="s">
        <v>6</v>
      </c>
      <c r="C4" s="1" t="s">
        <v>7</v>
      </c>
      <c r="D4" s="2">
        <v>1</v>
      </c>
      <c r="E4">
        <v>-88</v>
      </c>
      <c r="F4">
        <v>169</v>
      </c>
      <c r="G4">
        <f t="shared" ref="G4:G11" si="0">F4+G3</f>
        <v>463</v>
      </c>
      <c r="H4">
        <v>128.55199999999999</v>
      </c>
      <c r="J4">
        <f t="shared" ref="J4:J11" si="1">H4+J3</f>
        <v>344.79200000000003</v>
      </c>
    </row>
    <row r="5" spans="1:14" x14ac:dyDescent="0.25">
      <c r="A5">
        <v>25894</v>
      </c>
      <c r="B5" s="1" t="s">
        <v>6</v>
      </c>
      <c r="C5" s="1" t="s">
        <v>7</v>
      </c>
      <c r="D5" s="2">
        <v>1</v>
      </c>
      <c r="E5">
        <v>-87</v>
      </c>
      <c r="F5">
        <v>200</v>
      </c>
      <c r="G5">
        <f t="shared" si="0"/>
        <v>663</v>
      </c>
      <c r="H5">
        <v>142.84200000000001</v>
      </c>
      <c r="J5">
        <f t="shared" si="1"/>
        <v>487.63400000000001</v>
      </c>
    </row>
    <row r="6" spans="1:14" x14ac:dyDescent="0.25">
      <c r="A6">
        <v>25922</v>
      </c>
      <c r="B6" s="1" t="s">
        <v>6</v>
      </c>
      <c r="C6" s="1" t="s">
        <v>7</v>
      </c>
      <c r="D6" s="2">
        <v>1</v>
      </c>
      <c r="E6">
        <v>-86</v>
      </c>
      <c r="F6">
        <v>169</v>
      </c>
      <c r="G6">
        <f t="shared" si="0"/>
        <v>832</v>
      </c>
      <c r="H6">
        <v>148.07300000000001</v>
      </c>
      <c r="J6">
        <f t="shared" si="1"/>
        <v>635.70699999999999</v>
      </c>
    </row>
    <row r="7" spans="1:14" x14ac:dyDescent="0.25">
      <c r="A7">
        <v>25954</v>
      </c>
      <c r="B7" s="1" t="s">
        <v>6</v>
      </c>
      <c r="C7" s="1" t="s">
        <v>7</v>
      </c>
      <c r="D7" s="2">
        <v>1</v>
      </c>
      <c r="E7">
        <v>-85</v>
      </c>
      <c r="F7">
        <v>199</v>
      </c>
      <c r="G7">
        <f t="shared" si="0"/>
        <v>1031</v>
      </c>
      <c r="H7">
        <v>158.25899999999999</v>
      </c>
      <c r="J7">
        <f t="shared" si="1"/>
        <v>793.96600000000001</v>
      </c>
    </row>
    <row r="8" spans="1:14" x14ac:dyDescent="0.25">
      <c r="A8">
        <v>25986</v>
      </c>
      <c r="B8" s="1" t="s">
        <v>6</v>
      </c>
      <c r="C8" s="1" t="s">
        <v>7</v>
      </c>
      <c r="D8" s="2">
        <v>1</v>
      </c>
      <c r="E8">
        <v>-84</v>
      </c>
      <c r="F8">
        <v>199</v>
      </c>
      <c r="G8">
        <f t="shared" si="0"/>
        <v>1230</v>
      </c>
      <c r="H8">
        <v>166.40700000000001</v>
      </c>
      <c r="J8">
        <f t="shared" si="1"/>
        <v>960.37300000000005</v>
      </c>
    </row>
    <row r="9" spans="1:14" x14ac:dyDescent="0.25">
      <c r="A9">
        <v>26014</v>
      </c>
      <c r="B9" s="1" t="s">
        <v>6</v>
      </c>
      <c r="C9" s="1" t="s">
        <v>7</v>
      </c>
      <c r="D9" s="2">
        <v>1</v>
      </c>
      <c r="E9">
        <v>-83</v>
      </c>
      <c r="F9">
        <v>170</v>
      </c>
      <c r="G9">
        <f t="shared" si="0"/>
        <v>1400</v>
      </c>
      <c r="H9">
        <v>167.126</v>
      </c>
      <c r="J9">
        <f t="shared" si="1"/>
        <v>1127.499</v>
      </c>
    </row>
    <row r="10" spans="1:14" x14ac:dyDescent="0.25">
      <c r="A10">
        <v>26043</v>
      </c>
      <c r="B10" s="1" t="s">
        <v>6</v>
      </c>
      <c r="C10" s="1" t="s">
        <v>7</v>
      </c>
      <c r="D10" s="2">
        <v>1</v>
      </c>
      <c r="E10">
        <v>-82</v>
      </c>
      <c r="F10">
        <v>168</v>
      </c>
      <c r="G10">
        <f t="shared" si="0"/>
        <v>1568</v>
      </c>
      <c r="H10">
        <v>167.3</v>
      </c>
      <c r="J10">
        <f t="shared" si="1"/>
        <v>1294.799</v>
      </c>
    </row>
    <row r="11" spans="1:14" x14ac:dyDescent="0.25">
      <c r="A11">
        <v>26075</v>
      </c>
      <c r="B11" s="1" t="s">
        <v>6</v>
      </c>
      <c r="C11" s="1" t="s">
        <v>7</v>
      </c>
      <c r="D11" s="2">
        <v>1</v>
      </c>
      <c r="E11">
        <v>-81</v>
      </c>
      <c r="F11">
        <v>199</v>
      </c>
      <c r="G11">
        <f t="shared" si="0"/>
        <v>1767</v>
      </c>
      <c r="H11">
        <v>173.64</v>
      </c>
      <c r="J11">
        <f t="shared" si="1"/>
        <v>1468.4389999999999</v>
      </c>
      <c r="K11">
        <f>(E11+D11)-5</f>
        <v>-85</v>
      </c>
      <c r="L11">
        <f>J11</f>
        <v>1468.4389999999999</v>
      </c>
    </row>
    <row r="12" spans="1:14" x14ac:dyDescent="0.25">
      <c r="A12">
        <v>26106</v>
      </c>
      <c r="B12" s="1" t="s">
        <v>6</v>
      </c>
      <c r="C12" s="1" t="s">
        <v>7</v>
      </c>
      <c r="D12" s="2">
        <v>1</v>
      </c>
      <c r="E12">
        <v>-80</v>
      </c>
      <c r="F12">
        <v>199</v>
      </c>
      <c r="G12">
        <f t="shared" ref="G12" si="2">F12</f>
        <v>199</v>
      </c>
      <c r="H12">
        <v>178.71199999999999</v>
      </c>
      <c r="J12">
        <f t="shared" ref="J12" si="3">H12</f>
        <v>178.71199999999999</v>
      </c>
    </row>
    <row r="13" spans="1:14" x14ac:dyDescent="0.25">
      <c r="A13">
        <v>26127</v>
      </c>
      <c r="B13" s="1" t="s">
        <v>6</v>
      </c>
      <c r="C13" s="1" t="s">
        <v>7</v>
      </c>
      <c r="D13" s="2">
        <v>1</v>
      </c>
      <c r="E13">
        <v>-79</v>
      </c>
      <c r="F13">
        <v>100</v>
      </c>
      <c r="G13">
        <f t="shared" ref="G13:G76" si="4">F13+G12</f>
        <v>299</v>
      </c>
      <c r="H13">
        <v>162.97</v>
      </c>
      <c r="J13">
        <f t="shared" ref="J13:J21" si="5">H13+J12</f>
        <v>341.68200000000002</v>
      </c>
    </row>
    <row r="14" spans="1:14" x14ac:dyDescent="0.25">
      <c r="A14">
        <v>26146</v>
      </c>
      <c r="B14" s="1" t="s">
        <v>6</v>
      </c>
      <c r="C14" s="1" t="s">
        <v>7</v>
      </c>
      <c r="D14" s="2">
        <v>1</v>
      </c>
      <c r="E14">
        <v>-78</v>
      </c>
      <c r="F14">
        <v>100</v>
      </c>
      <c r="G14">
        <f t="shared" si="4"/>
        <v>399</v>
      </c>
      <c r="H14">
        <v>150.376</v>
      </c>
      <c r="J14">
        <f t="shared" si="5"/>
        <v>492.05799999999999</v>
      </c>
    </row>
    <row r="15" spans="1:14" x14ac:dyDescent="0.25">
      <c r="A15">
        <v>26167</v>
      </c>
      <c r="B15" s="1" t="s">
        <v>6</v>
      </c>
      <c r="C15" s="1" t="s">
        <v>7</v>
      </c>
      <c r="D15" s="2">
        <v>1</v>
      </c>
      <c r="E15">
        <v>-77</v>
      </c>
      <c r="F15">
        <v>99</v>
      </c>
      <c r="G15">
        <f t="shared" si="4"/>
        <v>498</v>
      </c>
      <c r="H15">
        <v>140.101</v>
      </c>
      <c r="J15">
        <f t="shared" si="5"/>
        <v>632.15899999999999</v>
      </c>
    </row>
    <row r="16" spans="1:14" x14ac:dyDescent="0.25">
      <c r="A16">
        <v>26187</v>
      </c>
      <c r="B16" s="1" t="s">
        <v>6</v>
      </c>
      <c r="C16" s="1" t="s">
        <v>7</v>
      </c>
      <c r="D16" s="2">
        <v>1</v>
      </c>
      <c r="E16">
        <v>-76</v>
      </c>
      <c r="F16">
        <v>99</v>
      </c>
      <c r="G16">
        <f t="shared" si="4"/>
        <v>597</v>
      </c>
      <c r="H16">
        <v>131.881</v>
      </c>
      <c r="J16">
        <f t="shared" si="5"/>
        <v>764.04</v>
      </c>
    </row>
    <row r="17" spans="1:12" x14ac:dyDescent="0.25">
      <c r="A17">
        <v>26208</v>
      </c>
      <c r="B17" s="1" t="s">
        <v>6</v>
      </c>
      <c r="C17" s="1" t="s">
        <v>7</v>
      </c>
      <c r="D17" s="2">
        <v>1</v>
      </c>
      <c r="E17">
        <v>-75</v>
      </c>
      <c r="F17">
        <v>98</v>
      </c>
      <c r="G17">
        <f t="shared" si="4"/>
        <v>695</v>
      </c>
      <c r="H17">
        <v>125.104</v>
      </c>
      <c r="J17">
        <f t="shared" si="5"/>
        <v>889.14400000000001</v>
      </c>
    </row>
    <row r="18" spans="1:12" x14ac:dyDescent="0.25">
      <c r="A18">
        <v>26240</v>
      </c>
      <c r="B18" s="1" t="s">
        <v>6</v>
      </c>
      <c r="C18" s="1" t="s">
        <v>7</v>
      </c>
      <c r="D18" s="2">
        <v>1</v>
      </c>
      <c r="E18">
        <v>-74</v>
      </c>
      <c r="F18">
        <v>199</v>
      </c>
      <c r="G18">
        <f t="shared" si="4"/>
        <v>894</v>
      </c>
      <c r="H18">
        <v>139.88399999999999</v>
      </c>
      <c r="J18">
        <f t="shared" si="5"/>
        <v>1029.028</v>
      </c>
    </row>
    <row r="19" spans="1:12" x14ac:dyDescent="0.25">
      <c r="A19">
        <v>26263</v>
      </c>
      <c r="B19" s="1" t="s">
        <v>6</v>
      </c>
      <c r="C19" s="1" t="s">
        <v>7</v>
      </c>
      <c r="D19" s="2">
        <v>1</v>
      </c>
      <c r="E19">
        <v>-73</v>
      </c>
      <c r="F19">
        <v>134</v>
      </c>
      <c r="G19">
        <f t="shared" si="4"/>
        <v>1028</v>
      </c>
      <c r="H19">
        <v>138.70699999999999</v>
      </c>
      <c r="J19">
        <f t="shared" si="5"/>
        <v>1167.7350000000001</v>
      </c>
    </row>
    <row r="20" spans="1:12" x14ac:dyDescent="0.25">
      <c r="A20">
        <v>26295</v>
      </c>
      <c r="B20" s="1" t="s">
        <v>6</v>
      </c>
      <c r="C20" s="1" t="s">
        <v>7</v>
      </c>
      <c r="D20" s="2">
        <v>1</v>
      </c>
      <c r="E20">
        <v>-72</v>
      </c>
      <c r="F20">
        <v>200</v>
      </c>
      <c r="G20">
        <f t="shared" si="4"/>
        <v>1228</v>
      </c>
      <c r="H20">
        <v>150.965</v>
      </c>
      <c r="J20">
        <f t="shared" si="5"/>
        <v>1318.7</v>
      </c>
    </row>
    <row r="21" spans="1:12" x14ac:dyDescent="0.25">
      <c r="A21">
        <v>26327</v>
      </c>
      <c r="B21" s="1" t="s">
        <v>6</v>
      </c>
      <c r="C21" s="1" t="s">
        <v>7</v>
      </c>
      <c r="D21" s="2">
        <v>1</v>
      </c>
      <c r="E21">
        <v>-71</v>
      </c>
      <c r="F21">
        <v>199</v>
      </c>
      <c r="G21">
        <f t="shared" si="4"/>
        <v>1427</v>
      </c>
      <c r="H21">
        <v>160.572</v>
      </c>
      <c r="J21">
        <f t="shared" si="5"/>
        <v>1479.2719999999999</v>
      </c>
      <c r="K21">
        <f>(E21+D21)-5</f>
        <v>-75</v>
      </c>
      <c r="L21">
        <f>IF(J21&gt;L11,J21,L11)</f>
        <v>1479.2719999999999</v>
      </c>
    </row>
    <row r="22" spans="1:12" x14ac:dyDescent="0.25">
      <c r="A22">
        <v>26354</v>
      </c>
      <c r="B22" s="1" t="s">
        <v>6</v>
      </c>
      <c r="C22" s="1" t="s">
        <v>7</v>
      </c>
      <c r="D22" s="2">
        <v>1</v>
      </c>
      <c r="E22">
        <v>-70</v>
      </c>
      <c r="F22">
        <v>164</v>
      </c>
      <c r="G22">
        <f t="shared" ref="G22" si="6">F22</f>
        <v>164</v>
      </c>
      <c r="H22">
        <v>161.25800000000001</v>
      </c>
      <c r="J22">
        <f t="shared" ref="J22" si="7">H22</f>
        <v>161.25800000000001</v>
      </c>
    </row>
    <row r="23" spans="1:12" x14ac:dyDescent="0.25">
      <c r="A23">
        <v>26387</v>
      </c>
      <c r="B23" s="1" t="s">
        <v>6</v>
      </c>
      <c r="C23" s="1" t="s">
        <v>7</v>
      </c>
      <c r="D23" s="2">
        <v>1</v>
      </c>
      <c r="E23">
        <v>-69</v>
      </c>
      <c r="F23">
        <v>200</v>
      </c>
      <c r="G23">
        <f t="shared" ref="G23" si="8">F23+G22</f>
        <v>364</v>
      </c>
      <c r="H23">
        <v>169.006</v>
      </c>
      <c r="J23">
        <f t="shared" ref="J23:J31" si="9">H23+J22</f>
        <v>330.26400000000001</v>
      </c>
    </row>
    <row r="24" spans="1:12" x14ac:dyDescent="0.25">
      <c r="A24">
        <v>26415</v>
      </c>
      <c r="B24" s="1" t="s">
        <v>6</v>
      </c>
      <c r="C24" s="1" t="s">
        <v>7</v>
      </c>
      <c r="D24" s="2">
        <v>1</v>
      </c>
      <c r="E24">
        <v>-68</v>
      </c>
      <c r="F24">
        <v>169</v>
      </c>
      <c r="G24">
        <f t="shared" si="4"/>
        <v>533</v>
      </c>
      <c r="H24">
        <v>169.005</v>
      </c>
      <c r="J24">
        <f t="shared" si="9"/>
        <v>499.26900000000001</v>
      </c>
    </row>
    <row r="25" spans="1:12" x14ac:dyDescent="0.25">
      <c r="A25">
        <v>26446</v>
      </c>
      <c r="B25" s="1" t="s">
        <v>6</v>
      </c>
      <c r="C25" s="1" t="s">
        <v>7</v>
      </c>
      <c r="D25" s="2">
        <v>1</v>
      </c>
      <c r="E25">
        <v>-67</v>
      </c>
      <c r="F25">
        <v>200</v>
      </c>
      <c r="G25">
        <f t="shared" si="4"/>
        <v>733</v>
      </c>
      <c r="H25">
        <v>175.20400000000001</v>
      </c>
      <c r="J25">
        <f t="shared" si="9"/>
        <v>674.47299999999996</v>
      </c>
    </row>
    <row r="26" spans="1:12" x14ac:dyDescent="0.25">
      <c r="A26">
        <v>26478</v>
      </c>
      <c r="B26" s="1" t="s">
        <v>6</v>
      </c>
      <c r="C26" s="1" t="s">
        <v>7</v>
      </c>
      <c r="D26" s="2">
        <v>1</v>
      </c>
      <c r="E26">
        <v>-66</v>
      </c>
      <c r="F26">
        <v>200</v>
      </c>
      <c r="G26">
        <f t="shared" si="4"/>
        <v>933</v>
      </c>
      <c r="H26">
        <v>180.16300000000001</v>
      </c>
      <c r="J26">
        <f t="shared" si="9"/>
        <v>854.63599999999997</v>
      </c>
    </row>
    <row r="27" spans="1:12" x14ac:dyDescent="0.25">
      <c r="A27">
        <v>26510</v>
      </c>
      <c r="B27" s="1" t="s">
        <v>6</v>
      </c>
      <c r="C27" s="1" t="s">
        <v>7</v>
      </c>
      <c r="D27" s="2">
        <v>1</v>
      </c>
      <c r="E27">
        <v>-65</v>
      </c>
      <c r="F27">
        <v>199</v>
      </c>
      <c r="G27">
        <f t="shared" si="4"/>
        <v>1132</v>
      </c>
      <c r="H27">
        <v>183.93100000000001</v>
      </c>
      <c r="J27">
        <f t="shared" si="9"/>
        <v>1038.567</v>
      </c>
    </row>
    <row r="28" spans="1:12" x14ac:dyDescent="0.25">
      <c r="A28">
        <v>26530</v>
      </c>
      <c r="B28" s="1" t="s">
        <v>6</v>
      </c>
      <c r="C28" s="1" t="s">
        <v>7</v>
      </c>
      <c r="D28" s="2">
        <v>1</v>
      </c>
      <c r="E28">
        <v>-64</v>
      </c>
      <c r="F28">
        <v>98</v>
      </c>
      <c r="G28">
        <f t="shared" si="4"/>
        <v>1230</v>
      </c>
      <c r="H28">
        <v>166.744</v>
      </c>
      <c r="J28">
        <f t="shared" si="9"/>
        <v>1205.3109999999999</v>
      </c>
    </row>
    <row r="29" spans="1:12" x14ac:dyDescent="0.25">
      <c r="A29">
        <v>26551</v>
      </c>
      <c r="B29" s="1" t="s">
        <v>6</v>
      </c>
      <c r="C29" s="1" t="s">
        <v>7</v>
      </c>
      <c r="D29" s="2">
        <v>1</v>
      </c>
      <c r="E29">
        <v>-63</v>
      </c>
      <c r="F29">
        <v>99</v>
      </c>
      <c r="G29">
        <f t="shared" si="4"/>
        <v>1329</v>
      </c>
      <c r="H29">
        <v>153.196</v>
      </c>
      <c r="J29">
        <f t="shared" si="9"/>
        <v>1358.5069999999998</v>
      </c>
    </row>
    <row r="30" spans="1:12" x14ac:dyDescent="0.25">
      <c r="A30">
        <v>26570</v>
      </c>
      <c r="B30" s="1" t="s">
        <v>6</v>
      </c>
      <c r="C30" s="1" t="s">
        <v>7</v>
      </c>
      <c r="D30" s="2">
        <v>1</v>
      </c>
      <c r="E30">
        <v>-62</v>
      </c>
      <c r="F30">
        <v>98</v>
      </c>
      <c r="G30">
        <f t="shared" si="4"/>
        <v>1427</v>
      </c>
      <c r="H30">
        <v>142.15600000000001</v>
      </c>
      <c r="J30">
        <f t="shared" si="9"/>
        <v>1500.6629999999998</v>
      </c>
    </row>
    <row r="31" spans="1:12" x14ac:dyDescent="0.25">
      <c r="A31">
        <v>26591</v>
      </c>
      <c r="B31" s="1" t="s">
        <v>6</v>
      </c>
      <c r="C31" s="1" t="s">
        <v>7</v>
      </c>
      <c r="D31" s="2">
        <v>1</v>
      </c>
      <c r="E31">
        <v>-61</v>
      </c>
      <c r="F31">
        <v>98</v>
      </c>
      <c r="G31">
        <f t="shared" si="4"/>
        <v>1525</v>
      </c>
      <c r="H31">
        <v>133.32499999999999</v>
      </c>
      <c r="J31">
        <f t="shared" si="9"/>
        <v>1633.9879999999998</v>
      </c>
      <c r="K31">
        <f>(E31+D31)-5</f>
        <v>-65</v>
      </c>
      <c r="L31">
        <f>IF(J31&gt;L21,J31,L21)</f>
        <v>1633.9879999999998</v>
      </c>
    </row>
    <row r="32" spans="1:12" x14ac:dyDescent="0.25">
      <c r="A32">
        <v>26611</v>
      </c>
      <c r="B32" s="1" t="s">
        <v>6</v>
      </c>
      <c r="C32" s="1" t="s">
        <v>7</v>
      </c>
      <c r="D32" s="2">
        <v>1</v>
      </c>
      <c r="E32">
        <v>-60</v>
      </c>
      <c r="F32">
        <v>98</v>
      </c>
      <c r="G32">
        <f t="shared" ref="G32" si="10">F32</f>
        <v>98</v>
      </c>
      <c r="H32">
        <v>126.26</v>
      </c>
      <c r="J32">
        <f t="shared" ref="J32" si="11">H32</f>
        <v>126.26</v>
      </c>
    </row>
    <row r="33" spans="1:12" x14ac:dyDescent="0.25">
      <c r="A33">
        <v>26643</v>
      </c>
      <c r="B33" s="1" t="s">
        <v>6</v>
      </c>
      <c r="C33" s="1" t="s">
        <v>7</v>
      </c>
      <c r="D33" s="2">
        <v>1</v>
      </c>
      <c r="E33">
        <v>-59</v>
      </c>
      <c r="F33">
        <v>202</v>
      </c>
      <c r="G33">
        <f t="shared" ref="G33" si="12">F33+G32</f>
        <v>300</v>
      </c>
      <c r="H33">
        <v>141.40799999999999</v>
      </c>
      <c r="J33">
        <f t="shared" ref="J33:J41" si="13">H33+J32</f>
        <v>267.66800000000001</v>
      </c>
    </row>
    <row r="34" spans="1:12" x14ac:dyDescent="0.25">
      <c r="A34">
        <v>26675</v>
      </c>
      <c r="B34" s="1" t="s">
        <v>6</v>
      </c>
      <c r="C34" s="1" t="s">
        <v>7</v>
      </c>
      <c r="D34" s="2">
        <v>1</v>
      </c>
      <c r="E34">
        <v>-58</v>
      </c>
      <c r="F34">
        <v>203</v>
      </c>
      <c r="G34">
        <f t="shared" si="4"/>
        <v>503</v>
      </c>
      <c r="H34">
        <v>153.726</v>
      </c>
      <c r="J34">
        <f t="shared" si="13"/>
        <v>421.39400000000001</v>
      </c>
    </row>
    <row r="35" spans="1:12" x14ac:dyDescent="0.25">
      <c r="A35">
        <v>26702</v>
      </c>
      <c r="B35" s="1" t="s">
        <v>6</v>
      </c>
      <c r="C35" s="1" t="s">
        <v>7</v>
      </c>
      <c r="D35" s="2">
        <v>1</v>
      </c>
      <c r="E35">
        <v>-57</v>
      </c>
      <c r="F35">
        <v>159</v>
      </c>
      <c r="G35">
        <f t="shared" si="4"/>
        <v>662</v>
      </c>
      <c r="H35">
        <v>154.78100000000001</v>
      </c>
      <c r="J35">
        <f t="shared" si="13"/>
        <v>576.17499999999995</v>
      </c>
    </row>
    <row r="36" spans="1:12" x14ac:dyDescent="0.25">
      <c r="A36">
        <v>26734</v>
      </c>
      <c r="B36" s="1" t="s">
        <v>6</v>
      </c>
      <c r="C36" s="1" t="s">
        <v>7</v>
      </c>
      <c r="D36" s="2">
        <v>1</v>
      </c>
      <c r="E36">
        <v>-56</v>
      </c>
      <c r="F36">
        <v>202</v>
      </c>
      <c r="G36">
        <f t="shared" si="4"/>
        <v>864</v>
      </c>
      <c r="H36">
        <v>164.22499999999999</v>
      </c>
      <c r="J36">
        <f t="shared" si="13"/>
        <v>740.4</v>
      </c>
    </row>
    <row r="37" spans="1:12" x14ac:dyDescent="0.25">
      <c r="A37">
        <v>26763</v>
      </c>
      <c r="B37" s="1" t="s">
        <v>6</v>
      </c>
      <c r="C37" s="1" t="s">
        <v>7</v>
      </c>
      <c r="D37" s="2">
        <v>1</v>
      </c>
      <c r="E37">
        <v>-55</v>
      </c>
      <c r="F37">
        <v>173</v>
      </c>
      <c r="G37">
        <f t="shared" si="4"/>
        <v>1037</v>
      </c>
      <c r="H37">
        <v>165.98</v>
      </c>
      <c r="J37">
        <f t="shared" si="13"/>
        <v>906.38</v>
      </c>
    </row>
    <row r="38" spans="1:12" x14ac:dyDescent="0.25">
      <c r="A38">
        <v>26795</v>
      </c>
      <c r="B38" s="1" t="s">
        <v>6</v>
      </c>
      <c r="C38" s="1" t="s">
        <v>7</v>
      </c>
      <c r="D38" s="2">
        <v>1</v>
      </c>
      <c r="E38">
        <v>-54</v>
      </c>
      <c r="F38">
        <v>202</v>
      </c>
      <c r="G38">
        <f t="shared" si="4"/>
        <v>1239</v>
      </c>
      <c r="H38">
        <v>173.184</v>
      </c>
      <c r="J38">
        <f t="shared" si="13"/>
        <v>1079.5640000000001</v>
      </c>
    </row>
    <row r="39" spans="1:12" x14ac:dyDescent="0.25">
      <c r="A39">
        <v>26823</v>
      </c>
      <c r="B39" s="1" t="s">
        <v>6</v>
      </c>
      <c r="C39" s="1" t="s">
        <v>7</v>
      </c>
      <c r="D39" s="2">
        <v>1</v>
      </c>
      <c r="E39">
        <v>-53</v>
      </c>
      <c r="F39">
        <v>167</v>
      </c>
      <c r="G39">
        <f t="shared" si="4"/>
        <v>1406</v>
      </c>
      <c r="H39">
        <v>171.947</v>
      </c>
      <c r="J39">
        <f t="shared" si="13"/>
        <v>1251.511</v>
      </c>
    </row>
    <row r="40" spans="1:12" x14ac:dyDescent="0.25">
      <c r="A40">
        <v>26855</v>
      </c>
      <c r="B40" s="1" t="s">
        <v>6</v>
      </c>
      <c r="C40" s="1" t="s">
        <v>7</v>
      </c>
      <c r="D40" s="2">
        <v>1</v>
      </c>
      <c r="E40">
        <v>-52</v>
      </c>
      <c r="F40">
        <v>202</v>
      </c>
      <c r="G40">
        <f t="shared" si="4"/>
        <v>1608</v>
      </c>
      <c r="H40">
        <v>177.958</v>
      </c>
      <c r="J40">
        <f t="shared" si="13"/>
        <v>1429.4690000000001</v>
      </c>
    </row>
    <row r="41" spans="1:12" x14ac:dyDescent="0.25">
      <c r="A41">
        <v>26888</v>
      </c>
      <c r="B41" s="1" t="s">
        <v>6</v>
      </c>
      <c r="C41" s="1" t="s">
        <v>7</v>
      </c>
      <c r="D41" s="2">
        <v>1</v>
      </c>
      <c r="E41">
        <v>-51</v>
      </c>
      <c r="F41">
        <v>206</v>
      </c>
      <c r="G41">
        <f t="shared" si="4"/>
        <v>1814</v>
      </c>
      <c r="H41">
        <v>183.566</v>
      </c>
      <c r="J41">
        <f t="shared" si="13"/>
        <v>1613.0350000000001</v>
      </c>
      <c r="K41">
        <f>(E41+D41)-5</f>
        <v>-55</v>
      </c>
      <c r="L41">
        <f>IF(J41&gt;L31,J41,L31)</f>
        <v>1633.9879999999998</v>
      </c>
    </row>
    <row r="42" spans="1:12" x14ac:dyDescent="0.25">
      <c r="A42">
        <v>26911</v>
      </c>
      <c r="B42" s="1" t="s">
        <v>6</v>
      </c>
      <c r="C42" s="1" t="s">
        <v>7</v>
      </c>
      <c r="D42" s="2">
        <v>1</v>
      </c>
      <c r="E42">
        <v>-50</v>
      </c>
      <c r="F42">
        <v>130</v>
      </c>
      <c r="G42">
        <f t="shared" ref="G42" si="14">F42</f>
        <v>130</v>
      </c>
      <c r="H42">
        <v>172.85300000000001</v>
      </c>
      <c r="J42">
        <f t="shared" ref="J42" si="15">H42</f>
        <v>172.85300000000001</v>
      </c>
    </row>
    <row r="43" spans="1:12" x14ac:dyDescent="0.25">
      <c r="A43">
        <v>26935</v>
      </c>
      <c r="B43" s="1" t="s">
        <v>6</v>
      </c>
      <c r="C43" s="1" t="s">
        <v>7</v>
      </c>
      <c r="D43" s="2">
        <v>1</v>
      </c>
      <c r="E43">
        <v>-49</v>
      </c>
      <c r="F43">
        <v>128</v>
      </c>
      <c r="G43">
        <f t="shared" ref="G43" si="16">F43+G42</f>
        <v>258</v>
      </c>
      <c r="H43">
        <v>163.88200000000001</v>
      </c>
      <c r="J43">
        <f t="shared" ref="J43:J51" si="17">H43+J42</f>
        <v>336.73500000000001</v>
      </c>
    </row>
    <row r="44" spans="1:12" x14ac:dyDescent="0.25">
      <c r="A44">
        <v>26963</v>
      </c>
      <c r="B44" s="1" t="s">
        <v>6</v>
      </c>
      <c r="C44" s="1" t="s">
        <v>7</v>
      </c>
      <c r="D44" s="2">
        <v>1</v>
      </c>
      <c r="E44">
        <v>-48</v>
      </c>
      <c r="F44">
        <v>168</v>
      </c>
      <c r="G44">
        <f t="shared" si="4"/>
        <v>426</v>
      </c>
      <c r="H44">
        <v>164.70599999999999</v>
      </c>
      <c r="J44">
        <f t="shared" si="17"/>
        <v>501.44100000000003</v>
      </c>
    </row>
    <row r="45" spans="1:12" x14ac:dyDescent="0.25">
      <c r="A45">
        <v>26995</v>
      </c>
      <c r="B45" s="1" t="s">
        <v>6</v>
      </c>
      <c r="C45" s="1" t="s">
        <v>7</v>
      </c>
      <c r="D45" s="2">
        <v>1</v>
      </c>
      <c r="E45">
        <v>-47</v>
      </c>
      <c r="F45">
        <v>204</v>
      </c>
      <c r="G45">
        <f t="shared" si="4"/>
        <v>630</v>
      </c>
      <c r="H45">
        <v>172.565</v>
      </c>
      <c r="J45">
        <f t="shared" si="17"/>
        <v>674.00600000000009</v>
      </c>
    </row>
    <row r="46" spans="1:12" x14ac:dyDescent="0.25">
      <c r="A46">
        <v>27023</v>
      </c>
      <c r="B46" s="1" t="s">
        <v>6</v>
      </c>
      <c r="C46" s="1" t="s">
        <v>7</v>
      </c>
      <c r="D46" s="2">
        <v>1</v>
      </c>
      <c r="E46">
        <v>-46</v>
      </c>
      <c r="F46">
        <v>160</v>
      </c>
      <c r="G46">
        <f t="shared" si="4"/>
        <v>790</v>
      </c>
      <c r="H46">
        <v>170.05199999999999</v>
      </c>
      <c r="J46">
        <f t="shared" si="17"/>
        <v>844.05800000000011</v>
      </c>
    </row>
    <row r="47" spans="1:12" x14ac:dyDescent="0.25">
      <c r="A47">
        <v>27056</v>
      </c>
      <c r="B47" s="1" t="s">
        <v>6</v>
      </c>
      <c r="C47" s="1" t="s">
        <v>7</v>
      </c>
      <c r="D47" s="2">
        <v>1</v>
      </c>
      <c r="E47">
        <v>-45</v>
      </c>
      <c r="F47">
        <v>208</v>
      </c>
      <c r="G47">
        <f t="shared" si="4"/>
        <v>998</v>
      </c>
      <c r="H47">
        <v>177.64099999999999</v>
      </c>
      <c r="J47">
        <f t="shared" si="17"/>
        <v>1021.6990000000001</v>
      </c>
    </row>
    <row r="48" spans="1:12" x14ac:dyDescent="0.25">
      <c r="A48">
        <v>27088</v>
      </c>
      <c r="B48" s="1" t="s">
        <v>6</v>
      </c>
      <c r="C48" s="1" t="s">
        <v>7</v>
      </c>
      <c r="D48" s="2">
        <v>1</v>
      </c>
      <c r="E48">
        <v>-44</v>
      </c>
      <c r="F48">
        <v>209</v>
      </c>
      <c r="G48">
        <f t="shared" si="4"/>
        <v>1207</v>
      </c>
      <c r="H48">
        <v>183.91300000000001</v>
      </c>
      <c r="J48">
        <f t="shared" si="17"/>
        <v>1205.6120000000001</v>
      </c>
    </row>
    <row r="49" spans="1:12" x14ac:dyDescent="0.25">
      <c r="A49">
        <v>27112</v>
      </c>
      <c r="B49" s="1" t="s">
        <v>6</v>
      </c>
      <c r="C49" s="1" t="s">
        <v>7</v>
      </c>
      <c r="D49" s="2">
        <v>1</v>
      </c>
      <c r="E49">
        <v>-43</v>
      </c>
      <c r="F49">
        <v>130</v>
      </c>
      <c r="G49">
        <f t="shared" si="4"/>
        <v>1337</v>
      </c>
      <c r="H49">
        <v>173.131</v>
      </c>
      <c r="J49">
        <f t="shared" si="17"/>
        <v>1378.7430000000002</v>
      </c>
    </row>
    <row r="50" spans="1:12" x14ac:dyDescent="0.25">
      <c r="A50">
        <v>27145</v>
      </c>
      <c r="B50" s="1" t="s">
        <v>6</v>
      </c>
      <c r="C50" s="1" t="s">
        <v>7</v>
      </c>
      <c r="D50" s="2">
        <v>1</v>
      </c>
      <c r="E50">
        <v>-42</v>
      </c>
      <c r="F50">
        <v>209</v>
      </c>
      <c r="G50">
        <f t="shared" si="4"/>
        <v>1546</v>
      </c>
      <c r="H50">
        <v>180.304</v>
      </c>
      <c r="J50">
        <f t="shared" si="17"/>
        <v>1559.0470000000003</v>
      </c>
    </row>
    <row r="51" spans="1:12" x14ac:dyDescent="0.25">
      <c r="A51">
        <v>27179</v>
      </c>
      <c r="B51" s="1" t="s">
        <v>6</v>
      </c>
      <c r="C51" s="1" t="s">
        <v>7</v>
      </c>
      <c r="D51" s="2">
        <v>1</v>
      </c>
      <c r="E51">
        <v>-41</v>
      </c>
      <c r="F51">
        <v>217</v>
      </c>
      <c r="G51">
        <f t="shared" si="4"/>
        <v>1763</v>
      </c>
      <c r="H51">
        <v>187.64400000000001</v>
      </c>
      <c r="J51">
        <f t="shared" si="17"/>
        <v>1746.6910000000003</v>
      </c>
      <c r="K51">
        <f>(E51+D51)-5</f>
        <v>-45</v>
      </c>
      <c r="L51">
        <f>IF(J51&gt;L41,J51,L41)</f>
        <v>1746.6910000000003</v>
      </c>
    </row>
    <row r="52" spans="1:12" x14ac:dyDescent="0.25">
      <c r="A52">
        <v>27203</v>
      </c>
      <c r="B52" s="1" t="s">
        <v>6</v>
      </c>
      <c r="C52" s="1" t="s">
        <v>7</v>
      </c>
      <c r="D52" s="2">
        <v>1</v>
      </c>
      <c r="E52">
        <v>-40</v>
      </c>
      <c r="F52">
        <v>134</v>
      </c>
      <c r="G52">
        <f t="shared" ref="G52" si="18">F52</f>
        <v>134</v>
      </c>
      <c r="H52">
        <v>176.91499999999999</v>
      </c>
      <c r="J52">
        <f t="shared" ref="J52" si="19">H52</f>
        <v>176.91499999999999</v>
      </c>
    </row>
    <row r="53" spans="1:12" x14ac:dyDescent="0.25">
      <c r="A53">
        <v>27239</v>
      </c>
      <c r="B53" s="1" t="s">
        <v>6</v>
      </c>
      <c r="C53" s="1" t="s">
        <v>7</v>
      </c>
      <c r="D53" s="2">
        <v>1</v>
      </c>
      <c r="E53">
        <v>-39</v>
      </c>
      <c r="F53">
        <v>235</v>
      </c>
      <c r="G53">
        <f t="shared" ref="G53" si="20">F53+G52</f>
        <v>369</v>
      </c>
      <c r="H53">
        <v>188.53200000000001</v>
      </c>
      <c r="J53">
        <f t="shared" ref="J53:J61" si="21">H53+J52</f>
        <v>365.447</v>
      </c>
    </row>
    <row r="54" spans="1:12" x14ac:dyDescent="0.25">
      <c r="A54">
        <v>27278</v>
      </c>
      <c r="B54" s="1" t="s">
        <v>6</v>
      </c>
      <c r="C54" s="1" t="s">
        <v>7</v>
      </c>
      <c r="D54" s="2">
        <v>1</v>
      </c>
      <c r="E54">
        <v>-38</v>
      </c>
      <c r="F54">
        <v>264</v>
      </c>
      <c r="G54">
        <f t="shared" si="4"/>
        <v>633</v>
      </c>
      <c r="H54">
        <v>203.626</v>
      </c>
      <c r="J54">
        <f t="shared" si="21"/>
        <v>569.07299999999998</v>
      </c>
    </row>
    <row r="55" spans="1:12" x14ac:dyDescent="0.25">
      <c r="A55">
        <v>27317</v>
      </c>
      <c r="B55" s="1" t="s">
        <v>6</v>
      </c>
      <c r="C55" s="1" t="s">
        <v>7</v>
      </c>
      <c r="D55" s="2">
        <v>1</v>
      </c>
      <c r="E55">
        <v>-37</v>
      </c>
      <c r="F55">
        <v>264</v>
      </c>
      <c r="G55">
        <f t="shared" si="4"/>
        <v>897</v>
      </c>
      <c r="H55">
        <v>215.7</v>
      </c>
      <c r="J55">
        <f t="shared" si="21"/>
        <v>784.77299999999991</v>
      </c>
    </row>
    <row r="56" spans="1:12" x14ac:dyDescent="0.25">
      <c r="A56">
        <v>27357</v>
      </c>
      <c r="B56" s="1" t="s">
        <v>6</v>
      </c>
      <c r="C56" s="1" t="s">
        <v>7</v>
      </c>
      <c r="D56" s="2">
        <v>1</v>
      </c>
      <c r="E56">
        <v>-36</v>
      </c>
      <c r="F56">
        <v>264</v>
      </c>
      <c r="G56">
        <f t="shared" si="4"/>
        <v>1161</v>
      </c>
      <c r="H56">
        <v>225.36</v>
      </c>
      <c r="J56">
        <f t="shared" si="21"/>
        <v>1010.1329999999999</v>
      </c>
    </row>
    <row r="57" spans="1:12" x14ac:dyDescent="0.25">
      <c r="A57">
        <v>27396</v>
      </c>
      <c r="B57" s="1" t="s">
        <v>6</v>
      </c>
      <c r="C57" s="1" t="s">
        <v>7</v>
      </c>
      <c r="D57" s="2">
        <v>1</v>
      </c>
      <c r="E57">
        <v>-35</v>
      </c>
      <c r="F57">
        <v>265</v>
      </c>
      <c r="G57">
        <f t="shared" si="4"/>
        <v>1426</v>
      </c>
      <c r="H57">
        <v>233.28800000000001</v>
      </c>
      <c r="J57">
        <f t="shared" si="21"/>
        <v>1243.4209999999998</v>
      </c>
    </row>
    <row r="58" spans="1:12" x14ac:dyDescent="0.25">
      <c r="A58">
        <v>27435</v>
      </c>
      <c r="B58" s="1" t="s">
        <v>6</v>
      </c>
      <c r="C58" s="1" t="s">
        <v>7</v>
      </c>
      <c r="D58" s="2">
        <v>1</v>
      </c>
      <c r="E58">
        <v>-34</v>
      </c>
      <c r="F58">
        <v>265</v>
      </c>
      <c r="G58">
        <f t="shared" si="4"/>
        <v>1691</v>
      </c>
      <c r="H58">
        <v>239.631</v>
      </c>
      <c r="J58">
        <f t="shared" si="21"/>
        <v>1483.0519999999999</v>
      </c>
    </row>
    <row r="59" spans="1:12" x14ac:dyDescent="0.25">
      <c r="A59">
        <v>27474</v>
      </c>
      <c r="B59" s="1" t="s">
        <v>6</v>
      </c>
      <c r="C59" s="1" t="s">
        <v>7</v>
      </c>
      <c r="D59" s="2">
        <v>1</v>
      </c>
      <c r="E59">
        <v>-33</v>
      </c>
      <c r="F59">
        <v>266</v>
      </c>
      <c r="G59">
        <f t="shared" si="4"/>
        <v>1957</v>
      </c>
      <c r="H59">
        <v>244.905</v>
      </c>
      <c r="J59">
        <f t="shared" si="21"/>
        <v>1727.9569999999999</v>
      </c>
    </row>
    <row r="60" spans="1:12" x14ac:dyDescent="0.25">
      <c r="A60">
        <v>27512</v>
      </c>
      <c r="B60" s="1" t="s">
        <v>6</v>
      </c>
      <c r="C60" s="1" t="s">
        <v>7</v>
      </c>
      <c r="D60" s="2">
        <v>1</v>
      </c>
      <c r="E60">
        <v>-32</v>
      </c>
      <c r="F60">
        <v>255</v>
      </c>
      <c r="G60">
        <f t="shared" si="4"/>
        <v>2212</v>
      </c>
      <c r="H60">
        <v>246.92400000000001</v>
      </c>
      <c r="J60">
        <f t="shared" si="21"/>
        <v>1974.8809999999999</v>
      </c>
    </row>
    <row r="61" spans="1:12" x14ac:dyDescent="0.25">
      <c r="A61">
        <v>27536</v>
      </c>
      <c r="B61" s="1" t="s">
        <v>6</v>
      </c>
      <c r="C61" s="1" t="s">
        <v>7</v>
      </c>
      <c r="D61" s="2">
        <v>1</v>
      </c>
      <c r="E61">
        <v>-31</v>
      </c>
      <c r="F61">
        <v>129</v>
      </c>
      <c r="G61">
        <f t="shared" si="4"/>
        <v>2341</v>
      </c>
      <c r="H61">
        <v>223.339</v>
      </c>
      <c r="J61">
        <f t="shared" si="21"/>
        <v>2198.2199999999998</v>
      </c>
      <c r="K61">
        <f>(E61+D61)-5</f>
        <v>-35</v>
      </c>
      <c r="L61">
        <f>IF(J61&gt;L51,J61,L51)</f>
        <v>2198.2199999999998</v>
      </c>
    </row>
    <row r="62" spans="1:12" x14ac:dyDescent="0.25">
      <c r="A62">
        <v>27575</v>
      </c>
      <c r="B62" s="1" t="s">
        <v>6</v>
      </c>
      <c r="C62" s="1" t="s">
        <v>7</v>
      </c>
      <c r="D62" s="2">
        <v>1</v>
      </c>
      <c r="E62">
        <v>-30</v>
      </c>
      <c r="F62">
        <v>265</v>
      </c>
      <c r="G62">
        <f t="shared" ref="G62" si="22">F62</f>
        <v>265</v>
      </c>
      <c r="H62">
        <v>231.67099999999999</v>
      </c>
      <c r="J62">
        <f t="shared" ref="J62" si="23">H62</f>
        <v>231.67099999999999</v>
      </c>
    </row>
    <row r="63" spans="1:12" x14ac:dyDescent="0.25">
      <c r="A63">
        <v>27603</v>
      </c>
      <c r="B63" s="1" t="s">
        <v>6</v>
      </c>
      <c r="C63" s="1" t="s">
        <v>7</v>
      </c>
      <c r="D63" s="2">
        <v>1</v>
      </c>
      <c r="E63">
        <v>-29</v>
      </c>
      <c r="F63">
        <v>173</v>
      </c>
      <c r="G63">
        <f t="shared" ref="G63" si="24">F63+G62</f>
        <v>438</v>
      </c>
      <c r="H63">
        <v>219.93700000000001</v>
      </c>
      <c r="J63">
        <f t="shared" ref="J63:J71" si="25">H63+J62</f>
        <v>451.608</v>
      </c>
    </row>
    <row r="64" spans="1:12" x14ac:dyDescent="0.25">
      <c r="A64">
        <v>27638</v>
      </c>
      <c r="B64" s="1" t="s">
        <v>6</v>
      </c>
      <c r="C64" s="1" t="s">
        <v>7</v>
      </c>
      <c r="D64" s="2">
        <v>1</v>
      </c>
      <c r="E64">
        <v>-28</v>
      </c>
      <c r="F64">
        <v>221</v>
      </c>
      <c r="G64">
        <f t="shared" si="4"/>
        <v>659</v>
      </c>
      <c r="H64">
        <v>220.15</v>
      </c>
      <c r="J64">
        <f t="shared" si="25"/>
        <v>671.75800000000004</v>
      </c>
    </row>
    <row r="65" spans="1:12" x14ac:dyDescent="0.25">
      <c r="A65">
        <v>27677</v>
      </c>
      <c r="B65" s="1" t="s">
        <v>6</v>
      </c>
      <c r="C65" s="1" t="s">
        <v>7</v>
      </c>
      <c r="D65" s="2">
        <v>1</v>
      </c>
      <c r="E65">
        <v>-27</v>
      </c>
      <c r="F65">
        <v>266</v>
      </c>
      <c r="G65">
        <f t="shared" si="4"/>
        <v>925</v>
      </c>
      <c r="H65">
        <v>229.32</v>
      </c>
      <c r="J65">
        <f t="shared" si="25"/>
        <v>901.07799999999997</v>
      </c>
    </row>
    <row r="66" spans="1:12" x14ac:dyDescent="0.25">
      <c r="A66">
        <v>27716</v>
      </c>
      <c r="B66" s="1" t="s">
        <v>6</v>
      </c>
      <c r="C66" s="1" t="s">
        <v>7</v>
      </c>
      <c r="D66" s="2">
        <v>1</v>
      </c>
      <c r="E66">
        <v>-26</v>
      </c>
      <c r="F66">
        <v>266</v>
      </c>
      <c r="G66">
        <f t="shared" si="4"/>
        <v>1191</v>
      </c>
      <c r="H66">
        <v>236.65600000000001</v>
      </c>
      <c r="J66">
        <f t="shared" si="25"/>
        <v>1137.7339999999999</v>
      </c>
    </row>
    <row r="67" spans="1:12" x14ac:dyDescent="0.25">
      <c r="A67">
        <v>27755</v>
      </c>
      <c r="B67" s="1" t="s">
        <v>6</v>
      </c>
      <c r="C67" s="1" t="s">
        <v>7</v>
      </c>
      <c r="D67" s="2">
        <v>1</v>
      </c>
      <c r="E67">
        <v>-25</v>
      </c>
      <c r="F67">
        <v>254</v>
      </c>
      <c r="G67">
        <f t="shared" si="4"/>
        <v>1445</v>
      </c>
      <c r="H67">
        <v>240.125</v>
      </c>
      <c r="J67">
        <f t="shared" si="25"/>
        <v>1377.8589999999999</v>
      </c>
    </row>
    <row r="68" spans="1:12" x14ac:dyDescent="0.25">
      <c r="A68">
        <v>27794</v>
      </c>
      <c r="B68" s="1" t="s">
        <v>6</v>
      </c>
      <c r="C68" s="1" t="s">
        <v>7</v>
      </c>
      <c r="D68" s="2">
        <v>1</v>
      </c>
      <c r="E68">
        <v>-24</v>
      </c>
      <c r="F68">
        <v>265</v>
      </c>
      <c r="G68">
        <f t="shared" si="4"/>
        <v>1710</v>
      </c>
      <c r="H68">
        <v>245.1</v>
      </c>
      <c r="J68">
        <f t="shared" si="25"/>
        <v>1622.9589999999998</v>
      </c>
    </row>
    <row r="69" spans="1:12" x14ac:dyDescent="0.25">
      <c r="A69">
        <v>27832</v>
      </c>
      <c r="B69" s="1" t="s">
        <v>6</v>
      </c>
      <c r="C69" s="1" t="s">
        <v>7</v>
      </c>
      <c r="D69" s="2">
        <v>1</v>
      </c>
      <c r="E69">
        <v>-23</v>
      </c>
      <c r="F69">
        <v>256</v>
      </c>
      <c r="G69">
        <f t="shared" si="4"/>
        <v>1966</v>
      </c>
      <c r="H69">
        <v>247.28</v>
      </c>
      <c r="J69">
        <f t="shared" si="25"/>
        <v>1870.2389999999998</v>
      </c>
    </row>
    <row r="70" spans="1:12" x14ac:dyDescent="0.25">
      <c r="A70">
        <v>27854</v>
      </c>
      <c r="B70" s="1" t="s">
        <v>6</v>
      </c>
      <c r="C70" s="1" t="s">
        <v>7</v>
      </c>
      <c r="D70" s="2">
        <v>1</v>
      </c>
      <c r="E70">
        <v>-22</v>
      </c>
      <c r="F70">
        <v>117</v>
      </c>
      <c r="G70">
        <f t="shared" si="4"/>
        <v>2083</v>
      </c>
      <c r="H70">
        <v>221.22399999999999</v>
      </c>
      <c r="J70">
        <f t="shared" si="25"/>
        <v>2091.4629999999997</v>
      </c>
    </row>
    <row r="71" spans="1:12" x14ac:dyDescent="0.25">
      <c r="A71">
        <v>27893</v>
      </c>
      <c r="B71" s="1" t="s">
        <v>6</v>
      </c>
      <c r="C71" s="1" t="s">
        <v>7</v>
      </c>
      <c r="D71" s="2">
        <v>1</v>
      </c>
      <c r="E71">
        <v>-21</v>
      </c>
      <c r="F71">
        <v>266</v>
      </c>
      <c r="G71">
        <f t="shared" si="4"/>
        <v>2349</v>
      </c>
      <c r="H71">
        <v>230.179</v>
      </c>
      <c r="J71">
        <f t="shared" si="25"/>
        <v>2321.6419999999998</v>
      </c>
      <c r="K71">
        <f>(E71+D71)-5</f>
        <v>-25</v>
      </c>
      <c r="L71">
        <f>IF(J71&gt;L61,J71,L61)</f>
        <v>2321.6419999999998</v>
      </c>
    </row>
    <row r="72" spans="1:12" x14ac:dyDescent="0.25">
      <c r="A72">
        <v>27918</v>
      </c>
      <c r="B72" s="1" t="s">
        <v>6</v>
      </c>
      <c r="C72" s="1" t="s">
        <v>7</v>
      </c>
      <c r="D72" s="2">
        <v>1</v>
      </c>
      <c r="E72">
        <v>-20</v>
      </c>
      <c r="F72">
        <v>130</v>
      </c>
      <c r="G72">
        <f t="shared" ref="G72" si="26">F72</f>
        <v>130</v>
      </c>
      <c r="H72">
        <v>210.143</v>
      </c>
      <c r="J72">
        <f t="shared" ref="J72" si="27">H72</f>
        <v>210.143</v>
      </c>
    </row>
    <row r="73" spans="1:12" x14ac:dyDescent="0.25">
      <c r="A73">
        <v>27957</v>
      </c>
      <c r="B73" s="1" t="s">
        <v>6</v>
      </c>
      <c r="C73" s="1" t="s">
        <v>7</v>
      </c>
      <c r="D73" s="2">
        <v>1</v>
      </c>
      <c r="E73">
        <v>-19</v>
      </c>
      <c r="F73">
        <v>266</v>
      </c>
      <c r="G73">
        <f t="shared" ref="G73" si="28">F73+G72</f>
        <v>396</v>
      </c>
      <c r="H73">
        <v>221.315</v>
      </c>
      <c r="J73">
        <f t="shared" ref="J73:J81" si="29">H73+J72</f>
        <v>431.45799999999997</v>
      </c>
    </row>
    <row r="74" spans="1:12" x14ac:dyDescent="0.25">
      <c r="A74">
        <v>27995</v>
      </c>
      <c r="B74" s="1" t="s">
        <v>6</v>
      </c>
      <c r="C74" s="1" t="s">
        <v>7</v>
      </c>
      <c r="D74" s="2">
        <v>1</v>
      </c>
      <c r="E74">
        <v>-18</v>
      </c>
      <c r="F74">
        <v>254</v>
      </c>
      <c r="G74">
        <f t="shared" si="4"/>
        <v>650</v>
      </c>
      <c r="H74">
        <v>227.852</v>
      </c>
      <c r="J74">
        <f t="shared" si="29"/>
        <v>659.31</v>
      </c>
    </row>
    <row r="75" spans="1:12" x14ac:dyDescent="0.25">
      <c r="A75">
        <v>28035</v>
      </c>
      <c r="B75" s="1" t="s">
        <v>6</v>
      </c>
      <c r="C75" s="1" t="s">
        <v>7</v>
      </c>
      <c r="D75" s="2">
        <v>1</v>
      </c>
      <c r="E75">
        <v>-17</v>
      </c>
      <c r="F75">
        <v>267</v>
      </c>
      <c r="G75">
        <f t="shared" si="4"/>
        <v>917</v>
      </c>
      <c r="H75">
        <v>235.68100000000001</v>
      </c>
      <c r="J75">
        <f t="shared" si="29"/>
        <v>894.99099999999999</v>
      </c>
    </row>
    <row r="76" spans="1:12" x14ac:dyDescent="0.25">
      <c r="A76">
        <v>28075</v>
      </c>
      <c r="B76" s="1" t="s">
        <v>6</v>
      </c>
      <c r="C76" s="1" t="s">
        <v>7</v>
      </c>
      <c r="D76" s="2">
        <v>1</v>
      </c>
      <c r="E76">
        <v>-16</v>
      </c>
      <c r="F76">
        <v>273</v>
      </c>
      <c r="G76">
        <f t="shared" si="4"/>
        <v>1190</v>
      </c>
      <c r="H76">
        <v>243.14500000000001</v>
      </c>
      <c r="J76">
        <f t="shared" si="29"/>
        <v>1138.136</v>
      </c>
    </row>
    <row r="77" spans="1:12" x14ac:dyDescent="0.25">
      <c r="A77">
        <v>28113</v>
      </c>
      <c r="B77" s="1" t="s">
        <v>6</v>
      </c>
      <c r="C77" s="1" t="s">
        <v>7</v>
      </c>
      <c r="D77" s="2">
        <v>1</v>
      </c>
      <c r="E77">
        <v>-15</v>
      </c>
      <c r="F77">
        <v>268</v>
      </c>
      <c r="G77">
        <f t="shared" ref="G77:G140" si="30">F77+G76</f>
        <v>1458</v>
      </c>
      <c r="H77">
        <v>248.11600000000001</v>
      </c>
      <c r="J77">
        <f t="shared" si="29"/>
        <v>1386.252</v>
      </c>
    </row>
    <row r="78" spans="1:12" x14ac:dyDescent="0.25">
      <c r="A78">
        <v>28152</v>
      </c>
      <c r="B78" s="1" t="s">
        <v>6</v>
      </c>
      <c r="C78" s="1" t="s">
        <v>7</v>
      </c>
      <c r="D78" s="2">
        <v>1</v>
      </c>
      <c r="E78">
        <v>-14</v>
      </c>
      <c r="F78">
        <v>260</v>
      </c>
      <c r="G78">
        <f t="shared" si="30"/>
        <v>1718</v>
      </c>
      <c r="H78">
        <v>250.49299999999999</v>
      </c>
      <c r="J78">
        <f t="shared" si="29"/>
        <v>1636.7449999999999</v>
      </c>
    </row>
    <row r="79" spans="1:12" x14ac:dyDescent="0.25">
      <c r="A79">
        <v>28174</v>
      </c>
      <c r="B79" s="1" t="s">
        <v>6</v>
      </c>
      <c r="C79" s="1" t="s">
        <v>7</v>
      </c>
      <c r="D79" s="2">
        <v>1</v>
      </c>
      <c r="E79">
        <v>-13</v>
      </c>
      <c r="F79">
        <v>112</v>
      </c>
      <c r="G79">
        <f t="shared" si="30"/>
        <v>1830</v>
      </c>
      <c r="H79">
        <v>222.79400000000001</v>
      </c>
      <c r="J79">
        <f t="shared" si="29"/>
        <v>1859.539</v>
      </c>
    </row>
    <row r="80" spans="1:12" x14ac:dyDescent="0.25">
      <c r="A80">
        <v>28214</v>
      </c>
      <c r="B80" s="1" t="s">
        <v>6</v>
      </c>
      <c r="C80" s="1" t="s">
        <v>7</v>
      </c>
      <c r="D80" s="2">
        <v>1</v>
      </c>
      <c r="E80">
        <v>-12</v>
      </c>
      <c r="F80">
        <v>269</v>
      </c>
      <c r="G80">
        <f t="shared" si="30"/>
        <v>2099</v>
      </c>
      <c r="H80">
        <v>232.035</v>
      </c>
      <c r="J80">
        <f t="shared" si="29"/>
        <v>2091.5740000000001</v>
      </c>
    </row>
    <row r="81" spans="1:12" x14ac:dyDescent="0.25">
      <c r="A81">
        <v>28260</v>
      </c>
      <c r="B81" s="1" t="s">
        <v>6</v>
      </c>
      <c r="C81" s="1" t="s">
        <v>7</v>
      </c>
      <c r="D81" s="2">
        <v>1</v>
      </c>
      <c r="E81">
        <v>-11</v>
      </c>
      <c r="F81">
        <v>320</v>
      </c>
      <c r="G81">
        <f t="shared" si="30"/>
        <v>2419</v>
      </c>
      <c r="H81">
        <v>249.62799999999999</v>
      </c>
      <c r="J81">
        <f t="shared" si="29"/>
        <v>2341.2020000000002</v>
      </c>
      <c r="K81">
        <f>(E81+D81)-5</f>
        <v>-15</v>
      </c>
      <c r="L81">
        <f>IF(J81&gt;L71,J81,L71)</f>
        <v>2341.2020000000002</v>
      </c>
    </row>
    <row r="82" spans="1:12" x14ac:dyDescent="0.25">
      <c r="A82">
        <v>28306</v>
      </c>
      <c r="B82" s="1" t="s">
        <v>6</v>
      </c>
      <c r="C82" s="1" t="s">
        <v>7</v>
      </c>
      <c r="D82" s="2">
        <v>1</v>
      </c>
      <c r="E82">
        <v>-10</v>
      </c>
      <c r="F82">
        <v>326</v>
      </c>
      <c r="G82">
        <f t="shared" ref="G82" si="31">F82</f>
        <v>326</v>
      </c>
      <c r="H82">
        <v>264.90300000000002</v>
      </c>
      <c r="J82">
        <f t="shared" ref="J82" si="32">H82</f>
        <v>264.90300000000002</v>
      </c>
    </row>
    <row r="83" spans="1:12" x14ac:dyDescent="0.25">
      <c r="A83">
        <v>28347</v>
      </c>
      <c r="B83" s="1" t="s">
        <v>6</v>
      </c>
      <c r="C83" s="1" t="s">
        <v>7</v>
      </c>
      <c r="D83" s="2">
        <v>1</v>
      </c>
      <c r="E83">
        <v>-9</v>
      </c>
      <c r="F83">
        <v>285</v>
      </c>
      <c r="G83">
        <f t="shared" ref="G83" si="33">F83+G82</f>
        <v>611</v>
      </c>
      <c r="H83">
        <v>268.92200000000003</v>
      </c>
      <c r="J83">
        <f t="shared" ref="J83:J91" si="34">H83+J82</f>
        <v>533.82500000000005</v>
      </c>
    </row>
    <row r="84" spans="1:12" x14ac:dyDescent="0.25">
      <c r="A84">
        <v>28387</v>
      </c>
      <c r="B84" s="1" t="s">
        <v>6</v>
      </c>
      <c r="C84" s="1" t="s">
        <v>7</v>
      </c>
      <c r="D84" s="2">
        <v>1</v>
      </c>
      <c r="E84">
        <v>-8</v>
      </c>
      <c r="F84">
        <v>273</v>
      </c>
      <c r="G84">
        <f t="shared" si="30"/>
        <v>884</v>
      </c>
      <c r="H84">
        <v>269.738</v>
      </c>
      <c r="J84">
        <f t="shared" si="34"/>
        <v>803.5630000000001</v>
      </c>
    </row>
    <row r="85" spans="1:12" x14ac:dyDescent="0.25">
      <c r="A85">
        <v>28427</v>
      </c>
      <c r="B85" s="1" t="s">
        <v>6</v>
      </c>
      <c r="C85" s="1" t="s">
        <v>7</v>
      </c>
      <c r="D85" s="2">
        <v>1</v>
      </c>
      <c r="E85">
        <v>-7</v>
      </c>
      <c r="F85">
        <v>273</v>
      </c>
      <c r="G85">
        <f t="shared" si="30"/>
        <v>1157</v>
      </c>
      <c r="H85">
        <v>270.39</v>
      </c>
      <c r="J85">
        <f t="shared" si="34"/>
        <v>1073.953</v>
      </c>
    </row>
    <row r="86" spans="1:12" x14ac:dyDescent="0.25">
      <c r="A86">
        <v>28467</v>
      </c>
      <c r="B86" s="1" t="s">
        <v>6</v>
      </c>
      <c r="C86" s="1" t="s">
        <v>7</v>
      </c>
      <c r="D86" s="2">
        <v>1</v>
      </c>
      <c r="E86">
        <v>-6</v>
      </c>
      <c r="F86">
        <v>267</v>
      </c>
      <c r="G86">
        <f t="shared" si="30"/>
        <v>1424</v>
      </c>
      <c r="H86">
        <v>269.71199999999999</v>
      </c>
      <c r="J86">
        <f t="shared" si="34"/>
        <v>1343.665</v>
      </c>
    </row>
    <row r="87" spans="1:12" x14ac:dyDescent="0.25">
      <c r="A87">
        <v>28505</v>
      </c>
      <c r="B87" s="1" t="s">
        <v>6</v>
      </c>
      <c r="C87" s="1" t="s">
        <v>7</v>
      </c>
      <c r="D87" s="2">
        <v>1</v>
      </c>
      <c r="E87">
        <v>-5</v>
      </c>
      <c r="F87">
        <v>259</v>
      </c>
      <c r="G87">
        <f t="shared" si="30"/>
        <v>1683</v>
      </c>
      <c r="H87">
        <v>267.57</v>
      </c>
      <c r="J87">
        <f t="shared" si="34"/>
        <v>1611.2349999999999</v>
      </c>
    </row>
    <row r="88" spans="1:12" x14ac:dyDescent="0.25">
      <c r="A88">
        <v>28548</v>
      </c>
      <c r="B88" s="1" t="s">
        <v>6</v>
      </c>
      <c r="C88" s="1" t="s">
        <v>7</v>
      </c>
      <c r="D88" s="2">
        <v>1</v>
      </c>
      <c r="E88">
        <v>-4</v>
      </c>
      <c r="F88">
        <v>291</v>
      </c>
      <c r="G88">
        <f t="shared" si="30"/>
        <v>1974</v>
      </c>
      <c r="H88">
        <v>272.25599999999997</v>
      </c>
      <c r="J88">
        <f t="shared" si="34"/>
        <v>1883.491</v>
      </c>
    </row>
    <row r="89" spans="1:12" x14ac:dyDescent="0.25">
      <c r="A89">
        <v>28566</v>
      </c>
      <c r="B89" s="1" t="s">
        <v>6</v>
      </c>
      <c r="C89" s="1" t="s">
        <v>7</v>
      </c>
      <c r="D89" s="2">
        <v>1</v>
      </c>
      <c r="E89">
        <v>-3</v>
      </c>
      <c r="F89">
        <v>90</v>
      </c>
      <c r="G89">
        <f t="shared" si="30"/>
        <v>2064</v>
      </c>
      <c r="H89">
        <v>235.80500000000001</v>
      </c>
      <c r="J89">
        <f t="shared" si="34"/>
        <v>2119.2959999999998</v>
      </c>
    </row>
    <row r="90" spans="1:12" x14ac:dyDescent="0.25">
      <c r="A90">
        <v>28600</v>
      </c>
      <c r="B90" s="1" t="s">
        <v>6</v>
      </c>
      <c r="C90" s="1" t="s">
        <v>7</v>
      </c>
      <c r="D90" s="2">
        <v>1</v>
      </c>
      <c r="E90">
        <v>-2</v>
      </c>
      <c r="F90">
        <v>217</v>
      </c>
      <c r="G90">
        <f t="shared" si="30"/>
        <v>2281</v>
      </c>
      <c r="H90">
        <v>232.04400000000001</v>
      </c>
      <c r="J90">
        <f t="shared" si="34"/>
        <v>2351.3399999999997</v>
      </c>
    </row>
    <row r="91" spans="1:12" x14ac:dyDescent="0.25">
      <c r="A91">
        <v>28645</v>
      </c>
      <c r="B91" s="1" t="s">
        <v>6</v>
      </c>
      <c r="C91" s="1" t="s">
        <v>7</v>
      </c>
      <c r="D91" s="2">
        <v>1</v>
      </c>
      <c r="E91">
        <v>-1</v>
      </c>
      <c r="F91">
        <v>319</v>
      </c>
      <c r="G91">
        <f t="shared" si="30"/>
        <v>2600</v>
      </c>
      <c r="H91">
        <v>249.435</v>
      </c>
      <c r="J91">
        <f t="shared" si="34"/>
        <v>2600.7749999999996</v>
      </c>
      <c r="K91">
        <f>(E91+D91)-5</f>
        <v>-5</v>
      </c>
      <c r="L91">
        <f>IF(J91&gt;L81,J91,L81)</f>
        <v>2600.7749999999996</v>
      </c>
    </row>
    <row r="92" spans="1:12" x14ac:dyDescent="0.25">
      <c r="A92">
        <v>28687</v>
      </c>
      <c r="B92" s="1" t="s">
        <v>6</v>
      </c>
      <c r="C92" s="1" t="s">
        <v>7</v>
      </c>
      <c r="D92" s="2">
        <v>1</v>
      </c>
      <c r="E92">
        <v>0</v>
      </c>
      <c r="F92">
        <v>290</v>
      </c>
      <c r="G92">
        <f t="shared" ref="G92" si="35">F92</f>
        <v>290</v>
      </c>
      <c r="H92">
        <v>257.548</v>
      </c>
      <c r="J92">
        <f t="shared" ref="J92" si="36">H92</f>
        <v>257.548</v>
      </c>
    </row>
    <row r="93" spans="1:12" x14ac:dyDescent="0.25">
      <c r="A93">
        <v>28727</v>
      </c>
      <c r="B93" s="1" t="s">
        <v>6</v>
      </c>
      <c r="C93" s="1" t="s">
        <v>7</v>
      </c>
      <c r="D93" s="2">
        <v>1</v>
      </c>
      <c r="E93">
        <v>1</v>
      </c>
      <c r="F93">
        <v>274</v>
      </c>
      <c r="G93">
        <f t="shared" ref="G93" si="37">F93+G92</f>
        <v>564</v>
      </c>
      <c r="H93">
        <v>260.83800000000002</v>
      </c>
      <c r="J93">
        <f t="shared" ref="J93:J101" si="38">H93+J92</f>
        <v>518.38599999999997</v>
      </c>
    </row>
    <row r="94" spans="1:12" x14ac:dyDescent="0.25">
      <c r="A94">
        <v>28767</v>
      </c>
      <c r="B94" s="1" t="s">
        <v>6</v>
      </c>
      <c r="C94" s="1" t="s">
        <v>7</v>
      </c>
      <c r="D94" s="2">
        <v>1</v>
      </c>
      <c r="E94">
        <v>2</v>
      </c>
      <c r="F94">
        <v>273</v>
      </c>
      <c r="G94">
        <f t="shared" si="30"/>
        <v>837</v>
      </c>
      <c r="H94">
        <v>263.27100000000002</v>
      </c>
      <c r="J94">
        <f t="shared" si="38"/>
        <v>781.65699999999993</v>
      </c>
    </row>
    <row r="95" spans="1:12" x14ac:dyDescent="0.25">
      <c r="A95">
        <v>28808</v>
      </c>
      <c r="B95" s="1" t="s">
        <v>6</v>
      </c>
      <c r="C95" s="1" t="s">
        <v>7</v>
      </c>
      <c r="D95" s="2">
        <v>1</v>
      </c>
      <c r="E95">
        <v>3</v>
      </c>
      <c r="F95">
        <v>273</v>
      </c>
      <c r="G95">
        <f t="shared" si="30"/>
        <v>1110</v>
      </c>
      <c r="H95">
        <v>265.21699999999998</v>
      </c>
      <c r="J95">
        <f t="shared" si="38"/>
        <v>1046.8739999999998</v>
      </c>
    </row>
    <row r="96" spans="1:12" x14ac:dyDescent="0.25">
      <c r="A96">
        <v>28848</v>
      </c>
      <c r="B96" s="1" t="s">
        <v>6</v>
      </c>
      <c r="C96" s="1" t="s">
        <v>7</v>
      </c>
      <c r="D96" s="2">
        <v>1</v>
      </c>
      <c r="E96">
        <v>4</v>
      </c>
      <c r="F96">
        <v>273</v>
      </c>
      <c r="G96">
        <f t="shared" si="30"/>
        <v>1383</v>
      </c>
      <c r="H96">
        <v>266.77300000000002</v>
      </c>
      <c r="J96">
        <f t="shared" si="38"/>
        <v>1313.6469999999999</v>
      </c>
    </row>
    <row r="97" spans="1:12" x14ac:dyDescent="0.25">
      <c r="A97">
        <v>28888</v>
      </c>
      <c r="B97" s="1" t="s">
        <v>6</v>
      </c>
      <c r="C97" s="1" t="s">
        <v>7</v>
      </c>
      <c r="D97" s="2">
        <v>1</v>
      </c>
      <c r="E97">
        <v>5</v>
      </c>
      <c r="F97">
        <v>273</v>
      </c>
      <c r="G97">
        <f t="shared" si="30"/>
        <v>1656</v>
      </c>
      <c r="H97">
        <v>268.01900000000001</v>
      </c>
      <c r="J97">
        <f t="shared" si="38"/>
        <v>1581.6659999999999</v>
      </c>
    </row>
    <row r="98" spans="1:12" x14ac:dyDescent="0.25">
      <c r="A98">
        <v>28928</v>
      </c>
      <c r="B98" s="1" t="s">
        <v>6</v>
      </c>
      <c r="C98" s="1" t="s">
        <v>7</v>
      </c>
      <c r="D98" s="2">
        <v>1</v>
      </c>
      <c r="E98">
        <v>6</v>
      </c>
      <c r="F98">
        <v>274</v>
      </c>
      <c r="G98">
        <f t="shared" si="30"/>
        <v>1930</v>
      </c>
      <c r="H98">
        <v>269.21499999999997</v>
      </c>
      <c r="J98">
        <f t="shared" si="38"/>
        <v>1850.8809999999999</v>
      </c>
    </row>
    <row r="99" spans="1:12" x14ac:dyDescent="0.25">
      <c r="A99">
        <v>28967</v>
      </c>
      <c r="B99" s="1" t="s">
        <v>6</v>
      </c>
      <c r="C99" s="1" t="s">
        <v>7</v>
      </c>
      <c r="D99" s="2">
        <v>1</v>
      </c>
      <c r="E99">
        <v>7</v>
      </c>
      <c r="F99">
        <v>273</v>
      </c>
      <c r="G99">
        <f t="shared" si="30"/>
        <v>2203</v>
      </c>
      <c r="H99">
        <v>269.97199999999998</v>
      </c>
      <c r="J99">
        <f t="shared" si="38"/>
        <v>2120.8530000000001</v>
      </c>
    </row>
    <row r="100" spans="1:12" x14ac:dyDescent="0.25">
      <c r="A100">
        <v>29005</v>
      </c>
      <c r="B100" s="1" t="s">
        <v>6</v>
      </c>
      <c r="C100" s="1" t="s">
        <v>7</v>
      </c>
      <c r="D100" s="2">
        <v>1</v>
      </c>
      <c r="E100">
        <v>8</v>
      </c>
      <c r="F100">
        <v>257</v>
      </c>
      <c r="G100">
        <f t="shared" si="30"/>
        <v>2460</v>
      </c>
      <c r="H100">
        <v>267.37799999999999</v>
      </c>
      <c r="J100">
        <f t="shared" si="38"/>
        <v>2388.2310000000002</v>
      </c>
    </row>
    <row r="101" spans="1:12" x14ac:dyDescent="0.25">
      <c r="A101">
        <v>29047</v>
      </c>
      <c r="B101" s="1" t="s">
        <v>6</v>
      </c>
      <c r="C101" s="1" t="s">
        <v>7</v>
      </c>
      <c r="D101" s="2">
        <v>1</v>
      </c>
      <c r="E101">
        <v>9</v>
      </c>
      <c r="F101">
        <v>290</v>
      </c>
      <c r="G101">
        <f t="shared" si="30"/>
        <v>2750</v>
      </c>
      <c r="H101">
        <v>271.90199999999999</v>
      </c>
      <c r="J101">
        <f t="shared" si="38"/>
        <v>2660.1330000000003</v>
      </c>
      <c r="K101">
        <f>(E101+D101)-5</f>
        <v>5</v>
      </c>
      <c r="L101">
        <f>IF(J101&gt;L91,J101,L91)</f>
        <v>2660.1330000000003</v>
      </c>
    </row>
    <row r="102" spans="1:12" x14ac:dyDescent="0.25">
      <c r="A102">
        <v>29087</v>
      </c>
      <c r="B102" s="1" t="s">
        <v>6</v>
      </c>
      <c r="C102" s="1" t="s">
        <v>7</v>
      </c>
      <c r="D102" s="2">
        <v>1</v>
      </c>
      <c r="E102">
        <v>10</v>
      </c>
      <c r="F102">
        <v>274</v>
      </c>
      <c r="G102">
        <f t="shared" ref="G102" si="39">F102</f>
        <v>274</v>
      </c>
      <c r="H102">
        <v>272.322</v>
      </c>
      <c r="J102">
        <f t="shared" ref="J102" si="40">H102</f>
        <v>272.322</v>
      </c>
    </row>
    <row r="103" spans="1:12" x14ac:dyDescent="0.25">
      <c r="A103">
        <v>29127</v>
      </c>
      <c r="B103" s="1" t="s">
        <v>6</v>
      </c>
      <c r="C103" s="1" t="s">
        <v>7</v>
      </c>
      <c r="D103" s="2">
        <v>1</v>
      </c>
      <c r="E103">
        <v>11</v>
      </c>
      <c r="F103">
        <v>273</v>
      </c>
      <c r="G103">
        <f t="shared" ref="G103" si="41">F103+G102</f>
        <v>547</v>
      </c>
      <c r="H103">
        <v>272.45699999999999</v>
      </c>
      <c r="J103">
        <f t="shared" ref="J103:J111" si="42">H103+J102</f>
        <v>544.779</v>
      </c>
    </row>
    <row r="104" spans="1:12" x14ac:dyDescent="0.25">
      <c r="A104">
        <v>29167</v>
      </c>
      <c r="B104" s="1" t="s">
        <v>6</v>
      </c>
      <c r="C104" s="1" t="s">
        <v>7</v>
      </c>
      <c r="D104" s="2">
        <v>1</v>
      </c>
      <c r="E104">
        <v>12</v>
      </c>
      <c r="F104">
        <v>272</v>
      </c>
      <c r="G104">
        <f t="shared" si="30"/>
        <v>819</v>
      </c>
      <c r="H104">
        <v>272.36599999999999</v>
      </c>
      <c r="J104">
        <f t="shared" si="42"/>
        <v>817.14499999999998</v>
      </c>
    </row>
    <row r="105" spans="1:12" x14ac:dyDescent="0.25">
      <c r="A105">
        <v>29207</v>
      </c>
      <c r="B105" s="1" t="s">
        <v>6</v>
      </c>
      <c r="C105" s="1" t="s">
        <v>7</v>
      </c>
      <c r="D105" s="2">
        <v>1</v>
      </c>
      <c r="E105">
        <v>13</v>
      </c>
      <c r="F105">
        <v>273</v>
      </c>
      <c r="G105">
        <f t="shared" si="30"/>
        <v>1092</v>
      </c>
      <c r="H105">
        <v>272.49299999999999</v>
      </c>
      <c r="J105">
        <f t="shared" si="42"/>
        <v>1089.6379999999999</v>
      </c>
    </row>
    <row r="106" spans="1:12" x14ac:dyDescent="0.25">
      <c r="A106">
        <v>29225</v>
      </c>
      <c r="B106" s="1" t="s">
        <v>6</v>
      </c>
      <c r="C106" s="1" t="s">
        <v>7</v>
      </c>
      <c r="D106" s="2">
        <v>1</v>
      </c>
      <c r="E106">
        <v>14</v>
      </c>
      <c r="F106">
        <v>84</v>
      </c>
      <c r="G106">
        <f t="shared" si="30"/>
        <v>1176</v>
      </c>
      <c r="H106">
        <v>234.79400000000001</v>
      </c>
      <c r="J106">
        <f t="shared" si="42"/>
        <v>1324.432</v>
      </c>
    </row>
    <row r="107" spans="1:12" x14ac:dyDescent="0.25">
      <c r="A107">
        <v>29253</v>
      </c>
      <c r="B107" s="1" t="s">
        <v>6</v>
      </c>
      <c r="C107" s="1" t="s">
        <v>7</v>
      </c>
      <c r="D107" s="2">
        <v>1</v>
      </c>
      <c r="E107">
        <v>15</v>
      </c>
      <c r="F107">
        <v>164</v>
      </c>
      <c r="G107">
        <f t="shared" si="30"/>
        <v>1340</v>
      </c>
      <c r="H107">
        <v>220.63499999999999</v>
      </c>
      <c r="J107">
        <f t="shared" si="42"/>
        <v>1545.067</v>
      </c>
    </row>
    <row r="108" spans="1:12" x14ac:dyDescent="0.25">
      <c r="A108">
        <v>29282</v>
      </c>
      <c r="B108" s="1" t="s">
        <v>6</v>
      </c>
      <c r="C108" s="1" t="s">
        <v>7</v>
      </c>
      <c r="D108" s="2">
        <v>1</v>
      </c>
      <c r="E108">
        <v>16</v>
      </c>
      <c r="F108">
        <v>174</v>
      </c>
      <c r="G108">
        <f t="shared" si="30"/>
        <v>1514</v>
      </c>
      <c r="H108">
        <v>211.30799999999999</v>
      </c>
      <c r="J108">
        <f t="shared" si="42"/>
        <v>1756.375</v>
      </c>
    </row>
    <row r="109" spans="1:12" x14ac:dyDescent="0.25">
      <c r="A109">
        <v>29304</v>
      </c>
      <c r="B109" s="1" t="s">
        <v>6</v>
      </c>
      <c r="C109" s="1" t="s">
        <v>7</v>
      </c>
      <c r="D109" s="2">
        <v>1</v>
      </c>
      <c r="E109">
        <v>17</v>
      </c>
      <c r="F109">
        <v>112</v>
      </c>
      <c r="G109">
        <f t="shared" si="30"/>
        <v>1626</v>
      </c>
      <c r="H109">
        <v>191.447</v>
      </c>
      <c r="J109">
        <f t="shared" si="42"/>
        <v>1947.8220000000001</v>
      </c>
    </row>
    <row r="110" spans="1:12" x14ac:dyDescent="0.25">
      <c r="A110">
        <v>29347</v>
      </c>
      <c r="B110" s="1" t="s">
        <v>6</v>
      </c>
      <c r="C110" s="1" t="s">
        <v>7</v>
      </c>
      <c r="D110" s="2">
        <v>1</v>
      </c>
      <c r="E110">
        <v>18</v>
      </c>
      <c r="F110">
        <v>304</v>
      </c>
      <c r="G110">
        <f t="shared" si="30"/>
        <v>1930</v>
      </c>
      <c r="H110">
        <v>213.95699999999999</v>
      </c>
      <c r="J110">
        <f t="shared" si="42"/>
        <v>2161.779</v>
      </c>
    </row>
    <row r="111" spans="1:12" x14ac:dyDescent="0.25">
      <c r="A111">
        <v>29387</v>
      </c>
      <c r="B111" s="1" t="s">
        <v>6</v>
      </c>
      <c r="C111" s="1" t="s">
        <v>7</v>
      </c>
      <c r="D111" s="2">
        <v>1</v>
      </c>
      <c r="E111">
        <v>19</v>
      </c>
      <c r="F111">
        <v>272</v>
      </c>
      <c r="G111">
        <f t="shared" si="30"/>
        <v>2202</v>
      </c>
      <c r="H111">
        <v>225.566</v>
      </c>
      <c r="J111">
        <f t="shared" si="42"/>
        <v>2387.3449999999998</v>
      </c>
      <c r="K111">
        <f>(E111+D111)-5</f>
        <v>15</v>
      </c>
      <c r="L111">
        <f>IF(J111&gt;L101,J111,L101)</f>
        <v>2660.1330000000003</v>
      </c>
    </row>
    <row r="112" spans="1:12" x14ac:dyDescent="0.25">
      <c r="A112">
        <v>29427</v>
      </c>
      <c r="B112" s="1" t="s">
        <v>6</v>
      </c>
      <c r="C112" s="1" t="s">
        <v>7</v>
      </c>
      <c r="D112" s="2">
        <v>1</v>
      </c>
      <c r="E112">
        <v>20</v>
      </c>
      <c r="F112">
        <v>273</v>
      </c>
      <c r="G112">
        <f t="shared" ref="G112" si="43">F112</f>
        <v>273</v>
      </c>
      <c r="H112">
        <v>235.053</v>
      </c>
      <c r="J112">
        <f t="shared" ref="J112" si="44">H112</f>
        <v>235.053</v>
      </c>
    </row>
    <row r="113" spans="1:12" x14ac:dyDescent="0.25">
      <c r="A113">
        <v>29467</v>
      </c>
      <c r="B113" s="1" t="s">
        <v>6</v>
      </c>
      <c r="C113" s="1" t="s">
        <v>7</v>
      </c>
      <c r="D113" s="2">
        <v>1</v>
      </c>
      <c r="E113">
        <v>21</v>
      </c>
      <c r="F113">
        <v>277</v>
      </c>
      <c r="G113">
        <f t="shared" ref="G113" si="45">F113+G112</f>
        <v>550</v>
      </c>
      <c r="H113">
        <v>243.44200000000001</v>
      </c>
      <c r="J113">
        <f t="shared" ref="J113:J121" si="46">H113+J112</f>
        <v>478.495</v>
      </c>
    </row>
    <row r="114" spans="1:12" x14ac:dyDescent="0.25">
      <c r="A114">
        <v>29499</v>
      </c>
      <c r="B114" s="1" t="s">
        <v>6</v>
      </c>
      <c r="C114" s="1" t="s">
        <v>7</v>
      </c>
      <c r="D114" s="2">
        <v>1</v>
      </c>
      <c r="E114">
        <v>22</v>
      </c>
      <c r="F114">
        <v>197</v>
      </c>
      <c r="G114">
        <f t="shared" si="30"/>
        <v>747</v>
      </c>
      <c r="H114">
        <v>234.154</v>
      </c>
      <c r="J114">
        <f t="shared" si="46"/>
        <v>712.649</v>
      </c>
    </row>
    <row r="115" spans="1:12" x14ac:dyDescent="0.25">
      <c r="A115">
        <v>29535</v>
      </c>
      <c r="B115" s="1" t="s">
        <v>6</v>
      </c>
      <c r="C115" s="1" t="s">
        <v>7</v>
      </c>
      <c r="D115" s="2">
        <v>1</v>
      </c>
      <c r="E115">
        <v>23</v>
      </c>
      <c r="F115">
        <v>242</v>
      </c>
      <c r="G115">
        <f t="shared" si="30"/>
        <v>989</v>
      </c>
      <c r="H115">
        <v>235.72300000000001</v>
      </c>
      <c r="J115">
        <f t="shared" si="46"/>
        <v>948.37200000000007</v>
      </c>
    </row>
    <row r="116" spans="1:12" x14ac:dyDescent="0.25">
      <c r="A116">
        <v>29561</v>
      </c>
      <c r="B116" s="1" t="s">
        <v>6</v>
      </c>
      <c r="C116" s="1" t="s">
        <v>7</v>
      </c>
      <c r="D116" s="2">
        <v>1</v>
      </c>
      <c r="E116">
        <v>24</v>
      </c>
      <c r="F116">
        <v>150</v>
      </c>
      <c r="G116">
        <f t="shared" si="30"/>
        <v>1139</v>
      </c>
      <c r="H116">
        <v>218.578</v>
      </c>
      <c r="J116">
        <f t="shared" si="46"/>
        <v>1166.95</v>
      </c>
    </row>
    <row r="117" spans="1:12" x14ac:dyDescent="0.25">
      <c r="A117">
        <v>29597</v>
      </c>
      <c r="B117" s="1" t="s">
        <v>6</v>
      </c>
      <c r="C117" s="1" t="s">
        <v>7</v>
      </c>
      <c r="D117" s="2">
        <v>1</v>
      </c>
      <c r="E117">
        <v>25</v>
      </c>
      <c r="F117">
        <v>241</v>
      </c>
      <c r="G117">
        <f t="shared" si="30"/>
        <v>1380</v>
      </c>
      <c r="H117">
        <v>223.06299999999999</v>
      </c>
      <c r="J117">
        <f t="shared" si="46"/>
        <v>1390.0129999999999</v>
      </c>
    </row>
    <row r="118" spans="1:12" x14ac:dyDescent="0.25">
      <c r="A118">
        <v>29634</v>
      </c>
      <c r="B118" s="1" t="s">
        <v>6</v>
      </c>
      <c r="C118" s="1" t="s">
        <v>7</v>
      </c>
      <c r="D118" s="2">
        <v>1</v>
      </c>
      <c r="E118">
        <v>26</v>
      </c>
      <c r="F118">
        <v>242</v>
      </c>
      <c r="G118">
        <f t="shared" si="30"/>
        <v>1622</v>
      </c>
      <c r="H118">
        <v>226.85</v>
      </c>
      <c r="J118">
        <f t="shared" si="46"/>
        <v>1616.8629999999998</v>
      </c>
    </row>
    <row r="119" spans="1:12" x14ac:dyDescent="0.25">
      <c r="A119">
        <v>29656</v>
      </c>
      <c r="B119" s="1" t="s">
        <v>6</v>
      </c>
      <c r="C119" s="1" t="s">
        <v>7</v>
      </c>
      <c r="D119" s="2">
        <v>1</v>
      </c>
      <c r="E119">
        <v>27</v>
      </c>
      <c r="F119">
        <v>116</v>
      </c>
      <c r="G119">
        <f t="shared" si="30"/>
        <v>1738</v>
      </c>
      <c r="H119">
        <v>204.68</v>
      </c>
      <c r="J119">
        <f t="shared" si="46"/>
        <v>1821.5429999999999</v>
      </c>
    </row>
    <row r="120" spans="1:12" x14ac:dyDescent="0.25">
      <c r="A120">
        <v>29684</v>
      </c>
      <c r="B120" s="1" t="s">
        <v>6</v>
      </c>
      <c r="C120" s="1" t="s">
        <v>7</v>
      </c>
      <c r="D120" s="2">
        <v>1</v>
      </c>
      <c r="E120">
        <v>28</v>
      </c>
      <c r="F120">
        <v>170</v>
      </c>
      <c r="G120">
        <f t="shared" si="30"/>
        <v>1908</v>
      </c>
      <c r="H120">
        <v>197.744</v>
      </c>
      <c r="J120">
        <f t="shared" si="46"/>
        <v>2019.2869999999998</v>
      </c>
    </row>
    <row r="121" spans="1:12" x14ac:dyDescent="0.25">
      <c r="A121">
        <v>29702</v>
      </c>
      <c r="B121" s="1" t="s">
        <v>6</v>
      </c>
      <c r="C121" s="1" t="s">
        <v>7</v>
      </c>
      <c r="D121" s="2">
        <v>1</v>
      </c>
      <c r="E121">
        <v>29</v>
      </c>
      <c r="F121">
        <v>74</v>
      </c>
      <c r="G121">
        <f t="shared" si="30"/>
        <v>1982</v>
      </c>
      <c r="H121">
        <v>172.995</v>
      </c>
      <c r="J121">
        <f t="shared" si="46"/>
        <v>2192.2819999999997</v>
      </c>
      <c r="K121">
        <f>(E121+D121)-5</f>
        <v>25</v>
      </c>
      <c r="L121">
        <f>IF(J121&gt;L111,J121,L111)</f>
        <v>2660.1330000000003</v>
      </c>
    </row>
    <row r="122" spans="1:12" x14ac:dyDescent="0.25">
      <c r="A122">
        <v>29739</v>
      </c>
      <c r="B122" s="1" t="s">
        <v>6</v>
      </c>
      <c r="C122" s="1" t="s">
        <v>7</v>
      </c>
      <c r="D122" s="2">
        <v>1</v>
      </c>
      <c r="E122">
        <v>30</v>
      </c>
      <c r="F122">
        <v>240</v>
      </c>
      <c r="G122">
        <f t="shared" ref="G122" si="47">F122</f>
        <v>240</v>
      </c>
      <c r="H122">
        <v>186.39599999999999</v>
      </c>
      <c r="J122">
        <f t="shared" ref="J122" si="48">H122</f>
        <v>186.39599999999999</v>
      </c>
    </row>
    <row r="123" spans="1:12" x14ac:dyDescent="0.25">
      <c r="A123">
        <v>29765</v>
      </c>
      <c r="B123" s="1" t="s">
        <v>6</v>
      </c>
      <c r="C123" s="1" t="s">
        <v>7</v>
      </c>
      <c r="D123" s="2">
        <v>1</v>
      </c>
      <c r="E123">
        <v>31</v>
      </c>
      <c r="F123">
        <v>157</v>
      </c>
      <c r="G123">
        <f t="shared" ref="G123" si="49">F123+G122</f>
        <v>397</v>
      </c>
      <c r="H123">
        <v>180.517</v>
      </c>
      <c r="J123">
        <f t="shared" ref="J123:J131" si="50">H123+J122</f>
        <v>366.91300000000001</v>
      </c>
    </row>
    <row r="124" spans="1:12" x14ac:dyDescent="0.25">
      <c r="A124">
        <v>29783</v>
      </c>
      <c r="B124" s="1" t="s">
        <v>6</v>
      </c>
      <c r="C124" s="1" t="s">
        <v>7</v>
      </c>
      <c r="D124" s="2">
        <v>1</v>
      </c>
      <c r="E124">
        <v>32</v>
      </c>
      <c r="F124">
        <v>73</v>
      </c>
      <c r="G124">
        <f t="shared" si="30"/>
        <v>470</v>
      </c>
      <c r="H124">
        <v>159.01400000000001</v>
      </c>
      <c r="J124">
        <f t="shared" si="50"/>
        <v>525.92700000000002</v>
      </c>
    </row>
    <row r="125" spans="1:12" x14ac:dyDescent="0.25">
      <c r="A125">
        <v>29799</v>
      </c>
      <c r="B125" s="1" t="s">
        <v>6</v>
      </c>
      <c r="C125" s="1" t="s">
        <v>7</v>
      </c>
      <c r="D125" s="2">
        <v>1</v>
      </c>
      <c r="E125">
        <v>33</v>
      </c>
      <c r="F125">
        <v>72</v>
      </c>
      <c r="G125">
        <f t="shared" si="30"/>
        <v>542</v>
      </c>
      <c r="H125">
        <v>141.61099999999999</v>
      </c>
      <c r="J125">
        <f t="shared" si="50"/>
        <v>667.53800000000001</v>
      </c>
    </row>
    <row r="126" spans="1:12" x14ac:dyDescent="0.25">
      <c r="A126">
        <v>29816</v>
      </c>
      <c r="B126" s="1" t="s">
        <v>6</v>
      </c>
      <c r="C126" s="1" t="s">
        <v>7</v>
      </c>
      <c r="D126" s="2">
        <v>1</v>
      </c>
      <c r="E126">
        <v>34</v>
      </c>
      <c r="F126">
        <v>73</v>
      </c>
      <c r="G126">
        <f t="shared" si="30"/>
        <v>615</v>
      </c>
      <c r="H126">
        <v>127.889</v>
      </c>
      <c r="J126">
        <f t="shared" si="50"/>
        <v>795.42700000000002</v>
      </c>
    </row>
    <row r="127" spans="1:12" x14ac:dyDescent="0.25">
      <c r="A127">
        <v>29839</v>
      </c>
      <c r="B127" s="1" t="s">
        <v>6</v>
      </c>
      <c r="C127" s="1" t="s">
        <v>7</v>
      </c>
      <c r="D127" s="2">
        <v>1</v>
      </c>
      <c r="E127">
        <v>35</v>
      </c>
      <c r="F127">
        <v>116</v>
      </c>
      <c r="G127">
        <f t="shared" si="30"/>
        <v>731</v>
      </c>
      <c r="H127">
        <v>125.511</v>
      </c>
      <c r="J127">
        <f t="shared" si="50"/>
        <v>920.93799999999999</v>
      </c>
    </row>
    <row r="128" spans="1:12" x14ac:dyDescent="0.25">
      <c r="A128">
        <v>29864</v>
      </c>
      <c r="B128" s="1" t="s">
        <v>6</v>
      </c>
      <c r="C128" s="1" t="s">
        <v>7</v>
      </c>
      <c r="D128" s="2">
        <v>1</v>
      </c>
      <c r="E128">
        <v>36</v>
      </c>
      <c r="F128">
        <v>149</v>
      </c>
      <c r="G128">
        <f t="shared" si="30"/>
        <v>880</v>
      </c>
      <c r="H128">
        <v>130.209</v>
      </c>
      <c r="J128">
        <f t="shared" si="50"/>
        <v>1051.1469999999999</v>
      </c>
    </row>
    <row r="129" spans="1:12" x14ac:dyDescent="0.25">
      <c r="A129">
        <v>29880</v>
      </c>
      <c r="B129" s="1" t="s">
        <v>6</v>
      </c>
      <c r="C129" s="1" t="s">
        <v>7</v>
      </c>
      <c r="D129" s="2">
        <v>1</v>
      </c>
      <c r="E129">
        <v>37</v>
      </c>
      <c r="F129">
        <v>60</v>
      </c>
      <c r="G129">
        <f t="shared" si="30"/>
        <v>940</v>
      </c>
      <c r="H129">
        <v>116.167</v>
      </c>
      <c r="J129">
        <f t="shared" si="50"/>
        <v>1167.3139999999999</v>
      </c>
    </row>
    <row r="130" spans="1:12" x14ac:dyDescent="0.25">
      <c r="A130">
        <v>29905</v>
      </c>
      <c r="B130" s="1" t="s">
        <v>6</v>
      </c>
      <c r="C130" s="1" t="s">
        <v>7</v>
      </c>
      <c r="D130" s="2">
        <v>1</v>
      </c>
      <c r="E130">
        <v>38</v>
      </c>
      <c r="F130">
        <v>144</v>
      </c>
      <c r="G130">
        <f t="shared" si="30"/>
        <v>1084</v>
      </c>
      <c r="H130">
        <v>121.73399999999999</v>
      </c>
      <c r="J130">
        <f t="shared" si="50"/>
        <v>1289.0479999999998</v>
      </c>
    </row>
    <row r="131" spans="1:12" x14ac:dyDescent="0.25">
      <c r="A131">
        <v>29921</v>
      </c>
      <c r="B131" s="1" t="s">
        <v>6</v>
      </c>
      <c r="C131" s="1" t="s">
        <v>7</v>
      </c>
      <c r="D131" s="2">
        <v>1</v>
      </c>
      <c r="E131">
        <v>39</v>
      </c>
      <c r="F131">
        <v>57</v>
      </c>
      <c r="G131">
        <f t="shared" si="30"/>
        <v>1141</v>
      </c>
      <c r="H131">
        <v>108.78700000000001</v>
      </c>
      <c r="J131">
        <f t="shared" si="50"/>
        <v>1397.8349999999998</v>
      </c>
      <c r="K131">
        <f>(E131+D131)-5</f>
        <v>35</v>
      </c>
      <c r="L131">
        <f>IF(J131&gt;L121,J131,L121)</f>
        <v>2660.1330000000003</v>
      </c>
    </row>
    <row r="132" spans="1:12" x14ac:dyDescent="0.25">
      <c r="A132">
        <v>29936</v>
      </c>
      <c r="B132" s="1" t="s">
        <v>6</v>
      </c>
      <c r="C132" s="1" t="s">
        <v>7</v>
      </c>
      <c r="D132" s="2">
        <v>1</v>
      </c>
      <c r="E132">
        <v>40</v>
      </c>
      <c r="F132">
        <v>55</v>
      </c>
      <c r="G132">
        <f t="shared" ref="G132" si="51">F132</f>
        <v>55</v>
      </c>
      <c r="H132">
        <v>98.03</v>
      </c>
      <c r="J132">
        <f t="shared" ref="J132" si="52">H132</f>
        <v>98.03</v>
      </c>
    </row>
    <row r="133" spans="1:12" x14ac:dyDescent="0.25">
      <c r="A133">
        <v>29958</v>
      </c>
      <c r="B133" s="1" t="s">
        <v>6</v>
      </c>
      <c r="C133" s="1" t="s">
        <v>7</v>
      </c>
      <c r="D133" s="2">
        <v>1</v>
      </c>
      <c r="E133">
        <v>41</v>
      </c>
      <c r="F133">
        <v>116</v>
      </c>
      <c r="G133">
        <f t="shared" ref="G133" si="53">F133+G132</f>
        <v>171</v>
      </c>
      <c r="H133">
        <v>101.624</v>
      </c>
      <c r="J133">
        <f t="shared" ref="J133:J141" si="54">H133+J132</f>
        <v>199.654</v>
      </c>
    </row>
    <row r="134" spans="1:12" x14ac:dyDescent="0.25">
      <c r="A134">
        <v>29983</v>
      </c>
      <c r="B134" s="1" t="s">
        <v>6</v>
      </c>
      <c r="C134" s="1" t="s">
        <v>7</v>
      </c>
      <c r="D134" s="2">
        <v>1</v>
      </c>
      <c r="E134">
        <v>42</v>
      </c>
      <c r="F134">
        <v>147</v>
      </c>
      <c r="G134">
        <f t="shared" si="30"/>
        <v>318</v>
      </c>
      <c r="H134">
        <v>110.699</v>
      </c>
      <c r="J134">
        <f t="shared" si="54"/>
        <v>310.35300000000001</v>
      </c>
    </row>
    <row r="135" spans="1:12" x14ac:dyDescent="0.25">
      <c r="A135">
        <v>29999</v>
      </c>
      <c r="B135" s="1" t="s">
        <v>6</v>
      </c>
      <c r="C135" s="1" t="s">
        <v>7</v>
      </c>
      <c r="D135" s="2">
        <v>1</v>
      </c>
      <c r="E135">
        <v>43</v>
      </c>
      <c r="F135">
        <v>53</v>
      </c>
      <c r="G135">
        <f t="shared" si="30"/>
        <v>371</v>
      </c>
      <c r="H135">
        <v>99.159000000000006</v>
      </c>
      <c r="J135">
        <f t="shared" si="54"/>
        <v>409.512</v>
      </c>
    </row>
    <row r="136" spans="1:12" x14ac:dyDescent="0.25">
      <c r="A136">
        <v>30024</v>
      </c>
      <c r="B136" s="1" t="s">
        <v>6</v>
      </c>
      <c r="C136" s="1" t="s">
        <v>7</v>
      </c>
      <c r="D136" s="2">
        <v>1</v>
      </c>
      <c r="E136">
        <v>44</v>
      </c>
      <c r="F136">
        <v>146</v>
      </c>
      <c r="G136">
        <f t="shared" si="30"/>
        <v>517</v>
      </c>
      <c r="H136">
        <v>108.527</v>
      </c>
      <c r="J136">
        <f t="shared" si="54"/>
        <v>518.03899999999999</v>
      </c>
    </row>
    <row r="137" spans="1:12" x14ac:dyDescent="0.25">
      <c r="A137">
        <v>30039</v>
      </c>
      <c r="B137" s="1" t="s">
        <v>6</v>
      </c>
      <c r="C137" s="1" t="s">
        <v>7</v>
      </c>
      <c r="D137" s="2">
        <v>1</v>
      </c>
      <c r="E137">
        <v>45</v>
      </c>
      <c r="F137">
        <v>52</v>
      </c>
      <c r="G137">
        <f t="shared" si="30"/>
        <v>569</v>
      </c>
      <c r="H137">
        <v>97.221999999999994</v>
      </c>
      <c r="J137">
        <f t="shared" si="54"/>
        <v>615.26099999999997</v>
      </c>
    </row>
    <row r="138" spans="1:12" x14ac:dyDescent="0.25">
      <c r="A138">
        <v>30064</v>
      </c>
      <c r="B138" s="1" t="s">
        <v>6</v>
      </c>
      <c r="C138" s="1" t="s">
        <v>7</v>
      </c>
      <c r="D138" s="2">
        <v>1</v>
      </c>
      <c r="E138">
        <v>46</v>
      </c>
      <c r="F138">
        <v>146</v>
      </c>
      <c r="G138">
        <f t="shared" si="30"/>
        <v>715</v>
      </c>
      <c r="H138">
        <v>106.977</v>
      </c>
      <c r="J138">
        <f t="shared" si="54"/>
        <v>722.23799999999994</v>
      </c>
    </row>
    <row r="139" spans="1:12" x14ac:dyDescent="0.25">
      <c r="A139">
        <v>30080</v>
      </c>
      <c r="B139" s="1" t="s">
        <v>6</v>
      </c>
      <c r="C139" s="1" t="s">
        <v>7</v>
      </c>
      <c r="D139" s="2">
        <v>1</v>
      </c>
      <c r="E139">
        <v>47</v>
      </c>
      <c r="F139">
        <v>51</v>
      </c>
      <c r="G139">
        <f t="shared" si="30"/>
        <v>766</v>
      </c>
      <c r="H139">
        <v>95.781999999999996</v>
      </c>
      <c r="J139">
        <f t="shared" si="54"/>
        <v>818.02</v>
      </c>
    </row>
    <row r="140" spans="1:12" x14ac:dyDescent="0.25">
      <c r="A140">
        <v>30105</v>
      </c>
      <c r="B140" s="1" t="s">
        <v>6</v>
      </c>
      <c r="C140" s="1" t="s">
        <v>7</v>
      </c>
      <c r="D140" s="2">
        <v>1</v>
      </c>
      <c r="E140">
        <v>48</v>
      </c>
      <c r="F140">
        <v>153</v>
      </c>
      <c r="G140">
        <f t="shared" si="30"/>
        <v>919</v>
      </c>
      <c r="H140">
        <v>107.226</v>
      </c>
      <c r="J140">
        <f t="shared" si="54"/>
        <v>925.24599999999998</v>
      </c>
    </row>
    <row r="141" spans="1:12" x14ac:dyDescent="0.25">
      <c r="A141">
        <v>30119</v>
      </c>
      <c r="B141" s="1" t="s">
        <v>6</v>
      </c>
      <c r="C141" s="1" t="s">
        <v>7</v>
      </c>
      <c r="D141" s="2">
        <v>1</v>
      </c>
      <c r="E141">
        <v>49</v>
      </c>
      <c r="F141">
        <v>50</v>
      </c>
      <c r="G141">
        <f t="shared" ref="G141:G204" si="55">F141+G140</f>
        <v>969</v>
      </c>
      <c r="H141">
        <v>95.78</v>
      </c>
      <c r="J141">
        <f t="shared" si="54"/>
        <v>1021.026</v>
      </c>
      <c r="K141">
        <f>(E141+D141)-5</f>
        <v>45</v>
      </c>
      <c r="L141">
        <f>IF(J141&gt;L131,J141,L131)</f>
        <v>2660.1330000000003</v>
      </c>
    </row>
    <row r="142" spans="1:12" x14ac:dyDescent="0.25">
      <c r="A142">
        <v>30145</v>
      </c>
      <c r="B142" s="1" t="s">
        <v>6</v>
      </c>
      <c r="C142" s="1" t="s">
        <v>7</v>
      </c>
      <c r="D142" s="2">
        <v>1</v>
      </c>
      <c r="E142">
        <v>50</v>
      </c>
      <c r="F142">
        <v>143</v>
      </c>
      <c r="G142">
        <f t="shared" ref="G142" si="56">F142</f>
        <v>143</v>
      </c>
      <c r="H142">
        <v>105.224</v>
      </c>
      <c r="J142">
        <f t="shared" ref="J142" si="57">H142</f>
        <v>105.224</v>
      </c>
    </row>
    <row r="143" spans="1:12" x14ac:dyDescent="0.25">
      <c r="A143">
        <v>30159</v>
      </c>
      <c r="B143" s="1" t="s">
        <v>6</v>
      </c>
      <c r="C143" s="1" t="s">
        <v>7</v>
      </c>
      <c r="D143" s="2">
        <v>1</v>
      </c>
      <c r="E143">
        <v>51</v>
      </c>
      <c r="F143">
        <v>49</v>
      </c>
      <c r="G143">
        <f t="shared" ref="G143" si="58">F143+G142</f>
        <v>192</v>
      </c>
      <c r="H143">
        <v>93.98</v>
      </c>
      <c r="J143">
        <f t="shared" ref="J143:J151" si="59">H143+J142</f>
        <v>199.20400000000001</v>
      </c>
    </row>
    <row r="144" spans="1:12" x14ac:dyDescent="0.25">
      <c r="A144">
        <v>30175</v>
      </c>
      <c r="B144" s="1" t="s">
        <v>6</v>
      </c>
      <c r="C144" s="1" t="s">
        <v>7</v>
      </c>
      <c r="D144" s="2">
        <v>1</v>
      </c>
      <c r="E144">
        <v>52</v>
      </c>
      <c r="F144">
        <v>54</v>
      </c>
      <c r="G144">
        <f t="shared" si="55"/>
        <v>246</v>
      </c>
      <c r="H144">
        <v>85.983999999999995</v>
      </c>
      <c r="J144">
        <f t="shared" si="59"/>
        <v>285.18799999999999</v>
      </c>
    </row>
    <row r="145" spans="1:12" x14ac:dyDescent="0.25">
      <c r="A145">
        <v>30188</v>
      </c>
      <c r="B145" s="1" t="s">
        <v>6</v>
      </c>
      <c r="C145" s="1" t="s">
        <v>7</v>
      </c>
      <c r="D145" s="2">
        <v>1</v>
      </c>
      <c r="E145">
        <v>53</v>
      </c>
      <c r="F145">
        <v>46</v>
      </c>
      <c r="G145">
        <f t="shared" si="55"/>
        <v>292</v>
      </c>
      <c r="H145">
        <v>77.986999999999995</v>
      </c>
      <c r="J145">
        <f t="shared" si="59"/>
        <v>363.17499999999995</v>
      </c>
    </row>
    <row r="146" spans="1:12" x14ac:dyDescent="0.25">
      <c r="A146">
        <v>30202</v>
      </c>
      <c r="B146" s="1" t="s">
        <v>6</v>
      </c>
      <c r="C146" s="1" t="s">
        <v>7</v>
      </c>
      <c r="D146" s="2">
        <v>1</v>
      </c>
      <c r="E146">
        <v>54</v>
      </c>
      <c r="F146">
        <v>49</v>
      </c>
      <c r="G146">
        <f t="shared" si="55"/>
        <v>341</v>
      </c>
      <c r="H146">
        <v>72.19</v>
      </c>
      <c r="J146">
        <f t="shared" si="59"/>
        <v>435.36499999999995</v>
      </c>
    </row>
    <row r="147" spans="1:12" x14ac:dyDescent="0.25">
      <c r="A147">
        <v>30217</v>
      </c>
      <c r="B147" s="1" t="s">
        <v>6</v>
      </c>
      <c r="C147" s="1" t="s">
        <v>7</v>
      </c>
      <c r="D147" s="2">
        <v>1</v>
      </c>
      <c r="E147">
        <v>55</v>
      </c>
      <c r="F147">
        <v>48</v>
      </c>
      <c r="G147">
        <f t="shared" si="55"/>
        <v>389</v>
      </c>
      <c r="H147">
        <v>67.352000000000004</v>
      </c>
      <c r="J147">
        <f t="shared" si="59"/>
        <v>502.71699999999998</v>
      </c>
    </row>
    <row r="148" spans="1:12" x14ac:dyDescent="0.25">
      <c r="A148">
        <v>30236</v>
      </c>
      <c r="B148" s="1" t="s">
        <v>6</v>
      </c>
      <c r="C148" s="1" t="s">
        <v>7</v>
      </c>
      <c r="D148" s="2">
        <v>1</v>
      </c>
      <c r="E148">
        <v>56</v>
      </c>
      <c r="F148">
        <v>91</v>
      </c>
      <c r="G148">
        <f t="shared" si="55"/>
        <v>480</v>
      </c>
      <c r="H148">
        <v>72.081000000000003</v>
      </c>
      <c r="J148">
        <f t="shared" si="59"/>
        <v>574.798</v>
      </c>
    </row>
    <row r="149" spans="1:12" x14ac:dyDescent="0.25">
      <c r="A149">
        <v>30256</v>
      </c>
      <c r="B149" s="1" t="s">
        <v>6</v>
      </c>
      <c r="C149" s="1" t="s">
        <v>7</v>
      </c>
      <c r="D149" s="2">
        <v>1</v>
      </c>
      <c r="E149">
        <v>57</v>
      </c>
      <c r="F149">
        <v>91</v>
      </c>
      <c r="G149">
        <f t="shared" si="55"/>
        <v>571</v>
      </c>
      <c r="H149">
        <v>75.864999999999995</v>
      </c>
      <c r="J149">
        <f t="shared" si="59"/>
        <v>650.66300000000001</v>
      </c>
    </row>
    <row r="150" spans="1:12" x14ac:dyDescent="0.25">
      <c r="A150">
        <v>30274</v>
      </c>
      <c r="B150" s="1" t="s">
        <v>6</v>
      </c>
      <c r="C150" s="1" t="s">
        <v>7</v>
      </c>
      <c r="D150" s="2">
        <v>1</v>
      </c>
      <c r="E150">
        <v>58</v>
      </c>
      <c r="F150">
        <v>90</v>
      </c>
      <c r="G150">
        <f t="shared" si="55"/>
        <v>661</v>
      </c>
      <c r="H150">
        <v>78.691999999999993</v>
      </c>
      <c r="J150">
        <f t="shared" si="59"/>
        <v>729.35500000000002</v>
      </c>
    </row>
    <row r="151" spans="1:12" x14ac:dyDescent="0.25">
      <c r="A151">
        <v>30294</v>
      </c>
      <c r="B151" s="1" t="s">
        <v>6</v>
      </c>
      <c r="C151" s="1" t="s">
        <v>7</v>
      </c>
      <c r="D151" s="2">
        <v>1</v>
      </c>
      <c r="E151">
        <v>59</v>
      </c>
      <c r="F151">
        <v>90</v>
      </c>
      <c r="G151">
        <f t="shared" si="55"/>
        <v>751</v>
      </c>
      <c r="H151">
        <v>80.953999999999994</v>
      </c>
      <c r="J151">
        <f t="shared" si="59"/>
        <v>810.30899999999997</v>
      </c>
      <c r="K151">
        <f>(E151+D151)-5</f>
        <v>55</v>
      </c>
      <c r="L151">
        <f>IF(J151&gt;L141,J151,L141)</f>
        <v>2660.1330000000003</v>
      </c>
    </row>
    <row r="152" spans="1:12" x14ac:dyDescent="0.25">
      <c r="A152">
        <v>30308</v>
      </c>
      <c r="B152" s="1" t="s">
        <v>6</v>
      </c>
      <c r="C152" s="1" t="s">
        <v>7</v>
      </c>
      <c r="D152" s="2">
        <v>1</v>
      </c>
      <c r="E152">
        <v>60</v>
      </c>
      <c r="F152">
        <v>47</v>
      </c>
      <c r="G152">
        <f t="shared" ref="G152" si="60">F152</f>
        <v>47</v>
      </c>
      <c r="H152">
        <v>74.162999999999997</v>
      </c>
      <c r="J152">
        <f t="shared" ref="J152" si="61">H152</f>
        <v>74.162999999999997</v>
      </c>
    </row>
    <row r="153" spans="1:12" x14ac:dyDescent="0.25">
      <c r="A153">
        <v>30321</v>
      </c>
      <c r="B153" s="1" t="s">
        <v>6</v>
      </c>
      <c r="C153" s="1" t="s">
        <v>7</v>
      </c>
      <c r="D153" s="2">
        <v>1</v>
      </c>
      <c r="E153">
        <v>61</v>
      </c>
      <c r="F153">
        <v>48</v>
      </c>
      <c r="G153">
        <f t="shared" ref="G153" si="62">F153+G152</f>
        <v>95</v>
      </c>
      <c r="H153">
        <v>68.930000000000007</v>
      </c>
      <c r="J153">
        <f t="shared" ref="J153:J161" si="63">H153+J152</f>
        <v>143.09300000000002</v>
      </c>
    </row>
    <row r="154" spans="1:12" x14ac:dyDescent="0.25">
      <c r="A154">
        <v>30336</v>
      </c>
      <c r="B154" s="1" t="s">
        <v>6</v>
      </c>
      <c r="C154" s="1" t="s">
        <v>7</v>
      </c>
      <c r="D154" s="2">
        <v>1</v>
      </c>
      <c r="E154">
        <v>62</v>
      </c>
      <c r="F154">
        <v>49</v>
      </c>
      <c r="G154">
        <f t="shared" si="55"/>
        <v>144</v>
      </c>
      <c r="H154">
        <v>64.944000000000003</v>
      </c>
      <c r="J154">
        <f t="shared" si="63"/>
        <v>208.03700000000003</v>
      </c>
    </row>
    <row r="155" spans="1:12" x14ac:dyDescent="0.25">
      <c r="A155">
        <v>30355</v>
      </c>
      <c r="B155" s="1" t="s">
        <v>6</v>
      </c>
      <c r="C155" s="1" t="s">
        <v>7</v>
      </c>
      <c r="D155" s="2">
        <v>1</v>
      </c>
      <c r="E155">
        <v>63</v>
      </c>
      <c r="F155">
        <v>90</v>
      </c>
      <c r="G155">
        <f t="shared" si="55"/>
        <v>234</v>
      </c>
      <c r="H155">
        <v>69.954999999999998</v>
      </c>
      <c r="J155">
        <f t="shared" si="63"/>
        <v>277.99200000000002</v>
      </c>
    </row>
    <row r="156" spans="1:12" x14ac:dyDescent="0.25">
      <c r="A156">
        <v>30369</v>
      </c>
      <c r="B156" s="1" t="s">
        <v>6</v>
      </c>
      <c r="C156" s="1" t="s">
        <v>7</v>
      </c>
      <c r="D156" s="2">
        <v>1</v>
      </c>
      <c r="E156">
        <v>64</v>
      </c>
      <c r="F156">
        <v>45</v>
      </c>
      <c r="G156">
        <f t="shared" si="55"/>
        <v>279</v>
      </c>
      <c r="H156">
        <v>64.963999999999999</v>
      </c>
      <c r="J156">
        <f t="shared" si="63"/>
        <v>342.95600000000002</v>
      </c>
    </row>
    <row r="157" spans="1:12" x14ac:dyDescent="0.25">
      <c r="A157">
        <v>30384</v>
      </c>
      <c r="B157" s="1" t="s">
        <v>6</v>
      </c>
      <c r="C157" s="1" t="s">
        <v>7</v>
      </c>
      <c r="D157" s="2">
        <v>1</v>
      </c>
      <c r="E157">
        <v>65</v>
      </c>
      <c r="F157">
        <v>49</v>
      </c>
      <c r="G157">
        <f t="shared" si="55"/>
        <v>328</v>
      </c>
      <c r="H157">
        <v>61.771000000000001</v>
      </c>
      <c r="J157">
        <f t="shared" si="63"/>
        <v>404.72700000000003</v>
      </c>
    </row>
    <row r="158" spans="1:12" x14ac:dyDescent="0.25">
      <c r="A158">
        <v>30402</v>
      </c>
      <c r="B158" s="1" t="s">
        <v>6</v>
      </c>
      <c r="C158" s="1" t="s">
        <v>7</v>
      </c>
      <c r="D158" s="2">
        <v>1</v>
      </c>
      <c r="E158">
        <v>66</v>
      </c>
      <c r="F158">
        <v>87</v>
      </c>
      <c r="G158">
        <f t="shared" si="55"/>
        <v>415</v>
      </c>
      <c r="H158">
        <v>66.816999999999993</v>
      </c>
      <c r="J158">
        <f t="shared" si="63"/>
        <v>471.54400000000004</v>
      </c>
    </row>
    <row r="159" spans="1:12" x14ac:dyDescent="0.25">
      <c r="A159">
        <v>30425</v>
      </c>
      <c r="B159" s="1" t="s">
        <v>6</v>
      </c>
      <c r="C159" s="1" t="s">
        <v>7</v>
      </c>
      <c r="D159" s="2">
        <v>1</v>
      </c>
      <c r="E159">
        <v>67</v>
      </c>
      <c r="F159">
        <v>124</v>
      </c>
      <c r="G159">
        <f t="shared" si="55"/>
        <v>539</v>
      </c>
      <c r="H159">
        <v>78.254000000000005</v>
      </c>
      <c r="J159">
        <f t="shared" si="63"/>
        <v>549.798</v>
      </c>
    </row>
    <row r="160" spans="1:12" x14ac:dyDescent="0.25">
      <c r="A160">
        <v>30445</v>
      </c>
      <c r="B160" s="1" t="s">
        <v>6</v>
      </c>
      <c r="C160" s="1" t="s">
        <v>7</v>
      </c>
      <c r="D160" s="2">
        <v>1</v>
      </c>
      <c r="E160">
        <v>68</v>
      </c>
      <c r="F160">
        <v>98</v>
      </c>
      <c r="G160">
        <f t="shared" si="55"/>
        <v>637</v>
      </c>
      <c r="H160">
        <v>82.203000000000003</v>
      </c>
      <c r="J160">
        <f t="shared" si="63"/>
        <v>632.00099999999998</v>
      </c>
    </row>
    <row r="161" spans="1:12" x14ac:dyDescent="0.25">
      <c r="A161">
        <v>30465</v>
      </c>
      <c r="B161" s="1" t="s">
        <v>6</v>
      </c>
      <c r="C161" s="1" t="s">
        <v>7</v>
      </c>
      <c r="D161" s="2">
        <v>1</v>
      </c>
      <c r="E161">
        <v>69</v>
      </c>
      <c r="F161">
        <v>98</v>
      </c>
      <c r="G161">
        <f t="shared" si="55"/>
        <v>735</v>
      </c>
      <c r="H161">
        <v>85.361999999999995</v>
      </c>
      <c r="J161">
        <f t="shared" si="63"/>
        <v>717.36299999999994</v>
      </c>
      <c r="K161">
        <f>(E161+D161)-5</f>
        <v>65</v>
      </c>
      <c r="L161">
        <f>IF(J161&gt;L151,J161,L151)</f>
        <v>2660.1330000000003</v>
      </c>
    </row>
    <row r="162" spans="1:12" x14ac:dyDescent="0.25">
      <c r="A162">
        <v>30485</v>
      </c>
      <c r="B162" s="1" t="s">
        <v>6</v>
      </c>
      <c r="C162" s="1" t="s">
        <v>7</v>
      </c>
      <c r="D162" s="2">
        <v>1</v>
      </c>
      <c r="E162">
        <v>70</v>
      </c>
      <c r="F162">
        <v>103</v>
      </c>
      <c r="G162">
        <f t="shared" ref="G162" si="64">F162</f>
        <v>103</v>
      </c>
      <c r="H162">
        <v>88.89</v>
      </c>
      <c r="J162">
        <f t="shared" ref="J162" si="65">H162</f>
        <v>88.89</v>
      </c>
    </row>
    <row r="163" spans="1:12" x14ac:dyDescent="0.25">
      <c r="A163">
        <v>30504</v>
      </c>
      <c r="B163" s="1" t="s">
        <v>6</v>
      </c>
      <c r="C163" s="1" t="s">
        <v>7</v>
      </c>
      <c r="D163" s="2">
        <v>1</v>
      </c>
      <c r="E163">
        <v>71</v>
      </c>
      <c r="F163">
        <v>95</v>
      </c>
      <c r="G163">
        <f t="shared" ref="G163" si="66">F163+G162</f>
        <v>198</v>
      </c>
      <c r="H163">
        <v>90.111999999999995</v>
      </c>
      <c r="J163">
        <f t="shared" ref="J163:J171" si="67">H163+J162</f>
        <v>179.00200000000001</v>
      </c>
    </row>
    <row r="164" spans="1:12" x14ac:dyDescent="0.25">
      <c r="A164">
        <v>30525</v>
      </c>
      <c r="B164" s="1" t="s">
        <v>6</v>
      </c>
      <c r="C164" s="1" t="s">
        <v>7</v>
      </c>
      <c r="D164" s="2">
        <v>1</v>
      </c>
      <c r="E164">
        <v>72</v>
      </c>
      <c r="F164">
        <v>101</v>
      </c>
      <c r="G164">
        <f t="shared" si="55"/>
        <v>299</v>
      </c>
      <c r="H164">
        <v>92.29</v>
      </c>
      <c r="J164">
        <f t="shared" si="67"/>
        <v>271.29200000000003</v>
      </c>
    </row>
    <row r="165" spans="1:12" x14ac:dyDescent="0.25">
      <c r="A165">
        <v>30544</v>
      </c>
      <c r="B165" s="1" t="s">
        <v>6</v>
      </c>
      <c r="C165" s="1" t="s">
        <v>7</v>
      </c>
      <c r="D165" s="2">
        <v>1</v>
      </c>
      <c r="E165">
        <v>73</v>
      </c>
      <c r="F165">
        <v>96</v>
      </c>
      <c r="G165">
        <f t="shared" si="55"/>
        <v>395</v>
      </c>
      <c r="H165">
        <v>93.031999999999996</v>
      </c>
      <c r="J165">
        <f t="shared" si="67"/>
        <v>364.32400000000001</v>
      </c>
    </row>
    <row r="166" spans="1:12" x14ac:dyDescent="0.25">
      <c r="A166">
        <v>30565</v>
      </c>
      <c r="B166" s="1" t="s">
        <v>6</v>
      </c>
      <c r="C166" s="1" t="s">
        <v>7</v>
      </c>
      <c r="D166" s="2">
        <v>1</v>
      </c>
      <c r="E166">
        <v>74</v>
      </c>
      <c r="F166">
        <v>98</v>
      </c>
      <c r="G166">
        <f t="shared" si="55"/>
        <v>493</v>
      </c>
      <c r="H166">
        <v>94.025000000000006</v>
      </c>
      <c r="J166">
        <f t="shared" si="67"/>
        <v>458.34900000000005</v>
      </c>
    </row>
    <row r="167" spans="1:12" x14ac:dyDescent="0.25">
      <c r="A167">
        <v>30585</v>
      </c>
      <c r="B167" s="1" t="s">
        <v>6</v>
      </c>
      <c r="C167" s="1" t="s">
        <v>7</v>
      </c>
      <c r="D167" s="2">
        <v>1</v>
      </c>
      <c r="E167">
        <v>75</v>
      </c>
      <c r="F167">
        <v>102</v>
      </c>
      <c r="G167">
        <f t="shared" si="55"/>
        <v>595</v>
      </c>
      <c r="H167">
        <v>95.62</v>
      </c>
      <c r="J167">
        <f t="shared" si="67"/>
        <v>553.96900000000005</v>
      </c>
    </row>
    <row r="168" spans="1:12" x14ac:dyDescent="0.25">
      <c r="A168">
        <v>30605</v>
      </c>
      <c r="B168" s="1" t="s">
        <v>6</v>
      </c>
      <c r="C168" s="1" t="s">
        <v>7</v>
      </c>
      <c r="D168" s="2">
        <v>1</v>
      </c>
      <c r="E168">
        <v>76</v>
      </c>
      <c r="F168">
        <v>95</v>
      </c>
      <c r="G168">
        <f t="shared" si="55"/>
        <v>690</v>
      </c>
      <c r="H168">
        <v>95.495999999999995</v>
      </c>
      <c r="J168">
        <f t="shared" si="67"/>
        <v>649.46500000000003</v>
      </c>
    </row>
    <row r="169" spans="1:12" x14ac:dyDescent="0.25">
      <c r="A169">
        <v>30625</v>
      </c>
      <c r="B169" s="1" t="s">
        <v>6</v>
      </c>
      <c r="C169" s="1" t="s">
        <v>7</v>
      </c>
      <c r="D169" s="2">
        <v>1</v>
      </c>
      <c r="E169">
        <v>77</v>
      </c>
      <c r="F169">
        <v>102</v>
      </c>
      <c r="G169">
        <f t="shared" si="55"/>
        <v>792</v>
      </c>
      <c r="H169">
        <v>96.796999999999997</v>
      </c>
      <c r="J169">
        <f t="shared" si="67"/>
        <v>746.26200000000006</v>
      </c>
    </row>
    <row r="170" spans="1:12" x14ac:dyDescent="0.25">
      <c r="A170">
        <v>30645</v>
      </c>
      <c r="B170" s="1" t="s">
        <v>6</v>
      </c>
      <c r="C170" s="1" t="s">
        <v>7</v>
      </c>
      <c r="D170" s="2">
        <v>1</v>
      </c>
      <c r="E170">
        <v>78</v>
      </c>
      <c r="F170">
        <v>95</v>
      </c>
      <c r="G170">
        <f t="shared" si="55"/>
        <v>887</v>
      </c>
      <c r="H170">
        <v>96.438000000000002</v>
      </c>
      <c r="J170">
        <f t="shared" si="67"/>
        <v>842.7</v>
      </c>
    </row>
    <row r="171" spans="1:12" x14ac:dyDescent="0.25">
      <c r="A171">
        <v>30665</v>
      </c>
      <c r="B171" s="1" t="s">
        <v>6</v>
      </c>
      <c r="C171" s="1" t="s">
        <v>7</v>
      </c>
      <c r="D171" s="2">
        <v>1</v>
      </c>
      <c r="E171">
        <v>79</v>
      </c>
      <c r="F171">
        <v>102</v>
      </c>
      <c r="G171">
        <f t="shared" si="55"/>
        <v>989</v>
      </c>
      <c r="H171">
        <v>97.55</v>
      </c>
      <c r="J171">
        <f t="shared" si="67"/>
        <v>940.25</v>
      </c>
      <c r="K171">
        <f>(E171+D171)-5</f>
        <v>75</v>
      </c>
      <c r="L171">
        <f>IF(J171&gt;L161,J171,L161)</f>
        <v>2660.1330000000003</v>
      </c>
    </row>
    <row r="172" spans="1:12" x14ac:dyDescent="0.25">
      <c r="A172">
        <v>30686</v>
      </c>
      <c r="B172" s="1" t="s">
        <v>6</v>
      </c>
      <c r="C172" s="1" t="s">
        <v>7</v>
      </c>
      <c r="D172" s="2">
        <v>1</v>
      </c>
      <c r="E172">
        <v>80</v>
      </c>
      <c r="F172">
        <v>99</v>
      </c>
      <c r="G172">
        <f t="shared" ref="G172" si="68">F172</f>
        <v>99</v>
      </c>
      <c r="H172">
        <v>97.84</v>
      </c>
      <c r="J172">
        <f t="shared" ref="J172" si="69">H172</f>
        <v>97.84</v>
      </c>
    </row>
    <row r="173" spans="1:12" x14ac:dyDescent="0.25">
      <c r="A173">
        <v>30705</v>
      </c>
      <c r="B173" s="1" t="s">
        <v>6</v>
      </c>
      <c r="C173" s="1" t="s">
        <v>7</v>
      </c>
      <c r="D173" s="2">
        <v>1</v>
      </c>
      <c r="E173">
        <v>81</v>
      </c>
      <c r="F173">
        <v>95</v>
      </c>
      <c r="G173">
        <f t="shared" ref="G173" si="70">F173+G172</f>
        <v>194</v>
      </c>
      <c r="H173">
        <v>97.272000000000006</v>
      </c>
      <c r="J173">
        <f t="shared" ref="J173:J181" si="71">H173+J172</f>
        <v>195.11200000000002</v>
      </c>
    </row>
    <row r="174" spans="1:12" x14ac:dyDescent="0.25">
      <c r="A174">
        <v>30726</v>
      </c>
      <c r="B174" s="1" t="s">
        <v>6</v>
      </c>
      <c r="C174" s="1" t="s">
        <v>7</v>
      </c>
      <c r="D174" s="2">
        <v>1</v>
      </c>
      <c r="E174">
        <v>82</v>
      </c>
      <c r="F174">
        <v>102</v>
      </c>
      <c r="G174">
        <f t="shared" si="55"/>
        <v>296</v>
      </c>
      <c r="H174">
        <v>98.218000000000004</v>
      </c>
      <c r="J174">
        <f t="shared" si="71"/>
        <v>293.33000000000004</v>
      </c>
    </row>
    <row r="175" spans="1:12" x14ac:dyDescent="0.25">
      <c r="A175">
        <v>30745</v>
      </c>
      <c r="B175" s="1" t="s">
        <v>6</v>
      </c>
      <c r="C175" s="1" t="s">
        <v>7</v>
      </c>
      <c r="D175" s="2">
        <v>1</v>
      </c>
      <c r="E175">
        <v>83</v>
      </c>
      <c r="F175">
        <v>94</v>
      </c>
      <c r="G175">
        <f t="shared" si="55"/>
        <v>390</v>
      </c>
      <c r="H175">
        <v>97.373999999999995</v>
      </c>
      <c r="J175">
        <f t="shared" si="71"/>
        <v>390.70400000000006</v>
      </c>
    </row>
    <row r="176" spans="1:12" x14ac:dyDescent="0.25">
      <c r="A176">
        <v>30766</v>
      </c>
      <c r="B176" s="1" t="s">
        <v>6</v>
      </c>
      <c r="C176" s="1" t="s">
        <v>7</v>
      </c>
      <c r="D176" s="2">
        <v>1</v>
      </c>
      <c r="E176">
        <v>84</v>
      </c>
      <c r="F176">
        <v>101</v>
      </c>
      <c r="G176">
        <f t="shared" si="55"/>
        <v>491</v>
      </c>
      <c r="H176">
        <v>98.099000000000004</v>
      </c>
      <c r="J176">
        <f t="shared" si="71"/>
        <v>488.80300000000005</v>
      </c>
    </row>
    <row r="177" spans="1:12" x14ac:dyDescent="0.25">
      <c r="A177">
        <v>30785</v>
      </c>
      <c r="B177" s="1" t="s">
        <v>6</v>
      </c>
      <c r="C177" s="1" t="s">
        <v>7</v>
      </c>
      <c r="D177" s="2">
        <v>1</v>
      </c>
      <c r="E177">
        <v>85</v>
      </c>
      <c r="F177">
        <v>99</v>
      </c>
      <c r="G177">
        <f t="shared" si="55"/>
        <v>590</v>
      </c>
      <c r="H177">
        <v>98.278999999999996</v>
      </c>
      <c r="J177">
        <f t="shared" si="71"/>
        <v>587.08200000000011</v>
      </c>
    </row>
    <row r="178" spans="1:12" x14ac:dyDescent="0.25">
      <c r="A178">
        <v>30806</v>
      </c>
      <c r="B178" s="1" t="s">
        <v>6</v>
      </c>
      <c r="C178" s="1" t="s">
        <v>7</v>
      </c>
      <c r="D178" s="2">
        <v>1</v>
      </c>
      <c r="E178">
        <v>86</v>
      </c>
      <c r="F178">
        <v>99</v>
      </c>
      <c r="G178">
        <f t="shared" si="55"/>
        <v>689</v>
      </c>
      <c r="H178">
        <v>98.424000000000007</v>
      </c>
      <c r="J178">
        <f t="shared" si="71"/>
        <v>685.50600000000009</v>
      </c>
    </row>
    <row r="179" spans="1:12" x14ac:dyDescent="0.25">
      <c r="A179">
        <v>30826</v>
      </c>
      <c r="B179" s="1" t="s">
        <v>6</v>
      </c>
      <c r="C179" s="1" t="s">
        <v>7</v>
      </c>
      <c r="D179" s="2">
        <v>1</v>
      </c>
      <c r="E179">
        <v>87</v>
      </c>
      <c r="F179">
        <v>99</v>
      </c>
      <c r="G179">
        <f t="shared" si="55"/>
        <v>788</v>
      </c>
      <c r="H179">
        <v>98.539000000000001</v>
      </c>
      <c r="J179">
        <f t="shared" si="71"/>
        <v>784.04500000000007</v>
      </c>
    </row>
    <row r="180" spans="1:12" x14ac:dyDescent="0.25">
      <c r="A180">
        <v>30849</v>
      </c>
      <c r="B180" s="1" t="s">
        <v>6</v>
      </c>
      <c r="C180" s="1" t="s">
        <v>7</v>
      </c>
      <c r="D180" s="2">
        <v>1</v>
      </c>
      <c r="E180">
        <v>88</v>
      </c>
      <c r="F180">
        <v>122</v>
      </c>
      <c r="G180">
        <f t="shared" si="55"/>
        <v>910</v>
      </c>
      <c r="H180">
        <v>103.23099999999999</v>
      </c>
      <c r="J180">
        <f t="shared" si="71"/>
        <v>887.27600000000007</v>
      </c>
    </row>
    <row r="181" spans="1:12" x14ac:dyDescent="0.25">
      <c r="A181">
        <v>30866</v>
      </c>
      <c r="B181" s="1" t="s">
        <v>6</v>
      </c>
      <c r="C181" s="1" t="s">
        <v>7</v>
      </c>
      <c r="D181" s="2">
        <v>1</v>
      </c>
      <c r="E181">
        <v>89</v>
      </c>
      <c r="F181">
        <v>80</v>
      </c>
      <c r="G181">
        <f t="shared" si="55"/>
        <v>990</v>
      </c>
      <c r="H181">
        <v>98.584999999999994</v>
      </c>
      <c r="J181">
        <f t="shared" si="71"/>
        <v>985.8610000000001</v>
      </c>
      <c r="K181">
        <f>(E181+D181)-5</f>
        <v>85</v>
      </c>
      <c r="L181">
        <f>IF(J181&gt;L171,J181,L171)</f>
        <v>2660.1330000000003</v>
      </c>
    </row>
    <row r="182" spans="1:12" x14ac:dyDescent="0.25">
      <c r="A182">
        <v>30885</v>
      </c>
      <c r="B182" s="1" t="s">
        <v>6</v>
      </c>
      <c r="C182" s="1" t="s">
        <v>7</v>
      </c>
      <c r="D182" s="2">
        <v>1</v>
      </c>
      <c r="E182">
        <v>90</v>
      </c>
      <c r="F182">
        <v>94</v>
      </c>
      <c r="G182">
        <f t="shared" ref="G182" si="72">F182</f>
        <v>94</v>
      </c>
      <c r="H182">
        <v>97.668000000000006</v>
      </c>
      <c r="J182">
        <f t="shared" ref="J182" si="73">H182</f>
        <v>97.668000000000006</v>
      </c>
    </row>
    <row r="183" spans="1:12" x14ac:dyDescent="0.25">
      <c r="A183">
        <v>30903</v>
      </c>
      <c r="B183" s="1" t="s">
        <v>6</v>
      </c>
      <c r="C183" s="1" t="s">
        <v>7</v>
      </c>
      <c r="D183" s="2">
        <v>-1</v>
      </c>
      <c r="E183">
        <v>90</v>
      </c>
      <c r="F183">
        <v>122</v>
      </c>
      <c r="G183">
        <f t="shared" ref="G183" si="74">F183+G182</f>
        <v>216</v>
      </c>
      <c r="H183">
        <v>102.53400000000001</v>
      </c>
      <c r="J183">
        <f t="shared" ref="J183:J191" si="75">H183+J182</f>
        <v>200.202</v>
      </c>
    </row>
    <row r="184" spans="1:12" x14ac:dyDescent="0.25">
      <c r="A184">
        <v>30926</v>
      </c>
      <c r="B184" s="1" t="s">
        <v>6</v>
      </c>
      <c r="C184" s="1" t="s">
        <v>7</v>
      </c>
      <c r="D184" s="2">
        <v>-1</v>
      </c>
      <c r="E184">
        <v>89</v>
      </c>
      <c r="F184">
        <v>122</v>
      </c>
      <c r="G184">
        <f t="shared" si="55"/>
        <v>338</v>
      </c>
      <c r="H184">
        <v>106.42700000000001</v>
      </c>
      <c r="J184">
        <f t="shared" si="75"/>
        <v>306.62900000000002</v>
      </c>
    </row>
    <row r="185" spans="1:12" x14ac:dyDescent="0.25">
      <c r="A185">
        <v>30949</v>
      </c>
      <c r="B185" s="1" t="s">
        <v>6</v>
      </c>
      <c r="C185" s="1" t="s">
        <v>7</v>
      </c>
      <c r="D185" s="2">
        <v>-1</v>
      </c>
      <c r="E185">
        <v>88</v>
      </c>
      <c r="F185">
        <v>121</v>
      </c>
      <c r="G185">
        <f t="shared" si="55"/>
        <v>459</v>
      </c>
      <c r="H185">
        <v>109.342</v>
      </c>
      <c r="J185">
        <f t="shared" si="75"/>
        <v>415.971</v>
      </c>
    </row>
    <row r="186" spans="1:12" x14ac:dyDescent="0.25">
      <c r="A186">
        <v>30971</v>
      </c>
      <c r="B186" s="1" t="s">
        <v>6</v>
      </c>
      <c r="C186" s="1" t="s">
        <v>7</v>
      </c>
      <c r="D186" s="2">
        <v>-1</v>
      </c>
      <c r="E186">
        <v>87</v>
      </c>
      <c r="F186">
        <v>119</v>
      </c>
      <c r="G186">
        <f t="shared" si="55"/>
        <v>578</v>
      </c>
      <c r="H186">
        <v>111.274</v>
      </c>
      <c r="J186">
        <f t="shared" si="75"/>
        <v>527.245</v>
      </c>
    </row>
    <row r="187" spans="1:12" x14ac:dyDescent="0.25">
      <c r="A187">
        <v>30994</v>
      </c>
      <c r="B187" s="1" t="s">
        <v>6</v>
      </c>
      <c r="C187" s="1" t="s">
        <v>7</v>
      </c>
      <c r="D187" s="2">
        <v>-1</v>
      </c>
      <c r="E187">
        <v>86</v>
      </c>
      <c r="F187">
        <v>122</v>
      </c>
      <c r="G187">
        <f t="shared" si="55"/>
        <v>700</v>
      </c>
      <c r="H187">
        <v>113.419</v>
      </c>
      <c r="J187">
        <f t="shared" si="75"/>
        <v>640.66399999999999</v>
      </c>
    </row>
    <row r="188" spans="1:12" x14ac:dyDescent="0.25">
      <c r="A188">
        <v>31017</v>
      </c>
      <c r="B188" s="1" t="s">
        <v>6</v>
      </c>
      <c r="C188" s="1" t="s">
        <v>7</v>
      </c>
      <c r="D188" s="2">
        <v>-1</v>
      </c>
      <c r="E188">
        <v>85</v>
      </c>
      <c r="F188">
        <v>123</v>
      </c>
      <c r="G188">
        <f t="shared" si="55"/>
        <v>823</v>
      </c>
      <c r="H188">
        <v>115.33499999999999</v>
      </c>
      <c r="J188">
        <f t="shared" si="75"/>
        <v>755.99900000000002</v>
      </c>
    </row>
    <row r="189" spans="1:12" x14ac:dyDescent="0.25">
      <c r="A189">
        <v>31040</v>
      </c>
      <c r="B189" s="1" t="s">
        <v>6</v>
      </c>
      <c r="C189" s="1" t="s">
        <v>7</v>
      </c>
      <c r="D189" s="2">
        <v>-1</v>
      </c>
      <c r="E189">
        <v>84</v>
      </c>
      <c r="F189">
        <v>121</v>
      </c>
      <c r="G189">
        <f t="shared" si="55"/>
        <v>944</v>
      </c>
      <c r="H189">
        <v>116.468</v>
      </c>
      <c r="J189">
        <f t="shared" si="75"/>
        <v>872.46699999999998</v>
      </c>
    </row>
    <row r="190" spans="1:12" x14ac:dyDescent="0.25">
      <c r="A190">
        <v>31063</v>
      </c>
      <c r="B190" s="1" t="s">
        <v>6</v>
      </c>
      <c r="C190" s="1" t="s">
        <v>7</v>
      </c>
      <c r="D190" s="2">
        <v>-1</v>
      </c>
      <c r="E190">
        <v>83</v>
      </c>
      <c r="F190">
        <v>121</v>
      </c>
      <c r="G190">
        <f t="shared" si="55"/>
        <v>1065</v>
      </c>
      <c r="H190">
        <v>117.374</v>
      </c>
      <c r="J190">
        <f t="shared" si="75"/>
        <v>989.84100000000001</v>
      </c>
    </row>
    <row r="191" spans="1:12" x14ac:dyDescent="0.25">
      <c r="A191">
        <v>31085</v>
      </c>
      <c r="B191" s="1" t="s">
        <v>6</v>
      </c>
      <c r="C191" s="1" t="s">
        <v>7</v>
      </c>
      <c r="D191" s="2">
        <v>-1</v>
      </c>
      <c r="E191">
        <v>82</v>
      </c>
      <c r="F191">
        <v>120</v>
      </c>
      <c r="G191">
        <f t="shared" si="55"/>
        <v>1185</v>
      </c>
      <c r="H191">
        <v>117.9</v>
      </c>
      <c r="J191">
        <f t="shared" si="75"/>
        <v>1107.741</v>
      </c>
      <c r="K191">
        <f>(E191+D191)-5</f>
        <v>76</v>
      </c>
      <c r="L191">
        <f>IF(J191&gt;L181,J191,L181)</f>
        <v>2660.1330000000003</v>
      </c>
    </row>
    <row r="192" spans="1:12" x14ac:dyDescent="0.25">
      <c r="A192">
        <v>31108</v>
      </c>
      <c r="B192" s="1" t="s">
        <v>6</v>
      </c>
      <c r="C192" s="1" t="s">
        <v>7</v>
      </c>
      <c r="D192" s="2">
        <v>-1</v>
      </c>
      <c r="E192">
        <v>81</v>
      </c>
      <c r="F192">
        <v>121</v>
      </c>
      <c r="G192">
        <f t="shared" ref="G192" si="76">F192</f>
        <v>121</v>
      </c>
      <c r="H192">
        <v>118.52</v>
      </c>
      <c r="J192">
        <f t="shared" ref="J192" si="77">H192</f>
        <v>118.52</v>
      </c>
    </row>
    <row r="193" spans="1:12" x14ac:dyDescent="0.25">
      <c r="A193">
        <v>31126</v>
      </c>
      <c r="B193" s="1" t="s">
        <v>6</v>
      </c>
      <c r="C193" s="1" t="s">
        <v>7</v>
      </c>
      <c r="D193" s="2">
        <v>-1</v>
      </c>
      <c r="E193">
        <v>80</v>
      </c>
      <c r="F193">
        <v>79</v>
      </c>
      <c r="G193">
        <f t="shared" ref="G193" si="78">F193+G192</f>
        <v>200</v>
      </c>
      <c r="H193">
        <v>110.616</v>
      </c>
      <c r="J193">
        <f t="shared" ref="J193:J201" si="79">H193+J192</f>
        <v>229.136</v>
      </c>
    </row>
    <row r="194" spans="1:12" x14ac:dyDescent="0.25">
      <c r="A194">
        <v>31145</v>
      </c>
      <c r="B194" s="1" t="s">
        <v>6</v>
      </c>
      <c r="C194" s="1" t="s">
        <v>7</v>
      </c>
      <c r="D194" s="2">
        <v>-1</v>
      </c>
      <c r="E194">
        <v>79</v>
      </c>
      <c r="F194">
        <v>98</v>
      </c>
      <c r="G194">
        <f t="shared" si="55"/>
        <v>298</v>
      </c>
      <c r="H194">
        <v>108.093</v>
      </c>
      <c r="J194">
        <f t="shared" si="79"/>
        <v>337.22899999999998</v>
      </c>
    </row>
    <row r="195" spans="1:12" x14ac:dyDescent="0.25">
      <c r="A195">
        <v>31166</v>
      </c>
      <c r="B195" s="1" t="s">
        <v>6</v>
      </c>
      <c r="C195" s="1" t="s">
        <v>7</v>
      </c>
      <c r="D195" s="2">
        <v>-1</v>
      </c>
      <c r="E195">
        <v>78</v>
      </c>
      <c r="F195">
        <v>97</v>
      </c>
      <c r="G195">
        <f t="shared" si="55"/>
        <v>395</v>
      </c>
      <c r="H195">
        <v>105.874</v>
      </c>
      <c r="J195">
        <f t="shared" si="79"/>
        <v>443.10299999999995</v>
      </c>
    </row>
    <row r="196" spans="1:12" x14ac:dyDescent="0.25">
      <c r="A196">
        <v>31185</v>
      </c>
      <c r="B196" s="1" t="s">
        <v>6</v>
      </c>
      <c r="C196" s="1" t="s">
        <v>7</v>
      </c>
      <c r="D196" s="2">
        <v>-1</v>
      </c>
      <c r="E196">
        <v>77</v>
      </c>
      <c r="F196">
        <v>97</v>
      </c>
      <c r="G196">
        <f t="shared" si="55"/>
        <v>492</v>
      </c>
      <c r="H196">
        <v>104.099</v>
      </c>
      <c r="J196">
        <f t="shared" si="79"/>
        <v>547.202</v>
      </c>
    </row>
    <row r="197" spans="1:12" x14ac:dyDescent="0.25">
      <c r="A197">
        <v>31205</v>
      </c>
      <c r="B197" s="1" t="s">
        <v>6</v>
      </c>
      <c r="C197" s="1" t="s">
        <v>7</v>
      </c>
      <c r="D197" s="2">
        <v>-1</v>
      </c>
      <c r="E197">
        <v>76</v>
      </c>
      <c r="F197">
        <v>92</v>
      </c>
      <c r="G197">
        <f t="shared" si="55"/>
        <v>584</v>
      </c>
      <c r="H197">
        <v>101.679</v>
      </c>
      <c r="J197">
        <f t="shared" si="79"/>
        <v>648.88099999999997</v>
      </c>
    </row>
    <row r="198" spans="1:12" x14ac:dyDescent="0.25">
      <c r="A198">
        <v>31225</v>
      </c>
      <c r="B198" s="1" t="s">
        <v>6</v>
      </c>
      <c r="C198" s="1" t="s">
        <v>7</v>
      </c>
      <c r="D198" s="2">
        <v>-1</v>
      </c>
      <c r="E198">
        <v>75</v>
      </c>
      <c r="F198">
        <v>101</v>
      </c>
      <c r="G198">
        <f t="shared" si="55"/>
        <v>685</v>
      </c>
      <c r="H198">
        <v>101.544</v>
      </c>
      <c r="J198">
        <f t="shared" si="79"/>
        <v>750.42499999999995</v>
      </c>
    </row>
    <row r="199" spans="1:12" x14ac:dyDescent="0.25">
      <c r="A199">
        <v>31248</v>
      </c>
      <c r="B199" s="1" t="s">
        <v>6</v>
      </c>
      <c r="C199" s="1" t="s">
        <v>7</v>
      </c>
      <c r="D199" s="2">
        <v>-1</v>
      </c>
      <c r="E199">
        <v>74</v>
      </c>
      <c r="F199">
        <v>119</v>
      </c>
      <c r="G199">
        <f t="shared" si="55"/>
        <v>804</v>
      </c>
      <c r="H199">
        <v>105.035</v>
      </c>
      <c r="J199">
        <f t="shared" si="79"/>
        <v>855.45999999999992</v>
      </c>
    </row>
    <row r="200" spans="1:12" x14ac:dyDescent="0.25">
      <c r="A200">
        <v>31266</v>
      </c>
      <c r="B200" s="1" t="s">
        <v>6</v>
      </c>
      <c r="C200" s="1" t="s">
        <v>7</v>
      </c>
      <c r="D200" s="2">
        <v>-1</v>
      </c>
      <c r="E200">
        <v>73</v>
      </c>
      <c r="F200">
        <v>80</v>
      </c>
      <c r="G200">
        <f t="shared" si="55"/>
        <v>884</v>
      </c>
      <c r="H200">
        <v>100.02800000000001</v>
      </c>
      <c r="J200">
        <f t="shared" si="79"/>
        <v>955.48799999999994</v>
      </c>
    </row>
    <row r="201" spans="1:12" x14ac:dyDescent="0.25">
      <c r="A201">
        <v>31285</v>
      </c>
      <c r="B201" s="1" t="s">
        <v>6</v>
      </c>
      <c r="C201" s="1" t="s">
        <v>7</v>
      </c>
      <c r="D201" s="2">
        <v>-1</v>
      </c>
      <c r="E201">
        <v>72</v>
      </c>
      <c r="F201">
        <v>91</v>
      </c>
      <c r="G201">
        <f t="shared" si="55"/>
        <v>975</v>
      </c>
      <c r="H201">
        <v>98.221999999999994</v>
      </c>
      <c r="J201">
        <f t="shared" si="79"/>
        <v>1053.71</v>
      </c>
      <c r="K201">
        <f>(E201+D201)-5</f>
        <v>66</v>
      </c>
      <c r="L201">
        <f>IF(J201&gt;L191,J201,L191)</f>
        <v>2660.1330000000003</v>
      </c>
    </row>
    <row r="202" spans="1:12" x14ac:dyDescent="0.25">
      <c r="A202">
        <v>31305</v>
      </c>
      <c r="B202" s="1" t="s">
        <v>6</v>
      </c>
      <c r="C202" s="1" t="s">
        <v>7</v>
      </c>
      <c r="D202" s="2">
        <v>-1</v>
      </c>
      <c r="E202">
        <v>71</v>
      </c>
      <c r="F202">
        <v>101</v>
      </c>
      <c r="G202">
        <f t="shared" ref="G202" si="80">F202</f>
        <v>101</v>
      </c>
      <c r="H202">
        <v>98.778000000000006</v>
      </c>
      <c r="J202">
        <f t="shared" ref="J202" si="81">H202</f>
        <v>98.778000000000006</v>
      </c>
    </row>
    <row r="203" spans="1:12" x14ac:dyDescent="0.25">
      <c r="A203">
        <v>31325</v>
      </c>
      <c r="B203" s="1" t="s">
        <v>6</v>
      </c>
      <c r="C203" s="1" t="s">
        <v>7</v>
      </c>
      <c r="D203" s="2">
        <v>-1</v>
      </c>
      <c r="E203">
        <v>70</v>
      </c>
      <c r="F203">
        <v>94</v>
      </c>
      <c r="G203">
        <f t="shared" ref="G203" si="82">F203+G202</f>
        <v>195</v>
      </c>
      <c r="H203">
        <v>97.822000000000003</v>
      </c>
      <c r="J203">
        <f t="shared" ref="J203:J211" si="83">H203+J202</f>
        <v>196.60000000000002</v>
      </c>
    </row>
    <row r="204" spans="1:12" x14ac:dyDescent="0.25">
      <c r="A204">
        <v>31345</v>
      </c>
      <c r="B204" s="1" t="s">
        <v>6</v>
      </c>
      <c r="C204" s="1" t="s">
        <v>7</v>
      </c>
      <c r="D204" s="2">
        <v>-1</v>
      </c>
      <c r="E204">
        <v>69</v>
      </c>
      <c r="F204">
        <v>102</v>
      </c>
      <c r="G204">
        <f t="shared" si="55"/>
        <v>297</v>
      </c>
      <c r="H204">
        <v>98.658000000000001</v>
      </c>
      <c r="J204">
        <f t="shared" si="83"/>
        <v>295.25800000000004</v>
      </c>
    </row>
    <row r="205" spans="1:12" x14ac:dyDescent="0.25">
      <c r="A205">
        <v>31368</v>
      </c>
      <c r="B205" s="1" t="s">
        <v>6</v>
      </c>
      <c r="C205" s="1" t="s">
        <v>7</v>
      </c>
      <c r="D205" s="2">
        <v>-1</v>
      </c>
      <c r="E205">
        <v>68</v>
      </c>
      <c r="F205">
        <v>121</v>
      </c>
      <c r="G205">
        <f t="shared" ref="G205:G268" si="84">F205+G204</f>
        <v>418</v>
      </c>
      <c r="H205">
        <v>103.126</v>
      </c>
      <c r="J205">
        <f t="shared" si="83"/>
        <v>398.38400000000001</v>
      </c>
    </row>
    <row r="206" spans="1:12" x14ac:dyDescent="0.25">
      <c r="A206">
        <v>31387</v>
      </c>
      <c r="B206" s="1" t="s">
        <v>6</v>
      </c>
      <c r="C206" s="1" t="s">
        <v>7</v>
      </c>
      <c r="D206" s="2">
        <v>-1</v>
      </c>
      <c r="E206">
        <v>67</v>
      </c>
      <c r="F206">
        <v>85</v>
      </c>
      <c r="G206">
        <f t="shared" si="84"/>
        <v>503</v>
      </c>
      <c r="H206">
        <v>99.501000000000005</v>
      </c>
      <c r="J206">
        <f t="shared" si="83"/>
        <v>497.88499999999999</v>
      </c>
    </row>
    <row r="207" spans="1:12" x14ac:dyDescent="0.25">
      <c r="A207">
        <v>31406</v>
      </c>
      <c r="B207" s="1" t="s">
        <v>6</v>
      </c>
      <c r="C207" s="1" t="s">
        <v>7</v>
      </c>
      <c r="D207" s="2">
        <v>-1</v>
      </c>
      <c r="E207">
        <v>66</v>
      </c>
      <c r="F207">
        <v>85</v>
      </c>
      <c r="G207">
        <f t="shared" si="84"/>
        <v>588</v>
      </c>
      <c r="H207">
        <v>96.600999999999999</v>
      </c>
      <c r="J207">
        <f t="shared" si="83"/>
        <v>594.48599999999999</v>
      </c>
    </row>
    <row r="208" spans="1:12" x14ac:dyDescent="0.25">
      <c r="A208">
        <v>31425</v>
      </c>
      <c r="B208" s="1" t="s">
        <v>6</v>
      </c>
      <c r="C208" s="1" t="s">
        <v>7</v>
      </c>
      <c r="D208" s="2">
        <v>-1</v>
      </c>
      <c r="E208">
        <v>65</v>
      </c>
      <c r="F208">
        <v>96</v>
      </c>
      <c r="G208">
        <f t="shared" si="84"/>
        <v>684</v>
      </c>
      <c r="H208">
        <v>96.480999999999995</v>
      </c>
      <c r="J208">
        <f t="shared" si="83"/>
        <v>690.96699999999998</v>
      </c>
    </row>
    <row r="209" spans="1:12" x14ac:dyDescent="0.25">
      <c r="A209">
        <v>31444</v>
      </c>
      <c r="B209" s="1" t="s">
        <v>6</v>
      </c>
      <c r="C209" s="1" t="s">
        <v>7</v>
      </c>
      <c r="D209" s="2">
        <v>-1</v>
      </c>
      <c r="E209">
        <v>64</v>
      </c>
      <c r="F209">
        <v>98</v>
      </c>
      <c r="G209">
        <f t="shared" si="84"/>
        <v>782</v>
      </c>
      <c r="H209">
        <v>96.784999999999997</v>
      </c>
      <c r="J209">
        <f t="shared" si="83"/>
        <v>787.75199999999995</v>
      </c>
    </row>
    <row r="210" spans="1:12" x14ac:dyDescent="0.25">
      <c r="A210">
        <v>31465</v>
      </c>
      <c r="B210" s="1" t="s">
        <v>6</v>
      </c>
      <c r="C210" s="1" t="s">
        <v>7</v>
      </c>
      <c r="D210" s="2">
        <v>-1</v>
      </c>
      <c r="E210">
        <v>63</v>
      </c>
      <c r="F210">
        <v>103</v>
      </c>
      <c r="G210">
        <f t="shared" si="84"/>
        <v>885</v>
      </c>
      <c r="H210">
        <v>98.028000000000006</v>
      </c>
      <c r="J210">
        <f t="shared" si="83"/>
        <v>885.78</v>
      </c>
    </row>
    <row r="211" spans="1:12" x14ac:dyDescent="0.25">
      <c r="A211">
        <v>31484</v>
      </c>
      <c r="B211" s="1" t="s">
        <v>6</v>
      </c>
      <c r="C211" s="1" t="s">
        <v>7</v>
      </c>
      <c r="D211" s="2">
        <v>-1</v>
      </c>
      <c r="E211">
        <v>62</v>
      </c>
      <c r="F211">
        <v>94</v>
      </c>
      <c r="G211">
        <f t="shared" si="84"/>
        <v>979</v>
      </c>
      <c r="H211">
        <v>97.221999999999994</v>
      </c>
      <c r="J211">
        <f t="shared" si="83"/>
        <v>983.00199999999995</v>
      </c>
      <c r="K211">
        <f>(E211+D211)-5</f>
        <v>56</v>
      </c>
      <c r="L211">
        <f>IF(J211&gt;L201,J211,L201)</f>
        <v>2660.1330000000003</v>
      </c>
    </row>
    <row r="212" spans="1:12" x14ac:dyDescent="0.25">
      <c r="A212">
        <v>31501</v>
      </c>
      <c r="B212" s="1" t="s">
        <v>6</v>
      </c>
      <c r="C212" s="1" t="s">
        <v>7</v>
      </c>
      <c r="D212" s="2">
        <v>-1</v>
      </c>
      <c r="E212">
        <v>61</v>
      </c>
      <c r="F212">
        <v>64</v>
      </c>
      <c r="G212">
        <f t="shared" ref="G212" si="85">F212</f>
        <v>64</v>
      </c>
      <c r="H212">
        <v>90.578000000000003</v>
      </c>
      <c r="J212">
        <f t="shared" ref="J212" si="86">H212</f>
        <v>90.578000000000003</v>
      </c>
    </row>
    <row r="213" spans="1:12" x14ac:dyDescent="0.25">
      <c r="A213">
        <v>31519</v>
      </c>
      <c r="B213" s="1" t="s">
        <v>6</v>
      </c>
      <c r="C213" s="1" t="s">
        <v>7</v>
      </c>
      <c r="D213" s="2">
        <v>-1</v>
      </c>
      <c r="E213">
        <v>60</v>
      </c>
      <c r="F213">
        <v>86</v>
      </c>
      <c r="G213">
        <f t="shared" ref="G213" si="87">F213+G212</f>
        <v>150</v>
      </c>
      <c r="H213">
        <v>89.662000000000006</v>
      </c>
      <c r="J213">
        <f t="shared" ref="J213:J221" si="88">H213+J212</f>
        <v>180.24</v>
      </c>
    </row>
    <row r="214" spans="1:12" x14ac:dyDescent="0.25">
      <c r="A214">
        <v>31539</v>
      </c>
      <c r="B214" s="1" t="s">
        <v>6</v>
      </c>
      <c r="C214" s="1" t="s">
        <v>7</v>
      </c>
      <c r="D214" s="2">
        <v>-1</v>
      </c>
      <c r="E214">
        <v>59</v>
      </c>
      <c r="F214">
        <v>87</v>
      </c>
      <c r="G214">
        <f t="shared" si="84"/>
        <v>237</v>
      </c>
      <c r="H214">
        <v>89.13</v>
      </c>
      <c r="J214">
        <f t="shared" si="88"/>
        <v>269.37</v>
      </c>
    </row>
    <row r="215" spans="1:12" x14ac:dyDescent="0.25">
      <c r="A215">
        <v>31557</v>
      </c>
      <c r="B215" s="1" t="s">
        <v>6</v>
      </c>
      <c r="C215" s="1" t="s">
        <v>7</v>
      </c>
      <c r="D215" s="2">
        <v>-1</v>
      </c>
      <c r="E215">
        <v>58</v>
      </c>
      <c r="F215">
        <v>92</v>
      </c>
      <c r="G215">
        <f t="shared" si="84"/>
        <v>329</v>
      </c>
      <c r="H215">
        <v>89.703999999999994</v>
      </c>
      <c r="J215">
        <f t="shared" si="88"/>
        <v>359.07400000000001</v>
      </c>
    </row>
    <row r="216" spans="1:12" x14ac:dyDescent="0.25">
      <c r="A216">
        <v>31577</v>
      </c>
      <c r="B216" s="1" t="s">
        <v>6</v>
      </c>
      <c r="C216" s="1" t="s">
        <v>7</v>
      </c>
      <c r="D216" s="2">
        <v>-1</v>
      </c>
      <c r="E216">
        <v>57</v>
      </c>
      <c r="F216">
        <v>92</v>
      </c>
      <c r="G216">
        <f t="shared" si="84"/>
        <v>421</v>
      </c>
      <c r="H216">
        <v>90.162999999999997</v>
      </c>
      <c r="J216">
        <f t="shared" si="88"/>
        <v>449.23700000000002</v>
      </c>
    </row>
    <row r="217" spans="1:12" x14ac:dyDescent="0.25">
      <c r="A217">
        <v>31596</v>
      </c>
      <c r="B217" s="1" t="s">
        <v>6</v>
      </c>
      <c r="C217" s="1" t="s">
        <v>7</v>
      </c>
      <c r="D217" s="2">
        <v>-1</v>
      </c>
      <c r="E217">
        <v>56</v>
      </c>
      <c r="F217">
        <v>89</v>
      </c>
      <c r="G217">
        <f t="shared" si="84"/>
        <v>510</v>
      </c>
      <c r="H217">
        <v>89.93</v>
      </c>
      <c r="J217">
        <f t="shared" si="88"/>
        <v>539.16700000000003</v>
      </c>
    </row>
    <row r="218" spans="1:12" x14ac:dyDescent="0.25">
      <c r="A218">
        <v>31614</v>
      </c>
      <c r="B218" s="1" t="s">
        <v>6</v>
      </c>
      <c r="C218" s="1" t="s">
        <v>7</v>
      </c>
      <c r="D218" s="2">
        <v>-1</v>
      </c>
      <c r="E218">
        <v>55</v>
      </c>
      <c r="F218">
        <v>89</v>
      </c>
      <c r="G218">
        <f t="shared" si="84"/>
        <v>599</v>
      </c>
      <c r="H218">
        <v>89.744</v>
      </c>
      <c r="J218">
        <f t="shared" si="88"/>
        <v>628.91100000000006</v>
      </c>
    </row>
    <row r="219" spans="1:12" x14ac:dyDescent="0.25">
      <c r="A219">
        <v>31634</v>
      </c>
      <c r="B219" s="1" t="s">
        <v>6</v>
      </c>
      <c r="C219" s="1" t="s">
        <v>7</v>
      </c>
      <c r="D219" s="2">
        <v>-1</v>
      </c>
      <c r="E219">
        <v>54</v>
      </c>
      <c r="F219">
        <v>90</v>
      </c>
      <c r="G219">
        <f t="shared" si="84"/>
        <v>689</v>
      </c>
      <c r="H219">
        <v>89.795000000000002</v>
      </c>
      <c r="J219">
        <f t="shared" si="88"/>
        <v>718.70600000000002</v>
      </c>
    </row>
    <row r="220" spans="1:12" x14ac:dyDescent="0.25">
      <c r="A220">
        <v>31647</v>
      </c>
      <c r="B220" s="1" t="s">
        <v>6</v>
      </c>
      <c r="C220" s="1" t="s">
        <v>7</v>
      </c>
      <c r="D220" s="2">
        <v>-1</v>
      </c>
      <c r="E220">
        <v>53</v>
      </c>
      <c r="F220">
        <v>46</v>
      </c>
      <c r="G220">
        <f t="shared" si="84"/>
        <v>735</v>
      </c>
      <c r="H220">
        <v>81.036000000000001</v>
      </c>
      <c r="J220">
        <f t="shared" si="88"/>
        <v>799.74199999999996</v>
      </c>
    </row>
    <row r="221" spans="1:12" x14ac:dyDescent="0.25">
      <c r="A221">
        <v>31662</v>
      </c>
      <c r="B221" s="1" t="s">
        <v>6</v>
      </c>
      <c r="C221" s="1" t="s">
        <v>7</v>
      </c>
      <c r="D221" s="2">
        <v>-1</v>
      </c>
      <c r="E221">
        <v>52</v>
      </c>
      <c r="F221">
        <v>47</v>
      </c>
      <c r="G221">
        <f t="shared" si="84"/>
        <v>782</v>
      </c>
      <c r="H221">
        <v>74.228999999999999</v>
      </c>
      <c r="J221">
        <f t="shared" si="88"/>
        <v>873.971</v>
      </c>
      <c r="K221">
        <f>(E221+D221)-5</f>
        <v>46</v>
      </c>
      <c r="L221">
        <f>IF(J221&gt;L211,J221,L211)</f>
        <v>2660.1330000000003</v>
      </c>
    </row>
    <row r="222" spans="1:12" x14ac:dyDescent="0.25">
      <c r="A222">
        <v>31676</v>
      </c>
      <c r="B222" s="1" t="s">
        <v>6</v>
      </c>
      <c r="C222" s="1" t="s">
        <v>7</v>
      </c>
      <c r="D222" s="2">
        <v>-1</v>
      </c>
      <c r="E222">
        <v>51</v>
      </c>
      <c r="F222">
        <v>47</v>
      </c>
      <c r="G222">
        <f t="shared" ref="G222" si="89">F222</f>
        <v>47</v>
      </c>
      <c r="H222">
        <v>68.783000000000001</v>
      </c>
      <c r="J222">
        <f t="shared" ref="J222" si="90">H222</f>
        <v>68.783000000000001</v>
      </c>
    </row>
    <row r="223" spans="1:12" x14ac:dyDescent="0.25">
      <c r="A223">
        <v>31695</v>
      </c>
      <c r="B223" s="1" t="s">
        <v>6</v>
      </c>
      <c r="C223" s="1" t="s">
        <v>7</v>
      </c>
      <c r="D223" s="2">
        <v>-1</v>
      </c>
      <c r="E223">
        <v>50</v>
      </c>
      <c r="F223">
        <v>90</v>
      </c>
      <c r="G223">
        <f t="shared" ref="G223" si="91">F223+G222</f>
        <v>137</v>
      </c>
      <c r="H223">
        <v>73.027000000000001</v>
      </c>
      <c r="J223">
        <f t="shared" ref="J223:J231" si="92">H223+J222</f>
        <v>141.81</v>
      </c>
    </row>
    <row r="224" spans="1:12" x14ac:dyDescent="0.25">
      <c r="A224">
        <v>31717</v>
      </c>
      <c r="B224" s="1" t="s">
        <v>6</v>
      </c>
      <c r="C224" s="1" t="s">
        <v>7</v>
      </c>
      <c r="D224" s="2">
        <v>-1</v>
      </c>
      <c r="E224">
        <v>49</v>
      </c>
      <c r="F224">
        <v>116</v>
      </c>
      <c r="G224">
        <f t="shared" si="84"/>
        <v>253</v>
      </c>
      <c r="H224">
        <v>81.620999999999995</v>
      </c>
      <c r="J224">
        <f t="shared" si="92"/>
        <v>223.43099999999998</v>
      </c>
    </row>
    <row r="225" spans="1:12" x14ac:dyDescent="0.25">
      <c r="A225">
        <v>31754</v>
      </c>
      <c r="B225" s="1" t="s">
        <v>6</v>
      </c>
      <c r="C225" s="1" t="s">
        <v>7</v>
      </c>
      <c r="D225" s="2">
        <v>-1</v>
      </c>
      <c r="E225">
        <v>48</v>
      </c>
      <c r="F225">
        <v>240</v>
      </c>
      <c r="G225">
        <f t="shared" si="84"/>
        <v>493</v>
      </c>
      <c r="H225">
        <v>113.297</v>
      </c>
      <c r="J225">
        <f t="shared" si="92"/>
        <v>336.72799999999995</v>
      </c>
    </row>
    <row r="226" spans="1:12" x14ac:dyDescent="0.25">
      <c r="A226">
        <v>31767</v>
      </c>
      <c r="B226" s="1" t="s">
        <v>6</v>
      </c>
      <c r="C226" s="1" t="s">
        <v>7</v>
      </c>
      <c r="D226" s="2">
        <v>-1</v>
      </c>
      <c r="E226">
        <v>47</v>
      </c>
      <c r="F226">
        <v>47</v>
      </c>
      <c r="G226">
        <f t="shared" si="84"/>
        <v>540</v>
      </c>
      <c r="H226">
        <v>100.038</v>
      </c>
      <c r="J226">
        <f t="shared" si="92"/>
        <v>436.76599999999996</v>
      </c>
    </row>
    <row r="227" spans="1:12" x14ac:dyDescent="0.25">
      <c r="A227">
        <v>31782</v>
      </c>
      <c r="B227" s="1" t="s">
        <v>6</v>
      </c>
      <c r="C227" s="1" t="s">
        <v>7</v>
      </c>
      <c r="D227" s="2">
        <v>-1</v>
      </c>
      <c r="E227">
        <v>46</v>
      </c>
      <c r="F227">
        <v>49</v>
      </c>
      <c r="G227">
        <f t="shared" si="84"/>
        <v>589</v>
      </c>
      <c r="H227">
        <v>89.83</v>
      </c>
      <c r="J227">
        <f t="shared" si="92"/>
        <v>526.596</v>
      </c>
    </row>
    <row r="228" spans="1:12" x14ac:dyDescent="0.25">
      <c r="A228">
        <v>31797</v>
      </c>
      <c r="B228" s="1" t="s">
        <v>6</v>
      </c>
      <c r="C228" s="1" t="s">
        <v>7</v>
      </c>
      <c r="D228" s="2">
        <v>-1</v>
      </c>
      <c r="E228">
        <v>45</v>
      </c>
      <c r="F228">
        <v>49</v>
      </c>
      <c r="G228">
        <f t="shared" si="84"/>
        <v>638</v>
      </c>
      <c r="H228">
        <v>81.664000000000001</v>
      </c>
      <c r="J228">
        <f t="shared" si="92"/>
        <v>608.26</v>
      </c>
    </row>
    <row r="229" spans="1:12" x14ac:dyDescent="0.25">
      <c r="A229">
        <v>31817</v>
      </c>
      <c r="B229" s="1" t="s">
        <v>6</v>
      </c>
      <c r="C229" s="1" t="s">
        <v>7</v>
      </c>
      <c r="D229" s="2">
        <v>-1</v>
      </c>
      <c r="E229">
        <v>44</v>
      </c>
      <c r="F229">
        <v>103</v>
      </c>
      <c r="G229">
        <f t="shared" si="84"/>
        <v>741</v>
      </c>
      <c r="H229">
        <v>85.930999999999997</v>
      </c>
      <c r="J229">
        <f t="shared" si="92"/>
        <v>694.19100000000003</v>
      </c>
    </row>
    <row r="230" spans="1:12" x14ac:dyDescent="0.25">
      <c r="A230">
        <v>31832</v>
      </c>
      <c r="B230" s="1" t="s">
        <v>6</v>
      </c>
      <c r="C230" s="1" t="s">
        <v>7</v>
      </c>
      <c r="D230" s="2">
        <v>-1</v>
      </c>
      <c r="E230">
        <v>43</v>
      </c>
      <c r="F230">
        <v>52</v>
      </c>
      <c r="G230">
        <f t="shared" si="84"/>
        <v>793</v>
      </c>
      <c r="H230">
        <v>79.144999999999996</v>
      </c>
      <c r="J230">
        <f t="shared" si="92"/>
        <v>773.33600000000001</v>
      </c>
    </row>
    <row r="231" spans="1:12" x14ac:dyDescent="0.25">
      <c r="A231">
        <v>31846</v>
      </c>
      <c r="B231" s="1" t="s">
        <v>6</v>
      </c>
      <c r="C231" s="1" t="s">
        <v>7</v>
      </c>
      <c r="D231" s="2">
        <v>-1</v>
      </c>
      <c r="E231">
        <v>42</v>
      </c>
      <c r="F231">
        <v>48</v>
      </c>
      <c r="G231">
        <f t="shared" si="84"/>
        <v>841</v>
      </c>
      <c r="H231">
        <v>72.915999999999997</v>
      </c>
      <c r="J231">
        <f t="shared" si="92"/>
        <v>846.25199999999995</v>
      </c>
      <c r="K231">
        <f>(E231+D231)-5</f>
        <v>36</v>
      </c>
      <c r="L231">
        <f>IF(J231&gt;L221,J231,L221)</f>
        <v>2660.1330000000003</v>
      </c>
    </row>
    <row r="232" spans="1:12" x14ac:dyDescent="0.25">
      <c r="A232">
        <v>31860</v>
      </c>
      <c r="B232" s="1" t="s">
        <v>6</v>
      </c>
      <c r="C232" s="1" t="s">
        <v>7</v>
      </c>
      <c r="D232" s="2">
        <v>-1</v>
      </c>
      <c r="E232">
        <v>41</v>
      </c>
      <c r="F232">
        <v>51</v>
      </c>
      <c r="G232">
        <f t="shared" ref="G232" si="93">F232</f>
        <v>51</v>
      </c>
      <c r="H232">
        <v>68.533000000000001</v>
      </c>
      <c r="J232">
        <f t="shared" ref="J232" si="94">H232</f>
        <v>68.533000000000001</v>
      </c>
    </row>
    <row r="233" spans="1:12" x14ac:dyDescent="0.25">
      <c r="A233">
        <v>31875</v>
      </c>
      <c r="B233" s="1" t="s">
        <v>6</v>
      </c>
      <c r="C233" s="1" t="s">
        <v>7</v>
      </c>
      <c r="D233" s="2">
        <v>-1</v>
      </c>
      <c r="E233">
        <v>40</v>
      </c>
      <c r="F233">
        <v>51</v>
      </c>
      <c r="G233">
        <f t="shared" ref="G233" si="95">F233+G232</f>
        <v>102</v>
      </c>
      <c r="H233">
        <v>65.025999999999996</v>
      </c>
      <c r="J233">
        <f t="shared" ref="J233:J241" si="96">H233+J232</f>
        <v>133.559</v>
      </c>
    </row>
    <row r="234" spans="1:12" x14ac:dyDescent="0.25">
      <c r="A234">
        <v>31897</v>
      </c>
      <c r="B234" s="1" t="s">
        <v>6</v>
      </c>
      <c r="C234" s="1" t="s">
        <v>7</v>
      </c>
      <c r="D234" s="2">
        <v>-1</v>
      </c>
      <c r="E234">
        <v>39</v>
      </c>
      <c r="F234">
        <v>116</v>
      </c>
      <c r="G234">
        <f t="shared" si="84"/>
        <v>218</v>
      </c>
      <c r="H234">
        <v>75.221000000000004</v>
      </c>
      <c r="J234">
        <f t="shared" si="96"/>
        <v>208.78</v>
      </c>
    </row>
    <row r="235" spans="1:12" x14ac:dyDescent="0.25">
      <c r="A235">
        <v>31923</v>
      </c>
      <c r="B235" s="1" t="s">
        <v>6</v>
      </c>
      <c r="C235" s="1" t="s">
        <v>7</v>
      </c>
      <c r="D235" s="2">
        <v>-1</v>
      </c>
      <c r="E235">
        <v>38</v>
      </c>
      <c r="F235">
        <v>147</v>
      </c>
      <c r="G235">
        <f t="shared" si="84"/>
        <v>365</v>
      </c>
      <c r="H235">
        <v>89.576999999999998</v>
      </c>
      <c r="J235">
        <f t="shared" si="96"/>
        <v>298.35699999999997</v>
      </c>
    </row>
    <row r="236" spans="1:12" x14ac:dyDescent="0.25">
      <c r="A236">
        <v>31938</v>
      </c>
      <c r="B236" s="1" t="s">
        <v>6</v>
      </c>
      <c r="C236" s="1" t="s">
        <v>7</v>
      </c>
      <c r="D236" s="2">
        <v>-1</v>
      </c>
      <c r="E236">
        <v>37</v>
      </c>
      <c r="F236">
        <v>53</v>
      </c>
      <c r="G236">
        <f t="shared" si="84"/>
        <v>418</v>
      </c>
      <c r="H236">
        <v>82.260999999999996</v>
      </c>
      <c r="J236">
        <f t="shared" si="96"/>
        <v>380.61799999999994</v>
      </c>
    </row>
    <row r="237" spans="1:12" x14ac:dyDescent="0.25">
      <c r="A237">
        <v>31963</v>
      </c>
      <c r="B237" s="1" t="s">
        <v>6</v>
      </c>
      <c r="C237" s="1" t="s">
        <v>7</v>
      </c>
      <c r="D237" s="2">
        <v>-1</v>
      </c>
      <c r="E237">
        <v>36</v>
      </c>
      <c r="F237">
        <v>147</v>
      </c>
      <c r="G237">
        <f t="shared" si="84"/>
        <v>565</v>
      </c>
      <c r="H237">
        <v>95.209000000000003</v>
      </c>
      <c r="J237">
        <f t="shared" si="96"/>
        <v>475.82699999999994</v>
      </c>
    </row>
    <row r="238" spans="1:12" x14ac:dyDescent="0.25">
      <c r="A238">
        <v>31978</v>
      </c>
      <c r="B238" s="1" t="s">
        <v>6</v>
      </c>
      <c r="C238" s="1" t="s">
        <v>7</v>
      </c>
      <c r="D238" s="2">
        <v>-1</v>
      </c>
      <c r="E238">
        <v>35</v>
      </c>
      <c r="F238">
        <v>53</v>
      </c>
      <c r="G238">
        <f t="shared" si="84"/>
        <v>618</v>
      </c>
      <c r="H238">
        <v>86.766999999999996</v>
      </c>
      <c r="J238">
        <f t="shared" si="96"/>
        <v>562.59399999999994</v>
      </c>
    </row>
    <row r="239" spans="1:12" x14ac:dyDescent="0.25">
      <c r="A239">
        <v>32004</v>
      </c>
      <c r="B239" s="1" t="s">
        <v>6</v>
      </c>
      <c r="C239" s="1" t="s">
        <v>7</v>
      </c>
      <c r="D239" s="2">
        <v>-1</v>
      </c>
      <c r="E239">
        <v>34</v>
      </c>
      <c r="F239">
        <v>147</v>
      </c>
      <c r="G239">
        <f t="shared" si="84"/>
        <v>765</v>
      </c>
      <c r="H239">
        <v>98.813999999999993</v>
      </c>
      <c r="J239">
        <f t="shared" si="96"/>
        <v>661.4079999999999</v>
      </c>
    </row>
    <row r="240" spans="1:12" x14ac:dyDescent="0.25">
      <c r="A240">
        <v>32019</v>
      </c>
      <c r="B240" s="1" t="s">
        <v>6</v>
      </c>
      <c r="C240" s="1" t="s">
        <v>7</v>
      </c>
      <c r="D240" s="2">
        <v>-1</v>
      </c>
      <c r="E240">
        <v>33</v>
      </c>
      <c r="F240">
        <v>56</v>
      </c>
      <c r="G240">
        <f t="shared" si="84"/>
        <v>821</v>
      </c>
      <c r="H240">
        <v>90.251000000000005</v>
      </c>
      <c r="J240">
        <f t="shared" si="96"/>
        <v>751.65899999999988</v>
      </c>
    </row>
    <row r="241" spans="1:12" x14ac:dyDescent="0.25">
      <c r="A241">
        <v>32045</v>
      </c>
      <c r="B241" s="1" t="s">
        <v>6</v>
      </c>
      <c r="C241" s="1" t="s">
        <v>7</v>
      </c>
      <c r="D241" s="2">
        <v>-1</v>
      </c>
      <c r="E241">
        <v>32</v>
      </c>
      <c r="F241">
        <v>147</v>
      </c>
      <c r="G241">
        <f t="shared" si="84"/>
        <v>968</v>
      </c>
      <c r="H241">
        <v>101.601</v>
      </c>
      <c r="J241">
        <f t="shared" si="96"/>
        <v>853.25999999999988</v>
      </c>
      <c r="K241">
        <f>(E241+D241)-5</f>
        <v>26</v>
      </c>
      <c r="L241">
        <f>IF(J241&gt;L231,J241,L231)</f>
        <v>2660.1330000000003</v>
      </c>
    </row>
    <row r="242" spans="1:12" x14ac:dyDescent="0.25">
      <c r="A242">
        <v>32061</v>
      </c>
      <c r="B242" s="1" t="s">
        <v>6</v>
      </c>
      <c r="C242" s="1" t="s">
        <v>7</v>
      </c>
      <c r="D242" s="2">
        <v>-1</v>
      </c>
      <c r="E242">
        <v>31</v>
      </c>
      <c r="F242">
        <v>64</v>
      </c>
      <c r="G242">
        <f t="shared" ref="G242" si="97">F242</f>
        <v>64</v>
      </c>
      <c r="H242">
        <v>94.081000000000003</v>
      </c>
      <c r="J242">
        <f t="shared" ref="J242" si="98">H242</f>
        <v>94.081000000000003</v>
      </c>
    </row>
    <row r="243" spans="1:12" x14ac:dyDescent="0.25">
      <c r="A243">
        <v>32077</v>
      </c>
      <c r="B243" s="1" t="s">
        <v>6</v>
      </c>
      <c r="C243" s="1" t="s">
        <v>7</v>
      </c>
      <c r="D243" s="2">
        <v>-1</v>
      </c>
      <c r="E243">
        <v>30</v>
      </c>
      <c r="F243">
        <v>72</v>
      </c>
      <c r="G243">
        <f t="shared" ref="G243" si="99">F243+G242</f>
        <v>136</v>
      </c>
      <c r="H243">
        <v>89.665000000000006</v>
      </c>
      <c r="J243">
        <f t="shared" ref="J243:J251" si="100">H243+J242</f>
        <v>183.74600000000001</v>
      </c>
    </row>
    <row r="244" spans="1:12" x14ac:dyDescent="0.25">
      <c r="A244">
        <v>32100</v>
      </c>
      <c r="B244" s="1" t="s">
        <v>6</v>
      </c>
      <c r="C244" s="1" t="s">
        <v>7</v>
      </c>
      <c r="D244" s="2">
        <v>-1</v>
      </c>
      <c r="E244">
        <v>29</v>
      </c>
      <c r="F244">
        <v>117</v>
      </c>
      <c r="G244">
        <f t="shared" si="84"/>
        <v>253</v>
      </c>
      <c r="H244">
        <v>95.132000000000005</v>
      </c>
      <c r="J244">
        <f t="shared" si="100"/>
        <v>278.87800000000004</v>
      </c>
    </row>
    <row r="245" spans="1:12" x14ac:dyDescent="0.25">
      <c r="A245">
        <v>32125</v>
      </c>
      <c r="B245" s="1" t="s">
        <v>6</v>
      </c>
      <c r="C245" s="1" t="s">
        <v>7</v>
      </c>
      <c r="D245" s="2">
        <v>-1</v>
      </c>
      <c r="E245">
        <v>28</v>
      </c>
      <c r="F245">
        <v>145</v>
      </c>
      <c r="G245">
        <f t="shared" si="84"/>
        <v>398</v>
      </c>
      <c r="H245">
        <v>105.105</v>
      </c>
      <c r="J245">
        <f t="shared" si="100"/>
        <v>383.98300000000006</v>
      </c>
    </row>
    <row r="246" spans="1:12" x14ac:dyDescent="0.25">
      <c r="A246">
        <v>32142</v>
      </c>
      <c r="B246" s="1" t="s">
        <v>6</v>
      </c>
      <c r="C246" s="1" t="s">
        <v>7</v>
      </c>
      <c r="D246" s="2">
        <v>-1</v>
      </c>
      <c r="E246">
        <v>27</v>
      </c>
      <c r="F246">
        <v>72</v>
      </c>
      <c r="G246">
        <f t="shared" si="84"/>
        <v>470</v>
      </c>
      <c r="H246">
        <v>98.483999999999995</v>
      </c>
      <c r="J246">
        <f t="shared" si="100"/>
        <v>482.46700000000004</v>
      </c>
    </row>
    <row r="247" spans="1:12" x14ac:dyDescent="0.25">
      <c r="A247">
        <v>32159</v>
      </c>
      <c r="B247" s="1" t="s">
        <v>6</v>
      </c>
      <c r="C247" s="1" t="s">
        <v>7</v>
      </c>
      <c r="D247" s="2">
        <v>-1</v>
      </c>
      <c r="E247">
        <v>26</v>
      </c>
      <c r="F247">
        <v>73</v>
      </c>
      <c r="G247">
        <f t="shared" si="84"/>
        <v>543</v>
      </c>
      <c r="H247">
        <v>93.387</v>
      </c>
      <c r="J247">
        <f t="shared" si="100"/>
        <v>575.85400000000004</v>
      </c>
    </row>
    <row r="248" spans="1:12" x14ac:dyDescent="0.25">
      <c r="A248">
        <v>32185</v>
      </c>
      <c r="B248" s="1" t="s">
        <v>6</v>
      </c>
      <c r="C248" s="1" t="s">
        <v>7</v>
      </c>
      <c r="D248" s="2">
        <v>-1</v>
      </c>
      <c r="E248">
        <v>25</v>
      </c>
      <c r="F248">
        <v>148</v>
      </c>
      <c r="G248">
        <f t="shared" si="84"/>
        <v>691</v>
      </c>
      <c r="H248">
        <v>104.31</v>
      </c>
      <c r="J248">
        <f t="shared" si="100"/>
        <v>680.16399999999999</v>
      </c>
    </row>
    <row r="249" spans="1:12" x14ac:dyDescent="0.25">
      <c r="A249">
        <v>32202</v>
      </c>
      <c r="B249" s="1" t="s">
        <v>6</v>
      </c>
      <c r="C249" s="1" t="s">
        <v>7</v>
      </c>
      <c r="D249" s="2">
        <v>-1</v>
      </c>
      <c r="E249">
        <v>24</v>
      </c>
      <c r="F249">
        <v>74</v>
      </c>
      <c r="G249">
        <f t="shared" si="84"/>
        <v>765</v>
      </c>
      <c r="H249">
        <v>98.248000000000005</v>
      </c>
      <c r="J249">
        <f t="shared" si="100"/>
        <v>778.41200000000003</v>
      </c>
    </row>
    <row r="250" spans="1:12" x14ac:dyDescent="0.25">
      <c r="A250">
        <v>32224</v>
      </c>
      <c r="B250" s="1" t="s">
        <v>6</v>
      </c>
      <c r="C250" s="1" t="s">
        <v>7</v>
      </c>
      <c r="D250" s="2">
        <v>-1</v>
      </c>
      <c r="E250">
        <v>23</v>
      </c>
      <c r="F250">
        <v>115</v>
      </c>
      <c r="G250">
        <f t="shared" si="84"/>
        <v>880</v>
      </c>
      <c r="H250">
        <v>101.598</v>
      </c>
      <c r="J250">
        <f t="shared" si="100"/>
        <v>880.01</v>
      </c>
    </row>
    <row r="251" spans="1:12" x14ac:dyDescent="0.25">
      <c r="A251">
        <v>32245</v>
      </c>
      <c r="B251" s="1" t="s">
        <v>6</v>
      </c>
      <c r="C251" s="1" t="s">
        <v>7</v>
      </c>
      <c r="D251" s="2">
        <v>-1</v>
      </c>
      <c r="E251">
        <v>22</v>
      </c>
      <c r="F251">
        <v>103</v>
      </c>
      <c r="G251">
        <f t="shared" si="84"/>
        <v>983</v>
      </c>
      <c r="H251">
        <v>101.879</v>
      </c>
      <c r="J251">
        <f t="shared" si="100"/>
        <v>981.88900000000001</v>
      </c>
      <c r="K251">
        <f>(E251+D251)-5</f>
        <v>16</v>
      </c>
      <c r="L251">
        <f>IF(J251&gt;L241,J251,L241)</f>
        <v>2660.1330000000003</v>
      </c>
    </row>
    <row r="252" spans="1:12" x14ac:dyDescent="0.25">
      <c r="A252">
        <v>32279</v>
      </c>
      <c r="B252" s="1" t="s">
        <v>6</v>
      </c>
      <c r="C252" s="1" t="s">
        <v>7</v>
      </c>
      <c r="D252" s="2">
        <v>-1</v>
      </c>
      <c r="E252">
        <v>21</v>
      </c>
      <c r="F252">
        <v>221</v>
      </c>
      <c r="G252">
        <f t="shared" ref="G252" si="101">F252</f>
        <v>221</v>
      </c>
      <c r="H252">
        <v>125.703</v>
      </c>
      <c r="J252">
        <f t="shared" ref="J252" si="102">H252</f>
        <v>125.703</v>
      </c>
    </row>
    <row r="253" spans="1:12" x14ac:dyDescent="0.25">
      <c r="A253">
        <v>32305</v>
      </c>
      <c r="B253" s="1" t="s">
        <v>6</v>
      </c>
      <c r="C253" s="1" t="s">
        <v>7</v>
      </c>
      <c r="D253" s="2">
        <v>-1</v>
      </c>
      <c r="E253">
        <v>20</v>
      </c>
      <c r="F253">
        <v>149</v>
      </c>
      <c r="G253">
        <f t="shared" ref="G253" si="103">F253+G252</f>
        <v>370</v>
      </c>
      <c r="H253">
        <v>130.36199999999999</v>
      </c>
      <c r="J253">
        <f t="shared" ref="J253:J261" si="104">H253+J252</f>
        <v>256.065</v>
      </c>
    </row>
    <row r="254" spans="1:12" x14ac:dyDescent="0.25">
      <c r="A254">
        <v>32340</v>
      </c>
      <c r="B254" s="1" t="s">
        <v>6</v>
      </c>
      <c r="C254" s="1" t="s">
        <v>7</v>
      </c>
      <c r="D254" s="2">
        <v>-1</v>
      </c>
      <c r="E254">
        <v>19</v>
      </c>
      <c r="F254">
        <v>230</v>
      </c>
      <c r="G254">
        <f t="shared" si="84"/>
        <v>600</v>
      </c>
      <c r="H254">
        <v>150.29</v>
      </c>
      <c r="J254">
        <f t="shared" si="104"/>
        <v>406.35500000000002</v>
      </c>
    </row>
    <row r="255" spans="1:12" x14ac:dyDescent="0.25">
      <c r="A255">
        <v>32365</v>
      </c>
      <c r="B255" s="1" t="s">
        <v>6</v>
      </c>
      <c r="C255" s="1" t="s">
        <v>7</v>
      </c>
      <c r="D255" s="2">
        <v>-1</v>
      </c>
      <c r="E255">
        <v>18</v>
      </c>
      <c r="F255">
        <v>146</v>
      </c>
      <c r="G255">
        <f t="shared" si="84"/>
        <v>746</v>
      </c>
      <c r="H255">
        <v>149.43199999999999</v>
      </c>
      <c r="J255">
        <f t="shared" si="104"/>
        <v>555.78700000000003</v>
      </c>
    </row>
    <row r="256" spans="1:12" x14ac:dyDescent="0.25">
      <c r="A256">
        <v>32399</v>
      </c>
      <c r="B256" s="1" t="s">
        <v>6</v>
      </c>
      <c r="C256" s="1" t="s">
        <v>7</v>
      </c>
      <c r="D256" s="2">
        <v>-1</v>
      </c>
      <c r="E256">
        <v>17</v>
      </c>
      <c r="F256">
        <v>214</v>
      </c>
      <c r="G256">
        <f t="shared" si="84"/>
        <v>960</v>
      </c>
      <c r="H256">
        <v>162.346</v>
      </c>
      <c r="J256">
        <f t="shared" si="104"/>
        <v>718.13300000000004</v>
      </c>
    </row>
    <row r="257" spans="1:12" x14ac:dyDescent="0.25">
      <c r="A257">
        <v>32427</v>
      </c>
      <c r="B257" s="1" t="s">
        <v>6</v>
      </c>
      <c r="C257" s="1" t="s">
        <v>7</v>
      </c>
      <c r="D257" s="2">
        <v>-1</v>
      </c>
      <c r="E257">
        <v>16</v>
      </c>
      <c r="F257">
        <v>162</v>
      </c>
      <c r="G257">
        <f t="shared" si="84"/>
        <v>1122</v>
      </c>
      <c r="H257">
        <v>162.27600000000001</v>
      </c>
      <c r="J257">
        <f t="shared" si="104"/>
        <v>880.40900000000011</v>
      </c>
    </row>
    <row r="258" spans="1:12" x14ac:dyDescent="0.25">
      <c r="A258">
        <v>32464</v>
      </c>
      <c r="B258" s="1" t="s">
        <v>6</v>
      </c>
      <c r="C258" s="1" t="s">
        <v>7</v>
      </c>
      <c r="D258" s="2">
        <v>-1</v>
      </c>
      <c r="E258">
        <v>15</v>
      </c>
      <c r="F258">
        <v>259</v>
      </c>
      <c r="G258">
        <f t="shared" si="84"/>
        <v>1381</v>
      </c>
      <c r="H258">
        <v>181.62100000000001</v>
      </c>
      <c r="J258">
        <f t="shared" si="104"/>
        <v>1062.0300000000002</v>
      </c>
    </row>
    <row r="259" spans="1:12" x14ac:dyDescent="0.25">
      <c r="A259">
        <v>32487</v>
      </c>
      <c r="B259" s="1" t="s">
        <v>6</v>
      </c>
      <c r="C259" s="1" t="s">
        <v>7</v>
      </c>
      <c r="D259" s="2">
        <v>-1</v>
      </c>
      <c r="E259">
        <v>14</v>
      </c>
      <c r="F259">
        <v>112</v>
      </c>
      <c r="G259">
        <f t="shared" si="84"/>
        <v>1493</v>
      </c>
      <c r="H259">
        <v>167.697</v>
      </c>
      <c r="J259">
        <f t="shared" si="104"/>
        <v>1229.7270000000003</v>
      </c>
    </row>
    <row r="260" spans="1:12" x14ac:dyDescent="0.25">
      <c r="A260">
        <v>32521</v>
      </c>
      <c r="B260" s="1" t="s">
        <v>6</v>
      </c>
      <c r="C260" s="1" t="s">
        <v>7</v>
      </c>
      <c r="D260" s="2">
        <v>-1</v>
      </c>
      <c r="E260">
        <v>13</v>
      </c>
      <c r="F260">
        <v>226</v>
      </c>
      <c r="G260">
        <f t="shared" si="84"/>
        <v>1719</v>
      </c>
      <c r="H260">
        <v>179.358</v>
      </c>
      <c r="J260">
        <f t="shared" si="104"/>
        <v>1409.0850000000003</v>
      </c>
    </row>
    <row r="261" spans="1:12" x14ac:dyDescent="0.25">
      <c r="A261">
        <v>32565</v>
      </c>
      <c r="B261" s="1" t="s">
        <v>6</v>
      </c>
      <c r="C261" s="1" t="s">
        <v>7</v>
      </c>
      <c r="D261" s="2">
        <v>-1</v>
      </c>
      <c r="E261">
        <v>12</v>
      </c>
      <c r="F261">
        <v>303</v>
      </c>
      <c r="G261">
        <f t="shared" si="84"/>
        <v>2022</v>
      </c>
      <c r="H261">
        <v>204.08600000000001</v>
      </c>
      <c r="J261">
        <f t="shared" si="104"/>
        <v>1613.1710000000003</v>
      </c>
      <c r="K261">
        <f>(E261+D261)-5</f>
        <v>6</v>
      </c>
      <c r="L261">
        <f>IF(J261&gt;L251,J261,L251)</f>
        <v>2660.1330000000003</v>
      </c>
    </row>
    <row r="262" spans="1:12" x14ac:dyDescent="0.25">
      <c r="A262">
        <v>32586</v>
      </c>
      <c r="B262" s="1" t="s">
        <v>6</v>
      </c>
      <c r="C262" s="1" t="s">
        <v>7</v>
      </c>
      <c r="D262" s="2">
        <v>-1</v>
      </c>
      <c r="E262">
        <v>11</v>
      </c>
      <c r="F262">
        <v>112</v>
      </c>
      <c r="G262">
        <f t="shared" ref="G262" si="105">F262</f>
        <v>112</v>
      </c>
      <c r="H262">
        <v>185.66900000000001</v>
      </c>
      <c r="J262">
        <f t="shared" ref="J262" si="106">H262</f>
        <v>185.66900000000001</v>
      </c>
    </row>
    <row r="263" spans="1:12" x14ac:dyDescent="0.25">
      <c r="A263">
        <v>32625</v>
      </c>
      <c r="B263" s="1" t="s">
        <v>6</v>
      </c>
      <c r="C263" s="1" t="s">
        <v>7</v>
      </c>
      <c r="D263" s="2">
        <v>-1</v>
      </c>
      <c r="E263">
        <v>10</v>
      </c>
      <c r="F263">
        <v>258</v>
      </c>
      <c r="G263">
        <f t="shared" ref="G263" si="107">F263+G262</f>
        <v>370</v>
      </c>
      <c r="H263">
        <v>200.13499999999999</v>
      </c>
      <c r="J263">
        <f t="shared" ref="J263:J271" si="108">H263+J262</f>
        <v>385.80399999999997</v>
      </c>
    </row>
    <row r="264" spans="1:12" x14ac:dyDescent="0.25">
      <c r="A264">
        <v>32647</v>
      </c>
      <c r="B264" s="1" t="s">
        <v>6</v>
      </c>
      <c r="C264" s="1" t="s">
        <v>7</v>
      </c>
      <c r="D264" s="2">
        <v>-1</v>
      </c>
      <c r="E264">
        <v>9</v>
      </c>
      <c r="F264">
        <v>117</v>
      </c>
      <c r="G264">
        <f t="shared" si="84"/>
        <v>487</v>
      </c>
      <c r="H264">
        <v>183.50800000000001</v>
      </c>
      <c r="J264">
        <f t="shared" si="108"/>
        <v>569.31200000000001</v>
      </c>
    </row>
    <row r="265" spans="1:12" x14ac:dyDescent="0.25">
      <c r="A265">
        <v>32680</v>
      </c>
      <c r="B265" s="1" t="s">
        <v>6</v>
      </c>
      <c r="C265" s="1" t="s">
        <v>7</v>
      </c>
      <c r="D265" s="2">
        <v>-1</v>
      </c>
      <c r="E265">
        <v>8</v>
      </c>
      <c r="F265">
        <v>219</v>
      </c>
      <c r="G265">
        <f t="shared" si="84"/>
        <v>706</v>
      </c>
      <c r="H265">
        <v>190.60599999999999</v>
      </c>
      <c r="J265">
        <f t="shared" si="108"/>
        <v>759.91800000000001</v>
      </c>
    </row>
    <row r="266" spans="1:12" x14ac:dyDescent="0.25">
      <c r="A266">
        <v>32707</v>
      </c>
      <c r="B266" s="1" t="s">
        <v>6</v>
      </c>
      <c r="C266" s="1" t="s">
        <v>7</v>
      </c>
      <c r="D266" s="2">
        <v>-1</v>
      </c>
      <c r="E266">
        <v>7</v>
      </c>
      <c r="F266">
        <v>154</v>
      </c>
      <c r="G266">
        <f t="shared" si="84"/>
        <v>860</v>
      </c>
      <c r="H266">
        <v>183.285</v>
      </c>
      <c r="J266">
        <f t="shared" si="108"/>
        <v>943.20299999999997</v>
      </c>
    </row>
    <row r="267" spans="1:12" x14ac:dyDescent="0.25">
      <c r="A267">
        <v>32741</v>
      </c>
      <c r="B267" s="1" t="s">
        <v>6</v>
      </c>
      <c r="C267" s="1" t="s">
        <v>7</v>
      </c>
      <c r="D267" s="2">
        <v>-1</v>
      </c>
      <c r="E267">
        <v>6</v>
      </c>
      <c r="F267">
        <v>217</v>
      </c>
      <c r="G267">
        <f t="shared" si="84"/>
        <v>1077</v>
      </c>
      <c r="H267">
        <v>190.02799999999999</v>
      </c>
      <c r="J267">
        <f t="shared" si="108"/>
        <v>1133.231</v>
      </c>
    </row>
    <row r="268" spans="1:12" x14ac:dyDescent="0.25">
      <c r="A268">
        <v>32768</v>
      </c>
      <c r="B268" s="1" t="s">
        <v>6</v>
      </c>
      <c r="C268" s="1" t="s">
        <v>7</v>
      </c>
      <c r="D268" s="2">
        <v>-1</v>
      </c>
      <c r="E268">
        <v>5</v>
      </c>
      <c r="F268">
        <v>155</v>
      </c>
      <c r="G268">
        <f t="shared" si="84"/>
        <v>1232</v>
      </c>
      <c r="H268">
        <v>183.023</v>
      </c>
      <c r="J268">
        <f t="shared" si="108"/>
        <v>1316.2539999999999</v>
      </c>
    </row>
    <row r="269" spans="1:12" x14ac:dyDescent="0.25">
      <c r="A269">
        <v>32800</v>
      </c>
      <c r="B269" s="1" t="s">
        <v>6</v>
      </c>
      <c r="C269" s="1" t="s">
        <v>7</v>
      </c>
      <c r="D269" s="2">
        <v>-1</v>
      </c>
      <c r="E269">
        <v>4</v>
      </c>
      <c r="F269">
        <v>216</v>
      </c>
      <c r="G269">
        <f t="shared" ref="G269:G331" si="109">F269+G268</f>
        <v>1448</v>
      </c>
      <c r="H269">
        <v>189.61799999999999</v>
      </c>
      <c r="J269">
        <f t="shared" si="108"/>
        <v>1505.8719999999998</v>
      </c>
    </row>
    <row r="270" spans="1:12" x14ac:dyDescent="0.25">
      <c r="A270">
        <v>32846</v>
      </c>
      <c r="B270" s="1" t="s">
        <v>6</v>
      </c>
      <c r="C270" s="1" t="s">
        <v>7</v>
      </c>
      <c r="D270" s="2">
        <v>-1</v>
      </c>
      <c r="E270">
        <v>3</v>
      </c>
      <c r="F270">
        <v>322</v>
      </c>
      <c r="G270">
        <f t="shared" si="109"/>
        <v>1770</v>
      </c>
      <c r="H270">
        <v>216.09399999999999</v>
      </c>
      <c r="J270">
        <f t="shared" si="108"/>
        <v>1721.9659999999999</v>
      </c>
    </row>
    <row r="271" spans="1:12" x14ac:dyDescent="0.25">
      <c r="A271">
        <v>32866</v>
      </c>
      <c r="B271" s="1" t="s">
        <v>6</v>
      </c>
      <c r="C271" s="1" t="s">
        <v>7</v>
      </c>
      <c r="D271" s="2">
        <v>-1</v>
      </c>
      <c r="E271">
        <v>2</v>
      </c>
      <c r="F271">
        <v>91</v>
      </c>
      <c r="G271">
        <f t="shared" si="109"/>
        <v>1861</v>
      </c>
      <c r="H271">
        <v>191.07599999999999</v>
      </c>
      <c r="J271">
        <f t="shared" si="108"/>
        <v>1913.0419999999999</v>
      </c>
      <c r="K271">
        <f>(E271+D271)-5</f>
        <v>-4</v>
      </c>
      <c r="L271">
        <f>IF(J271&gt;L261,J271,L261)</f>
        <v>2660.1330000000003</v>
      </c>
    </row>
    <row r="272" spans="1:12" x14ac:dyDescent="0.25">
      <c r="A272">
        <v>32900</v>
      </c>
      <c r="B272" s="1" t="s">
        <v>6</v>
      </c>
      <c r="C272" s="1" t="s">
        <v>7</v>
      </c>
      <c r="D272" s="2">
        <v>-1</v>
      </c>
      <c r="E272">
        <v>1</v>
      </c>
      <c r="F272">
        <v>219</v>
      </c>
      <c r="G272">
        <f t="shared" ref="G272" si="110">F272</f>
        <v>219</v>
      </c>
      <c r="H272">
        <v>196.66</v>
      </c>
      <c r="J272">
        <f t="shared" ref="J272" si="111">H272</f>
        <v>196.66</v>
      </c>
    </row>
    <row r="273" spans="1:12" x14ac:dyDescent="0.25">
      <c r="A273">
        <v>32945</v>
      </c>
      <c r="B273" s="1" t="s">
        <v>6</v>
      </c>
      <c r="C273" s="1" t="s">
        <v>7</v>
      </c>
      <c r="D273" s="2">
        <v>-1</v>
      </c>
      <c r="E273">
        <v>0</v>
      </c>
      <c r="F273">
        <v>326</v>
      </c>
      <c r="G273">
        <f t="shared" ref="G273" si="112">F273+G272</f>
        <v>545</v>
      </c>
      <c r="H273">
        <v>222.52799999999999</v>
      </c>
      <c r="J273">
        <f t="shared" ref="J273:J281" si="113">H273+J272</f>
        <v>419.18799999999999</v>
      </c>
    </row>
    <row r="274" spans="1:12" x14ac:dyDescent="0.25">
      <c r="A274">
        <v>32988</v>
      </c>
      <c r="B274" s="1" t="s">
        <v>6</v>
      </c>
      <c r="C274" s="1" t="s">
        <v>7</v>
      </c>
      <c r="D274" s="2">
        <v>-1</v>
      </c>
      <c r="E274">
        <v>-1</v>
      </c>
      <c r="F274">
        <v>298</v>
      </c>
      <c r="G274">
        <f t="shared" si="109"/>
        <v>843</v>
      </c>
      <c r="H274">
        <v>237.62299999999999</v>
      </c>
      <c r="J274">
        <f t="shared" si="113"/>
        <v>656.81099999999992</v>
      </c>
    </row>
    <row r="275" spans="1:12" x14ac:dyDescent="0.25">
      <c r="A275">
        <v>33027</v>
      </c>
      <c r="B275" s="1" t="s">
        <v>6</v>
      </c>
      <c r="C275" s="1" t="s">
        <v>7</v>
      </c>
      <c r="D275" s="2">
        <v>-1</v>
      </c>
      <c r="E275">
        <v>-2</v>
      </c>
      <c r="F275">
        <v>259</v>
      </c>
      <c r="G275">
        <f t="shared" si="109"/>
        <v>1102</v>
      </c>
      <c r="H275">
        <v>241.898</v>
      </c>
      <c r="J275">
        <f t="shared" si="113"/>
        <v>898.70899999999995</v>
      </c>
    </row>
    <row r="276" spans="1:12" x14ac:dyDescent="0.25">
      <c r="A276">
        <v>33046</v>
      </c>
      <c r="B276" s="1" t="s">
        <v>6</v>
      </c>
      <c r="C276" s="1" t="s">
        <v>7</v>
      </c>
      <c r="D276" s="2">
        <v>-1</v>
      </c>
      <c r="E276">
        <v>-3</v>
      </c>
      <c r="F276">
        <v>91</v>
      </c>
      <c r="G276">
        <f t="shared" si="109"/>
        <v>1193</v>
      </c>
      <c r="H276">
        <v>211.71899999999999</v>
      </c>
      <c r="J276">
        <f t="shared" si="113"/>
        <v>1110.4279999999999</v>
      </c>
    </row>
    <row r="277" spans="1:12" x14ac:dyDescent="0.25">
      <c r="A277">
        <v>33079</v>
      </c>
      <c r="B277" s="1" t="s">
        <v>6</v>
      </c>
      <c r="C277" s="1" t="s">
        <v>7</v>
      </c>
      <c r="D277" s="2">
        <v>-1</v>
      </c>
      <c r="E277">
        <v>-4</v>
      </c>
      <c r="F277">
        <v>216</v>
      </c>
      <c r="G277">
        <f t="shared" si="109"/>
        <v>1409</v>
      </c>
      <c r="H277">
        <v>212.57499999999999</v>
      </c>
      <c r="J277">
        <f t="shared" si="113"/>
        <v>1323.0029999999999</v>
      </c>
    </row>
    <row r="278" spans="1:12" x14ac:dyDescent="0.25">
      <c r="A278">
        <v>33125</v>
      </c>
      <c r="B278" s="1" t="s">
        <v>6</v>
      </c>
      <c r="C278" s="1" t="s">
        <v>7</v>
      </c>
      <c r="D278" s="2">
        <v>-1</v>
      </c>
      <c r="E278">
        <v>-5</v>
      </c>
      <c r="F278">
        <v>319</v>
      </c>
      <c r="G278">
        <f t="shared" si="109"/>
        <v>1728</v>
      </c>
      <c r="H278">
        <v>233.86</v>
      </c>
      <c r="J278">
        <f t="shared" si="113"/>
        <v>1556.8629999999998</v>
      </c>
    </row>
    <row r="279" spans="1:12" x14ac:dyDescent="0.25">
      <c r="A279">
        <v>33145</v>
      </c>
      <c r="B279" s="1" t="s">
        <v>6</v>
      </c>
      <c r="C279" s="1" t="s">
        <v>7</v>
      </c>
      <c r="D279" s="2">
        <v>-1</v>
      </c>
      <c r="E279">
        <v>-6</v>
      </c>
      <c r="F279">
        <v>102</v>
      </c>
      <c r="G279">
        <f t="shared" si="109"/>
        <v>1830</v>
      </c>
      <c r="H279">
        <v>207.488</v>
      </c>
      <c r="J279">
        <f t="shared" si="113"/>
        <v>1764.3509999999999</v>
      </c>
    </row>
    <row r="280" spans="1:12" x14ac:dyDescent="0.25">
      <c r="A280">
        <v>33188</v>
      </c>
      <c r="B280" s="1" t="s">
        <v>6</v>
      </c>
      <c r="C280" s="1" t="s">
        <v>7</v>
      </c>
      <c r="D280" s="2">
        <v>-1</v>
      </c>
      <c r="E280">
        <v>-7</v>
      </c>
      <c r="F280">
        <v>297</v>
      </c>
      <c r="G280">
        <f t="shared" si="109"/>
        <v>2127</v>
      </c>
      <c r="H280">
        <v>225.39</v>
      </c>
      <c r="J280">
        <f t="shared" si="113"/>
        <v>1989.741</v>
      </c>
    </row>
    <row r="281" spans="1:12" x14ac:dyDescent="0.25">
      <c r="A281">
        <v>33228</v>
      </c>
      <c r="B281" s="1" t="s">
        <v>6</v>
      </c>
      <c r="C281" s="1" t="s">
        <v>7</v>
      </c>
      <c r="D281" s="2">
        <v>-1</v>
      </c>
      <c r="E281">
        <v>-8</v>
      </c>
      <c r="F281">
        <v>272</v>
      </c>
      <c r="G281">
        <f t="shared" si="109"/>
        <v>2399</v>
      </c>
      <c r="H281">
        <v>234.71199999999999</v>
      </c>
      <c r="J281">
        <f t="shared" si="113"/>
        <v>2224.453</v>
      </c>
      <c r="K281">
        <f>(E281+D281)-5</f>
        <v>-14</v>
      </c>
      <c r="L281">
        <f>IF(J281&gt;L271,J281,L271)</f>
        <v>2660.1330000000003</v>
      </c>
    </row>
    <row r="282" spans="1:12" x14ac:dyDescent="0.25">
      <c r="A282">
        <v>33267</v>
      </c>
      <c r="B282" s="1" t="s">
        <v>6</v>
      </c>
      <c r="C282" s="1" t="s">
        <v>7</v>
      </c>
      <c r="D282" s="2">
        <v>-1</v>
      </c>
      <c r="E282">
        <v>-9</v>
      </c>
      <c r="F282">
        <v>266</v>
      </c>
      <c r="G282">
        <f t="shared" ref="G282" si="114">F282</f>
        <v>266</v>
      </c>
      <c r="H282">
        <v>240.97</v>
      </c>
      <c r="J282">
        <f t="shared" ref="J282" si="115">H282</f>
        <v>240.97</v>
      </c>
    </row>
    <row r="283" spans="1:12" x14ac:dyDescent="0.25">
      <c r="A283">
        <v>33308</v>
      </c>
      <c r="B283" s="1" t="s">
        <v>6</v>
      </c>
      <c r="C283" s="1" t="s">
        <v>7</v>
      </c>
      <c r="D283" s="2">
        <v>-1</v>
      </c>
      <c r="E283">
        <v>-10</v>
      </c>
      <c r="F283">
        <v>279</v>
      </c>
      <c r="G283">
        <f t="shared" ref="G283" si="116">F283+G282</f>
        <v>545</v>
      </c>
      <c r="H283">
        <v>248.57599999999999</v>
      </c>
      <c r="J283">
        <f t="shared" ref="J283:J291" si="117">H283+J282</f>
        <v>489.54599999999999</v>
      </c>
    </row>
    <row r="284" spans="1:12" x14ac:dyDescent="0.25">
      <c r="A284">
        <v>33348</v>
      </c>
      <c r="B284" s="1" t="s">
        <v>6</v>
      </c>
      <c r="C284" s="1" t="s">
        <v>7</v>
      </c>
      <c r="D284" s="2">
        <v>-1</v>
      </c>
      <c r="E284">
        <v>-11</v>
      </c>
      <c r="F284">
        <v>272</v>
      </c>
      <c r="G284">
        <f t="shared" si="109"/>
        <v>817</v>
      </c>
      <c r="H284">
        <v>253.261</v>
      </c>
      <c r="J284">
        <f t="shared" si="117"/>
        <v>742.80700000000002</v>
      </c>
    </row>
    <row r="285" spans="1:12" x14ac:dyDescent="0.25">
      <c r="A285">
        <v>33388</v>
      </c>
      <c r="B285" s="1" t="s">
        <v>6</v>
      </c>
      <c r="C285" s="1" t="s">
        <v>7</v>
      </c>
      <c r="D285" s="2">
        <v>-1</v>
      </c>
      <c r="E285">
        <v>-12</v>
      </c>
      <c r="F285">
        <v>272</v>
      </c>
      <c r="G285">
        <f t="shared" si="109"/>
        <v>1089</v>
      </c>
      <c r="H285">
        <v>257.00900000000001</v>
      </c>
      <c r="J285">
        <f t="shared" si="117"/>
        <v>999.81600000000003</v>
      </c>
    </row>
    <row r="286" spans="1:12" x14ac:dyDescent="0.25">
      <c r="A286">
        <v>33428</v>
      </c>
      <c r="B286" s="1" t="s">
        <v>6</v>
      </c>
      <c r="C286" s="1" t="s">
        <v>7</v>
      </c>
      <c r="D286" s="2">
        <v>-1</v>
      </c>
      <c r="E286">
        <v>-13</v>
      </c>
      <c r="F286">
        <v>271</v>
      </c>
      <c r="G286">
        <f t="shared" si="109"/>
        <v>1360</v>
      </c>
      <c r="H286">
        <v>259.80700000000002</v>
      </c>
      <c r="J286">
        <f t="shared" si="117"/>
        <v>1259.623</v>
      </c>
    </row>
    <row r="287" spans="1:12" x14ac:dyDescent="0.25">
      <c r="A287">
        <v>33467</v>
      </c>
      <c r="B287" s="1" t="s">
        <v>6</v>
      </c>
      <c r="C287" s="1" t="s">
        <v>7</v>
      </c>
      <c r="D287" s="2">
        <v>-1</v>
      </c>
      <c r="E287">
        <v>-14</v>
      </c>
      <c r="F287">
        <v>267</v>
      </c>
      <c r="G287">
        <f t="shared" si="109"/>
        <v>1627</v>
      </c>
      <c r="H287">
        <v>261.245</v>
      </c>
      <c r="J287">
        <f t="shared" si="117"/>
        <v>1520.8679999999999</v>
      </c>
    </row>
    <row r="288" spans="1:12" x14ac:dyDescent="0.25">
      <c r="A288">
        <v>33505</v>
      </c>
      <c r="B288" s="1" t="s">
        <v>6</v>
      </c>
      <c r="C288" s="1" t="s">
        <v>7</v>
      </c>
      <c r="D288" s="2">
        <v>-1</v>
      </c>
      <c r="E288">
        <v>-15</v>
      </c>
      <c r="F288">
        <v>252</v>
      </c>
      <c r="G288">
        <f t="shared" si="109"/>
        <v>1879</v>
      </c>
      <c r="H288">
        <v>259.39600000000002</v>
      </c>
      <c r="J288">
        <f t="shared" si="117"/>
        <v>1780.2639999999999</v>
      </c>
    </row>
    <row r="289" spans="1:12" x14ac:dyDescent="0.25">
      <c r="A289">
        <v>33541</v>
      </c>
      <c r="B289" s="1" t="s">
        <v>6</v>
      </c>
      <c r="C289" s="1" t="s">
        <v>7</v>
      </c>
      <c r="D289" s="2">
        <v>-1</v>
      </c>
      <c r="E289">
        <v>-16</v>
      </c>
      <c r="F289">
        <v>235</v>
      </c>
      <c r="G289">
        <f t="shared" si="109"/>
        <v>2114</v>
      </c>
      <c r="H289">
        <v>254.517</v>
      </c>
      <c r="J289">
        <f t="shared" si="117"/>
        <v>2034.7809999999999</v>
      </c>
    </row>
    <row r="290" spans="1:12" x14ac:dyDescent="0.25">
      <c r="A290">
        <v>33579</v>
      </c>
      <c r="B290" s="1" t="s">
        <v>6</v>
      </c>
      <c r="C290" s="1" t="s">
        <v>7</v>
      </c>
      <c r="D290" s="2">
        <v>-1</v>
      </c>
      <c r="E290">
        <v>-17</v>
      </c>
      <c r="F290">
        <v>255</v>
      </c>
      <c r="G290">
        <f t="shared" si="109"/>
        <v>2369</v>
      </c>
      <c r="H290">
        <v>254.614</v>
      </c>
      <c r="J290">
        <f t="shared" si="117"/>
        <v>2289.395</v>
      </c>
    </row>
    <row r="291" spans="1:12" x14ac:dyDescent="0.25">
      <c r="A291">
        <v>33618</v>
      </c>
      <c r="B291" s="1" t="s">
        <v>6</v>
      </c>
      <c r="C291" s="1" t="s">
        <v>7</v>
      </c>
      <c r="D291" s="2">
        <v>-1</v>
      </c>
      <c r="E291">
        <v>-18</v>
      </c>
      <c r="F291">
        <v>267</v>
      </c>
      <c r="G291">
        <f t="shared" si="109"/>
        <v>2636</v>
      </c>
      <c r="H291">
        <v>257.09100000000001</v>
      </c>
      <c r="J291">
        <f t="shared" si="117"/>
        <v>2546.4859999999999</v>
      </c>
      <c r="K291">
        <f>(E291+D291)-5</f>
        <v>-24</v>
      </c>
      <c r="L291">
        <f>IF(J291&gt;L281,J291,L281)</f>
        <v>2660.1330000000003</v>
      </c>
    </row>
    <row r="292" spans="1:12" x14ac:dyDescent="0.25">
      <c r="A292">
        <v>33645</v>
      </c>
      <c r="B292" s="1" t="s">
        <v>6</v>
      </c>
      <c r="C292" s="1" t="s">
        <v>7</v>
      </c>
      <c r="D292" s="2">
        <v>-1</v>
      </c>
      <c r="E292">
        <v>-19</v>
      </c>
      <c r="F292">
        <v>160</v>
      </c>
      <c r="G292">
        <f t="shared" ref="G292" si="118">F292</f>
        <v>160</v>
      </c>
      <c r="H292">
        <v>237.673</v>
      </c>
      <c r="J292">
        <f t="shared" ref="J292" si="119">H292</f>
        <v>237.673</v>
      </c>
    </row>
    <row r="293" spans="1:12" x14ac:dyDescent="0.25">
      <c r="A293">
        <v>33680</v>
      </c>
      <c r="B293" s="1" t="s">
        <v>6</v>
      </c>
      <c r="C293" s="1" t="s">
        <v>7</v>
      </c>
      <c r="D293" s="2">
        <v>-1</v>
      </c>
      <c r="E293">
        <v>-20</v>
      </c>
      <c r="F293">
        <v>228</v>
      </c>
      <c r="G293">
        <f t="shared" ref="G293" si="120">F293+G292</f>
        <v>388</v>
      </c>
      <c r="H293">
        <v>235.738</v>
      </c>
      <c r="J293">
        <f t="shared" ref="J293:J301" si="121">H293+J292</f>
        <v>473.411</v>
      </c>
    </row>
    <row r="294" spans="1:12" x14ac:dyDescent="0.25">
      <c r="A294">
        <v>33720</v>
      </c>
      <c r="B294" s="1" t="s">
        <v>6</v>
      </c>
      <c r="C294" s="1" t="s">
        <v>7</v>
      </c>
      <c r="D294" s="2">
        <v>-1</v>
      </c>
      <c r="E294">
        <v>-21</v>
      </c>
      <c r="F294">
        <v>267</v>
      </c>
      <c r="G294">
        <f t="shared" si="109"/>
        <v>655</v>
      </c>
      <c r="H294">
        <v>241.99100000000001</v>
      </c>
      <c r="J294">
        <f t="shared" si="121"/>
        <v>715.40200000000004</v>
      </c>
    </row>
    <row r="295" spans="1:12" x14ac:dyDescent="0.25">
      <c r="A295">
        <v>33758</v>
      </c>
      <c r="B295" s="1" t="s">
        <v>6</v>
      </c>
      <c r="C295" s="1" t="s">
        <v>7</v>
      </c>
      <c r="D295" s="2">
        <v>-1</v>
      </c>
      <c r="E295">
        <v>-22</v>
      </c>
      <c r="F295">
        <v>255</v>
      </c>
      <c r="G295">
        <f t="shared" si="109"/>
        <v>910</v>
      </c>
      <c r="H295">
        <v>244.59200000000001</v>
      </c>
      <c r="J295">
        <f t="shared" si="121"/>
        <v>959.99400000000003</v>
      </c>
    </row>
    <row r="296" spans="1:12" x14ac:dyDescent="0.25">
      <c r="A296">
        <v>33785</v>
      </c>
      <c r="B296" s="1" t="s">
        <v>6</v>
      </c>
      <c r="C296" s="1" t="s">
        <v>7</v>
      </c>
      <c r="D296" s="2">
        <v>-1</v>
      </c>
      <c r="E296">
        <v>-23</v>
      </c>
      <c r="F296">
        <v>160</v>
      </c>
      <c r="G296">
        <f t="shared" si="109"/>
        <v>1070</v>
      </c>
      <c r="H296">
        <v>227.67400000000001</v>
      </c>
      <c r="J296">
        <f t="shared" si="121"/>
        <v>1187.6680000000001</v>
      </c>
    </row>
    <row r="297" spans="1:12" x14ac:dyDescent="0.25">
      <c r="A297">
        <v>33820</v>
      </c>
      <c r="B297" s="1" t="s">
        <v>6</v>
      </c>
      <c r="C297" s="1" t="s">
        <v>7</v>
      </c>
      <c r="D297" s="2">
        <v>-1</v>
      </c>
      <c r="E297">
        <v>-24</v>
      </c>
      <c r="F297">
        <v>229</v>
      </c>
      <c r="G297">
        <f t="shared" si="109"/>
        <v>1299</v>
      </c>
      <c r="H297">
        <v>227.93899999999999</v>
      </c>
      <c r="J297">
        <f t="shared" si="121"/>
        <v>1415.6070000000002</v>
      </c>
    </row>
    <row r="298" spans="1:12" x14ac:dyDescent="0.25">
      <c r="A298">
        <v>33859</v>
      </c>
      <c r="B298" s="1" t="s">
        <v>6</v>
      </c>
      <c r="C298" s="1" t="s">
        <v>7</v>
      </c>
      <c r="D298" s="2">
        <v>-1</v>
      </c>
      <c r="E298">
        <v>-25</v>
      </c>
      <c r="F298">
        <v>266</v>
      </c>
      <c r="G298">
        <f t="shared" si="109"/>
        <v>1565</v>
      </c>
      <c r="H298">
        <v>235.55099999999999</v>
      </c>
      <c r="J298">
        <f t="shared" si="121"/>
        <v>1651.1580000000001</v>
      </c>
    </row>
    <row r="299" spans="1:12" x14ac:dyDescent="0.25">
      <c r="A299">
        <v>33899</v>
      </c>
      <c r="B299" s="1" t="s">
        <v>6</v>
      </c>
      <c r="C299" s="1" t="s">
        <v>7</v>
      </c>
      <c r="D299" s="2">
        <v>-1</v>
      </c>
      <c r="E299">
        <v>-26</v>
      </c>
      <c r="F299">
        <v>267</v>
      </c>
      <c r="G299">
        <f t="shared" si="109"/>
        <v>1832</v>
      </c>
      <c r="H299">
        <v>241.84100000000001</v>
      </c>
      <c r="J299">
        <f t="shared" si="121"/>
        <v>1892.9990000000003</v>
      </c>
    </row>
    <row r="300" spans="1:12" x14ac:dyDescent="0.25">
      <c r="A300">
        <v>33937</v>
      </c>
      <c r="B300" s="1" t="s">
        <v>6</v>
      </c>
      <c r="C300" s="1" t="s">
        <v>7</v>
      </c>
      <c r="D300" s="2">
        <v>-1</v>
      </c>
      <c r="E300">
        <v>-27</v>
      </c>
      <c r="F300">
        <v>255</v>
      </c>
      <c r="G300">
        <f t="shared" si="109"/>
        <v>2087</v>
      </c>
      <c r="H300">
        <v>244.47300000000001</v>
      </c>
      <c r="J300">
        <f t="shared" si="121"/>
        <v>2137.4720000000002</v>
      </c>
    </row>
    <row r="301" spans="1:12" x14ac:dyDescent="0.25">
      <c r="A301">
        <v>33965</v>
      </c>
      <c r="B301" s="1" t="s">
        <v>6</v>
      </c>
      <c r="C301" s="1" t="s">
        <v>7</v>
      </c>
      <c r="D301" s="2">
        <v>-1</v>
      </c>
      <c r="E301">
        <v>-28</v>
      </c>
      <c r="F301">
        <v>164</v>
      </c>
      <c r="G301">
        <f t="shared" si="109"/>
        <v>2251</v>
      </c>
      <c r="H301">
        <v>228.37799999999999</v>
      </c>
      <c r="J301">
        <f t="shared" si="121"/>
        <v>2365.8500000000004</v>
      </c>
      <c r="K301">
        <f t="shared" ref="K301" si="122">E301-5</f>
        <v>-33</v>
      </c>
      <c r="L301">
        <f>IF(J301&gt;L291,J301,L291)</f>
        <v>2660.1330000000003</v>
      </c>
    </row>
    <row r="302" spans="1:12" x14ac:dyDescent="0.25">
      <c r="A302">
        <v>34000</v>
      </c>
      <c r="B302" s="1" t="s">
        <v>6</v>
      </c>
      <c r="C302" s="1" t="s">
        <v>7</v>
      </c>
      <c r="D302" s="2">
        <v>-1</v>
      </c>
      <c r="E302">
        <v>-29</v>
      </c>
      <c r="F302">
        <v>232</v>
      </c>
      <c r="G302">
        <f t="shared" ref="G302" si="123">F302</f>
        <v>232</v>
      </c>
      <c r="H302">
        <v>229.10300000000001</v>
      </c>
      <c r="J302">
        <f t="shared" ref="J302" si="124">H302</f>
        <v>229.10300000000001</v>
      </c>
    </row>
    <row r="303" spans="1:12" x14ac:dyDescent="0.25">
      <c r="A303">
        <v>34039</v>
      </c>
      <c r="B303" s="1" t="s">
        <v>6</v>
      </c>
      <c r="C303" s="1" t="s">
        <v>7</v>
      </c>
      <c r="D303" s="2">
        <v>-1</v>
      </c>
      <c r="E303">
        <v>-30</v>
      </c>
      <c r="F303">
        <v>266</v>
      </c>
      <c r="G303">
        <f t="shared" ref="G303" si="125">F303+G302</f>
        <v>498</v>
      </c>
      <c r="H303">
        <v>236.482</v>
      </c>
      <c r="J303">
        <f t="shared" ref="J303:J311" si="126">H303+J302</f>
        <v>465.58500000000004</v>
      </c>
    </row>
    <row r="304" spans="1:12" x14ac:dyDescent="0.25">
      <c r="A304">
        <v>34077</v>
      </c>
      <c r="B304" s="1" t="s">
        <v>6</v>
      </c>
      <c r="C304" s="1" t="s">
        <v>7</v>
      </c>
      <c r="D304" s="2">
        <v>-1</v>
      </c>
      <c r="E304">
        <v>-31</v>
      </c>
      <c r="F304">
        <v>254</v>
      </c>
      <c r="G304">
        <f t="shared" si="109"/>
        <v>752</v>
      </c>
      <c r="H304">
        <v>239.98599999999999</v>
      </c>
      <c r="J304">
        <f t="shared" si="126"/>
        <v>705.57100000000003</v>
      </c>
    </row>
    <row r="305" spans="1:12" x14ac:dyDescent="0.25">
      <c r="A305">
        <v>34115</v>
      </c>
      <c r="B305" s="1" t="s">
        <v>6</v>
      </c>
      <c r="C305" s="1" t="s">
        <v>7</v>
      </c>
      <c r="D305" s="2">
        <v>-1</v>
      </c>
      <c r="E305">
        <v>-32</v>
      </c>
      <c r="F305">
        <v>253</v>
      </c>
      <c r="G305">
        <f t="shared" si="109"/>
        <v>1005</v>
      </c>
      <c r="H305">
        <v>242.589</v>
      </c>
      <c r="J305">
        <f t="shared" si="126"/>
        <v>948.16000000000008</v>
      </c>
    </row>
    <row r="306" spans="1:12" x14ac:dyDescent="0.25">
      <c r="A306">
        <v>34145</v>
      </c>
      <c r="B306" s="1" t="s">
        <v>6</v>
      </c>
      <c r="C306" s="1" t="s">
        <v>7</v>
      </c>
      <c r="D306" s="2">
        <v>-1</v>
      </c>
      <c r="E306">
        <v>-33</v>
      </c>
      <c r="F306">
        <v>177</v>
      </c>
      <c r="G306">
        <f t="shared" si="109"/>
        <v>1182</v>
      </c>
      <c r="H306">
        <v>229.471</v>
      </c>
      <c r="J306">
        <f t="shared" si="126"/>
        <v>1177.6310000000001</v>
      </c>
    </row>
    <row r="307" spans="1:12" x14ac:dyDescent="0.25">
      <c r="A307">
        <v>34179</v>
      </c>
      <c r="B307" s="1" t="s">
        <v>6</v>
      </c>
      <c r="C307" s="1" t="s">
        <v>7</v>
      </c>
      <c r="D307" s="2">
        <v>-1</v>
      </c>
      <c r="E307">
        <v>-34</v>
      </c>
      <c r="F307">
        <v>221</v>
      </c>
      <c r="G307">
        <f t="shared" si="109"/>
        <v>1403</v>
      </c>
      <c r="H307">
        <v>227.77699999999999</v>
      </c>
      <c r="J307">
        <f t="shared" si="126"/>
        <v>1405.4080000000001</v>
      </c>
    </row>
    <row r="308" spans="1:12" x14ac:dyDescent="0.25">
      <c r="A308">
        <v>34219</v>
      </c>
      <c r="B308" s="1" t="s">
        <v>6</v>
      </c>
      <c r="C308" s="1" t="s">
        <v>7</v>
      </c>
      <c r="D308" s="2">
        <v>-1</v>
      </c>
      <c r="E308">
        <v>-35</v>
      </c>
      <c r="F308">
        <v>265</v>
      </c>
      <c r="G308">
        <f t="shared" si="109"/>
        <v>1668</v>
      </c>
      <c r="H308">
        <v>235.221</v>
      </c>
      <c r="J308">
        <f t="shared" si="126"/>
        <v>1640.6290000000001</v>
      </c>
    </row>
    <row r="309" spans="1:12" x14ac:dyDescent="0.25">
      <c r="A309">
        <v>34257</v>
      </c>
      <c r="B309" s="1" t="s">
        <v>6</v>
      </c>
      <c r="C309" s="1" t="s">
        <v>7</v>
      </c>
      <c r="D309" s="2">
        <v>-1</v>
      </c>
      <c r="E309">
        <v>-36</v>
      </c>
      <c r="F309">
        <v>265</v>
      </c>
      <c r="G309">
        <f t="shared" si="109"/>
        <v>1933</v>
      </c>
      <c r="H309">
        <v>241.17699999999999</v>
      </c>
      <c r="J309">
        <f t="shared" si="126"/>
        <v>1881.806</v>
      </c>
    </row>
    <row r="310" spans="1:12" x14ac:dyDescent="0.25">
      <c r="A310">
        <v>34286</v>
      </c>
      <c r="B310" s="1" t="s">
        <v>6</v>
      </c>
      <c r="C310" s="1" t="s">
        <v>7</v>
      </c>
      <c r="D310" s="2">
        <v>-1</v>
      </c>
      <c r="E310">
        <v>-37</v>
      </c>
      <c r="F310">
        <v>173</v>
      </c>
      <c r="G310">
        <f t="shared" si="109"/>
        <v>2106</v>
      </c>
      <c r="H310">
        <v>227.542</v>
      </c>
      <c r="J310">
        <f t="shared" si="126"/>
        <v>2109.348</v>
      </c>
    </row>
    <row r="311" spans="1:12" x14ac:dyDescent="0.25">
      <c r="A311">
        <v>34320</v>
      </c>
      <c r="B311" s="1" t="s">
        <v>6</v>
      </c>
      <c r="C311" s="1" t="s">
        <v>7</v>
      </c>
      <c r="D311" s="2">
        <v>-1</v>
      </c>
      <c r="E311">
        <v>-38</v>
      </c>
      <c r="F311">
        <v>219</v>
      </c>
      <c r="G311">
        <f t="shared" si="109"/>
        <v>2325</v>
      </c>
      <c r="H311">
        <v>225.833</v>
      </c>
      <c r="J311">
        <f t="shared" si="126"/>
        <v>2335.181</v>
      </c>
      <c r="K311">
        <f t="shared" ref="K311" si="127">E311-5</f>
        <v>-43</v>
      </c>
      <c r="L311">
        <f>IF(J311&gt;L301,J311,L301)</f>
        <v>2660.1330000000003</v>
      </c>
    </row>
    <row r="312" spans="1:12" x14ac:dyDescent="0.25">
      <c r="A312">
        <v>34359</v>
      </c>
      <c r="B312" s="1" t="s">
        <v>6</v>
      </c>
      <c r="C312" s="1" t="s">
        <v>7</v>
      </c>
      <c r="D312" s="2">
        <v>-1</v>
      </c>
      <c r="E312">
        <v>-39</v>
      </c>
      <c r="F312">
        <v>265</v>
      </c>
      <c r="G312">
        <f t="shared" ref="G312" si="128">F312</f>
        <v>265</v>
      </c>
      <c r="H312">
        <v>233.667</v>
      </c>
      <c r="J312">
        <f t="shared" ref="J312" si="129">H312</f>
        <v>233.667</v>
      </c>
    </row>
    <row r="313" spans="1:12" x14ac:dyDescent="0.25">
      <c r="A313">
        <v>34399</v>
      </c>
      <c r="B313" s="1" t="s">
        <v>6</v>
      </c>
      <c r="C313" s="1" t="s">
        <v>7</v>
      </c>
      <c r="D313" s="2">
        <v>-1</v>
      </c>
      <c r="E313">
        <v>-40</v>
      </c>
      <c r="F313">
        <v>264</v>
      </c>
      <c r="G313">
        <f t="shared" ref="G313" si="130">F313+G312</f>
        <v>529</v>
      </c>
      <c r="H313">
        <v>239.733</v>
      </c>
      <c r="J313">
        <f t="shared" ref="J313:J321" si="131">H313+J312</f>
        <v>473.4</v>
      </c>
    </row>
    <row r="314" spans="1:12" x14ac:dyDescent="0.25">
      <c r="A314">
        <v>34438</v>
      </c>
      <c r="B314" s="1" t="s">
        <v>6</v>
      </c>
      <c r="C314" s="1" t="s">
        <v>7</v>
      </c>
      <c r="D314" s="2">
        <v>-1</v>
      </c>
      <c r="E314">
        <v>-41</v>
      </c>
      <c r="F314">
        <v>264</v>
      </c>
      <c r="G314">
        <f t="shared" si="109"/>
        <v>793</v>
      </c>
      <c r="H314">
        <v>244.58699999999999</v>
      </c>
      <c r="J314">
        <f t="shared" si="131"/>
        <v>717.98699999999997</v>
      </c>
    </row>
    <row r="315" spans="1:12" x14ac:dyDescent="0.25">
      <c r="A315">
        <v>34467</v>
      </c>
      <c r="B315" s="1" t="s">
        <v>6</v>
      </c>
      <c r="C315" s="1" t="s">
        <v>7</v>
      </c>
      <c r="D315" s="2">
        <v>-1</v>
      </c>
      <c r="E315">
        <v>-42</v>
      </c>
      <c r="F315">
        <v>178</v>
      </c>
      <c r="G315">
        <f t="shared" si="109"/>
        <v>971</v>
      </c>
      <c r="H315">
        <v>231.26900000000001</v>
      </c>
      <c r="J315">
        <f t="shared" si="131"/>
        <v>949.25599999999997</v>
      </c>
    </row>
    <row r="316" spans="1:12" x14ac:dyDescent="0.25">
      <c r="A316">
        <v>34500</v>
      </c>
      <c r="B316" s="1" t="s">
        <v>6</v>
      </c>
      <c r="C316" s="1" t="s">
        <v>7</v>
      </c>
      <c r="D316" s="2">
        <v>-1</v>
      </c>
      <c r="E316">
        <v>-43</v>
      </c>
      <c r="F316">
        <v>212</v>
      </c>
      <c r="G316">
        <f t="shared" si="109"/>
        <v>1183</v>
      </c>
      <c r="H316">
        <v>227.416</v>
      </c>
      <c r="J316">
        <f t="shared" si="131"/>
        <v>1176.672</v>
      </c>
    </row>
    <row r="317" spans="1:12" x14ac:dyDescent="0.25">
      <c r="A317">
        <v>34525</v>
      </c>
      <c r="B317" s="1" t="s">
        <v>6</v>
      </c>
      <c r="C317" s="1" t="s">
        <v>7</v>
      </c>
      <c r="D317" s="2">
        <v>-1</v>
      </c>
      <c r="E317">
        <v>-44</v>
      </c>
      <c r="F317">
        <v>135</v>
      </c>
      <c r="G317">
        <f t="shared" si="109"/>
        <v>1318</v>
      </c>
      <c r="H317">
        <v>208.93199999999999</v>
      </c>
      <c r="J317">
        <f t="shared" si="131"/>
        <v>1385.604</v>
      </c>
    </row>
    <row r="318" spans="1:12" x14ac:dyDescent="0.25">
      <c r="A318">
        <v>34557</v>
      </c>
      <c r="B318" s="1" t="s">
        <v>6</v>
      </c>
      <c r="C318" s="1" t="s">
        <v>7</v>
      </c>
      <c r="D318" s="2">
        <v>-1</v>
      </c>
      <c r="E318">
        <v>-45</v>
      </c>
      <c r="F318">
        <v>207</v>
      </c>
      <c r="G318">
        <f t="shared" si="109"/>
        <v>1525</v>
      </c>
      <c r="H318">
        <v>208.54599999999999</v>
      </c>
      <c r="J318">
        <f t="shared" si="131"/>
        <v>1594.15</v>
      </c>
    </row>
    <row r="319" spans="1:12" x14ac:dyDescent="0.25">
      <c r="A319">
        <v>34584</v>
      </c>
      <c r="B319" s="1" t="s">
        <v>6</v>
      </c>
      <c r="C319" s="1" t="s">
        <v>7</v>
      </c>
      <c r="D319" s="2">
        <v>-1</v>
      </c>
      <c r="E319">
        <v>-46</v>
      </c>
      <c r="F319">
        <v>161</v>
      </c>
      <c r="G319">
        <f t="shared" si="109"/>
        <v>1686</v>
      </c>
      <c r="H319">
        <v>199.03700000000001</v>
      </c>
      <c r="J319">
        <f t="shared" si="131"/>
        <v>1793.1870000000001</v>
      </c>
    </row>
    <row r="320" spans="1:12" x14ac:dyDescent="0.25">
      <c r="A320">
        <v>34617</v>
      </c>
      <c r="B320" s="1" t="s">
        <v>6</v>
      </c>
      <c r="C320" s="1" t="s">
        <v>7</v>
      </c>
      <c r="D320" s="2">
        <v>-1</v>
      </c>
      <c r="E320">
        <v>-47</v>
      </c>
      <c r="F320">
        <v>205</v>
      </c>
      <c r="G320">
        <f t="shared" si="109"/>
        <v>1891</v>
      </c>
      <c r="H320">
        <v>200.22900000000001</v>
      </c>
      <c r="J320">
        <f t="shared" si="131"/>
        <v>1993.4160000000002</v>
      </c>
    </row>
    <row r="321" spans="1:12" x14ac:dyDescent="0.25">
      <c r="A321">
        <v>34644</v>
      </c>
      <c r="B321" s="1" t="s">
        <v>6</v>
      </c>
      <c r="C321" s="1" t="s">
        <v>7</v>
      </c>
      <c r="D321" s="2">
        <v>-1</v>
      </c>
      <c r="E321">
        <v>-48</v>
      </c>
      <c r="F321">
        <v>160</v>
      </c>
      <c r="G321">
        <f t="shared" si="109"/>
        <v>2051</v>
      </c>
      <c r="H321">
        <v>192.184</v>
      </c>
      <c r="J321">
        <f t="shared" si="131"/>
        <v>2185.6000000000004</v>
      </c>
      <c r="K321">
        <f t="shared" ref="K321" si="132">E321-5</f>
        <v>-53</v>
      </c>
      <c r="L321">
        <f>IF(J321&gt;L311,J321,L311)</f>
        <v>2660.1330000000003</v>
      </c>
    </row>
    <row r="322" spans="1:12" x14ac:dyDescent="0.25">
      <c r="A322">
        <v>34676</v>
      </c>
      <c r="B322" s="1" t="s">
        <v>6</v>
      </c>
      <c r="C322" s="1" t="s">
        <v>7</v>
      </c>
      <c r="D322" s="2">
        <v>-1</v>
      </c>
      <c r="E322">
        <v>-49</v>
      </c>
      <c r="F322">
        <v>208</v>
      </c>
      <c r="G322">
        <f t="shared" ref="G322" si="133">F322</f>
        <v>208</v>
      </c>
      <c r="H322">
        <v>195.34700000000001</v>
      </c>
      <c r="J322">
        <f t="shared" ref="J322" si="134">H322</f>
        <v>195.34700000000001</v>
      </c>
    </row>
    <row r="323" spans="1:12" x14ac:dyDescent="0.25">
      <c r="A323">
        <v>34704</v>
      </c>
      <c r="B323" s="1" t="s">
        <v>6</v>
      </c>
      <c r="C323" s="1" t="s">
        <v>7</v>
      </c>
      <c r="D323" s="2">
        <v>-1</v>
      </c>
      <c r="E323">
        <v>-50</v>
      </c>
      <c r="F323">
        <v>160</v>
      </c>
      <c r="G323">
        <f t="shared" ref="G323" si="135">F323+G322</f>
        <v>368</v>
      </c>
      <c r="H323">
        <v>188.27699999999999</v>
      </c>
      <c r="J323">
        <f t="shared" ref="J323:J331" si="136">H323+J322</f>
        <v>383.62400000000002</v>
      </c>
    </row>
    <row r="324" spans="1:12" x14ac:dyDescent="0.25">
      <c r="A324">
        <v>34737</v>
      </c>
      <c r="B324" s="1" t="s">
        <v>6</v>
      </c>
      <c r="C324" s="1" t="s">
        <v>7</v>
      </c>
      <c r="D324" s="2">
        <v>-1</v>
      </c>
      <c r="E324">
        <v>-51</v>
      </c>
      <c r="F324">
        <v>207</v>
      </c>
      <c r="G324">
        <f t="shared" si="109"/>
        <v>575</v>
      </c>
      <c r="H324">
        <v>192.02199999999999</v>
      </c>
      <c r="J324">
        <f t="shared" si="136"/>
        <v>575.64599999999996</v>
      </c>
    </row>
    <row r="325" spans="1:12" x14ac:dyDescent="0.25">
      <c r="A325">
        <v>34764</v>
      </c>
      <c r="B325" s="1" t="s">
        <v>6</v>
      </c>
      <c r="C325" s="1" t="s">
        <v>7</v>
      </c>
      <c r="D325" s="2">
        <v>-1</v>
      </c>
      <c r="E325">
        <v>-52</v>
      </c>
      <c r="F325">
        <v>160</v>
      </c>
      <c r="G325">
        <f t="shared" si="109"/>
        <v>735</v>
      </c>
      <c r="H325">
        <v>185.61799999999999</v>
      </c>
      <c r="J325">
        <f t="shared" si="136"/>
        <v>761.2639999999999</v>
      </c>
    </row>
    <row r="326" spans="1:12" x14ac:dyDescent="0.25">
      <c r="A326">
        <v>34796</v>
      </c>
      <c r="B326" s="1" t="s">
        <v>6</v>
      </c>
      <c r="C326" s="1" t="s">
        <v>7</v>
      </c>
      <c r="D326" s="2">
        <v>-1</v>
      </c>
      <c r="E326">
        <v>-53</v>
      </c>
      <c r="F326">
        <v>207</v>
      </c>
      <c r="G326">
        <f t="shared" si="109"/>
        <v>942</v>
      </c>
      <c r="H326">
        <v>189.89400000000001</v>
      </c>
      <c r="J326">
        <f t="shared" si="136"/>
        <v>951.1579999999999</v>
      </c>
    </row>
    <row r="327" spans="1:12" x14ac:dyDescent="0.25">
      <c r="A327">
        <v>34825</v>
      </c>
      <c r="B327" s="1" t="s">
        <v>6</v>
      </c>
      <c r="C327" s="1" t="s">
        <v>7</v>
      </c>
      <c r="D327" s="2">
        <v>-1</v>
      </c>
      <c r="E327">
        <v>-54</v>
      </c>
      <c r="F327">
        <v>166</v>
      </c>
      <c r="G327">
        <f t="shared" si="109"/>
        <v>1108</v>
      </c>
      <c r="H327">
        <v>185.11500000000001</v>
      </c>
      <c r="J327">
        <f t="shared" si="136"/>
        <v>1136.2729999999999</v>
      </c>
    </row>
    <row r="328" spans="1:12" x14ac:dyDescent="0.25">
      <c r="A328">
        <v>34856</v>
      </c>
      <c r="B328" s="1" t="s">
        <v>6</v>
      </c>
      <c r="C328" s="1" t="s">
        <v>7</v>
      </c>
      <c r="D328" s="2">
        <v>-1</v>
      </c>
      <c r="E328">
        <v>-55</v>
      </c>
      <c r="F328">
        <v>202</v>
      </c>
      <c r="G328">
        <f t="shared" si="109"/>
        <v>1310</v>
      </c>
      <c r="H328">
        <v>188.49199999999999</v>
      </c>
      <c r="J328">
        <f t="shared" si="136"/>
        <v>1324.7649999999999</v>
      </c>
    </row>
    <row r="329" spans="1:12" x14ac:dyDescent="0.25">
      <c r="A329">
        <v>34884</v>
      </c>
      <c r="B329" s="1" t="s">
        <v>6</v>
      </c>
      <c r="C329" s="1" t="s">
        <v>7</v>
      </c>
      <c r="D329" s="2">
        <v>-1</v>
      </c>
      <c r="E329">
        <v>-56</v>
      </c>
      <c r="F329">
        <v>166</v>
      </c>
      <c r="G329">
        <f t="shared" si="109"/>
        <v>1476</v>
      </c>
      <c r="H329">
        <v>183.994</v>
      </c>
      <c r="J329">
        <f t="shared" si="136"/>
        <v>1508.7589999999998</v>
      </c>
    </row>
    <row r="330" spans="1:12" x14ac:dyDescent="0.25">
      <c r="A330">
        <v>34917</v>
      </c>
      <c r="B330" s="1" t="s">
        <v>6</v>
      </c>
      <c r="C330" s="1" t="s">
        <v>7</v>
      </c>
      <c r="D330" s="2">
        <v>-1</v>
      </c>
      <c r="E330">
        <v>-57</v>
      </c>
      <c r="F330">
        <v>202</v>
      </c>
      <c r="G330">
        <f t="shared" si="109"/>
        <v>1678</v>
      </c>
      <c r="H330">
        <v>187.595</v>
      </c>
      <c r="J330">
        <f t="shared" si="136"/>
        <v>1696.3539999999998</v>
      </c>
    </row>
    <row r="331" spans="1:12" x14ac:dyDescent="0.25">
      <c r="A331">
        <v>34944</v>
      </c>
      <c r="B331" s="1" t="s">
        <v>6</v>
      </c>
      <c r="C331" s="1" t="s">
        <v>7</v>
      </c>
      <c r="D331" s="2">
        <v>-1</v>
      </c>
      <c r="E331">
        <v>-58</v>
      </c>
      <c r="F331">
        <v>157</v>
      </c>
      <c r="G331">
        <f t="shared" si="109"/>
        <v>1835</v>
      </c>
      <c r="H331">
        <v>181.476</v>
      </c>
      <c r="J331">
        <f t="shared" si="136"/>
        <v>1877.83</v>
      </c>
      <c r="K331">
        <f t="shared" ref="K331" si="137">E331-5</f>
        <v>-63</v>
      </c>
      <c r="L331">
        <f>IF(J331&gt;L321,J331,L321)</f>
        <v>2660.1330000000003</v>
      </c>
    </row>
    <row r="332" spans="1:12" x14ac:dyDescent="0.25">
      <c r="A332">
        <v>34975</v>
      </c>
      <c r="B332" s="1" t="s">
        <v>6</v>
      </c>
      <c r="C332" s="1" t="s">
        <v>7</v>
      </c>
      <c r="D332" s="2">
        <v>-1</v>
      </c>
      <c r="E332">
        <v>-59</v>
      </c>
      <c r="F332">
        <v>203</v>
      </c>
      <c r="G332">
        <f t="shared" ref="G332" si="138">F332</f>
        <v>203</v>
      </c>
      <c r="H332">
        <v>185.78100000000001</v>
      </c>
      <c r="J332">
        <f t="shared" ref="J332" si="139">H332</f>
        <v>185.78100000000001</v>
      </c>
    </row>
    <row r="333" spans="1:12" x14ac:dyDescent="0.25">
      <c r="A333">
        <v>35004</v>
      </c>
      <c r="B333" s="1" t="s">
        <v>6</v>
      </c>
      <c r="C333" s="1" t="s">
        <v>7</v>
      </c>
      <c r="D333" s="2">
        <v>-1</v>
      </c>
      <c r="E333">
        <v>-60</v>
      </c>
      <c r="F333">
        <v>173</v>
      </c>
      <c r="G333">
        <f t="shared" ref="G333:G361" si="140">F333+G332</f>
        <v>376</v>
      </c>
      <c r="H333">
        <v>183.22499999999999</v>
      </c>
      <c r="J333">
        <f t="shared" ref="J333:J341" si="141">H333+J332</f>
        <v>369.00599999999997</v>
      </c>
    </row>
    <row r="334" spans="1:12" x14ac:dyDescent="0.25">
      <c r="A334">
        <v>35037</v>
      </c>
      <c r="B334" s="1" t="s">
        <v>6</v>
      </c>
      <c r="C334" s="1" t="s">
        <v>7</v>
      </c>
      <c r="D334" s="2">
        <v>-1</v>
      </c>
      <c r="E334">
        <v>-61</v>
      </c>
      <c r="F334">
        <v>202</v>
      </c>
      <c r="G334">
        <f t="shared" si="140"/>
        <v>578</v>
      </c>
      <c r="H334">
        <v>186.98</v>
      </c>
      <c r="J334">
        <f t="shared" si="141"/>
        <v>555.98599999999999</v>
      </c>
    </row>
    <row r="335" spans="1:12" x14ac:dyDescent="0.25">
      <c r="A335">
        <v>35063</v>
      </c>
      <c r="B335" s="1" t="s">
        <v>6</v>
      </c>
      <c r="C335" s="1" t="s">
        <v>7</v>
      </c>
      <c r="D335" s="2">
        <v>-1</v>
      </c>
      <c r="E335">
        <v>-62</v>
      </c>
      <c r="F335">
        <v>158</v>
      </c>
      <c r="G335">
        <f t="shared" si="140"/>
        <v>736</v>
      </c>
      <c r="H335">
        <v>181.184</v>
      </c>
      <c r="J335">
        <f t="shared" si="141"/>
        <v>737.17</v>
      </c>
    </row>
    <row r="336" spans="1:12" x14ac:dyDescent="0.25">
      <c r="A336">
        <v>35095</v>
      </c>
      <c r="B336" s="1" t="s">
        <v>6</v>
      </c>
      <c r="C336" s="1" t="s">
        <v>7</v>
      </c>
      <c r="D336" s="2">
        <v>-1</v>
      </c>
      <c r="E336">
        <v>-63</v>
      </c>
      <c r="F336">
        <v>202</v>
      </c>
      <c r="G336">
        <f t="shared" si="140"/>
        <v>938</v>
      </c>
      <c r="H336">
        <v>185.34700000000001</v>
      </c>
      <c r="J336">
        <f t="shared" si="141"/>
        <v>922.51699999999994</v>
      </c>
    </row>
    <row r="337" spans="1:12" x14ac:dyDescent="0.25">
      <c r="A337">
        <v>35125</v>
      </c>
      <c r="B337" s="1" t="s">
        <v>6</v>
      </c>
      <c r="C337" s="1" t="s">
        <v>7</v>
      </c>
      <c r="D337" s="2">
        <v>-1</v>
      </c>
      <c r="E337">
        <v>-64</v>
      </c>
      <c r="F337">
        <v>174</v>
      </c>
      <c r="G337">
        <f t="shared" si="140"/>
        <v>1112</v>
      </c>
      <c r="H337">
        <v>183.078</v>
      </c>
      <c r="J337">
        <f t="shared" si="141"/>
        <v>1105.595</v>
      </c>
    </row>
    <row r="338" spans="1:12" x14ac:dyDescent="0.25">
      <c r="A338">
        <v>35156</v>
      </c>
      <c r="B338" s="1" t="s">
        <v>6</v>
      </c>
      <c r="C338" s="1" t="s">
        <v>7</v>
      </c>
      <c r="D338" s="2">
        <v>-1</v>
      </c>
      <c r="E338">
        <v>-65</v>
      </c>
      <c r="F338">
        <v>201</v>
      </c>
      <c r="G338">
        <f t="shared" si="140"/>
        <v>1313</v>
      </c>
      <c r="H338">
        <v>186.66200000000001</v>
      </c>
      <c r="J338">
        <f t="shared" si="141"/>
        <v>1292.2570000000001</v>
      </c>
    </row>
    <row r="339" spans="1:12" x14ac:dyDescent="0.25">
      <c r="A339">
        <v>35184</v>
      </c>
      <c r="B339" s="1" t="s">
        <v>6</v>
      </c>
      <c r="C339" s="1" t="s">
        <v>7</v>
      </c>
      <c r="D339" s="2">
        <v>-1</v>
      </c>
      <c r="E339">
        <v>-66</v>
      </c>
      <c r="F339">
        <v>168</v>
      </c>
      <c r="G339">
        <f t="shared" si="140"/>
        <v>1481</v>
      </c>
      <c r="H339">
        <v>182.93</v>
      </c>
      <c r="J339">
        <f t="shared" si="141"/>
        <v>1475.1870000000001</v>
      </c>
    </row>
    <row r="340" spans="1:12" x14ac:dyDescent="0.25">
      <c r="A340">
        <v>35216</v>
      </c>
      <c r="B340" s="1" t="s">
        <v>6</v>
      </c>
      <c r="C340" s="1" t="s">
        <v>7</v>
      </c>
      <c r="D340" s="2">
        <v>-1</v>
      </c>
      <c r="E340">
        <v>-67</v>
      </c>
      <c r="F340">
        <v>201</v>
      </c>
      <c r="G340">
        <f t="shared" si="140"/>
        <v>1682</v>
      </c>
      <c r="H340">
        <v>186.54400000000001</v>
      </c>
      <c r="J340">
        <f t="shared" si="141"/>
        <v>1661.7310000000002</v>
      </c>
    </row>
    <row r="341" spans="1:12" x14ac:dyDescent="0.25">
      <c r="A341">
        <v>35245</v>
      </c>
      <c r="B341" s="1" t="s">
        <v>6</v>
      </c>
      <c r="C341" s="1" t="s">
        <v>7</v>
      </c>
      <c r="D341" s="2">
        <v>-1</v>
      </c>
      <c r="E341">
        <v>-68</v>
      </c>
      <c r="F341">
        <v>167</v>
      </c>
      <c r="G341">
        <f t="shared" si="140"/>
        <v>1849</v>
      </c>
      <c r="H341">
        <v>182.63499999999999</v>
      </c>
      <c r="J341">
        <f t="shared" si="141"/>
        <v>1844.3660000000002</v>
      </c>
      <c r="K341">
        <f t="shared" ref="K341" si="142">E341-5</f>
        <v>-73</v>
      </c>
      <c r="L341">
        <f>IF(J341&gt;L331,J341,L331)</f>
        <v>2660.1330000000003</v>
      </c>
    </row>
    <row r="342" spans="1:12" x14ac:dyDescent="0.25">
      <c r="A342">
        <v>35276</v>
      </c>
      <c r="B342" s="1" t="s">
        <v>6</v>
      </c>
      <c r="C342" s="1" t="s">
        <v>7</v>
      </c>
      <c r="D342" s="2">
        <v>-1</v>
      </c>
      <c r="E342">
        <v>-69</v>
      </c>
      <c r="F342">
        <v>201</v>
      </c>
      <c r="G342">
        <f t="shared" ref="G342" si="143">F342</f>
        <v>201</v>
      </c>
      <c r="H342">
        <v>186.30799999999999</v>
      </c>
      <c r="J342">
        <f t="shared" ref="J342" si="144">H342</f>
        <v>186.30799999999999</v>
      </c>
    </row>
    <row r="343" spans="1:12" x14ac:dyDescent="0.25">
      <c r="A343">
        <v>35304</v>
      </c>
      <c r="B343" s="1" t="s">
        <v>6</v>
      </c>
      <c r="C343" s="1" t="s">
        <v>7</v>
      </c>
      <c r="D343" s="2">
        <v>-1</v>
      </c>
      <c r="E343">
        <v>-70</v>
      </c>
      <c r="F343">
        <v>167</v>
      </c>
      <c r="G343">
        <f t="shared" ref="G343" si="145">F343+G342</f>
        <v>368</v>
      </c>
      <c r="H343">
        <v>182.446</v>
      </c>
      <c r="J343">
        <f t="shared" ref="J343:J351" si="146">H343+J342</f>
        <v>368.75400000000002</v>
      </c>
    </row>
    <row r="344" spans="1:12" x14ac:dyDescent="0.25">
      <c r="A344">
        <v>35337</v>
      </c>
      <c r="B344" s="1" t="s">
        <v>6</v>
      </c>
      <c r="C344" s="1" t="s">
        <v>7</v>
      </c>
      <c r="D344" s="2">
        <v>-1</v>
      </c>
      <c r="E344">
        <v>-71</v>
      </c>
      <c r="F344">
        <v>200</v>
      </c>
      <c r="G344">
        <f t="shared" si="140"/>
        <v>568</v>
      </c>
      <c r="H344">
        <v>185.95699999999999</v>
      </c>
      <c r="J344">
        <f t="shared" si="146"/>
        <v>554.71100000000001</v>
      </c>
    </row>
    <row r="345" spans="1:12" x14ac:dyDescent="0.25">
      <c r="A345">
        <v>35364</v>
      </c>
      <c r="B345" s="1" t="s">
        <v>6</v>
      </c>
      <c r="C345" s="1" t="s">
        <v>7</v>
      </c>
      <c r="D345" s="2">
        <v>-1</v>
      </c>
      <c r="E345">
        <v>-72</v>
      </c>
      <c r="F345">
        <v>167</v>
      </c>
      <c r="G345">
        <f t="shared" si="140"/>
        <v>735</v>
      </c>
      <c r="H345">
        <v>182.166</v>
      </c>
      <c r="J345">
        <f t="shared" si="146"/>
        <v>736.87699999999995</v>
      </c>
    </row>
    <row r="346" spans="1:12" x14ac:dyDescent="0.25">
      <c r="A346">
        <v>35396</v>
      </c>
      <c r="B346" s="1" t="s">
        <v>6</v>
      </c>
      <c r="C346" s="1" t="s">
        <v>7</v>
      </c>
      <c r="D346" s="2">
        <v>-1</v>
      </c>
      <c r="E346">
        <v>-73</v>
      </c>
      <c r="F346">
        <v>201</v>
      </c>
      <c r="G346">
        <f t="shared" si="140"/>
        <v>936</v>
      </c>
      <c r="H346">
        <v>185.93299999999999</v>
      </c>
      <c r="J346">
        <f t="shared" si="146"/>
        <v>922.81</v>
      </c>
    </row>
    <row r="347" spans="1:12" x14ac:dyDescent="0.25">
      <c r="A347">
        <v>35425</v>
      </c>
      <c r="B347" s="1" t="s">
        <v>6</v>
      </c>
      <c r="C347" s="1" t="s">
        <v>7</v>
      </c>
      <c r="D347" s="2">
        <v>-1</v>
      </c>
      <c r="E347">
        <v>-74</v>
      </c>
      <c r="F347">
        <v>168</v>
      </c>
      <c r="G347">
        <f t="shared" si="140"/>
        <v>1104</v>
      </c>
      <c r="H347">
        <v>182.346</v>
      </c>
      <c r="J347">
        <f t="shared" si="146"/>
        <v>1105.1559999999999</v>
      </c>
    </row>
    <row r="348" spans="1:12" x14ac:dyDescent="0.25">
      <c r="A348">
        <v>35457</v>
      </c>
      <c r="B348" s="1" t="s">
        <v>6</v>
      </c>
      <c r="C348" s="1" t="s">
        <v>7</v>
      </c>
      <c r="D348" s="2">
        <v>-1</v>
      </c>
      <c r="E348">
        <v>-75</v>
      </c>
      <c r="F348">
        <v>200</v>
      </c>
      <c r="G348">
        <f t="shared" si="140"/>
        <v>1304</v>
      </c>
      <c r="H348">
        <v>185.87700000000001</v>
      </c>
      <c r="J348">
        <f t="shared" si="146"/>
        <v>1291.0329999999999</v>
      </c>
    </row>
    <row r="349" spans="1:12" x14ac:dyDescent="0.25">
      <c r="A349">
        <v>35484</v>
      </c>
      <c r="B349" s="1" t="s">
        <v>6</v>
      </c>
      <c r="C349" s="1" t="s">
        <v>7</v>
      </c>
      <c r="D349" s="2">
        <v>-1</v>
      </c>
      <c r="E349">
        <v>-76</v>
      </c>
      <c r="F349">
        <v>167</v>
      </c>
      <c r="G349">
        <f t="shared" si="140"/>
        <v>1471</v>
      </c>
      <c r="H349">
        <v>182.102</v>
      </c>
      <c r="J349">
        <f t="shared" si="146"/>
        <v>1473.135</v>
      </c>
    </row>
    <row r="350" spans="1:12" x14ac:dyDescent="0.25">
      <c r="A350">
        <v>35516</v>
      </c>
      <c r="B350" s="1" t="s">
        <v>6</v>
      </c>
      <c r="C350" s="1" t="s">
        <v>7</v>
      </c>
      <c r="D350" s="2">
        <v>-1</v>
      </c>
      <c r="E350">
        <v>-77</v>
      </c>
      <c r="F350">
        <v>201</v>
      </c>
      <c r="G350">
        <f t="shared" si="140"/>
        <v>1672</v>
      </c>
      <c r="H350">
        <v>185.881</v>
      </c>
      <c r="J350">
        <f t="shared" si="146"/>
        <v>1659.0160000000001</v>
      </c>
    </row>
    <row r="351" spans="1:12" x14ac:dyDescent="0.25">
      <c r="A351">
        <v>35545</v>
      </c>
      <c r="B351" s="1" t="s">
        <v>6</v>
      </c>
      <c r="C351" s="1" t="s">
        <v>7</v>
      </c>
      <c r="D351" s="2">
        <v>-1</v>
      </c>
      <c r="E351">
        <v>-78</v>
      </c>
      <c r="F351">
        <v>167</v>
      </c>
      <c r="G351">
        <f t="shared" si="140"/>
        <v>1839</v>
      </c>
      <c r="H351">
        <v>182.10499999999999</v>
      </c>
      <c r="J351">
        <f t="shared" si="146"/>
        <v>1841.1210000000001</v>
      </c>
      <c r="K351">
        <f t="shared" ref="K351" si="147">E351-5</f>
        <v>-83</v>
      </c>
      <c r="L351">
        <f>IF(J351&gt;L341,J351,L341)</f>
        <v>2660.1330000000003</v>
      </c>
    </row>
    <row r="352" spans="1:12" x14ac:dyDescent="0.25">
      <c r="A352">
        <v>35576</v>
      </c>
      <c r="B352" s="1" t="s">
        <v>6</v>
      </c>
      <c r="C352" s="1" t="s">
        <v>7</v>
      </c>
      <c r="D352" s="2">
        <v>-1</v>
      </c>
      <c r="E352">
        <v>-79</v>
      </c>
      <c r="F352">
        <v>201</v>
      </c>
      <c r="G352">
        <f t="shared" ref="G352" si="148">F352</f>
        <v>201</v>
      </c>
      <c r="H352">
        <v>185.88399999999999</v>
      </c>
      <c r="J352">
        <f t="shared" ref="J352" si="149">H352</f>
        <v>185.88399999999999</v>
      </c>
    </row>
    <row r="353" spans="1:12" x14ac:dyDescent="0.25">
      <c r="A353">
        <v>35604</v>
      </c>
      <c r="B353" s="1" t="s">
        <v>6</v>
      </c>
      <c r="C353" s="1" t="s">
        <v>7</v>
      </c>
      <c r="D353" s="2">
        <v>-1</v>
      </c>
      <c r="E353">
        <v>-80</v>
      </c>
      <c r="F353">
        <v>168</v>
      </c>
      <c r="G353">
        <f t="shared" ref="G353" si="150">F353+G352</f>
        <v>369</v>
      </c>
      <c r="H353">
        <v>182.30699999999999</v>
      </c>
      <c r="J353">
        <f t="shared" ref="J353:J361" si="151">H353+J352</f>
        <v>368.19099999999997</v>
      </c>
    </row>
    <row r="354" spans="1:12" x14ac:dyDescent="0.25">
      <c r="A354">
        <v>35636</v>
      </c>
      <c r="B354" s="1" t="s">
        <v>6</v>
      </c>
      <c r="C354" s="1" t="s">
        <v>7</v>
      </c>
      <c r="D354" s="2">
        <v>-1</v>
      </c>
      <c r="E354">
        <v>-81</v>
      </c>
      <c r="F354">
        <v>201</v>
      </c>
      <c r="G354">
        <f t="shared" si="140"/>
        <v>570</v>
      </c>
      <c r="H354">
        <v>186.04599999999999</v>
      </c>
      <c r="J354">
        <f t="shared" si="151"/>
        <v>554.23699999999997</v>
      </c>
    </row>
    <row r="355" spans="1:12" x14ac:dyDescent="0.25">
      <c r="A355">
        <v>35664</v>
      </c>
      <c r="B355" s="1" t="s">
        <v>6</v>
      </c>
      <c r="C355" s="1" t="s">
        <v>7</v>
      </c>
      <c r="D355" s="2">
        <v>-1</v>
      </c>
      <c r="E355">
        <v>-82</v>
      </c>
      <c r="F355">
        <v>167</v>
      </c>
      <c r="G355">
        <f t="shared" si="140"/>
        <v>737</v>
      </c>
      <c r="H355">
        <v>182.23699999999999</v>
      </c>
      <c r="J355">
        <f t="shared" si="151"/>
        <v>736.47399999999993</v>
      </c>
    </row>
    <row r="356" spans="1:12" x14ac:dyDescent="0.25">
      <c r="A356">
        <v>35696</v>
      </c>
      <c r="B356" s="1" t="s">
        <v>6</v>
      </c>
      <c r="C356" s="1" t="s">
        <v>7</v>
      </c>
      <c r="D356" s="2">
        <v>-1</v>
      </c>
      <c r="E356">
        <v>-83</v>
      </c>
      <c r="F356">
        <v>202</v>
      </c>
      <c r="G356">
        <f t="shared" si="140"/>
        <v>939</v>
      </c>
      <c r="H356">
        <v>186.18899999999999</v>
      </c>
      <c r="J356">
        <f t="shared" si="151"/>
        <v>922.6629999999999</v>
      </c>
    </row>
    <row r="357" spans="1:12" x14ac:dyDescent="0.25">
      <c r="A357">
        <v>35724</v>
      </c>
      <c r="B357" s="1" t="s">
        <v>6</v>
      </c>
      <c r="C357" s="1" t="s">
        <v>7</v>
      </c>
      <c r="D357" s="2">
        <v>-1</v>
      </c>
      <c r="E357">
        <v>-84</v>
      </c>
      <c r="F357">
        <v>166</v>
      </c>
      <c r="G357">
        <f t="shared" si="140"/>
        <v>1105</v>
      </c>
      <c r="H357">
        <v>182.15100000000001</v>
      </c>
      <c r="J357">
        <f t="shared" si="151"/>
        <v>1104.8139999999999</v>
      </c>
    </row>
    <row r="358" spans="1:12" x14ac:dyDescent="0.25">
      <c r="A358">
        <v>35757</v>
      </c>
      <c r="B358" s="1" t="s">
        <v>6</v>
      </c>
      <c r="C358" s="1" t="s">
        <v>7</v>
      </c>
      <c r="D358" s="2">
        <v>-1</v>
      </c>
      <c r="E358">
        <v>-85</v>
      </c>
      <c r="F358">
        <v>200</v>
      </c>
      <c r="G358">
        <f t="shared" si="140"/>
        <v>1305</v>
      </c>
      <c r="H358">
        <v>185.721</v>
      </c>
      <c r="J358">
        <f t="shared" si="151"/>
        <v>1290.5349999999999</v>
      </c>
    </row>
    <row r="359" spans="1:12" x14ac:dyDescent="0.25">
      <c r="A359">
        <v>35784</v>
      </c>
      <c r="B359" s="1" t="s">
        <v>6</v>
      </c>
      <c r="C359" s="1" t="s">
        <v>7</v>
      </c>
      <c r="D359" s="2">
        <v>-1</v>
      </c>
      <c r="E359">
        <v>-86</v>
      </c>
      <c r="F359">
        <v>168</v>
      </c>
      <c r="G359">
        <f t="shared" si="140"/>
        <v>1473</v>
      </c>
      <c r="H359">
        <v>182.17699999999999</v>
      </c>
      <c r="J359">
        <f t="shared" si="151"/>
        <v>1472.7119999999998</v>
      </c>
    </row>
    <row r="360" spans="1:12" x14ac:dyDescent="0.25">
      <c r="A360">
        <v>35816</v>
      </c>
      <c r="B360" s="1" t="s">
        <v>6</v>
      </c>
      <c r="C360" s="1" t="s">
        <v>7</v>
      </c>
      <c r="D360" s="2">
        <v>-1</v>
      </c>
      <c r="E360">
        <v>-87</v>
      </c>
      <c r="F360">
        <v>201</v>
      </c>
      <c r="G360">
        <f t="shared" si="140"/>
        <v>1674</v>
      </c>
      <c r="H360">
        <v>185.94200000000001</v>
      </c>
      <c r="J360">
        <f t="shared" si="151"/>
        <v>1658.6539999999998</v>
      </c>
    </row>
    <row r="361" spans="1:12" x14ac:dyDescent="0.25">
      <c r="A361">
        <v>35845</v>
      </c>
      <c r="B361" s="1" t="s">
        <v>6</v>
      </c>
      <c r="C361" s="1" t="s">
        <v>7</v>
      </c>
      <c r="D361" s="2">
        <v>-1</v>
      </c>
      <c r="E361">
        <v>-88</v>
      </c>
      <c r="F361">
        <v>167</v>
      </c>
      <c r="G361">
        <f t="shared" si="140"/>
        <v>1841</v>
      </c>
      <c r="H361">
        <v>182.15299999999999</v>
      </c>
      <c r="J361">
        <f t="shared" si="151"/>
        <v>1840.8069999999998</v>
      </c>
      <c r="K361">
        <f t="shared" ref="K361" si="152">E361-5</f>
        <v>-93</v>
      </c>
      <c r="L361">
        <f>IF(J361&gt;L351,J361,L351)</f>
        <v>2660.1330000000003</v>
      </c>
    </row>
    <row r="362" spans="1:12" x14ac:dyDescent="0.25">
      <c r="A362">
        <v>35876</v>
      </c>
      <c r="B362" s="1" t="s">
        <v>6</v>
      </c>
      <c r="C362" s="1" t="s">
        <v>7</v>
      </c>
      <c r="D362" s="2">
        <v>-1</v>
      </c>
      <c r="E362">
        <v>-89</v>
      </c>
      <c r="F362">
        <v>202</v>
      </c>
      <c r="G362">
        <f t="shared" ref="G362" si="153">F362</f>
        <v>202</v>
      </c>
      <c r="H362">
        <v>186.12299999999999</v>
      </c>
      <c r="J362">
        <f t="shared" ref="J362" si="154">H362</f>
        <v>186.12299999999999</v>
      </c>
    </row>
    <row r="363" spans="1:12" x14ac:dyDescent="0.25">
      <c r="A363">
        <v>35904</v>
      </c>
      <c r="B363" s="1" t="s">
        <v>6</v>
      </c>
      <c r="C363" s="1" t="s">
        <v>7</v>
      </c>
      <c r="D363" s="2">
        <v>-1</v>
      </c>
      <c r="E363">
        <v>-90</v>
      </c>
      <c r="F363">
        <v>166</v>
      </c>
      <c r="G363">
        <f t="shared" ref="G363" si="155">F363+G362</f>
        <v>368</v>
      </c>
      <c r="H363">
        <v>182.09800000000001</v>
      </c>
      <c r="J363">
        <f t="shared" ref="J363" si="156">H363+J362</f>
        <v>368.221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ScanForNewDirectionPingData-01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R. Terry Lessly</dc:creator>
  <cp:lastModifiedBy>R. Terry Lessly</cp:lastModifiedBy>
  <dcterms:modified xsi:type="dcterms:W3CDTF">2019-05-29T12:51:13Z</dcterms:modified>
</cp:coreProperties>
</file>