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nykreg001_myuct_ac_za/Documents/Research Project/Flow sensor calibration/"/>
    </mc:Choice>
  </mc:AlternateContent>
  <xr:revisionPtr revIDLastSave="1" documentId="8_{64D168D5-B516-4E70-A91C-962F6641730F}" xr6:coauthVersionLast="47" xr6:coauthVersionMax="47" xr10:uidLastSave="{83272E4C-3709-4135-ADFC-30178B52A7FA}"/>
  <bookViews>
    <workbookView xWindow="-96" yWindow="-96" windowWidth="23232" windowHeight="13152" xr2:uid="{8DDAE20E-0619-4754-8227-B1A7CD082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E9" i="1"/>
  <c r="E10" i="1"/>
  <c r="E11" i="1"/>
  <c r="E12" i="1"/>
  <c r="E15" i="1"/>
  <c r="E16" i="1"/>
  <c r="E8" i="1"/>
  <c r="D13" i="1"/>
  <c r="E13" i="1" s="1"/>
  <c r="D14" i="1"/>
  <c r="E14" i="1" s="1"/>
  <c r="D15" i="1"/>
  <c r="D16" i="1"/>
  <c r="D17" i="1"/>
  <c r="E17" i="1" s="1"/>
  <c r="D18" i="1"/>
  <c r="E18" i="1" s="1"/>
  <c r="B9" i="1"/>
  <c r="B10" i="1"/>
  <c r="B11" i="1"/>
  <c r="B12" i="1"/>
  <c r="B13" i="1"/>
  <c r="B14" i="1"/>
  <c r="B15" i="1"/>
  <c r="B16" i="1"/>
  <c r="B17" i="1"/>
  <c r="B18" i="1"/>
  <c r="B8" i="1"/>
</calcChain>
</file>

<file path=xl/sharedStrings.xml><?xml version="1.0" encoding="utf-8"?>
<sst xmlns="http://schemas.openxmlformats.org/spreadsheetml/2006/main" count="5" uniqueCount="5">
  <si>
    <t>Motor value</t>
  </si>
  <si>
    <t>Rising edges in 1 sec</t>
  </si>
  <si>
    <t>calibrated</t>
  </si>
  <si>
    <t>Motor Voltage (V)</t>
  </si>
  <si>
    <t>flow rate (litres/min)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</si>
</sst>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Plot of flow</a:t>
            </a:r>
            <a:r>
              <a:rPr lang="en-ZA" baseline="0"/>
              <a:t> rate against motor voltage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5.7411764705882353</c:v>
                </c:pt>
                <c:pt idx="7">
                  <c:v>6.117647058823529</c:v>
                </c:pt>
                <c:pt idx="8">
                  <c:v>6.3529411764705888</c:v>
                </c:pt>
                <c:pt idx="9">
                  <c:v>6.5882352941176476</c:v>
                </c:pt>
                <c:pt idx="10">
                  <c:v>7.0588235294117645</c:v>
                </c:pt>
                <c:pt idx="11">
                  <c:v>8</c:v>
                </c:pt>
                <c:pt idx="12">
                  <c:v>8.4705882352941178</c:v>
                </c:pt>
                <c:pt idx="13">
                  <c:v>8.9411764705882355</c:v>
                </c:pt>
                <c:pt idx="14">
                  <c:v>9.4117647058823533</c:v>
                </c:pt>
                <c:pt idx="15">
                  <c:v>10.823529411764707</c:v>
                </c:pt>
                <c:pt idx="16">
                  <c:v>12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0.1388888888888889</c:v>
                </c:pt>
                <c:pt idx="7">
                  <c:v>0.3888888888888889</c:v>
                </c:pt>
                <c:pt idx="8">
                  <c:v>0.72222222222222221</c:v>
                </c:pt>
                <c:pt idx="9">
                  <c:v>0.83333333333333337</c:v>
                </c:pt>
                <c:pt idx="10">
                  <c:v>0.97222222222222221</c:v>
                </c:pt>
                <c:pt idx="11">
                  <c:v>1.0278666666666667</c:v>
                </c:pt>
                <c:pt idx="12">
                  <c:v>1.1069333333333333</c:v>
                </c:pt>
                <c:pt idx="13">
                  <c:v>1.1859999999999999</c:v>
                </c:pt>
                <c:pt idx="14">
                  <c:v>1.2848333333333333</c:v>
                </c:pt>
                <c:pt idx="15">
                  <c:v>1.5220333333333333</c:v>
                </c:pt>
                <c:pt idx="16">
                  <c:v>1.8382999999999998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4-49D1-9946-C2785418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5504"/>
        <c:axId val="321215824"/>
      </c:scatterChart>
      <c:valAx>
        <c:axId val="3212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5824"/>
        <c:crosses val="autoZero"/>
        <c:crossBetween val="midCat"/>
      </c:valAx>
      <c:valAx>
        <c:axId val="3212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Flow rate (Litres/min)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9</xdr:row>
      <xdr:rowOff>26670</xdr:rowOff>
    </xdr:from>
    <xdr:to>
      <xdr:col>19</xdr:col>
      <xdr:colOff>205740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72576-ECDB-4610-B6D0-79A0952B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E812-0D61-44D1-B79A-F666FEAB8BAB}">
  <dimension ref="A1:E18"/>
  <sheetViews>
    <sheetView tabSelected="1" workbookViewId="0">
      <selection activeCell="C13" sqref="C13"/>
    </sheetView>
  </sheetViews>
  <sheetFormatPr defaultRowHeight="14.4" x14ac:dyDescent="0.55000000000000004"/>
  <cols>
    <col min="3" max="3" width="15.89453125" customWidth="1"/>
    <col min="5" max="5" width="8.734375" customWidth="1"/>
  </cols>
  <sheetData>
    <row r="1" spans="1:5" x14ac:dyDescent="0.55000000000000004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55000000000000004">
      <c r="A2">
        <f>(B2/12)*255</f>
        <v>0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f t="shared" ref="A3:A7" si="0">(B3/12)*255</f>
        <v>21.25</v>
      </c>
      <c r="B3">
        <v>1</v>
      </c>
      <c r="C3">
        <v>0</v>
      </c>
      <c r="D3">
        <v>0</v>
      </c>
      <c r="E3">
        <v>0</v>
      </c>
    </row>
    <row r="4" spans="1:5" x14ac:dyDescent="0.55000000000000004">
      <c r="A4">
        <f t="shared" si="0"/>
        <v>42.5</v>
      </c>
      <c r="B4">
        <v>2</v>
      </c>
      <c r="C4">
        <v>0</v>
      </c>
      <c r="D4">
        <v>0</v>
      </c>
      <c r="E4">
        <v>0</v>
      </c>
    </row>
    <row r="5" spans="1:5" x14ac:dyDescent="0.55000000000000004">
      <c r="A5">
        <f t="shared" si="0"/>
        <v>63.75</v>
      </c>
      <c r="B5">
        <v>3</v>
      </c>
      <c r="C5">
        <v>0</v>
      </c>
      <c r="D5">
        <v>0</v>
      </c>
      <c r="E5">
        <v>0</v>
      </c>
    </row>
    <row r="6" spans="1:5" x14ac:dyDescent="0.55000000000000004">
      <c r="A6">
        <f t="shared" si="0"/>
        <v>85</v>
      </c>
      <c r="B6">
        <v>4</v>
      </c>
      <c r="C6">
        <v>0</v>
      </c>
      <c r="D6">
        <v>0</v>
      </c>
      <c r="E6">
        <v>0</v>
      </c>
    </row>
    <row r="7" spans="1:5" x14ac:dyDescent="0.55000000000000004">
      <c r="A7">
        <f t="shared" si="0"/>
        <v>106.25</v>
      </c>
      <c r="B7">
        <v>5</v>
      </c>
      <c r="C7">
        <v>0</v>
      </c>
      <c r="D7">
        <v>0</v>
      </c>
      <c r="E7">
        <v>0</v>
      </c>
    </row>
    <row r="8" spans="1:5" x14ac:dyDescent="0.55000000000000004">
      <c r="A8">
        <v>122</v>
      </c>
      <c r="B8">
        <f>(A8/255)*12</f>
        <v>5.7411764705882353</v>
      </c>
      <c r="C8">
        <v>0.625</v>
      </c>
      <c r="D8">
        <v>0.625</v>
      </c>
      <c r="E8">
        <f>D8/4.5</f>
        <v>0.1388888888888889</v>
      </c>
    </row>
    <row r="9" spans="1:5" x14ac:dyDescent="0.55000000000000004">
      <c r="A9">
        <v>130</v>
      </c>
      <c r="B9">
        <f t="shared" ref="B9:B18" si="1">(A9/255)*12</f>
        <v>6.117647058823529</v>
      </c>
      <c r="C9">
        <v>1.75</v>
      </c>
      <c r="D9">
        <v>1.75</v>
      </c>
      <c r="E9">
        <f t="shared" ref="E9:E18" si="2">D9/4.5</f>
        <v>0.3888888888888889</v>
      </c>
    </row>
    <row r="10" spans="1:5" x14ac:dyDescent="0.55000000000000004">
      <c r="A10">
        <v>135</v>
      </c>
      <c r="B10">
        <f t="shared" si="1"/>
        <v>6.3529411764705888</v>
      </c>
      <c r="C10">
        <v>3.25</v>
      </c>
      <c r="D10">
        <v>3.25</v>
      </c>
      <c r="E10">
        <f t="shared" si="2"/>
        <v>0.72222222222222221</v>
      </c>
    </row>
    <row r="11" spans="1:5" x14ac:dyDescent="0.55000000000000004">
      <c r="A11">
        <v>140</v>
      </c>
      <c r="B11">
        <f t="shared" si="1"/>
        <v>6.5882352941176476</v>
      </c>
      <c r="C11">
        <v>3.75</v>
      </c>
      <c r="D11">
        <v>3.75</v>
      </c>
      <c r="E11">
        <f t="shared" si="2"/>
        <v>0.83333333333333337</v>
      </c>
    </row>
    <row r="12" spans="1:5" x14ac:dyDescent="0.55000000000000004">
      <c r="A12">
        <v>150</v>
      </c>
      <c r="B12">
        <f t="shared" si="1"/>
        <v>7.0588235294117645</v>
      </c>
      <c r="C12">
        <v>4.375</v>
      </c>
      <c r="D12">
        <v>4.375</v>
      </c>
      <c r="E12">
        <f t="shared" si="2"/>
        <v>0.97222222222222221</v>
      </c>
    </row>
    <row r="13" spans="1:5" x14ac:dyDescent="0.55000000000000004">
      <c r="A13">
        <v>170</v>
      </c>
      <c r="B13">
        <f t="shared" si="1"/>
        <v>8</v>
      </c>
      <c r="C13">
        <v>6.5</v>
      </c>
      <c r="D13">
        <f t="shared" ref="D13:D18" si="3">C13*0.7116</f>
        <v>4.6254</v>
      </c>
      <c r="E13">
        <f t="shared" si="2"/>
        <v>1.0278666666666667</v>
      </c>
    </row>
    <row r="14" spans="1:5" x14ac:dyDescent="0.55000000000000004">
      <c r="A14">
        <v>180</v>
      </c>
      <c r="B14">
        <f t="shared" si="1"/>
        <v>8.4705882352941178</v>
      </c>
      <c r="C14">
        <v>7</v>
      </c>
      <c r="D14">
        <f t="shared" si="3"/>
        <v>4.9812000000000003</v>
      </c>
      <c r="E14">
        <f t="shared" si="2"/>
        <v>1.1069333333333333</v>
      </c>
    </row>
    <row r="15" spans="1:5" x14ac:dyDescent="0.55000000000000004">
      <c r="A15">
        <v>190</v>
      </c>
      <c r="B15">
        <f t="shared" si="1"/>
        <v>8.9411764705882355</v>
      </c>
      <c r="C15">
        <v>7.5</v>
      </c>
      <c r="D15">
        <f t="shared" si="3"/>
        <v>5.3369999999999997</v>
      </c>
      <c r="E15">
        <f t="shared" si="2"/>
        <v>1.1859999999999999</v>
      </c>
    </row>
    <row r="16" spans="1:5" x14ac:dyDescent="0.55000000000000004">
      <c r="A16">
        <v>200</v>
      </c>
      <c r="B16">
        <f t="shared" si="1"/>
        <v>9.4117647058823533</v>
      </c>
      <c r="C16">
        <v>8.125</v>
      </c>
      <c r="D16">
        <f t="shared" si="3"/>
        <v>5.7817499999999997</v>
      </c>
      <c r="E16">
        <f t="shared" si="2"/>
        <v>1.2848333333333333</v>
      </c>
    </row>
    <row r="17" spans="1:5" x14ac:dyDescent="0.55000000000000004">
      <c r="A17">
        <v>230</v>
      </c>
      <c r="B17">
        <f t="shared" si="1"/>
        <v>10.823529411764707</v>
      </c>
      <c r="C17">
        <v>9.625</v>
      </c>
      <c r="D17">
        <f t="shared" si="3"/>
        <v>6.8491499999999998</v>
      </c>
      <c r="E17">
        <f t="shared" si="2"/>
        <v>1.5220333333333333</v>
      </c>
    </row>
    <row r="18" spans="1:5" x14ac:dyDescent="0.55000000000000004">
      <c r="A18">
        <v>255</v>
      </c>
      <c r="B18">
        <f t="shared" si="1"/>
        <v>12</v>
      </c>
      <c r="C18">
        <v>11.625</v>
      </c>
      <c r="D18">
        <f t="shared" si="3"/>
        <v>8.2723499999999994</v>
      </c>
      <c r="E18">
        <f t="shared" si="2"/>
        <v>1.8382999999999998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Nyakonda</dc:creator>
  <cp:lastModifiedBy>Reginald</cp:lastModifiedBy>
  <dcterms:created xsi:type="dcterms:W3CDTF">2021-11-05T10:31:08Z</dcterms:created>
  <dcterms:modified xsi:type="dcterms:W3CDTF">2021-11-05T13:33:44Z</dcterms:modified>
</cp:coreProperties>
</file>