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Lab Dropbox/GLab_team/Projects/2020_SARSCOV2/Sequencing_metadata/Templates/"/>
    </mc:Choice>
  </mc:AlternateContent>
  <xr:revisionPtr revIDLastSave="0" documentId="13_ncr:1_{ACDAEB48-3F38-9848-B1DC-42A55FDC9857}" xr6:coauthVersionLast="47" xr6:coauthVersionMax="47" xr10:uidLastSave="{00000000-0000-0000-0000-000000000000}"/>
  <bookViews>
    <workbookView xWindow="-37800" yWindow="-1920" windowWidth="35860" windowHeight="18700" xr2:uid="{ADC0716E-78CC-4BEB-8BCC-46F89B49110D}"/>
  </bookViews>
  <sheets>
    <sheet name="ReadMe" sheetId="5" r:id="rId1"/>
    <sheet name="Paste Sheet" sheetId="4" r:id="rId2"/>
    <sheet name="Plate Map Prin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7" l="1"/>
  <c r="E19" i="7"/>
  <c r="E20" i="7"/>
  <c r="E21" i="7"/>
  <c r="E22" i="7"/>
  <c r="C12" i="7"/>
  <c r="M4" i="7"/>
  <c r="M5" i="7"/>
  <c r="M6" i="7"/>
  <c r="M7" i="7"/>
  <c r="M8" i="7"/>
  <c r="M9" i="7"/>
  <c r="M10" i="7"/>
  <c r="M3" i="7"/>
  <c r="L4" i="7"/>
  <c r="L5" i="7"/>
  <c r="L6" i="7"/>
  <c r="L7" i="7"/>
  <c r="L8" i="7"/>
  <c r="L9" i="7"/>
  <c r="L10" i="7"/>
  <c r="L3" i="7"/>
  <c r="K4" i="7"/>
  <c r="K5" i="7"/>
  <c r="K6" i="7"/>
  <c r="K7" i="7"/>
  <c r="K8" i="7"/>
  <c r="K9" i="7"/>
  <c r="K10" i="7"/>
  <c r="K3" i="7"/>
  <c r="J4" i="7"/>
  <c r="J5" i="7"/>
  <c r="J6" i="7"/>
  <c r="J7" i="7"/>
  <c r="J8" i="7"/>
  <c r="J9" i="7"/>
  <c r="J10" i="7"/>
  <c r="J3" i="7"/>
  <c r="I4" i="7"/>
  <c r="I5" i="7"/>
  <c r="I6" i="7"/>
  <c r="I7" i="7"/>
  <c r="I8" i="7"/>
  <c r="I9" i="7"/>
  <c r="I10" i="7"/>
  <c r="I3" i="7"/>
  <c r="H4" i="7"/>
  <c r="H5" i="7"/>
  <c r="H6" i="7"/>
  <c r="H7" i="7"/>
  <c r="H8" i="7"/>
  <c r="H9" i="7"/>
  <c r="H10" i="7"/>
  <c r="H3" i="7"/>
  <c r="G4" i="7"/>
  <c r="G5" i="7"/>
  <c r="G6" i="7"/>
  <c r="G7" i="7"/>
  <c r="G8" i="7"/>
  <c r="G9" i="7"/>
  <c r="G10" i="7"/>
  <c r="G3" i="7"/>
  <c r="F4" i="7"/>
  <c r="F5" i="7"/>
  <c r="F6" i="7"/>
  <c r="F7" i="7"/>
  <c r="F8" i="7"/>
  <c r="F9" i="7"/>
  <c r="F10" i="7"/>
  <c r="F3" i="7"/>
  <c r="E4" i="7"/>
  <c r="E5" i="7"/>
  <c r="E6" i="7"/>
  <c r="E7" i="7"/>
  <c r="E8" i="7"/>
  <c r="E9" i="7"/>
  <c r="E10" i="7"/>
  <c r="E3" i="7"/>
  <c r="D4" i="7"/>
  <c r="D5" i="7"/>
  <c r="D6" i="7"/>
  <c r="D7" i="7"/>
  <c r="D8" i="7"/>
  <c r="D9" i="7"/>
  <c r="D10" i="7"/>
  <c r="D3" i="7"/>
  <c r="C4" i="7"/>
  <c r="C5" i="7"/>
  <c r="C6" i="7"/>
  <c r="C7" i="7"/>
  <c r="C8" i="7"/>
  <c r="C9" i="7"/>
  <c r="C10" i="7"/>
  <c r="C3" i="7"/>
  <c r="B4" i="7"/>
  <c r="B5" i="7"/>
  <c r="B6" i="7"/>
  <c r="B7" i="7"/>
  <c r="B8" i="7"/>
  <c r="B9" i="7"/>
  <c r="B10" i="7"/>
  <c r="B3" i="7"/>
  <c r="C13" i="7" l="1"/>
  <c r="C15" i="7" s="1"/>
  <c r="D18" i="7" s="1"/>
  <c r="D19" i="7" l="1"/>
  <c r="D20" i="7"/>
  <c r="D22" i="7" l="1"/>
  <c r="E18" i="7" s="1"/>
</calcChain>
</file>

<file path=xl/sharedStrings.xml><?xml version="1.0" encoding="utf-8"?>
<sst xmlns="http://schemas.openxmlformats.org/spreadsheetml/2006/main" count="156" uniqueCount="153">
  <si>
    <t>A</t>
  </si>
  <si>
    <t>B</t>
  </si>
  <si>
    <t>C</t>
  </si>
  <si>
    <t>D</t>
  </si>
  <si>
    <t>E</t>
  </si>
  <si>
    <t>F</t>
  </si>
  <si>
    <t>G</t>
  </si>
  <si>
    <t>H</t>
  </si>
  <si>
    <t>Yale-ID</t>
  </si>
  <si>
    <t>Original 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</si>
  <si>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</si>
  <si>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</si>
  <si>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</si>
  <si>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</si>
  <si>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</si>
  <si>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</si>
  <si>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</si>
  <si>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</si>
  <si>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</si>
  <si>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</si>
  <si>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</si>
  <si>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</si>
  <si>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STEPS</t>
  </si>
  <si>
    <t>Google Sheet SC2 Metadata</t>
  </si>
  <si>
    <t>https://www.dropbox.com/work/GLab_team/Projects/2020_SARSCOV2/Sequencing_metadata/Templates</t>
  </si>
  <si>
    <t>MMX</t>
  </si>
  <si>
    <t>RT</t>
  </si>
  <si>
    <t>PPW</t>
  </si>
  <si>
    <t>Total</t>
  </si>
  <si>
    <t>A01</t>
  </si>
  <si>
    <t>A02</t>
  </si>
  <si>
    <t>B01</t>
  </si>
  <si>
    <t>C01</t>
  </si>
  <si>
    <t>D01</t>
  </si>
  <si>
    <t>E01</t>
  </si>
  <si>
    <t>F01</t>
  </si>
  <si>
    <t>G01</t>
  </si>
  <si>
    <t>H01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</si>
  <si>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</si>
  <si>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</si>
  <si>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</si>
  <si>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</si>
  <si>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</si>
  <si>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</si>
  <si>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</si>
  <si>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</si>
  <si>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</si>
  <si>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</si>
  <si>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</si>
  <si>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</si>
  <si>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</si>
  <si>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</si>
  <si>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</si>
  <si>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</si>
  <si>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</si>
  <si>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</si>
  <si>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</si>
  <si>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</si>
  <si>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</si>
  <si>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</si>
  <si>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</si>
  <si>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</si>
  <si>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</si>
  <si>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</si>
  <si>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</si>
  <si>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</si>
  <si>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</si>
  <si>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</si>
  <si>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</si>
  <si>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</si>
  <si>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</si>
  <si>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</si>
  <si>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</si>
  <si>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</si>
  <si>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</si>
  <si>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</si>
  <si>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</si>
  <si>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</si>
  <si>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</si>
  <si>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</si>
  <si>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</si>
  <si>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</si>
  <si>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</si>
  <si>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</si>
  <si>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</si>
  <si>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</si>
  <si>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</si>
  <si>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</si>
  <si>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</si>
  <si>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</si>
  <si>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</si>
  <si>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</si>
  <si>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</si>
  <si>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</si>
  <si>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</si>
  <si>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</si>
  <si>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</si>
  <si>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</si>
  <si>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</si>
  <si>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</si>
  <si>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</si>
  <si>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</si>
  <si>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</si>
  <si>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</si>
  <si>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</si>
  <si>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</si>
  <si>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</si>
  <si>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</si>
  <si>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</si>
  <si>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</si>
  <si>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</si>
  <si>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</si>
  <si>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</si>
  <si>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</si>
  <si>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</si>
  <si>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</si>
  <si>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</si>
  <si>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</si>
  <si>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</si>
  <si>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</si>
  <si>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</si>
  <si>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</si>
  <si>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</si>
  <si>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</si>
  <si>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</si>
  <si>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Template (RNA/DNA)</t>
  </si>
  <si>
    <t>Save this file as "YYYYMMDD_Variant##_initial_Platemap"  in the dropbox link to the Right</t>
  </si>
  <si>
    <t>Filter</t>
  </si>
  <si>
    <t>NTC</t>
  </si>
  <si>
    <t>RNA 1E3</t>
  </si>
  <si>
    <t>No. Samples</t>
  </si>
  <si>
    <t>Plus Controls</t>
  </si>
  <si>
    <t>Overage(10%)</t>
  </si>
  <si>
    <t>Rounded multiple</t>
  </si>
  <si>
    <t>NA</t>
  </si>
  <si>
    <t>If 2 tubes (&gt;1400)</t>
  </si>
  <si>
    <t>Total Vol MX needed</t>
  </si>
  <si>
    <t>Component</t>
  </si>
  <si>
    <t>5 (NA)</t>
  </si>
  <si>
    <t>Vol MX per Well</t>
  </si>
  <si>
    <t>Paste plate map into Google Sheet SC2 Metadata</t>
  </si>
  <si>
    <t>README</t>
  </si>
  <si>
    <t xml:space="preserve">IMPORTANT: </t>
  </si>
  <si>
    <t>When pasting always "Paste Values" to conserve layout</t>
  </si>
  <si>
    <t>Needed LINK</t>
  </si>
  <si>
    <t>YYYYMMYY_Variant##_&lt;initials&gt;_Platemap</t>
  </si>
  <si>
    <t xml:space="preserve"> Don't change any column names or sheet names, or really anything other than copying and pasting in data for that matter</t>
  </si>
  <si>
    <t>change the name highlighted in yellow on the Plate Map Print Sheet</t>
  </si>
  <si>
    <t>in this sheet</t>
  </si>
  <si>
    <t>Well</t>
  </si>
  <si>
    <t>Add controls to the Paste Sheet in the Original ID Column  (do not change the Well column by inserting rows)</t>
  </si>
  <si>
    <t xml:space="preserve"> Don't Delete or edit 'Well' Column on Paste Sheet</t>
  </si>
  <si>
    <t>Paste first three columns of data from the Google sheet metadata see link to the right using paste values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</si>
</sst>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theme="2" tint="-0.499984740745262"/>
      <name val="Arial"/>
      <family val="2"/>
    </font>
    <font>
      <sz val="10"/>
      <color theme="2" tint="-0.499984740745262"/>
      <name val="Arial"/>
      <family val="2"/>
    </font>
    <font>
      <sz val="11"/>
      <color theme="2" tint="-0.499984740745262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0" xfId="0" applyFill="1"/>
    <xf numFmtId="0" fontId="2" fillId="0" borderId="1" xfId="0" applyFont="1" applyBorder="1"/>
    <xf numFmtId="0" fontId="3" fillId="0" borderId="1" xfId="0" applyFont="1" applyBorder="1"/>
    <xf numFmtId="0" fontId="2" fillId="6" borderId="1" xfId="0" applyFont="1" applyFill="1" applyBorder="1"/>
    <xf numFmtId="0" fontId="1" fillId="4" borderId="1" xfId="0" applyFont="1" applyFill="1" applyBorder="1"/>
    <xf numFmtId="0" fontId="0" fillId="7" borderId="1" xfId="0" applyFill="1" applyBorder="1"/>
    <xf numFmtId="0" fontId="0" fillId="0" borderId="1" xfId="0" applyFill="1" applyBorder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" fontId="9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5" fillId="0" borderId="1" xfId="1" applyBorder="1" applyAlignment="1">
      <alignment wrapText="1"/>
    </xf>
    <xf numFmtId="0" fontId="1" fillId="6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dUm-OtDOxvbS9OdCfnBrjBF9H5AKphauzzWxY-h4oUQ/edit?usp=sharing" TargetMode="External"/><Relationship Id="rId2" Type="http://schemas.openxmlformats.org/officeDocument/2006/relationships/hyperlink" Target="https://www.dropbox.com/work/GLab_team/Projects/2020_SARSCOV2/Sequencing_metadata/Templates" TargetMode="External"/><Relationship Id="rId1" Type="http://schemas.openxmlformats.org/officeDocument/2006/relationships/hyperlink" Target="https://docs.google.com/spreadsheets/d/1dUm-OtDOxvbS9OdCfnBrjBF9H5AKphauzzWxY-h4oUQ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D6FD-6F90-9743-81FF-CD556AD69985}">
  <dimension ref="A1:E14"/>
  <sheetViews>
    <sheetView tabSelected="1" workbookViewId="0">
      <selection activeCell="C4" sqref="C4"/>
    </sheetView>
  </sheetViews>
  <sheetFormatPr baseColWidth="10" defaultRowHeight="15" x14ac:dyDescent="0.2"/>
  <cols>
    <col min="2" max="2" width="53.83203125" style="11" customWidth="1"/>
    <col min="3" max="3" width="44" customWidth="1"/>
  </cols>
  <sheetData>
    <row r="1" spans="1:5" ht="27" x14ac:dyDescent="0.3">
      <c r="B1" s="38" t="s">
        <v>141</v>
      </c>
      <c r="C1" s="12"/>
      <c r="D1" s="12"/>
      <c r="E1" s="12"/>
    </row>
    <row r="2" spans="1:5" x14ac:dyDescent="0.2">
      <c r="B2" s="14"/>
      <c r="C2" s="12"/>
      <c r="D2" s="12"/>
      <c r="E2" s="12"/>
    </row>
    <row r="3" spans="1:5" ht="16" x14ac:dyDescent="0.2">
      <c r="B3" s="13" t="s">
        <v>142</v>
      </c>
      <c r="C3" s="12"/>
      <c r="D3" s="12"/>
      <c r="E3" s="12"/>
    </row>
    <row r="4" spans="1:5" ht="16" x14ac:dyDescent="0.2">
      <c r="B4" s="39" t="s">
        <v>143</v>
      </c>
      <c r="C4" s="12"/>
      <c r="D4" s="12"/>
      <c r="E4" s="12"/>
    </row>
    <row r="5" spans="1:5" ht="16" x14ac:dyDescent="0.2">
      <c r="B5" s="39" t="s">
        <v>151</v>
      </c>
      <c r="C5" s="12"/>
      <c r="D5" s="12"/>
      <c r="E5" s="12"/>
    </row>
    <row r="6" spans="1:5" ht="32" x14ac:dyDescent="0.2">
      <c r="B6" s="39" t="s">
        <v>146</v>
      </c>
      <c r="C6" s="12"/>
      <c r="D6" s="12"/>
      <c r="E6" s="12"/>
    </row>
    <row r="7" spans="1:5" x14ac:dyDescent="0.2">
      <c r="B7" s="14"/>
      <c r="C7" s="12"/>
      <c r="D7" s="12"/>
      <c r="E7" s="12"/>
    </row>
    <row r="8" spans="1:5" ht="16" x14ac:dyDescent="0.2">
      <c r="B8" s="36" t="s">
        <v>22</v>
      </c>
      <c r="C8" s="36" t="s">
        <v>144</v>
      </c>
      <c r="D8" s="12"/>
      <c r="E8" s="12"/>
    </row>
    <row r="9" spans="1:5" ht="32" x14ac:dyDescent="0.2">
      <c r="A9">
        <v>1</v>
      </c>
      <c r="B9" s="37" t="s">
        <v>152</v>
      </c>
      <c r="C9" s="40" t="s">
        <v>23</v>
      </c>
      <c r="D9" s="12"/>
      <c r="E9" s="12"/>
    </row>
    <row r="10" spans="1:5" ht="32" x14ac:dyDescent="0.2">
      <c r="A10">
        <v>2</v>
      </c>
      <c r="B10" s="37" t="s">
        <v>150</v>
      </c>
      <c r="C10" s="37" t="s">
        <v>148</v>
      </c>
      <c r="D10" s="12"/>
      <c r="E10" s="12"/>
    </row>
    <row r="11" spans="1:5" ht="16" x14ac:dyDescent="0.2">
      <c r="A11">
        <v>3</v>
      </c>
      <c r="B11" s="37" t="s">
        <v>147</v>
      </c>
      <c r="C11" s="37" t="s">
        <v>148</v>
      </c>
      <c r="D11" s="12"/>
      <c r="E11" s="12"/>
    </row>
    <row r="12" spans="1:5" ht="32" x14ac:dyDescent="0.2">
      <c r="A12">
        <v>4</v>
      </c>
      <c r="B12" s="37" t="s">
        <v>126</v>
      </c>
      <c r="C12" s="40" t="s">
        <v>24</v>
      </c>
      <c r="D12" s="12"/>
      <c r="E12" s="12"/>
    </row>
    <row r="13" spans="1:5" ht="16" x14ac:dyDescent="0.2">
      <c r="A13">
        <v>5</v>
      </c>
      <c r="B13" s="37" t="s">
        <v>140</v>
      </c>
      <c r="C13" s="40" t="s">
        <v>23</v>
      </c>
      <c r="D13" s="12"/>
      <c r="E13" s="12"/>
    </row>
    <row r="14" spans="1:5" x14ac:dyDescent="0.2">
      <c r="B14" s="14"/>
      <c r="C14" s="12"/>
      <c r="D14" s="12"/>
      <c r="E14" s="12"/>
    </row>
  </sheetData>
  <hyperlinks>
    <hyperlink ref="C9" r:id="rId1" display="https://docs.google.com/spreadsheets/d/1dUm-OtDOxvbS9OdCfnBrjBF9H5AKphauzzWxY-h4oUQ/edit?usp=sharing" xr:uid="{856582AA-3D41-0F42-99A5-ED8AD00B16C8}"/>
    <hyperlink ref="C12" r:id="rId2" xr:uid="{FD87CBD4-3909-2F4F-A486-75B993AEE38C}"/>
    <hyperlink ref="C13" r:id="rId3" display="https://docs.google.com/spreadsheets/d/1dUm-OtDOxvbS9OdCfnBrjBF9H5AKphauzzWxY-h4oUQ/edit?usp=sharing" xr:uid="{A814802F-002F-7642-B8AF-723E5946E6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5C0-6B9A-4EC6-AEC4-B40FFA2AB934}">
  <dimension ref="A1:D9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5.33203125" bestFit="1" customWidth="1"/>
    <col min="2" max="2" width="13.83203125" customWidth="1"/>
    <col min="3" max="3" width="5.6640625" customWidth="1"/>
    <col min="4" max="4" width="10.83203125" bestFit="1" customWidth="1"/>
  </cols>
  <sheetData>
    <row r="1" spans="1:4" x14ac:dyDescent="0.2">
      <c r="A1" s="19" t="s">
        <v>149</v>
      </c>
      <c r="B1" s="19" t="s">
        <v>8</v>
      </c>
      <c r="C1" s="19" t="s">
        <v>127</v>
      </c>
      <c r="D1" s="19" t="s">
        <v>9</v>
      </c>
    </row>
    <row r="2" spans="1:4" x14ac:dyDescent="0.2">
      <c r="A2" s="20" t="s">
        <v>29</v>
      </c>
      <c r="B2" s="18"/>
      <c r="C2" s="16"/>
      <c r="D2" s="16"/>
    </row>
    <row r="3" spans="1:4" x14ac:dyDescent="0.2">
      <c r="A3" s="20" t="s">
        <v>31</v>
      </c>
      <c r="B3" s="16"/>
      <c r="C3" s="16"/>
      <c r="D3" s="16"/>
    </row>
    <row r="4" spans="1:4" x14ac:dyDescent="0.2">
      <c r="A4" s="20" t="s">
        <v>32</v>
      </c>
      <c r="B4" s="16"/>
      <c r="C4" s="16"/>
      <c r="D4" s="16"/>
    </row>
    <row r="5" spans="1:4" x14ac:dyDescent="0.2">
      <c r="A5" s="20" t="s">
        <v>33</v>
      </c>
      <c r="B5" s="16"/>
      <c r="C5" s="16"/>
      <c r="D5" s="16"/>
    </row>
    <row r="6" spans="1:4" x14ac:dyDescent="0.2">
      <c r="A6" s="20" t="s">
        <v>34</v>
      </c>
      <c r="B6" s="16"/>
      <c r="C6" s="16"/>
      <c r="D6" s="16"/>
    </row>
    <row r="7" spans="1:4" x14ac:dyDescent="0.2">
      <c r="A7" s="20" t="s">
        <v>35</v>
      </c>
      <c r="B7" s="16"/>
      <c r="C7" s="16"/>
      <c r="D7" s="16"/>
    </row>
    <row r="8" spans="1:4" x14ac:dyDescent="0.2">
      <c r="A8" s="20" t="s">
        <v>36</v>
      </c>
      <c r="B8" s="16"/>
      <c r="C8" s="16"/>
      <c r="D8" s="16"/>
    </row>
    <row r="9" spans="1:4" x14ac:dyDescent="0.2">
      <c r="A9" s="20" t="s">
        <v>37</v>
      </c>
      <c r="B9" s="16"/>
      <c r="C9" s="16"/>
      <c r="D9" s="16"/>
    </row>
    <row r="10" spans="1:4" x14ac:dyDescent="0.2">
      <c r="A10" s="20" t="s">
        <v>30</v>
      </c>
      <c r="B10" s="16"/>
      <c r="C10" s="16"/>
      <c r="D10" s="16"/>
    </row>
    <row r="11" spans="1:4" x14ac:dyDescent="0.2">
      <c r="A11" s="20" t="s">
        <v>38</v>
      </c>
      <c r="B11" s="16"/>
      <c r="C11" s="16"/>
      <c r="D11" s="16"/>
    </row>
    <row r="12" spans="1:4" x14ac:dyDescent="0.2">
      <c r="A12" s="20" t="s">
        <v>39</v>
      </c>
      <c r="B12" s="16"/>
      <c r="C12" s="16"/>
      <c r="D12" s="16"/>
    </row>
    <row r="13" spans="1:4" x14ac:dyDescent="0.2">
      <c r="A13" s="20" t="s">
        <v>40</v>
      </c>
      <c r="B13" s="16"/>
      <c r="C13" s="16"/>
      <c r="D13" s="16"/>
    </row>
    <row r="14" spans="1:4" x14ac:dyDescent="0.2">
      <c r="A14" s="20" t="s">
        <v>41</v>
      </c>
      <c r="B14" s="16"/>
      <c r="C14" s="16"/>
      <c r="D14" s="16"/>
    </row>
    <row r="15" spans="1:4" x14ac:dyDescent="0.2">
      <c r="A15" s="20" t="s">
        <v>42</v>
      </c>
      <c r="B15" s="16"/>
      <c r="C15" s="16"/>
      <c r="D15" s="16"/>
    </row>
    <row r="16" spans="1:4" x14ac:dyDescent="0.2">
      <c r="A16" s="20" t="s">
        <v>43</v>
      </c>
      <c r="B16" s="16"/>
      <c r="C16" s="16"/>
      <c r="D16" s="16"/>
    </row>
    <row r="17" spans="1:4" x14ac:dyDescent="0.2">
      <c r="A17" s="20" t="s">
        <v>44</v>
      </c>
      <c r="B17" s="16"/>
      <c r="C17" s="16"/>
      <c r="D17" s="16"/>
    </row>
    <row r="18" spans="1:4" x14ac:dyDescent="0.2">
      <c r="A18" s="20" t="s">
        <v>45</v>
      </c>
      <c r="B18" s="16"/>
      <c r="C18" s="16"/>
      <c r="D18" s="16"/>
    </row>
    <row r="19" spans="1:4" x14ac:dyDescent="0.2">
      <c r="A19" s="20" t="s">
        <v>46</v>
      </c>
      <c r="B19" s="16"/>
      <c r="C19" s="16"/>
      <c r="D19" s="16"/>
    </row>
    <row r="20" spans="1:4" x14ac:dyDescent="0.2">
      <c r="A20" s="20" t="s">
        <v>47</v>
      </c>
      <c r="B20" s="16"/>
      <c r="C20" s="16"/>
      <c r="D20" s="16"/>
    </row>
    <row r="21" spans="1:4" x14ac:dyDescent="0.2">
      <c r="A21" s="20" t="s">
        <v>48</v>
      </c>
      <c r="B21" s="16"/>
      <c r="C21" s="16"/>
      <c r="D21" s="16"/>
    </row>
    <row r="22" spans="1:4" x14ac:dyDescent="0.2">
      <c r="A22" s="20" t="s">
        <v>49</v>
      </c>
      <c r="B22" s="16"/>
      <c r="C22" s="16"/>
      <c r="D22" s="16"/>
    </row>
    <row r="23" spans="1:4" x14ac:dyDescent="0.2">
      <c r="A23" s="20" t="s">
        <v>50</v>
      </c>
      <c r="B23" s="16"/>
      <c r="C23" s="16"/>
      <c r="D23" s="16"/>
    </row>
    <row r="24" spans="1:4" x14ac:dyDescent="0.2">
      <c r="A24" s="20" t="s">
        <v>51</v>
      </c>
      <c r="B24" s="16"/>
      <c r="C24" s="16"/>
      <c r="D24" s="16"/>
    </row>
    <row r="25" spans="1:4" x14ac:dyDescent="0.2">
      <c r="A25" s="20" t="s">
        <v>52</v>
      </c>
      <c r="B25" s="16"/>
      <c r="C25" s="16"/>
      <c r="D25" s="16"/>
    </row>
    <row r="26" spans="1:4" x14ac:dyDescent="0.2">
      <c r="A26" s="20" t="s">
        <v>53</v>
      </c>
      <c r="B26" s="16"/>
      <c r="C26" s="16"/>
      <c r="D26" s="16"/>
    </row>
    <row r="27" spans="1:4" x14ac:dyDescent="0.2">
      <c r="A27" s="20" t="s">
        <v>54</v>
      </c>
      <c r="B27" s="16"/>
      <c r="C27" s="16"/>
      <c r="D27" s="16"/>
    </row>
    <row r="28" spans="1:4" x14ac:dyDescent="0.2">
      <c r="A28" s="20" t="s">
        <v>55</v>
      </c>
      <c r="B28" s="16"/>
      <c r="C28" s="16"/>
      <c r="D28" s="16"/>
    </row>
    <row r="29" spans="1:4" x14ac:dyDescent="0.2">
      <c r="A29" s="20" t="s">
        <v>56</v>
      </c>
      <c r="B29" s="16"/>
      <c r="C29" s="16"/>
      <c r="D29" s="16"/>
    </row>
    <row r="30" spans="1:4" x14ac:dyDescent="0.2">
      <c r="A30" s="20" t="s">
        <v>57</v>
      </c>
      <c r="B30" s="16"/>
      <c r="C30" s="16"/>
      <c r="D30" s="16"/>
    </row>
    <row r="31" spans="1:4" x14ac:dyDescent="0.2">
      <c r="A31" s="20" t="s">
        <v>58</v>
      </c>
      <c r="B31" s="16"/>
      <c r="C31" s="16"/>
      <c r="D31" s="16"/>
    </row>
    <row r="32" spans="1:4" x14ac:dyDescent="0.2">
      <c r="A32" s="20" t="s">
        <v>59</v>
      </c>
      <c r="B32" s="16"/>
      <c r="C32" s="16"/>
      <c r="D32" s="16"/>
    </row>
    <row r="33" spans="1:4" x14ac:dyDescent="0.2">
      <c r="A33" s="20" t="s">
        <v>60</v>
      </c>
      <c r="B33" s="16"/>
      <c r="C33" s="16"/>
      <c r="D33" s="16"/>
    </row>
    <row r="34" spans="1:4" x14ac:dyDescent="0.2">
      <c r="A34" s="20" t="s">
        <v>61</v>
      </c>
      <c r="B34" s="16"/>
      <c r="C34" s="16"/>
      <c r="D34" s="16"/>
    </row>
    <row r="35" spans="1:4" x14ac:dyDescent="0.2">
      <c r="A35" s="20" t="s">
        <v>62</v>
      </c>
      <c r="B35" s="16"/>
      <c r="C35" s="16"/>
      <c r="D35" s="16"/>
    </row>
    <row r="36" spans="1:4" x14ac:dyDescent="0.2">
      <c r="A36" s="20" t="s">
        <v>63</v>
      </c>
      <c r="B36" s="16"/>
      <c r="C36" s="16"/>
      <c r="D36" s="16"/>
    </row>
    <row r="37" spans="1:4" x14ac:dyDescent="0.2">
      <c r="A37" s="20" t="s">
        <v>64</v>
      </c>
      <c r="B37" s="16"/>
      <c r="C37" s="16"/>
      <c r="D37" s="16"/>
    </row>
    <row r="38" spans="1:4" x14ac:dyDescent="0.2">
      <c r="A38" s="20" t="s">
        <v>65</v>
      </c>
      <c r="B38" s="16"/>
      <c r="C38" s="16"/>
      <c r="D38" s="16"/>
    </row>
    <row r="39" spans="1:4" x14ac:dyDescent="0.2">
      <c r="A39" s="20" t="s">
        <v>66</v>
      </c>
      <c r="B39" s="16"/>
      <c r="C39" s="16"/>
      <c r="D39" s="16"/>
    </row>
    <row r="40" spans="1:4" x14ac:dyDescent="0.2">
      <c r="A40" s="20" t="s">
        <v>67</v>
      </c>
      <c r="B40" s="16"/>
      <c r="C40" s="16"/>
      <c r="D40" s="16"/>
    </row>
    <row r="41" spans="1:4" x14ac:dyDescent="0.2">
      <c r="A41" s="20" t="s">
        <v>68</v>
      </c>
      <c r="B41" s="16"/>
      <c r="C41" s="16"/>
      <c r="D41" s="16"/>
    </row>
    <row r="42" spans="1:4" x14ac:dyDescent="0.2">
      <c r="A42" s="20" t="s">
        <v>69</v>
      </c>
      <c r="B42" s="16"/>
      <c r="C42" s="16"/>
      <c r="D42" s="16"/>
    </row>
    <row r="43" spans="1:4" x14ac:dyDescent="0.2">
      <c r="A43" s="20" t="s">
        <v>70</v>
      </c>
      <c r="B43" s="16"/>
      <c r="C43" s="16"/>
      <c r="D43" s="16"/>
    </row>
    <row r="44" spans="1:4" x14ac:dyDescent="0.2">
      <c r="A44" s="20" t="s">
        <v>71</v>
      </c>
      <c r="B44" s="16"/>
      <c r="C44" s="16"/>
      <c r="D44" s="16"/>
    </row>
    <row r="45" spans="1:4" x14ac:dyDescent="0.2">
      <c r="A45" s="20" t="s">
        <v>72</v>
      </c>
      <c r="B45" s="16"/>
      <c r="C45" s="16"/>
      <c r="D45" s="16"/>
    </row>
    <row r="46" spans="1:4" x14ac:dyDescent="0.2">
      <c r="A46" s="20" t="s">
        <v>73</v>
      </c>
      <c r="B46" s="16"/>
      <c r="C46" s="16"/>
      <c r="D46" s="16"/>
    </row>
    <row r="47" spans="1:4" x14ac:dyDescent="0.2">
      <c r="A47" s="20" t="s">
        <v>74</v>
      </c>
      <c r="B47" s="16"/>
      <c r="C47" s="16"/>
      <c r="D47" s="16"/>
    </row>
    <row r="48" spans="1:4" x14ac:dyDescent="0.2">
      <c r="A48" s="20" t="s">
        <v>75</v>
      </c>
      <c r="B48" s="16"/>
      <c r="C48" s="16"/>
      <c r="D48" s="16"/>
    </row>
    <row r="49" spans="1:4" x14ac:dyDescent="0.2">
      <c r="A49" s="20" t="s">
        <v>76</v>
      </c>
      <c r="B49" s="16"/>
      <c r="C49" s="16"/>
      <c r="D49" s="16"/>
    </row>
    <row r="50" spans="1:4" x14ac:dyDescent="0.2">
      <c r="A50" s="20" t="s">
        <v>77</v>
      </c>
      <c r="B50" s="16"/>
      <c r="C50" s="16"/>
      <c r="D50" s="16"/>
    </row>
    <row r="51" spans="1:4" x14ac:dyDescent="0.2">
      <c r="A51" s="20" t="s">
        <v>78</v>
      </c>
      <c r="B51" s="16"/>
      <c r="C51" s="16"/>
      <c r="D51" s="16"/>
    </row>
    <row r="52" spans="1:4" x14ac:dyDescent="0.2">
      <c r="A52" s="20" t="s">
        <v>79</v>
      </c>
      <c r="B52" s="16"/>
      <c r="C52" s="16"/>
      <c r="D52" s="16"/>
    </row>
    <row r="53" spans="1:4" x14ac:dyDescent="0.2">
      <c r="A53" s="20" t="s">
        <v>80</v>
      </c>
      <c r="B53" s="16"/>
      <c r="C53" s="16"/>
      <c r="D53" s="16"/>
    </row>
    <row r="54" spans="1:4" x14ac:dyDescent="0.2">
      <c r="A54" s="20" t="s">
        <v>81</v>
      </c>
      <c r="B54" s="16"/>
      <c r="C54" s="16"/>
      <c r="D54" s="16"/>
    </row>
    <row r="55" spans="1:4" x14ac:dyDescent="0.2">
      <c r="A55" s="20" t="s">
        <v>82</v>
      </c>
      <c r="B55" s="16"/>
      <c r="C55" s="16"/>
      <c r="D55" s="16"/>
    </row>
    <row r="56" spans="1:4" x14ac:dyDescent="0.2">
      <c r="A56" s="20" t="s">
        <v>83</v>
      </c>
      <c r="B56" s="16"/>
      <c r="C56" s="16"/>
      <c r="D56" s="16"/>
    </row>
    <row r="57" spans="1:4" x14ac:dyDescent="0.2">
      <c r="A57" s="20" t="s">
        <v>84</v>
      </c>
      <c r="B57" s="16"/>
      <c r="C57" s="16"/>
      <c r="D57" s="16"/>
    </row>
    <row r="58" spans="1:4" x14ac:dyDescent="0.2">
      <c r="A58" s="20" t="s">
        <v>85</v>
      </c>
      <c r="B58" s="16"/>
      <c r="C58" s="16"/>
      <c r="D58" s="16"/>
    </row>
    <row r="59" spans="1:4" x14ac:dyDescent="0.2">
      <c r="A59" s="20" t="s">
        <v>86</v>
      </c>
      <c r="B59" s="16"/>
      <c r="C59" s="16"/>
      <c r="D59" s="16"/>
    </row>
    <row r="60" spans="1:4" x14ac:dyDescent="0.2">
      <c r="A60" s="20" t="s">
        <v>87</v>
      </c>
      <c r="B60" s="16"/>
      <c r="C60" s="16"/>
      <c r="D60" s="16"/>
    </row>
    <row r="61" spans="1:4" x14ac:dyDescent="0.2">
      <c r="A61" s="20" t="s">
        <v>88</v>
      </c>
      <c r="B61" s="16"/>
      <c r="C61" s="16"/>
      <c r="D61" s="16"/>
    </row>
    <row r="62" spans="1:4" x14ac:dyDescent="0.2">
      <c r="A62" s="20" t="s">
        <v>89</v>
      </c>
      <c r="B62" s="16"/>
      <c r="C62" s="16"/>
      <c r="D62" s="16"/>
    </row>
    <row r="63" spans="1:4" x14ac:dyDescent="0.2">
      <c r="A63" s="20" t="s">
        <v>90</v>
      </c>
      <c r="B63" s="16"/>
      <c r="C63" s="16"/>
      <c r="D63" s="16"/>
    </row>
    <row r="64" spans="1:4" x14ac:dyDescent="0.2">
      <c r="A64" s="20" t="s">
        <v>91</v>
      </c>
      <c r="B64" s="16"/>
      <c r="C64" s="16"/>
      <c r="D64" s="16"/>
    </row>
    <row r="65" spans="1:4" x14ac:dyDescent="0.2">
      <c r="A65" s="20" t="s">
        <v>92</v>
      </c>
      <c r="B65" s="16"/>
      <c r="C65" s="16"/>
      <c r="D65" s="16"/>
    </row>
    <row r="66" spans="1:4" x14ac:dyDescent="0.2">
      <c r="A66" s="20" t="s">
        <v>93</v>
      </c>
      <c r="B66" s="17"/>
      <c r="C66" s="16"/>
      <c r="D66" s="16"/>
    </row>
    <row r="67" spans="1:4" x14ac:dyDescent="0.2">
      <c r="A67" s="20" t="s">
        <v>94</v>
      </c>
      <c r="B67" s="16"/>
      <c r="C67" s="16"/>
      <c r="D67" s="16"/>
    </row>
    <row r="68" spans="1:4" x14ac:dyDescent="0.2">
      <c r="A68" s="20" t="s">
        <v>95</v>
      </c>
      <c r="B68" s="16"/>
      <c r="C68" s="16"/>
      <c r="D68" s="16"/>
    </row>
    <row r="69" spans="1:4" x14ac:dyDescent="0.2">
      <c r="A69" s="20" t="s">
        <v>96</v>
      </c>
      <c r="B69" s="17"/>
      <c r="C69" s="16"/>
      <c r="D69" s="16"/>
    </row>
    <row r="70" spans="1:4" x14ac:dyDescent="0.2">
      <c r="A70" s="20" t="s">
        <v>97</v>
      </c>
      <c r="B70" s="17"/>
      <c r="C70" s="16"/>
      <c r="D70" s="16"/>
    </row>
    <row r="71" spans="1:4" x14ac:dyDescent="0.2">
      <c r="A71" s="20" t="s">
        <v>98</v>
      </c>
      <c r="B71" s="16"/>
      <c r="C71" s="16"/>
      <c r="D71" s="16"/>
    </row>
    <row r="72" spans="1:4" x14ac:dyDescent="0.2">
      <c r="A72" s="20" t="s">
        <v>99</v>
      </c>
      <c r="B72" s="16"/>
      <c r="C72" s="16"/>
      <c r="D72" s="16"/>
    </row>
    <row r="73" spans="1:4" x14ac:dyDescent="0.2">
      <c r="A73" s="20" t="s">
        <v>100</v>
      </c>
      <c r="B73" s="16"/>
      <c r="C73" s="16"/>
      <c r="D73" s="16"/>
    </row>
    <row r="74" spans="1:4" x14ac:dyDescent="0.2">
      <c r="A74" s="20" t="s">
        <v>101</v>
      </c>
      <c r="B74" s="16"/>
      <c r="C74" s="16"/>
      <c r="D74" s="16"/>
    </row>
    <row r="75" spans="1:4" x14ac:dyDescent="0.2">
      <c r="A75" s="20" t="s">
        <v>102</v>
      </c>
      <c r="B75" s="16"/>
      <c r="C75" s="16"/>
      <c r="D75" s="16"/>
    </row>
    <row r="76" spans="1:4" x14ac:dyDescent="0.2">
      <c r="A76" s="20" t="s">
        <v>103</v>
      </c>
      <c r="B76" s="17"/>
      <c r="C76" s="16"/>
      <c r="D76" s="16"/>
    </row>
    <row r="77" spans="1:4" x14ac:dyDescent="0.2">
      <c r="A77" s="20" t="s">
        <v>104</v>
      </c>
      <c r="B77" s="17"/>
      <c r="C77" s="16"/>
      <c r="D77" s="16"/>
    </row>
    <row r="78" spans="1:4" x14ac:dyDescent="0.2">
      <c r="A78" s="20" t="s">
        <v>105</v>
      </c>
      <c r="B78" s="16"/>
      <c r="C78" s="16"/>
      <c r="D78" s="16"/>
    </row>
    <row r="79" spans="1:4" x14ac:dyDescent="0.2">
      <c r="A79" s="20" t="s">
        <v>106</v>
      </c>
      <c r="B79" s="17"/>
      <c r="C79" s="16"/>
      <c r="D79" s="16"/>
    </row>
    <row r="80" spans="1:4" x14ac:dyDescent="0.2">
      <c r="A80" s="20" t="s">
        <v>107</v>
      </c>
      <c r="B80" s="16"/>
      <c r="C80" s="16"/>
      <c r="D80" s="16"/>
    </row>
    <row r="81" spans="1:4" x14ac:dyDescent="0.2">
      <c r="A81" s="20" t="s">
        <v>108</v>
      </c>
      <c r="B81" s="17"/>
      <c r="C81" s="16"/>
      <c r="D81" s="16"/>
    </row>
    <row r="82" spans="1:4" x14ac:dyDescent="0.2">
      <c r="A82" s="20" t="s">
        <v>109</v>
      </c>
      <c r="B82" s="16"/>
      <c r="C82" s="16"/>
      <c r="D82" s="16"/>
    </row>
    <row r="83" spans="1:4" x14ac:dyDescent="0.2">
      <c r="A83" s="20" t="s">
        <v>110</v>
      </c>
      <c r="B83" s="16"/>
      <c r="C83" s="16"/>
      <c r="D83" s="16"/>
    </row>
    <row r="84" spans="1:4" x14ac:dyDescent="0.2">
      <c r="A84" s="20" t="s">
        <v>111</v>
      </c>
      <c r="B84" s="16"/>
      <c r="C84" s="16"/>
      <c r="D84" s="16"/>
    </row>
    <row r="85" spans="1:4" x14ac:dyDescent="0.2">
      <c r="A85" s="20" t="s">
        <v>112</v>
      </c>
      <c r="B85" s="16"/>
      <c r="C85" s="16"/>
      <c r="D85" s="16"/>
    </row>
    <row r="86" spans="1:4" x14ac:dyDescent="0.2">
      <c r="A86" s="20" t="s">
        <v>113</v>
      </c>
      <c r="B86" s="16"/>
      <c r="C86" s="16"/>
      <c r="D86" s="16"/>
    </row>
    <row r="87" spans="1:4" x14ac:dyDescent="0.2">
      <c r="A87" s="20" t="s">
        <v>114</v>
      </c>
      <c r="B87" s="16"/>
      <c r="C87" s="16"/>
      <c r="D87" s="16"/>
    </row>
    <row r="88" spans="1:4" x14ac:dyDescent="0.2">
      <c r="A88" s="20" t="s">
        <v>115</v>
      </c>
      <c r="B88" s="16"/>
      <c r="C88" s="16"/>
      <c r="D88" s="16"/>
    </row>
    <row r="89" spans="1:4" x14ac:dyDescent="0.2">
      <c r="A89" s="20" t="s">
        <v>116</v>
      </c>
      <c r="B89" s="17"/>
      <c r="C89" s="16"/>
      <c r="D89" s="16"/>
    </row>
    <row r="90" spans="1:4" x14ac:dyDescent="0.2">
      <c r="A90" s="20" t="s">
        <v>117</v>
      </c>
      <c r="B90" s="16"/>
      <c r="C90" s="16"/>
      <c r="D90" s="16"/>
    </row>
    <row r="91" spans="1:4" x14ac:dyDescent="0.2">
      <c r="A91" s="20" t="s">
        <v>118</v>
      </c>
      <c r="B91" s="16"/>
      <c r="C91" s="16"/>
      <c r="D91" s="16"/>
    </row>
    <row r="92" spans="1:4" x14ac:dyDescent="0.2">
      <c r="A92" s="20" t="s">
        <v>119</v>
      </c>
      <c r="B92" s="17"/>
      <c r="C92" s="16"/>
      <c r="D92" s="16"/>
    </row>
    <row r="93" spans="1:4" x14ac:dyDescent="0.2">
      <c r="A93" s="20" t="s">
        <v>120</v>
      </c>
      <c r="B93" s="1"/>
      <c r="C93" s="1"/>
      <c r="D93" s="1"/>
    </row>
    <row r="94" spans="1:4" x14ac:dyDescent="0.2">
      <c r="A94" s="20" t="s">
        <v>121</v>
      </c>
      <c r="B94" s="1"/>
      <c r="C94" s="1"/>
      <c r="D94" s="1"/>
    </row>
    <row r="95" spans="1:4" x14ac:dyDescent="0.2">
      <c r="A95" s="20" t="s">
        <v>122</v>
      </c>
      <c r="B95" s="1"/>
      <c r="C95" s="1"/>
      <c r="D95" s="1" t="s">
        <v>128</v>
      </c>
    </row>
    <row r="96" spans="1:4" x14ac:dyDescent="0.2">
      <c r="A96" s="20" t="s">
        <v>123</v>
      </c>
      <c r="B96" s="1"/>
      <c r="C96" s="1"/>
      <c r="D96" s="1" t="s">
        <v>129</v>
      </c>
    </row>
    <row r="97" spans="1:4" x14ac:dyDescent="0.2">
      <c r="A97" s="20" t="s">
        <v>124</v>
      </c>
      <c r="B97" s="1"/>
      <c r="C97" s="1"/>
      <c r="D97" s="1" t="s">
        <v>129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1203-FD83-F84E-A866-012B91C6B860}">
  <dimension ref="A1:M117"/>
  <sheetViews>
    <sheetView workbookViewId="0">
      <selection activeCell="D19" sqref="D19:E19"/>
    </sheetView>
  </sheetViews>
  <sheetFormatPr baseColWidth="10" defaultColWidth="8.83203125" defaultRowHeight="15" x14ac:dyDescent="0.2"/>
  <cols>
    <col min="1" max="1" width="7.6640625" customWidth="1"/>
    <col min="2" max="2" width="15.1640625" style="4" customWidth="1"/>
    <col min="3" max="13" width="11" style="4" customWidth="1"/>
  </cols>
  <sheetData>
    <row r="1" spans="1:13" x14ac:dyDescent="0.2">
      <c r="A1" s="41" t="s">
        <v>145</v>
      </c>
      <c r="B1" s="41"/>
      <c r="C1" s="41"/>
    </row>
    <row r="2" spans="1:13" x14ac:dyDescent="0.2">
      <c r="A2" s="7"/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</row>
    <row r="3" spans="1:13" x14ac:dyDescent="0.2">
      <c r="A3" s="7" t="s">
        <v>0</v>
      </c>
      <c r="B3" s="9" t="str">
        <f>IF('Paste Sheet'!D2="","-",'Paste Sheet'!D2)</f>
        <v>-</v>
      </c>
      <c r="C3" s="9" t="str">
        <f>IF('Paste Sheet'!D10="","-",'Paste Sheet'!D10)</f>
        <v>-</v>
      </c>
      <c r="D3" s="9" t="str">
        <f>IF('Paste Sheet'!D18="","-",'Paste Sheet'!D18)</f>
        <v>-</v>
      </c>
      <c r="E3" s="9" t="str">
        <f>IF('Paste Sheet'!D26="","-",'Paste Sheet'!D26)</f>
        <v>-</v>
      </c>
      <c r="F3" s="9" t="str">
        <f>IF('Paste Sheet'!D34="","-",'Paste Sheet'!D34)</f>
        <v>-</v>
      </c>
      <c r="G3" s="9" t="str">
        <f>IF('Paste Sheet'!D42="","-",'Paste Sheet'!D42)</f>
        <v>-</v>
      </c>
      <c r="H3" s="9" t="str">
        <f>IF('Paste Sheet'!D50="","-",'Paste Sheet'!D50)</f>
        <v>-</v>
      </c>
      <c r="I3" s="9" t="str">
        <f>IF('Paste Sheet'!D58="","-",'Paste Sheet'!D58)</f>
        <v>-</v>
      </c>
      <c r="J3" s="9" t="str">
        <f>IF('Paste Sheet'!D66="","-",'Paste Sheet'!D66)</f>
        <v>-</v>
      </c>
      <c r="K3" s="9" t="str">
        <f>IF('Paste Sheet'!D74="","-",'Paste Sheet'!D74)</f>
        <v>-</v>
      </c>
      <c r="L3" s="9" t="str">
        <f>IF('Paste Sheet'!D82="","-",'Paste Sheet'!D82)</f>
        <v>-</v>
      </c>
      <c r="M3" s="9" t="str">
        <f>IF('Paste Sheet'!D90="","-",'Paste Sheet'!D90)</f>
        <v>-</v>
      </c>
    </row>
    <row r="4" spans="1:13" x14ac:dyDescent="0.2">
      <c r="A4" s="7" t="s">
        <v>1</v>
      </c>
      <c r="B4" s="10" t="str">
        <f>IF('Paste Sheet'!D3="","-",'Paste Sheet'!D3)</f>
        <v>-</v>
      </c>
      <c r="C4" s="10" t="str">
        <f>IF('Paste Sheet'!D11="","-",'Paste Sheet'!D11)</f>
        <v>-</v>
      </c>
      <c r="D4" s="10" t="str">
        <f>IF('Paste Sheet'!D19="","-",'Paste Sheet'!D19)</f>
        <v>-</v>
      </c>
      <c r="E4" s="10" t="str">
        <f>IF('Paste Sheet'!D27="","-",'Paste Sheet'!D27)</f>
        <v>-</v>
      </c>
      <c r="F4" s="10" t="str">
        <f>IF('Paste Sheet'!D35="","-",'Paste Sheet'!D35)</f>
        <v>-</v>
      </c>
      <c r="G4" s="10" t="str">
        <f>IF('Paste Sheet'!D43="","-",'Paste Sheet'!D43)</f>
        <v>-</v>
      </c>
      <c r="H4" s="10" t="str">
        <f>IF('Paste Sheet'!D51="","-",'Paste Sheet'!D51)</f>
        <v>-</v>
      </c>
      <c r="I4" s="10" t="str">
        <f>IF('Paste Sheet'!D59="","-",'Paste Sheet'!D59)</f>
        <v>-</v>
      </c>
      <c r="J4" s="10" t="str">
        <f>IF('Paste Sheet'!D67="","-",'Paste Sheet'!D67)</f>
        <v>-</v>
      </c>
      <c r="K4" s="10" t="str">
        <f>IF('Paste Sheet'!D75="","-",'Paste Sheet'!D75)</f>
        <v>-</v>
      </c>
      <c r="L4" s="10" t="str">
        <f>IF('Paste Sheet'!D83="","-",'Paste Sheet'!D83)</f>
        <v>-</v>
      </c>
      <c r="M4" s="10" t="str">
        <f>IF('Paste Sheet'!D91="","-",'Paste Sheet'!D91)</f>
        <v>-</v>
      </c>
    </row>
    <row r="5" spans="1:13" x14ac:dyDescent="0.2">
      <c r="A5" s="7" t="s">
        <v>2</v>
      </c>
      <c r="B5" s="9" t="str">
        <f>IF('Paste Sheet'!D4="","-",'Paste Sheet'!D4)</f>
        <v>-</v>
      </c>
      <c r="C5" s="9" t="str">
        <f>IF('Paste Sheet'!D12="","-",'Paste Sheet'!D12)</f>
        <v>-</v>
      </c>
      <c r="D5" s="9" t="str">
        <f>IF('Paste Sheet'!D20="","-",'Paste Sheet'!D20)</f>
        <v>-</v>
      </c>
      <c r="E5" s="9" t="str">
        <f>IF('Paste Sheet'!D28="","-",'Paste Sheet'!D28)</f>
        <v>-</v>
      </c>
      <c r="F5" s="9" t="str">
        <f>IF('Paste Sheet'!D36="","-",'Paste Sheet'!D36)</f>
        <v>-</v>
      </c>
      <c r="G5" s="9" t="str">
        <f>IF('Paste Sheet'!D44="","-",'Paste Sheet'!D44)</f>
        <v>-</v>
      </c>
      <c r="H5" s="9" t="str">
        <f>IF('Paste Sheet'!D52="","-",'Paste Sheet'!D52)</f>
        <v>-</v>
      </c>
      <c r="I5" s="9" t="str">
        <f>IF('Paste Sheet'!D60="","-",'Paste Sheet'!D60)</f>
        <v>-</v>
      </c>
      <c r="J5" s="9" t="str">
        <f>IF('Paste Sheet'!D68="","-",'Paste Sheet'!D68)</f>
        <v>-</v>
      </c>
      <c r="K5" s="9" t="str">
        <f>IF('Paste Sheet'!D76="","-",'Paste Sheet'!D76)</f>
        <v>-</v>
      </c>
      <c r="L5" s="9" t="str">
        <f>IF('Paste Sheet'!D84="","-",'Paste Sheet'!D84)</f>
        <v>-</v>
      </c>
      <c r="M5" s="9" t="str">
        <f>IF('Paste Sheet'!D92="","-",'Paste Sheet'!D92)</f>
        <v>-</v>
      </c>
    </row>
    <row r="6" spans="1:13" x14ac:dyDescent="0.2">
      <c r="A6" s="7" t="s">
        <v>3</v>
      </c>
      <c r="B6" s="10" t="str">
        <f>IF('Paste Sheet'!D5="","-",'Paste Sheet'!D5)</f>
        <v>-</v>
      </c>
      <c r="C6" s="10" t="str">
        <f>IF('Paste Sheet'!D13="","-",'Paste Sheet'!D13)</f>
        <v>-</v>
      </c>
      <c r="D6" s="10" t="str">
        <f>IF('Paste Sheet'!D21="","-",'Paste Sheet'!D21)</f>
        <v>-</v>
      </c>
      <c r="E6" s="10" t="str">
        <f>IF('Paste Sheet'!D29="","-",'Paste Sheet'!D29)</f>
        <v>-</v>
      </c>
      <c r="F6" s="10" t="str">
        <f>IF('Paste Sheet'!D37="","-",'Paste Sheet'!D37)</f>
        <v>-</v>
      </c>
      <c r="G6" s="10" t="str">
        <f>IF('Paste Sheet'!D45="","-",'Paste Sheet'!D45)</f>
        <v>-</v>
      </c>
      <c r="H6" s="10" t="str">
        <f>IF('Paste Sheet'!D53="","-",'Paste Sheet'!D53)</f>
        <v>-</v>
      </c>
      <c r="I6" s="10" t="str">
        <f>IF('Paste Sheet'!D61="","-",'Paste Sheet'!D61)</f>
        <v>-</v>
      </c>
      <c r="J6" s="10" t="str">
        <f>IF('Paste Sheet'!D69="","-",'Paste Sheet'!D69)</f>
        <v>-</v>
      </c>
      <c r="K6" s="10" t="str">
        <f>IF('Paste Sheet'!D77="","-",'Paste Sheet'!D77)</f>
        <v>-</v>
      </c>
      <c r="L6" s="10" t="str">
        <f>IF('Paste Sheet'!D85="","-",'Paste Sheet'!D85)</f>
        <v>-</v>
      </c>
      <c r="M6" s="10" t="str">
        <f>IF('Paste Sheet'!D93="","-",'Paste Sheet'!D93)</f>
        <v>-</v>
      </c>
    </row>
    <row r="7" spans="1:13" x14ac:dyDescent="0.2">
      <c r="A7" s="7" t="s">
        <v>4</v>
      </c>
      <c r="B7" s="9" t="str">
        <f>IF('Paste Sheet'!D6="","-",'Paste Sheet'!D6)</f>
        <v>-</v>
      </c>
      <c r="C7" s="9" t="str">
        <f>IF('Paste Sheet'!D14="","-",'Paste Sheet'!D14)</f>
        <v>-</v>
      </c>
      <c r="D7" s="9" t="str">
        <f>IF('Paste Sheet'!D22="","-",'Paste Sheet'!D22)</f>
        <v>-</v>
      </c>
      <c r="E7" s="9" t="str">
        <f>IF('Paste Sheet'!D30="","-",'Paste Sheet'!D30)</f>
        <v>-</v>
      </c>
      <c r="F7" s="9" t="str">
        <f>IF('Paste Sheet'!D38="","-",'Paste Sheet'!D38)</f>
        <v>-</v>
      </c>
      <c r="G7" s="9" t="str">
        <f>IF('Paste Sheet'!D46="","-",'Paste Sheet'!D46)</f>
        <v>-</v>
      </c>
      <c r="H7" s="9" t="str">
        <f>IF('Paste Sheet'!D54="","-",'Paste Sheet'!D54)</f>
        <v>-</v>
      </c>
      <c r="I7" s="9" t="str">
        <f>IF('Paste Sheet'!D62="","-",'Paste Sheet'!D62)</f>
        <v>-</v>
      </c>
      <c r="J7" s="9" t="str">
        <f>IF('Paste Sheet'!D70="","-",'Paste Sheet'!D70)</f>
        <v>-</v>
      </c>
      <c r="K7" s="9" t="str">
        <f>IF('Paste Sheet'!D78="","-",'Paste Sheet'!D78)</f>
        <v>-</v>
      </c>
      <c r="L7" s="9" t="str">
        <f>IF('Paste Sheet'!D86="","-",'Paste Sheet'!D86)</f>
        <v>-</v>
      </c>
      <c r="M7" s="9" t="str">
        <f>IF('Paste Sheet'!D94="","-",'Paste Sheet'!D94)</f>
        <v>-</v>
      </c>
    </row>
    <row r="8" spans="1:13" x14ac:dyDescent="0.2">
      <c r="A8" s="7" t="s">
        <v>5</v>
      </c>
      <c r="B8" s="10" t="str">
        <f>IF('Paste Sheet'!D7="","-",'Paste Sheet'!D7)</f>
        <v>-</v>
      </c>
      <c r="C8" s="10" t="str">
        <f>IF('Paste Sheet'!D15="","-",'Paste Sheet'!D15)</f>
        <v>-</v>
      </c>
      <c r="D8" s="10" t="str">
        <f>IF('Paste Sheet'!D23="","-",'Paste Sheet'!D23)</f>
        <v>-</v>
      </c>
      <c r="E8" s="10" t="str">
        <f>IF('Paste Sheet'!D31="","-",'Paste Sheet'!D31)</f>
        <v>-</v>
      </c>
      <c r="F8" s="10" t="str">
        <f>IF('Paste Sheet'!D39="","-",'Paste Sheet'!D39)</f>
        <v>-</v>
      </c>
      <c r="G8" s="10" t="str">
        <f>IF('Paste Sheet'!D47="","-",'Paste Sheet'!D47)</f>
        <v>-</v>
      </c>
      <c r="H8" s="10" t="str">
        <f>IF('Paste Sheet'!D55="","-",'Paste Sheet'!D55)</f>
        <v>-</v>
      </c>
      <c r="I8" s="10" t="str">
        <f>IF('Paste Sheet'!D63="","-",'Paste Sheet'!D63)</f>
        <v>-</v>
      </c>
      <c r="J8" s="10" t="str">
        <f>IF('Paste Sheet'!D71="","-",'Paste Sheet'!D71)</f>
        <v>-</v>
      </c>
      <c r="K8" s="10" t="str">
        <f>IF('Paste Sheet'!D79="","-",'Paste Sheet'!D79)</f>
        <v>-</v>
      </c>
      <c r="L8" s="10" t="str">
        <f>IF('Paste Sheet'!D87="","-",'Paste Sheet'!D87)</f>
        <v>-</v>
      </c>
      <c r="M8" s="10" t="str">
        <f>IF('Paste Sheet'!D95="","-",'Paste Sheet'!D95)</f>
        <v>NTC</v>
      </c>
    </row>
    <row r="9" spans="1:13" x14ac:dyDescent="0.2">
      <c r="A9" s="7" t="s">
        <v>6</v>
      </c>
      <c r="B9" s="9" t="str">
        <f>IF('Paste Sheet'!D8="","-",'Paste Sheet'!D8)</f>
        <v>-</v>
      </c>
      <c r="C9" s="9" t="str">
        <f>IF('Paste Sheet'!D16="","-",'Paste Sheet'!D16)</f>
        <v>-</v>
      </c>
      <c r="D9" s="9" t="str">
        <f>IF('Paste Sheet'!D24="","-",'Paste Sheet'!D24)</f>
        <v>-</v>
      </c>
      <c r="E9" s="9" t="str">
        <f>IF('Paste Sheet'!D32="","-",'Paste Sheet'!D32)</f>
        <v>-</v>
      </c>
      <c r="F9" s="9" t="str">
        <f>IF('Paste Sheet'!D40="","-",'Paste Sheet'!D40)</f>
        <v>-</v>
      </c>
      <c r="G9" s="9" t="str">
        <f>IF('Paste Sheet'!D48="","-",'Paste Sheet'!D48)</f>
        <v>-</v>
      </c>
      <c r="H9" s="9" t="str">
        <f>IF('Paste Sheet'!D56="","-",'Paste Sheet'!D56)</f>
        <v>-</v>
      </c>
      <c r="I9" s="9" t="str">
        <f>IF('Paste Sheet'!D64="","-",'Paste Sheet'!D64)</f>
        <v>-</v>
      </c>
      <c r="J9" s="9" t="str">
        <f>IF('Paste Sheet'!D72="","-",'Paste Sheet'!D72)</f>
        <v>-</v>
      </c>
      <c r="K9" s="9" t="str">
        <f>IF('Paste Sheet'!D80="","-",'Paste Sheet'!D80)</f>
        <v>-</v>
      </c>
      <c r="L9" s="9" t="str">
        <f>IF('Paste Sheet'!D88="","-",'Paste Sheet'!D88)</f>
        <v>-</v>
      </c>
      <c r="M9" s="9" t="str">
        <f>IF('Paste Sheet'!D96="","-",'Paste Sheet'!D96)</f>
        <v>RNA 1E3</v>
      </c>
    </row>
    <row r="10" spans="1:13" x14ac:dyDescent="0.2">
      <c r="A10" s="7" t="s">
        <v>7</v>
      </c>
      <c r="B10" s="10" t="str">
        <f>IF('Paste Sheet'!D9="","-",'Paste Sheet'!D9)</f>
        <v>-</v>
      </c>
      <c r="C10" s="10" t="str">
        <f>IF('Paste Sheet'!D17="","-",'Paste Sheet'!D17)</f>
        <v>-</v>
      </c>
      <c r="D10" s="10" t="str">
        <f>IF('Paste Sheet'!D25="","-",'Paste Sheet'!D25)</f>
        <v>-</v>
      </c>
      <c r="E10" s="10" t="str">
        <f>IF('Paste Sheet'!D33="","-",'Paste Sheet'!D33)</f>
        <v>-</v>
      </c>
      <c r="F10" s="10" t="str">
        <f>IF('Paste Sheet'!D41="","-",'Paste Sheet'!D41)</f>
        <v>-</v>
      </c>
      <c r="G10" s="10" t="str">
        <f>IF('Paste Sheet'!D49="","-",'Paste Sheet'!D49)</f>
        <v>-</v>
      </c>
      <c r="H10" s="10" t="str">
        <f>IF('Paste Sheet'!D57="","-",'Paste Sheet'!D57)</f>
        <v>-</v>
      </c>
      <c r="I10" s="10" t="str">
        <f>IF('Paste Sheet'!D65="","-",'Paste Sheet'!D65)</f>
        <v>-</v>
      </c>
      <c r="J10" s="10" t="str">
        <f>IF('Paste Sheet'!D73="","-",'Paste Sheet'!D73)</f>
        <v>-</v>
      </c>
      <c r="K10" s="10" t="str">
        <f>IF('Paste Sheet'!D81="","-",'Paste Sheet'!D81)</f>
        <v>-</v>
      </c>
      <c r="L10" s="10" t="str">
        <f>IF('Paste Sheet'!D89="","-",'Paste Sheet'!D89)</f>
        <v>-</v>
      </c>
      <c r="M10" s="10" t="str">
        <f>IF('Paste Sheet'!D97="","-",'Paste Sheet'!D97)</f>
        <v>RNA 1E3</v>
      </c>
    </row>
    <row r="11" spans="1:13" s="4" customForma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B12" s="7" t="s">
        <v>130</v>
      </c>
      <c r="C12" s="21">
        <f>COUNTA('Paste Sheet'!B2:B1000)</f>
        <v>0</v>
      </c>
    </row>
    <row r="13" spans="1:13" x14ac:dyDescent="0.2">
      <c r="B13" s="7" t="s">
        <v>131</v>
      </c>
      <c r="C13" s="21">
        <f>COUNTIF(B3:M10,"&lt;&gt;"&amp;"-")</f>
        <v>3</v>
      </c>
    </row>
    <row r="14" spans="1:13" x14ac:dyDescent="0.2">
      <c r="B14" s="7" t="s">
        <v>132</v>
      </c>
      <c r="C14" s="21">
        <v>1.1000000000000001</v>
      </c>
    </row>
    <row r="15" spans="1:13" x14ac:dyDescent="0.2">
      <c r="B15" s="7" t="s">
        <v>133</v>
      </c>
      <c r="C15" s="21">
        <f>ROUNDUP(C13*C14,0)</f>
        <v>4</v>
      </c>
    </row>
    <row r="16" spans="1:13" x14ac:dyDescent="0.2">
      <c r="B16" s="3"/>
      <c r="C16" s="3"/>
      <c r="D16" s="3"/>
    </row>
    <row r="17" spans="1:13" s="11" customFormat="1" ht="32" x14ac:dyDescent="0.2">
      <c r="B17" s="25" t="s">
        <v>137</v>
      </c>
      <c r="C17" s="25" t="s">
        <v>139</v>
      </c>
      <c r="D17" s="25" t="s">
        <v>136</v>
      </c>
      <c r="E17" s="25" t="s">
        <v>135</v>
      </c>
      <c r="F17" s="26"/>
      <c r="G17" s="26"/>
      <c r="H17" s="26"/>
      <c r="I17" s="26"/>
      <c r="J17" s="26"/>
      <c r="K17" s="26"/>
      <c r="L17" s="26"/>
      <c r="M17" s="26"/>
    </row>
    <row r="18" spans="1:13" x14ac:dyDescent="0.2">
      <c r="B18" s="22" t="s">
        <v>25</v>
      </c>
      <c r="C18" s="23">
        <v>10</v>
      </c>
      <c r="D18" s="24">
        <f>$C$15*C18</f>
        <v>40</v>
      </c>
      <c r="E18" s="27" t="str">
        <f>IF(D22&gt;1400, D18/2, "-")</f>
        <v>-</v>
      </c>
    </row>
    <row r="19" spans="1:13" x14ac:dyDescent="0.2">
      <c r="B19" s="22" t="s">
        <v>26</v>
      </c>
      <c r="C19" s="23">
        <v>1</v>
      </c>
      <c r="D19" s="24">
        <f t="shared" ref="D19:D20" si="0">$C$15*C19</f>
        <v>4</v>
      </c>
      <c r="E19" s="27" t="str">
        <f t="shared" ref="E19:E22" si="1">IF(D23&gt;1400, D19/2, "-")</f>
        <v>-</v>
      </c>
    </row>
    <row r="20" spans="1:13" x14ac:dyDescent="0.2">
      <c r="B20" s="22" t="s">
        <v>27</v>
      </c>
      <c r="C20" s="23">
        <v>4</v>
      </c>
      <c r="D20" s="24">
        <f t="shared" si="0"/>
        <v>16</v>
      </c>
      <c r="E20" s="27" t="str">
        <f t="shared" si="1"/>
        <v>-</v>
      </c>
    </row>
    <row r="21" spans="1:13" s="15" customFormat="1" ht="30" x14ac:dyDescent="0.2">
      <c r="B21" s="32" t="s">
        <v>125</v>
      </c>
      <c r="C21" s="33" t="s">
        <v>138</v>
      </c>
      <c r="D21" s="34" t="s">
        <v>134</v>
      </c>
      <c r="E21" s="35" t="str">
        <f t="shared" si="1"/>
        <v>-</v>
      </c>
    </row>
    <row r="22" spans="1:13" x14ac:dyDescent="0.2">
      <c r="B22" s="28" t="s">
        <v>28</v>
      </c>
      <c r="C22" s="29">
        <f>SUM(C18:C20)</f>
        <v>15</v>
      </c>
      <c r="D22" s="30">
        <f>SUM(D18:D20)</f>
        <v>60</v>
      </c>
      <c r="E22" s="31" t="str">
        <f t="shared" si="1"/>
        <v>-</v>
      </c>
    </row>
    <row r="24" spans="1:13" s="4" customFormat="1" x14ac:dyDescent="0.2">
      <c r="A24"/>
      <c r="D24" s="5"/>
      <c r="E24" s="6"/>
      <c r="F24" s="6"/>
      <c r="G24" s="3"/>
    </row>
    <row r="25" spans="1:13" s="4" customFormat="1" x14ac:dyDescent="0.2">
      <c r="A25"/>
      <c r="D25" s="5"/>
      <c r="E25" s="6"/>
      <c r="F25" s="6"/>
      <c r="G25" s="3"/>
    </row>
    <row r="26" spans="1:13" s="4" customFormat="1" x14ac:dyDescent="0.2">
      <c r="A26"/>
      <c r="D26" s="5"/>
      <c r="E26" s="6"/>
      <c r="F26" s="6"/>
      <c r="G26" s="3"/>
    </row>
    <row r="27" spans="1:13" s="4" customFormat="1" x14ac:dyDescent="0.2">
      <c r="A27"/>
      <c r="D27" s="5"/>
      <c r="E27" s="6"/>
      <c r="F27" s="6"/>
      <c r="G27" s="3"/>
    </row>
    <row r="28" spans="1:13" s="4" customFormat="1" x14ac:dyDescent="0.2">
      <c r="A28"/>
      <c r="D28" s="5"/>
      <c r="E28" s="6"/>
      <c r="F28" s="6"/>
      <c r="G28" s="3"/>
    </row>
    <row r="29" spans="1:13" s="4" customFormat="1" x14ac:dyDescent="0.2">
      <c r="A29"/>
      <c r="D29" s="5"/>
      <c r="E29" s="6"/>
      <c r="F29" s="6"/>
      <c r="G29" s="3"/>
    </row>
    <row r="30" spans="1:13" s="4" customFormat="1" x14ac:dyDescent="0.2">
      <c r="A30"/>
      <c r="D30" s="5"/>
      <c r="E30" s="6"/>
      <c r="F30" s="6"/>
      <c r="G30" s="3"/>
    </row>
    <row r="31" spans="1:13" s="4" customFormat="1" x14ac:dyDescent="0.2">
      <c r="A31"/>
      <c r="D31" s="5"/>
      <c r="E31" s="6"/>
      <c r="F31" s="6"/>
      <c r="G31" s="3"/>
    </row>
    <row r="32" spans="1:13" s="4" customFormat="1" x14ac:dyDescent="0.2">
      <c r="A32"/>
      <c r="D32" s="5"/>
      <c r="E32" s="6"/>
      <c r="F32" s="6"/>
      <c r="G32" s="3"/>
    </row>
    <row r="33" spans="1:7" s="4" customFormat="1" x14ac:dyDescent="0.2">
      <c r="A33"/>
      <c r="D33" s="5"/>
      <c r="E33" s="6"/>
      <c r="F33" s="6"/>
      <c r="G33" s="3"/>
    </row>
    <row r="34" spans="1:7" s="4" customFormat="1" x14ac:dyDescent="0.2">
      <c r="A34"/>
      <c r="D34" s="5"/>
      <c r="E34" s="6"/>
      <c r="F34" s="6"/>
      <c r="G34" s="3"/>
    </row>
    <row r="35" spans="1:7" s="4" customFormat="1" x14ac:dyDescent="0.2">
      <c r="A35"/>
      <c r="D35" s="5"/>
      <c r="E35" s="6"/>
      <c r="F35" s="6"/>
      <c r="G35" s="3"/>
    </row>
    <row r="36" spans="1:7" s="4" customFormat="1" x14ac:dyDescent="0.2">
      <c r="A36"/>
      <c r="D36" s="5"/>
      <c r="E36" s="6"/>
      <c r="F36" s="6"/>
      <c r="G36" s="3"/>
    </row>
    <row r="37" spans="1:7" s="4" customFormat="1" x14ac:dyDescent="0.2">
      <c r="A37"/>
      <c r="D37" s="5"/>
      <c r="E37" s="6"/>
      <c r="F37" s="6"/>
      <c r="G37" s="3"/>
    </row>
    <row r="38" spans="1:7" s="4" customFormat="1" x14ac:dyDescent="0.2">
      <c r="A38"/>
      <c r="D38" s="5"/>
      <c r="E38" s="6"/>
      <c r="F38" s="6"/>
      <c r="G38" s="3"/>
    </row>
    <row r="39" spans="1:7" s="4" customFormat="1" x14ac:dyDescent="0.2">
      <c r="A39"/>
      <c r="D39" s="5"/>
      <c r="E39" s="6"/>
      <c r="F39" s="6"/>
      <c r="G39" s="3"/>
    </row>
    <row r="40" spans="1:7" s="4" customFormat="1" x14ac:dyDescent="0.2">
      <c r="A40"/>
      <c r="D40" s="5"/>
      <c r="E40" s="6"/>
      <c r="F40" s="6"/>
      <c r="G40" s="3"/>
    </row>
    <row r="41" spans="1:7" s="4" customFormat="1" x14ac:dyDescent="0.2">
      <c r="A41"/>
      <c r="D41" s="5"/>
      <c r="E41" s="6"/>
      <c r="F41" s="6"/>
      <c r="G41" s="3"/>
    </row>
    <row r="42" spans="1:7" s="4" customFormat="1" x14ac:dyDescent="0.2">
      <c r="A42"/>
      <c r="D42" s="5"/>
      <c r="E42" s="6"/>
      <c r="F42" s="6"/>
      <c r="G42" s="3"/>
    </row>
    <row r="43" spans="1:7" s="4" customFormat="1" x14ac:dyDescent="0.2">
      <c r="A43"/>
      <c r="D43" s="5"/>
      <c r="E43" s="6"/>
      <c r="F43" s="6"/>
      <c r="G43" s="3"/>
    </row>
    <row r="44" spans="1:7" s="4" customFormat="1" x14ac:dyDescent="0.2">
      <c r="A44"/>
      <c r="D44" s="5"/>
      <c r="E44" s="6"/>
      <c r="F44" s="6"/>
      <c r="G44" s="3"/>
    </row>
    <row r="45" spans="1:7" s="4" customFormat="1" x14ac:dyDescent="0.2">
      <c r="A45"/>
      <c r="D45" s="5"/>
      <c r="E45" s="6"/>
      <c r="F45" s="6"/>
      <c r="G45" s="3"/>
    </row>
    <row r="46" spans="1:7" s="4" customFormat="1" x14ac:dyDescent="0.2">
      <c r="A46"/>
      <c r="D46" s="5"/>
      <c r="E46" s="6"/>
      <c r="F46" s="6"/>
      <c r="G46" s="3"/>
    </row>
    <row r="47" spans="1:7" s="4" customFormat="1" x14ac:dyDescent="0.2">
      <c r="A47"/>
      <c r="D47" s="5"/>
      <c r="E47" s="6"/>
      <c r="F47" s="6"/>
      <c r="G47" s="3"/>
    </row>
    <row r="48" spans="1:7" s="4" customFormat="1" x14ac:dyDescent="0.2">
      <c r="A48"/>
      <c r="D48" s="5"/>
      <c r="E48" s="6"/>
      <c r="F48" s="6"/>
      <c r="G48" s="3"/>
    </row>
    <row r="49" spans="1:7" s="4" customFormat="1" x14ac:dyDescent="0.2">
      <c r="A49"/>
      <c r="D49" s="5"/>
      <c r="E49" s="6"/>
      <c r="F49" s="6"/>
      <c r="G49" s="3"/>
    </row>
    <row r="50" spans="1:7" s="4" customFormat="1" x14ac:dyDescent="0.2">
      <c r="A50"/>
      <c r="D50" s="5"/>
      <c r="E50" s="6"/>
      <c r="F50" s="6"/>
      <c r="G50" s="3"/>
    </row>
    <row r="51" spans="1:7" s="4" customFormat="1" x14ac:dyDescent="0.2">
      <c r="A51"/>
      <c r="D51" s="5"/>
      <c r="E51" s="6"/>
      <c r="F51" s="6"/>
      <c r="G51" s="3"/>
    </row>
    <row r="52" spans="1:7" s="4" customFormat="1" x14ac:dyDescent="0.2">
      <c r="A52"/>
      <c r="D52" s="5"/>
      <c r="E52" s="6"/>
      <c r="F52" s="6"/>
      <c r="G52" s="3"/>
    </row>
    <row r="53" spans="1:7" s="4" customFormat="1" x14ac:dyDescent="0.2">
      <c r="A53"/>
      <c r="D53" s="5"/>
      <c r="E53" s="6"/>
      <c r="F53" s="6"/>
      <c r="G53" s="3"/>
    </row>
    <row r="54" spans="1:7" s="4" customFormat="1" x14ac:dyDescent="0.2">
      <c r="A54"/>
      <c r="D54" s="5"/>
      <c r="E54" s="6"/>
      <c r="F54" s="6"/>
      <c r="G54" s="3"/>
    </row>
    <row r="55" spans="1:7" s="4" customFormat="1" x14ac:dyDescent="0.2">
      <c r="A55"/>
      <c r="D55" s="5"/>
      <c r="E55" s="6"/>
      <c r="F55" s="6"/>
      <c r="G55" s="3"/>
    </row>
    <row r="56" spans="1:7" s="4" customFormat="1" x14ac:dyDescent="0.2">
      <c r="A56"/>
      <c r="D56" s="5"/>
      <c r="E56" s="6"/>
      <c r="F56" s="6"/>
      <c r="G56" s="3"/>
    </row>
    <row r="57" spans="1:7" s="4" customFormat="1" x14ac:dyDescent="0.2">
      <c r="A57"/>
      <c r="D57" s="5"/>
      <c r="E57" s="6"/>
      <c r="F57" s="6"/>
      <c r="G57" s="3"/>
    </row>
    <row r="58" spans="1:7" s="4" customFormat="1" x14ac:dyDescent="0.2">
      <c r="A58"/>
      <c r="D58" s="5"/>
      <c r="E58" s="6"/>
      <c r="F58" s="6"/>
      <c r="G58" s="3"/>
    </row>
    <row r="59" spans="1:7" s="4" customFormat="1" x14ac:dyDescent="0.2">
      <c r="A59"/>
      <c r="D59" s="5"/>
      <c r="E59" s="6"/>
      <c r="F59" s="6"/>
      <c r="G59" s="3"/>
    </row>
    <row r="60" spans="1:7" s="4" customFormat="1" x14ac:dyDescent="0.2">
      <c r="A60"/>
      <c r="D60" s="5"/>
      <c r="E60" s="6"/>
      <c r="F60" s="6"/>
      <c r="G60" s="3"/>
    </row>
    <row r="61" spans="1:7" s="4" customFormat="1" x14ac:dyDescent="0.2">
      <c r="A61"/>
      <c r="D61" s="5"/>
      <c r="E61" s="6"/>
      <c r="F61" s="6"/>
      <c r="G61" s="3"/>
    </row>
    <row r="62" spans="1:7" s="4" customFormat="1" x14ac:dyDescent="0.2">
      <c r="A62"/>
      <c r="D62" s="5"/>
      <c r="E62" s="6"/>
      <c r="F62" s="6"/>
      <c r="G62" s="3"/>
    </row>
    <row r="63" spans="1:7" s="4" customFormat="1" x14ac:dyDescent="0.2">
      <c r="A63"/>
      <c r="D63" s="5"/>
      <c r="E63" s="6"/>
      <c r="F63" s="6"/>
      <c r="G63" s="3"/>
    </row>
    <row r="64" spans="1:7" s="4" customFormat="1" x14ac:dyDescent="0.2">
      <c r="A64"/>
      <c r="D64" s="5"/>
      <c r="E64" s="6"/>
      <c r="F64" s="6"/>
      <c r="G64" s="3"/>
    </row>
    <row r="65" spans="1:7" s="4" customFormat="1" x14ac:dyDescent="0.2">
      <c r="A65"/>
      <c r="D65" s="5"/>
      <c r="E65" s="6"/>
      <c r="F65" s="6"/>
      <c r="G65" s="3"/>
    </row>
    <row r="66" spans="1:7" s="4" customFormat="1" x14ac:dyDescent="0.2">
      <c r="A66"/>
      <c r="D66" s="5"/>
      <c r="E66" s="6"/>
      <c r="F66" s="6"/>
      <c r="G66" s="3"/>
    </row>
    <row r="67" spans="1:7" s="4" customFormat="1" x14ac:dyDescent="0.2">
      <c r="A67"/>
      <c r="D67" s="5"/>
      <c r="E67" s="6"/>
      <c r="F67" s="6"/>
      <c r="G67" s="3"/>
    </row>
    <row r="68" spans="1:7" s="4" customFormat="1" x14ac:dyDescent="0.2">
      <c r="A68"/>
      <c r="D68" s="5"/>
      <c r="E68" s="6"/>
      <c r="F68" s="6"/>
      <c r="G68" s="3"/>
    </row>
    <row r="69" spans="1:7" s="4" customFormat="1" x14ac:dyDescent="0.2">
      <c r="A69"/>
      <c r="D69" s="5"/>
      <c r="E69" s="6"/>
      <c r="F69" s="6"/>
      <c r="G69" s="3"/>
    </row>
    <row r="70" spans="1:7" s="4" customFormat="1" x14ac:dyDescent="0.2">
      <c r="A70"/>
      <c r="D70" s="5"/>
      <c r="E70" s="6"/>
      <c r="F70" s="6"/>
      <c r="G70" s="3"/>
    </row>
    <row r="71" spans="1:7" s="4" customFormat="1" x14ac:dyDescent="0.2">
      <c r="A71"/>
      <c r="D71" s="5"/>
      <c r="E71" s="6"/>
      <c r="F71" s="6"/>
      <c r="G71" s="3"/>
    </row>
    <row r="72" spans="1:7" s="4" customFormat="1" x14ac:dyDescent="0.2">
      <c r="A72"/>
      <c r="D72" s="5"/>
      <c r="E72" s="6"/>
      <c r="F72" s="6"/>
      <c r="G72" s="3"/>
    </row>
    <row r="73" spans="1:7" s="4" customFormat="1" x14ac:dyDescent="0.2">
      <c r="A73"/>
      <c r="D73" s="5"/>
      <c r="E73" s="6"/>
      <c r="F73" s="6"/>
      <c r="G73" s="3"/>
    </row>
    <row r="74" spans="1:7" s="4" customFormat="1" x14ac:dyDescent="0.2">
      <c r="A74"/>
      <c r="D74" s="5"/>
      <c r="E74" s="6"/>
      <c r="F74" s="6"/>
      <c r="G74" s="3"/>
    </row>
    <row r="75" spans="1:7" s="4" customFormat="1" x14ac:dyDescent="0.2">
      <c r="A75"/>
      <c r="D75" s="5"/>
      <c r="E75" s="6"/>
      <c r="F75" s="6"/>
      <c r="G75" s="3"/>
    </row>
    <row r="76" spans="1:7" s="4" customFormat="1" x14ac:dyDescent="0.2">
      <c r="A76"/>
      <c r="D76" s="5"/>
      <c r="E76" s="6"/>
      <c r="F76" s="6"/>
      <c r="G76" s="3"/>
    </row>
    <row r="77" spans="1:7" s="4" customFormat="1" x14ac:dyDescent="0.2">
      <c r="A77"/>
      <c r="D77" s="5"/>
      <c r="E77" s="6"/>
      <c r="F77" s="6"/>
      <c r="G77" s="3"/>
    </row>
    <row r="78" spans="1:7" s="4" customFormat="1" x14ac:dyDescent="0.2">
      <c r="A78"/>
      <c r="D78" s="5"/>
      <c r="E78" s="6"/>
      <c r="F78" s="6"/>
      <c r="G78" s="3"/>
    </row>
    <row r="79" spans="1:7" s="4" customFormat="1" x14ac:dyDescent="0.2">
      <c r="A79"/>
      <c r="D79" s="5"/>
      <c r="E79" s="6"/>
      <c r="F79" s="6"/>
      <c r="G79" s="3"/>
    </row>
    <row r="80" spans="1:7" s="4" customFormat="1" x14ac:dyDescent="0.2">
      <c r="A80"/>
      <c r="D80" s="5"/>
      <c r="E80" s="6"/>
      <c r="F80" s="6"/>
      <c r="G80" s="3"/>
    </row>
    <row r="81" spans="1:7" s="4" customFormat="1" x14ac:dyDescent="0.2">
      <c r="A81"/>
      <c r="D81" s="5"/>
      <c r="E81" s="6"/>
      <c r="F81" s="6"/>
      <c r="G81" s="3"/>
    </row>
    <row r="82" spans="1:7" s="4" customFormat="1" x14ac:dyDescent="0.2">
      <c r="A82"/>
      <c r="D82" s="5"/>
      <c r="E82" s="6"/>
      <c r="F82" s="6"/>
      <c r="G82" s="3"/>
    </row>
    <row r="83" spans="1:7" s="4" customFormat="1" x14ac:dyDescent="0.2">
      <c r="A83"/>
      <c r="D83" s="5"/>
      <c r="E83" s="6"/>
      <c r="F83" s="6"/>
      <c r="G83" s="3"/>
    </row>
    <row r="84" spans="1:7" s="4" customFormat="1" x14ac:dyDescent="0.2">
      <c r="A84"/>
      <c r="D84" s="5"/>
      <c r="E84" s="6"/>
      <c r="F84" s="6"/>
      <c r="G84" s="3"/>
    </row>
    <row r="85" spans="1:7" s="4" customFormat="1" x14ac:dyDescent="0.2">
      <c r="A85"/>
      <c r="D85" s="5"/>
      <c r="E85" s="6"/>
      <c r="F85" s="6"/>
      <c r="G85" s="3"/>
    </row>
    <row r="86" spans="1:7" s="4" customFormat="1" x14ac:dyDescent="0.2">
      <c r="A86"/>
      <c r="D86" s="5"/>
      <c r="E86" s="6"/>
      <c r="F86" s="6"/>
      <c r="G86" s="3"/>
    </row>
    <row r="87" spans="1:7" s="4" customFormat="1" x14ac:dyDescent="0.2">
      <c r="A87"/>
      <c r="D87" s="5"/>
      <c r="E87" s="6"/>
      <c r="F87" s="6"/>
      <c r="G87" s="3"/>
    </row>
    <row r="88" spans="1:7" s="4" customFormat="1" x14ac:dyDescent="0.2">
      <c r="A88"/>
      <c r="D88" s="5"/>
      <c r="E88" s="6"/>
      <c r="F88" s="6"/>
      <c r="G88" s="3"/>
    </row>
    <row r="89" spans="1:7" s="4" customFormat="1" x14ac:dyDescent="0.2">
      <c r="A89"/>
      <c r="D89" s="5"/>
      <c r="E89" s="6"/>
      <c r="F89" s="6"/>
      <c r="G89" s="3"/>
    </row>
    <row r="90" spans="1:7" s="4" customFormat="1" x14ac:dyDescent="0.2">
      <c r="A90"/>
      <c r="D90" s="5"/>
      <c r="E90" s="6"/>
      <c r="F90" s="6"/>
      <c r="G90" s="3"/>
    </row>
    <row r="91" spans="1:7" s="4" customFormat="1" x14ac:dyDescent="0.2">
      <c r="A91"/>
      <c r="D91" s="5"/>
      <c r="E91" s="6"/>
      <c r="F91" s="6"/>
      <c r="G91" s="3"/>
    </row>
    <row r="92" spans="1:7" s="4" customFormat="1" x14ac:dyDescent="0.2">
      <c r="A92"/>
      <c r="D92" s="5"/>
      <c r="E92" s="6"/>
      <c r="F92" s="6"/>
      <c r="G92" s="3"/>
    </row>
    <row r="93" spans="1:7" s="4" customFormat="1" x14ac:dyDescent="0.2">
      <c r="A93"/>
      <c r="D93" s="5"/>
      <c r="E93" s="6"/>
      <c r="F93" s="6"/>
      <c r="G93" s="3"/>
    </row>
    <row r="94" spans="1:7" s="4" customFormat="1" x14ac:dyDescent="0.2">
      <c r="A94"/>
      <c r="D94" s="5"/>
      <c r="E94" s="6"/>
      <c r="F94" s="6"/>
      <c r="G94" s="3"/>
    </row>
    <row r="95" spans="1:7" s="4" customFormat="1" x14ac:dyDescent="0.2">
      <c r="A95"/>
      <c r="D95" s="5"/>
      <c r="E95" s="6"/>
      <c r="F95" s="6"/>
      <c r="G95" s="3"/>
    </row>
    <row r="96" spans="1:7" s="4" customFormat="1" x14ac:dyDescent="0.2">
      <c r="A96"/>
      <c r="D96" s="5"/>
      <c r="E96" s="6"/>
      <c r="F96" s="6"/>
      <c r="G96" s="3"/>
    </row>
    <row r="97" spans="1:7" s="4" customFormat="1" x14ac:dyDescent="0.2">
      <c r="A97"/>
      <c r="D97" s="5"/>
      <c r="E97" s="6"/>
      <c r="F97" s="6"/>
      <c r="G97" s="3"/>
    </row>
    <row r="98" spans="1:7" s="4" customFormat="1" x14ac:dyDescent="0.2">
      <c r="A98"/>
      <c r="D98" s="5"/>
      <c r="E98" s="6"/>
      <c r="F98" s="6"/>
      <c r="G98" s="3"/>
    </row>
    <row r="99" spans="1:7" s="4" customFormat="1" x14ac:dyDescent="0.2">
      <c r="A99"/>
      <c r="D99" s="5"/>
      <c r="E99" s="6"/>
      <c r="F99" s="6"/>
      <c r="G99" s="3"/>
    </row>
    <row r="100" spans="1:7" s="4" customFormat="1" x14ac:dyDescent="0.2">
      <c r="A100"/>
      <c r="D100" s="5"/>
      <c r="E100" s="6"/>
      <c r="F100" s="6"/>
      <c r="G100" s="3"/>
    </row>
    <row r="101" spans="1:7" s="4" customFormat="1" x14ac:dyDescent="0.2">
      <c r="A101"/>
      <c r="D101" s="5"/>
      <c r="E101" s="6"/>
      <c r="F101" s="6"/>
      <c r="G101" s="3"/>
    </row>
    <row r="102" spans="1:7" s="4" customFormat="1" x14ac:dyDescent="0.2">
      <c r="A102"/>
      <c r="D102" s="5"/>
      <c r="E102" s="6"/>
      <c r="F102" s="6"/>
      <c r="G102" s="3"/>
    </row>
    <row r="103" spans="1:7" s="4" customFormat="1" x14ac:dyDescent="0.2">
      <c r="A103"/>
      <c r="D103" s="5"/>
      <c r="E103" s="6"/>
      <c r="F103" s="6"/>
      <c r="G103" s="3"/>
    </row>
    <row r="104" spans="1:7" s="4" customFormat="1" x14ac:dyDescent="0.2">
      <c r="A104"/>
      <c r="D104" s="5"/>
      <c r="E104" s="6"/>
      <c r="F104" s="6"/>
      <c r="G104" s="3"/>
    </row>
    <row r="105" spans="1:7" s="4" customFormat="1" x14ac:dyDescent="0.2">
      <c r="A105"/>
      <c r="D105" s="5"/>
      <c r="E105" s="6"/>
      <c r="F105" s="6"/>
      <c r="G105" s="3"/>
    </row>
    <row r="106" spans="1:7" s="4" customFormat="1" x14ac:dyDescent="0.2">
      <c r="A106"/>
      <c r="D106" s="5"/>
      <c r="E106" s="6"/>
      <c r="F106" s="6"/>
      <c r="G106" s="3"/>
    </row>
    <row r="107" spans="1:7" s="4" customFormat="1" x14ac:dyDescent="0.2">
      <c r="A107"/>
      <c r="D107" s="5"/>
      <c r="E107" s="6"/>
      <c r="F107" s="6"/>
      <c r="G107" s="3"/>
    </row>
    <row r="108" spans="1:7" s="4" customFormat="1" x14ac:dyDescent="0.2">
      <c r="A108"/>
      <c r="D108" s="5"/>
      <c r="E108" s="6"/>
      <c r="F108" s="6"/>
      <c r="G108" s="3"/>
    </row>
    <row r="109" spans="1:7" s="4" customFormat="1" x14ac:dyDescent="0.2">
      <c r="A109"/>
      <c r="D109" s="5"/>
      <c r="E109" s="6"/>
      <c r="F109" s="6"/>
      <c r="G109" s="3"/>
    </row>
    <row r="110" spans="1:7" s="4" customFormat="1" x14ac:dyDescent="0.2">
      <c r="A110"/>
      <c r="D110" s="5"/>
      <c r="E110" s="6"/>
      <c r="F110" s="6"/>
      <c r="G110" s="3"/>
    </row>
    <row r="111" spans="1:7" s="4" customFormat="1" x14ac:dyDescent="0.2">
      <c r="A111"/>
      <c r="D111" s="5"/>
      <c r="E111" s="6"/>
      <c r="F111" s="6"/>
      <c r="G111" s="3"/>
    </row>
    <row r="112" spans="1:7" s="4" customFormat="1" x14ac:dyDescent="0.2">
      <c r="A112"/>
      <c r="D112" s="5"/>
      <c r="E112" s="6"/>
      <c r="F112" s="6"/>
      <c r="G112" s="3"/>
    </row>
    <row r="113" spans="1:7" s="4" customFormat="1" x14ac:dyDescent="0.2">
      <c r="A113"/>
      <c r="D113" s="5"/>
      <c r="E113" s="6"/>
      <c r="F113" s="6"/>
      <c r="G113" s="3"/>
    </row>
    <row r="114" spans="1:7" s="4" customFormat="1" x14ac:dyDescent="0.2">
      <c r="A114"/>
      <c r="D114" s="5"/>
      <c r="E114" s="6"/>
      <c r="F114" s="6"/>
      <c r="G114" s="3"/>
    </row>
    <row r="115" spans="1:7" s="4" customFormat="1" x14ac:dyDescent="0.2">
      <c r="A115"/>
      <c r="D115" s="5"/>
      <c r="E115" s="6"/>
      <c r="F115" s="6"/>
      <c r="G115" s="3"/>
    </row>
    <row r="116" spans="1:7" s="4" customFormat="1" x14ac:dyDescent="0.2">
      <c r="A116"/>
      <c r="D116" s="5"/>
      <c r="E116" s="6"/>
      <c r="F116" s="6"/>
      <c r="G116" s="3"/>
    </row>
    <row r="117" spans="1:7" s="4" customFormat="1" x14ac:dyDescent="0.2">
      <c r="A117"/>
      <c r="D117" s="3"/>
      <c r="E117" s="3"/>
      <c r="F117" s="3"/>
      <c r="G117" s="3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Paste Sheet</vt:lpstr>
      <vt:lpstr>Plate Map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Breban, Mallery</dc:creator>
  <cp:lastModifiedBy>Microsoft Office User</cp:lastModifiedBy>
  <cp:lastPrinted>2021-04-14T13:43:31Z</cp:lastPrinted>
  <dcterms:created xsi:type="dcterms:W3CDTF">2021-03-12T14:43:39Z</dcterms:created>
  <dcterms:modified xsi:type="dcterms:W3CDTF">2021-07-01T20:33:21Z</dcterms:modified>
</cp:coreProperties>
</file>