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user/Programming_Directory/Ebel Lab/wnv-ss-wkly_report/w26/platemap/"/>
    </mc:Choice>
  </mc:AlternateContent>
  <xr:revisionPtr revIDLastSave="0" documentId="13_ncr:1_{8FA1DA0D-8BC9-504C-B5B6-81B14E113DBB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instructions" sheetId="1" r:id="rId1"/>
    <sheet name="rna_extraction" sheetId="2" r:id="rId2"/>
    <sheet name="pc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3" l="1"/>
  <c r="B23" i="3"/>
  <c r="C31" i="3" s="1"/>
  <c r="B43" i="2"/>
  <c r="C43" i="2" s="1"/>
  <c r="C44" i="2" s="1"/>
  <c r="B37" i="2"/>
  <c r="C37" i="2" s="1"/>
  <c r="C38" i="2" s="1"/>
  <c r="B29" i="2"/>
  <c r="C41" i="2" s="1"/>
  <c r="C49" i="2" l="1"/>
  <c r="C34" i="2"/>
  <c r="C35" i="2"/>
  <c r="C29" i="3"/>
  <c r="C36" i="2"/>
  <c r="C30" i="3"/>
  <c r="C42" i="2"/>
  <c r="C47" i="2"/>
  <c r="C48" i="2"/>
  <c r="C32" i="3" l="1"/>
  <c r="C33" i="3" s="1"/>
</calcChain>
</file>

<file path=xl/sharedStrings.xml><?xml version="1.0" encoding="utf-8"?>
<sst xmlns="http://schemas.openxmlformats.org/spreadsheetml/2006/main" count="243" uniqueCount="153">
  <si>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</si>
  <si>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</si>
  <si>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</si>
  <si>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</si>
  <si>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</si>
  <si>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</si>
  <si>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sz val="16"/>
        <color theme="1"/>
        <rFont val="Arial"/>
        <family val="2"/>
      </rPr>
      <t xml:space="preserve">Replace the # with the appropriate year, week and plate numbers in the name. Example year 24, week 28 plate 2: </t>
    </r>
    <r>
      <rPr>
        <b/>
        <i/>
        <sz val="16"/>
        <color theme="1"/>
        <rFont val="Arial"/>
        <family val="2"/>
      </rPr>
      <t>SS_y24_w28_p2_rna_extract_and_pcr_notebook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</si>
  <si>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</si>
  <si>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</si>
  <si>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</si>
  <si>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</si>
  <si>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</si>
  <si>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</si>
  <si>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</si>
  <si>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BOU274</t>
  </si>
  <si>
    <t>RMRP-00703</t>
  </si>
  <si>
    <t>RMRP-00711</t>
  </si>
  <si>
    <t>wnv_std_1e6</t>
  </si>
  <si>
    <t>added in pcr*</t>
  </si>
  <si>
    <t>B</t>
  </si>
  <si>
    <t>-</t>
  </si>
  <si>
    <t>BOU275</t>
  </si>
  <si>
    <t>RMRP-00704</t>
  </si>
  <si>
    <t>RMRP-00712</t>
  </si>
  <si>
    <t>wnv_std_1e4</t>
  </si>
  <si>
    <t>C</t>
  </si>
  <si>
    <t>RMRP-00697</t>
  </si>
  <si>
    <t>RMRP-00705</t>
  </si>
  <si>
    <t>wnv_std_1e2</t>
  </si>
  <si>
    <t>D</t>
  </si>
  <si>
    <t>RMRP-00698</t>
  </si>
  <si>
    <t>RMRP-00706</t>
  </si>
  <si>
    <t>slev_std_1e6</t>
  </si>
  <si>
    <t>E</t>
  </si>
  <si>
    <t>RMRP-00699</t>
  </si>
  <si>
    <t>RMRP-00707</t>
  </si>
  <si>
    <t>slev_std_1e4</t>
  </si>
  <si>
    <t>F</t>
  </si>
  <si>
    <t>BOU271</t>
  </si>
  <si>
    <t>RMRP-00700</t>
  </si>
  <si>
    <t>RMRP-00708</t>
  </si>
  <si>
    <t>slev_std_1e2</t>
  </si>
  <si>
    <t>G</t>
  </si>
  <si>
    <t>BOU272</t>
  </si>
  <si>
    <t>RMRP-00701</t>
  </si>
  <si>
    <t>RMRP-00709</t>
  </si>
  <si>
    <t>neg pcr ctrl</t>
  </si>
  <si>
    <t>H</t>
  </si>
  <si>
    <t>BOU273</t>
  </si>
  <si>
    <t>RMRP-00702</t>
  </si>
  <si>
    <t>RMRP-00710</t>
  </si>
  <si>
    <t>positive extraction</t>
  </si>
  <si>
    <t>negative extraction</t>
  </si>
  <si>
    <t>full protocol here -----------------------&gt;</t>
  </si>
  <si>
    <t>SS - RNA extraction</t>
  </si>
  <si>
    <t>YOUR NAME</t>
  </si>
  <si>
    <t>Kara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</si>
  <si>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</si>
  <si>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</si>
  <si>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</si>
  <si>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</si>
  <si>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</si>
  <si>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</si>
  <si>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</si>
  <si>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</si>
  <si>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</si>
  <si>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</si>
  <si>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</si>
  <si>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</si>
  <si>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</si>
  <si>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</si>
  <si>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</si>
  <si>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</si>
  <si>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</si>
  <si>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</si>
  <si>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</si>
  <si>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</si>
  <si>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</si>
  <si>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</si>
  <si>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</si>
  <si>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</si>
  <si>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</si>
  <si>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</si>
  <si>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</si>
  <si>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</si>
  <si>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</si>
  <si>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</si>
  <si>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</si>
  <si>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</si>
  <si>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</si>
  <si>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Overage</t>
  </si>
  <si>
    <t>% over recommended to ensure enough volume for pipetting</t>
  </si>
  <si>
    <t>RXN CALCULATOR</t>
  </si>
  <si>
    <t xml:space="preserve"> Sample MM1</t>
  </si>
  <si>
    <t>1X</t>
  </si>
  <si>
    <t>Total Reaction</t>
  </si>
  <si>
    <t>Added?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</si>
  <si>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</si>
  <si>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</si>
  <si>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</si>
  <si>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</si>
  <si>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</si>
  <si>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</si>
  <si>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</si>
  <si>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</si>
  <si>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</si>
  <si>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</si>
  <si>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</si>
  <si>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</si>
  <si>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</si>
  <si>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CSU-23479</t>
  </si>
  <si>
    <t>CSU-23487</t>
  </si>
  <si>
    <t>CSU-23495</t>
  </si>
  <si>
    <t>CSU-23480</t>
  </si>
  <si>
    <t>CSU-23488</t>
  </si>
  <si>
    <t>CSU-23496</t>
  </si>
  <si>
    <t>CSU-23481</t>
  </si>
  <si>
    <t>CSU-23489</t>
  </si>
  <si>
    <t>CSU-23497</t>
  </si>
  <si>
    <t>CSU-23482</t>
  </si>
  <si>
    <t>CSU-23490</t>
  </si>
  <si>
    <t>CSU-23498</t>
  </si>
  <si>
    <t>CSU-23483</t>
  </si>
  <si>
    <t>CSU-23491</t>
  </si>
  <si>
    <t>CSU-23499</t>
  </si>
  <si>
    <t>CSU-23484</t>
  </si>
  <si>
    <t>CSU-23492</t>
  </si>
  <si>
    <t>CSU-23485</t>
  </si>
  <si>
    <t>CSU-23493</t>
  </si>
  <si>
    <t>CSU-23486</t>
  </si>
  <si>
    <t>CSU-23494</t>
  </si>
  <si>
    <t>neg extract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</si>
  <si>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</si>
  <si>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</si>
  <si>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</si>
  <si>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</si>
  <si>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</si>
  <si>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</si>
  <si>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</si>
  <si>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</si>
  <si>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</si>
  <si>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</si>
  <si>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</si>
  <si>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"SS-y##-w#-p#-pcr"</t>
  </si>
  <si>
    <t>non blank values in platemap</t>
  </si>
  <si>
    <t xml:space="preserve"> MM1 Reagent</t>
  </si>
  <si>
    <t>Primer probe</t>
  </si>
  <si>
    <t>RT</t>
  </si>
  <si>
    <t>BOU00271</t>
  </si>
  <si>
    <t>BOU00272</t>
  </si>
  <si>
    <t>BOU00273</t>
  </si>
  <si>
    <t>BOU00274</t>
  </si>
  <si>
    <t>BOU00275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</si>
</sst>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999999"/>
      <name val="Arial"/>
      <family val="2"/>
      <scheme val="minor"/>
    </font>
    <font>
      <b/>
      <i/>
      <sz val="11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  <scheme val="minor"/>
    </font>
    <font>
      <b/>
      <sz val="14"/>
      <color rgb="FF3C78D8"/>
      <name val="Arial"/>
      <family val="2"/>
      <scheme val="minor"/>
    </font>
    <font>
      <sz val="16"/>
      <color rgb="FF3C78D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rgb="FF3C78D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3" borderId="5" xfId="0" applyFont="1" applyFill="1" applyBorder="1"/>
    <xf numFmtId="0" fontId="5" fillId="0" borderId="6" xfId="0" applyFont="1" applyBorder="1"/>
    <xf numFmtId="0" fontId="3" fillId="3" borderId="5" xfId="0" quotePrefix="1" applyFont="1" applyFill="1" applyBorder="1" applyAlignment="1">
      <alignment horizontal="right"/>
    </xf>
    <xf numFmtId="0" fontId="4" fillId="2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4" fillId="0" borderId="0" xfId="0" applyFont="1"/>
    <xf numFmtId="0" fontId="8" fillId="0" borderId="0" xfId="0" applyFont="1"/>
    <xf numFmtId="0" fontId="3" fillId="3" borderId="14" xfId="0" applyFont="1" applyFill="1" applyBorder="1"/>
    <xf numFmtId="0" fontId="3" fillId="3" borderId="6" xfId="0" applyFont="1" applyFill="1" applyBorder="1"/>
    <xf numFmtId="0" fontId="11" fillId="0" borderId="22" xfId="0" applyFont="1" applyBorder="1" applyAlignment="1">
      <alignment horizontal="center"/>
    </xf>
    <xf numFmtId="0" fontId="11" fillId="0" borderId="5" xfId="0" applyFont="1" applyBorder="1"/>
    <xf numFmtId="0" fontId="11" fillId="0" borderId="6" xfId="0" applyFont="1" applyBorder="1"/>
    <xf numFmtId="0" fontId="12" fillId="0" borderId="22" xfId="0" applyFont="1" applyBorder="1"/>
    <xf numFmtId="0" fontId="12" fillId="3" borderId="5" xfId="0" applyFont="1" applyFill="1" applyBorder="1"/>
    <xf numFmtId="0" fontId="12" fillId="3" borderId="6" xfId="0" applyFont="1" applyFill="1" applyBorder="1" applyAlignment="1">
      <alignment horizontal="center"/>
    </xf>
    <xf numFmtId="0" fontId="12" fillId="0" borderId="23" xfId="0" applyFont="1" applyBorder="1"/>
    <xf numFmtId="0" fontId="12" fillId="3" borderId="11" xfId="0" applyFont="1" applyFill="1" applyBorder="1"/>
    <xf numFmtId="0" fontId="12" fillId="3" borderId="12" xfId="0" applyFont="1" applyFill="1" applyBorder="1" applyAlignment="1">
      <alignment horizontal="center"/>
    </xf>
    <xf numFmtId="0" fontId="12" fillId="0" borderId="0" xfId="0" applyFont="1"/>
    <xf numFmtId="0" fontId="1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5" fillId="0" borderId="0" xfId="0" applyFont="1" applyAlignment="1">
      <alignment horizontal="center" wrapText="1"/>
    </xf>
    <xf numFmtId="0" fontId="16" fillId="0" borderId="0" xfId="0" applyFont="1"/>
    <xf numFmtId="0" fontId="15" fillId="0" borderId="22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6" fillId="0" borderId="6" xfId="0" applyFont="1" applyBorder="1"/>
    <xf numFmtId="0" fontId="4" fillId="0" borderId="0" xfId="0" applyFont="1" applyAlignment="1">
      <alignment horizontal="center"/>
    </xf>
    <xf numFmtId="0" fontId="17" fillId="0" borderId="22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8" fillId="0" borderId="6" xfId="0" applyFont="1" applyBorder="1"/>
    <xf numFmtId="0" fontId="3" fillId="3" borderId="0" xfId="0" applyFont="1" applyFill="1"/>
    <xf numFmtId="0" fontId="12" fillId="0" borderId="4" xfId="0" applyFont="1" applyBorder="1"/>
    <xf numFmtId="0" fontId="12" fillId="0" borderId="31" xfId="0" applyFont="1" applyBorder="1"/>
    <xf numFmtId="0" fontId="19" fillId="0" borderId="22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12" fillId="0" borderId="10" xfId="0" applyFont="1" applyBorder="1"/>
    <xf numFmtId="0" fontId="12" fillId="0" borderId="32" xfId="0" applyFont="1" applyBorder="1"/>
    <xf numFmtId="0" fontId="12" fillId="0" borderId="33" xfId="0" applyFont="1" applyBorder="1"/>
    <xf numFmtId="0" fontId="3" fillId="0" borderId="10" xfId="0" applyFont="1" applyBorder="1"/>
    <xf numFmtId="0" fontId="3" fillId="0" borderId="32" xfId="0" applyFont="1" applyBorder="1"/>
    <xf numFmtId="0" fontId="3" fillId="0" borderId="33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right"/>
    </xf>
    <xf numFmtId="0" fontId="3" fillId="5" borderId="5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11" xfId="0" applyFont="1" applyFill="1" applyBorder="1"/>
    <xf numFmtId="49" fontId="12" fillId="3" borderId="6" xfId="0" applyNumberFormat="1" applyFont="1" applyFill="1" applyBorder="1" applyAlignment="1">
      <alignment horizontal="center"/>
    </xf>
    <xf numFmtId="49" fontId="12" fillId="3" borderId="12" xfId="0" applyNumberFormat="1" applyFont="1" applyFill="1" applyBorder="1" applyAlignment="1">
      <alignment horizontal="center"/>
    </xf>
    <xf numFmtId="4" fontId="17" fillId="0" borderId="5" xfId="0" applyNumberFormat="1" applyFont="1" applyBorder="1" applyAlignment="1">
      <alignment horizontal="center" wrapText="1"/>
    </xf>
    <xf numFmtId="4" fontId="15" fillId="0" borderId="5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/>
    <xf numFmtId="0" fontId="6" fillId="0" borderId="7" xfId="0" applyFont="1" applyBorder="1" applyAlignment="1">
      <alignment horizontal="center" textRotation="90" wrapText="1"/>
    </xf>
    <xf numFmtId="0" fontId="7" fillId="0" borderId="8" xfId="0" applyFont="1" applyBorder="1"/>
    <xf numFmtId="0" fontId="7" fillId="0" borderId="9" xfId="0" applyFont="1" applyBorder="1"/>
    <xf numFmtId="0" fontId="9" fillId="0" borderId="13" xfId="0" applyFont="1" applyBorder="1" applyAlignment="1">
      <alignment horizontal="center"/>
    </xf>
    <xf numFmtId="0" fontId="7" fillId="0" borderId="14" xfId="0" applyFont="1" applyBorder="1"/>
    <xf numFmtId="0" fontId="10" fillId="4" borderId="15" xfId="0" applyFont="1" applyFill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0" fontId="3" fillId="0" borderId="4" xfId="0" applyFont="1" applyBorder="1"/>
    <xf numFmtId="0" fontId="0" fillId="0" borderId="0" xfId="0"/>
    <xf numFmtId="0" fontId="7" fillId="0" borderId="18" xfId="0" applyFont="1" applyBorder="1"/>
    <xf numFmtId="0" fontId="3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13" fillId="4" borderId="27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3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10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3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0" fontId="10" fillId="9" borderId="15" xfId="0" applyFont="1" applyFill="1" applyBorder="1" applyAlignment="1">
      <alignment horizontal="center"/>
    </xf>
    <xf numFmtId="0" fontId="12" fillId="0" borderId="19" xfId="0" applyFont="1" applyBorder="1"/>
    <xf numFmtId="0" fontId="3" fillId="0" borderId="0" xfId="0" applyFont="1"/>
    <xf numFmtId="0" fontId="13" fillId="9" borderId="27" xfId="0" applyFont="1" applyFill="1" applyBorder="1" applyAlignment="1">
      <alignment horizontal="center"/>
    </xf>
    <xf numFmtId="0" fontId="13" fillId="9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workbookViewId="0"/>
  </sheetViews>
  <sheetFormatPr baseColWidth="10" defaultColWidth="12.6640625" defaultRowHeight="15.75" customHeight="1" x14ac:dyDescent="0.15"/>
  <cols>
    <col min="1" max="1" width="9.33203125" customWidth="1"/>
    <col min="2" max="2" width="26.6640625" customWidth="1"/>
    <col min="3" max="3" width="87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 t="s">
        <v>3</v>
      </c>
      <c r="C2" s="1" t="s">
        <v>4</v>
      </c>
    </row>
    <row r="3" spans="1:3" ht="15.75" customHeight="1" x14ac:dyDescent="0.15">
      <c r="A3" s="1">
        <v>2</v>
      </c>
      <c r="B3" s="2" t="s">
        <v>5</v>
      </c>
      <c r="C3" s="1" t="s">
        <v>6</v>
      </c>
    </row>
    <row r="4" spans="1:3" ht="15.75" customHeight="1" x14ac:dyDescent="0.15">
      <c r="A4" s="1">
        <v>3</v>
      </c>
      <c r="B4" s="2" t="s">
        <v>7</v>
      </c>
      <c r="C4" s="1" t="s">
        <v>8</v>
      </c>
    </row>
    <row r="5" spans="1:3" ht="15.75" customHeight="1" x14ac:dyDescent="0.15">
      <c r="A5" s="1">
        <v>4</v>
      </c>
      <c r="B5" s="2" t="s">
        <v>9</v>
      </c>
      <c r="C5" s="1" t="s">
        <v>10</v>
      </c>
    </row>
    <row r="6" spans="1:3" ht="15.75" customHeight="1" x14ac:dyDescent="0.15">
      <c r="A6" s="3"/>
      <c r="B6" s="3"/>
      <c r="C6" s="3"/>
    </row>
    <row r="7" spans="1:3" ht="15.75" customHeight="1" x14ac:dyDescent="0.15">
      <c r="B7" s="1" t="s">
        <v>11</v>
      </c>
      <c r="C7" s="4" t="s">
        <v>12</v>
      </c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  <row r="315" spans="1:3" ht="20" x14ac:dyDescent="0.2">
      <c r="A315" s="5"/>
      <c r="B315" s="5"/>
      <c r="C315" s="5"/>
    </row>
    <row r="316" spans="1:3" ht="20" x14ac:dyDescent="0.2">
      <c r="A316" s="5"/>
      <c r="B316" s="5"/>
      <c r="C316" s="5"/>
    </row>
    <row r="317" spans="1:3" ht="20" x14ac:dyDescent="0.2">
      <c r="A317" s="5"/>
      <c r="B317" s="5"/>
      <c r="C317" s="5"/>
    </row>
    <row r="318" spans="1:3" ht="20" x14ac:dyDescent="0.2">
      <c r="A318" s="5"/>
      <c r="B318" s="5"/>
      <c r="C318" s="5"/>
    </row>
    <row r="319" spans="1:3" ht="20" x14ac:dyDescent="0.2">
      <c r="A319" s="5"/>
      <c r="B319" s="5"/>
      <c r="C319" s="5"/>
    </row>
    <row r="320" spans="1:3" ht="20" x14ac:dyDescent="0.2">
      <c r="A320" s="5"/>
      <c r="B320" s="5"/>
      <c r="C320" s="5"/>
    </row>
    <row r="321" spans="1:3" ht="20" x14ac:dyDescent="0.2">
      <c r="A321" s="5"/>
      <c r="B321" s="5"/>
      <c r="C321" s="5"/>
    </row>
    <row r="322" spans="1:3" ht="20" x14ac:dyDescent="0.2">
      <c r="A322" s="5"/>
      <c r="B322" s="5"/>
      <c r="C322" s="5"/>
    </row>
    <row r="323" spans="1:3" ht="20" x14ac:dyDescent="0.2">
      <c r="A323" s="5"/>
      <c r="B323" s="5"/>
      <c r="C323" s="5"/>
    </row>
    <row r="324" spans="1:3" ht="20" x14ac:dyDescent="0.2">
      <c r="A324" s="5"/>
      <c r="B324" s="5"/>
      <c r="C324" s="5"/>
    </row>
    <row r="325" spans="1:3" ht="20" x14ac:dyDescent="0.2">
      <c r="A325" s="5"/>
      <c r="B325" s="5"/>
      <c r="C325" s="5"/>
    </row>
    <row r="326" spans="1:3" ht="20" x14ac:dyDescent="0.2">
      <c r="A326" s="5"/>
      <c r="B326" s="5"/>
      <c r="C326" s="5"/>
    </row>
    <row r="327" spans="1:3" ht="20" x14ac:dyDescent="0.2">
      <c r="A327" s="5"/>
      <c r="B327" s="5"/>
      <c r="C327" s="5"/>
    </row>
    <row r="328" spans="1:3" ht="20" x14ac:dyDescent="0.2">
      <c r="A328" s="5"/>
      <c r="B328" s="5"/>
      <c r="C328" s="5"/>
    </row>
    <row r="329" spans="1:3" ht="20" x14ac:dyDescent="0.2">
      <c r="A329" s="5"/>
      <c r="B329" s="5"/>
      <c r="C329" s="5"/>
    </row>
    <row r="330" spans="1:3" ht="20" x14ac:dyDescent="0.2">
      <c r="A330" s="5"/>
      <c r="B330" s="5"/>
      <c r="C330" s="5"/>
    </row>
    <row r="331" spans="1:3" ht="20" x14ac:dyDescent="0.2">
      <c r="A331" s="5"/>
      <c r="B331" s="5"/>
      <c r="C331" s="5"/>
    </row>
    <row r="332" spans="1:3" ht="20" x14ac:dyDescent="0.2">
      <c r="A332" s="5"/>
      <c r="B332" s="5"/>
      <c r="C332" s="5"/>
    </row>
    <row r="333" spans="1:3" ht="20" x14ac:dyDescent="0.2">
      <c r="A333" s="5"/>
      <c r="B333" s="5"/>
      <c r="C333" s="5"/>
    </row>
    <row r="334" spans="1:3" ht="20" x14ac:dyDescent="0.2">
      <c r="A334" s="5"/>
      <c r="B334" s="5"/>
      <c r="C334" s="5"/>
    </row>
    <row r="335" spans="1:3" ht="20" x14ac:dyDescent="0.2">
      <c r="A335" s="5"/>
      <c r="B335" s="5"/>
      <c r="C335" s="5"/>
    </row>
    <row r="336" spans="1:3" ht="20" x14ac:dyDescent="0.2">
      <c r="A336" s="5"/>
      <c r="B336" s="5"/>
      <c r="C336" s="5"/>
    </row>
    <row r="337" spans="1:3" ht="20" x14ac:dyDescent="0.2">
      <c r="A337" s="5"/>
      <c r="B337" s="5"/>
      <c r="C337" s="5"/>
    </row>
    <row r="338" spans="1:3" ht="20" x14ac:dyDescent="0.2">
      <c r="A338" s="5"/>
      <c r="B338" s="5"/>
      <c r="C338" s="5"/>
    </row>
    <row r="339" spans="1:3" ht="20" x14ac:dyDescent="0.2">
      <c r="A339" s="5"/>
      <c r="B339" s="5"/>
      <c r="C339" s="5"/>
    </row>
    <row r="340" spans="1:3" ht="20" x14ac:dyDescent="0.2">
      <c r="A340" s="5"/>
      <c r="B340" s="5"/>
      <c r="C340" s="5"/>
    </row>
    <row r="341" spans="1:3" ht="20" x14ac:dyDescent="0.2">
      <c r="A341" s="5"/>
      <c r="B341" s="5"/>
      <c r="C341" s="5"/>
    </row>
    <row r="342" spans="1:3" ht="20" x14ac:dyDescent="0.2">
      <c r="A342" s="5"/>
      <c r="B342" s="5"/>
      <c r="C342" s="5"/>
    </row>
    <row r="343" spans="1:3" ht="20" x14ac:dyDescent="0.2">
      <c r="A343" s="5"/>
      <c r="B343" s="5"/>
      <c r="C343" s="5"/>
    </row>
    <row r="344" spans="1:3" ht="20" x14ac:dyDescent="0.2">
      <c r="A344" s="5"/>
      <c r="B344" s="5"/>
      <c r="C344" s="5"/>
    </row>
    <row r="345" spans="1:3" ht="20" x14ac:dyDescent="0.2">
      <c r="A345" s="5"/>
      <c r="B345" s="5"/>
      <c r="C345" s="5"/>
    </row>
    <row r="346" spans="1:3" ht="20" x14ac:dyDescent="0.2">
      <c r="A346" s="5"/>
      <c r="B346" s="5"/>
      <c r="C346" s="5"/>
    </row>
    <row r="347" spans="1:3" ht="20" x14ac:dyDescent="0.2">
      <c r="A347" s="5"/>
      <c r="B347" s="5"/>
      <c r="C347" s="5"/>
    </row>
    <row r="348" spans="1:3" ht="20" x14ac:dyDescent="0.2">
      <c r="A348" s="5"/>
      <c r="B348" s="5"/>
      <c r="C348" s="5"/>
    </row>
    <row r="349" spans="1:3" ht="20" x14ac:dyDescent="0.2">
      <c r="A349" s="5"/>
      <c r="B349" s="5"/>
      <c r="C349" s="5"/>
    </row>
    <row r="350" spans="1:3" ht="20" x14ac:dyDescent="0.2">
      <c r="A350" s="5"/>
      <c r="B350" s="5"/>
      <c r="C350" s="5"/>
    </row>
    <row r="351" spans="1:3" ht="20" x14ac:dyDescent="0.2">
      <c r="A351" s="5"/>
      <c r="B351" s="5"/>
      <c r="C351" s="5"/>
    </row>
    <row r="352" spans="1:3" ht="20" x14ac:dyDescent="0.2">
      <c r="A352" s="5"/>
      <c r="B352" s="5"/>
      <c r="C352" s="5"/>
    </row>
    <row r="353" spans="1:3" ht="20" x14ac:dyDescent="0.2">
      <c r="A353" s="5"/>
      <c r="B353" s="5"/>
      <c r="C353" s="5"/>
    </row>
    <row r="354" spans="1:3" ht="20" x14ac:dyDescent="0.2">
      <c r="A354" s="5"/>
      <c r="B354" s="5"/>
      <c r="C354" s="5"/>
    </row>
    <row r="355" spans="1:3" ht="20" x14ac:dyDescent="0.2">
      <c r="A355" s="5"/>
      <c r="B355" s="5"/>
      <c r="C355" s="5"/>
    </row>
    <row r="356" spans="1:3" ht="20" x14ac:dyDescent="0.2">
      <c r="A356" s="5"/>
      <c r="B356" s="5"/>
      <c r="C356" s="5"/>
    </row>
    <row r="357" spans="1:3" ht="20" x14ac:dyDescent="0.2">
      <c r="A357" s="5"/>
      <c r="B357" s="5"/>
      <c r="C357" s="5"/>
    </row>
    <row r="358" spans="1:3" ht="20" x14ac:dyDescent="0.2">
      <c r="A358" s="5"/>
      <c r="B358" s="5"/>
      <c r="C358" s="5"/>
    </row>
    <row r="359" spans="1:3" ht="20" x14ac:dyDescent="0.2">
      <c r="A359" s="5"/>
      <c r="B359" s="5"/>
      <c r="C359" s="5"/>
    </row>
    <row r="360" spans="1:3" ht="20" x14ac:dyDescent="0.2">
      <c r="A360" s="5"/>
      <c r="B360" s="5"/>
      <c r="C360" s="5"/>
    </row>
    <row r="361" spans="1:3" ht="20" x14ac:dyDescent="0.2">
      <c r="A361" s="5"/>
      <c r="B361" s="5"/>
      <c r="C361" s="5"/>
    </row>
    <row r="362" spans="1:3" ht="20" x14ac:dyDescent="0.2">
      <c r="A362" s="5"/>
      <c r="B362" s="5"/>
      <c r="C362" s="5"/>
    </row>
    <row r="363" spans="1:3" ht="20" x14ac:dyDescent="0.2">
      <c r="A363" s="5"/>
      <c r="B363" s="5"/>
      <c r="C363" s="5"/>
    </row>
    <row r="364" spans="1:3" ht="20" x14ac:dyDescent="0.2">
      <c r="A364" s="5"/>
      <c r="B364" s="5"/>
      <c r="C364" s="5"/>
    </row>
    <row r="365" spans="1:3" ht="20" x14ac:dyDescent="0.2">
      <c r="A365" s="5"/>
      <c r="B365" s="5"/>
      <c r="C365" s="5"/>
    </row>
    <row r="366" spans="1:3" ht="20" x14ac:dyDescent="0.2">
      <c r="A366" s="5"/>
      <c r="B366" s="5"/>
      <c r="C366" s="5"/>
    </row>
    <row r="367" spans="1:3" ht="20" x14ac:dyDescent="0.2">
      <c r="A367" s="5"/>
      <c r="B367" s="5"/>
      <c r="C367" s="5"/>
    </row>
    <row r="368" spans="1:3" ht="20" x14ac:dyDescent="0.2">
      <c r="A368" s="5"/>
      <c r="B368" s="5"/>
      <c r="C368" s="5"/>
    </row>
    <row r="369" spans="1:3" ht="20" x14ac:dyDescent="0.2">
      <c r="A369" s="5"/>
      <c r="B369" s="5"/>
      <c r="C369" s="5"/>
    </row>
    <row r="370" spans="1:3" ht="20" x14ac:dyDescent="0.2">
      <c r="A370" s="5"/>
      <c r="B370" s="5"/>
      <c r="C370" s="5"/>
    </row>
    <row r="371" spans="1:3" ht="20" x14ac:dyDescent="0.2">
      <c r="A371" s="5"/>
      <c r="B371" s="5"/>
      <c r="C371" s="5"/>
    </row>
    <row r="372" spans="1:3" ht="20" x14ac:dyDescent="0.2">
      <c r="A372" s="5"/>
      <c r="B372" s="5"/>
      <c r="C372" s="5"/>
    </row>
    <row r="373" spans="1:3" ht="20" x14ac:dyDescent="0.2">
      <c r="A373" s="5"/>
      <c r="B373" s="5"/>
      <c r="C373" s="5"/>
    </row>
    <row r="374" spans="1:3" ht="20" x14ac:dyDescent="0.2">
      <c r="A374" s="5"/>
      <c r="B374" s="5"/>
      <c r="C374" s="5"/>
    </row>
    <row r="375" spans="1:3" ht="20" x14ac:dyDescent="0.2">
      <c r="A375" s="5"/>
      <c r="B375" s="5"/>
      <c r="C375" s="5"/>
    </row>
    <row r="376" spans="1:3" ht="20" x14ac:dyDescent="0.2">
      <c r="A376" s="5"/>
      <c r="B376" s="5"/>
      <c r="C376" s="5"/>
    </row>
    <row r="377" spans="1:3" ht="20" x14ac:dyDescent="0.2">
      <c r="A377" s="5"/>
      <c r="B377" s="5"/>
      <c r="C377" s="5"/>
    </row>
    <row r="378" spans="1:3" ht="20" x14ac:dyDescent="0.2">
      <c r="A378" s="5"/>
      <c r="B378" s="5"/>
      <c r="C378" s="5"/>
    </row>
    <row r="379" spans="1:3" ht="20" x14ac:dyDescent="0.2">
      <c r="A379" s="5"/>
      <c r="B379" s="5"/>
      <c r="C379" s="5"/>
    </row>
    <row r="380" spans="1:3" ht="20" x14ac:dyDescent="0.2">
      <c r="A380" s="5"/>
      <c r="B380" s="5"/>
      <c r="C380" s="5"/>
    </row>
    <row r="381" spans="1:3" ht="20" x14ac:dyDescent="0.2">
      <c r="A381" s="5"/>
      <c r="B381" s="5"/>
      <c r="C381" s="5"/>
    </row>
    <row r="382" spans="1:3" ht="20" x14ac:dyDescent="0.2">
      <c r="A382" s="5"/>
      <c r="B382" s="5"/>
      <c r="C382" s="5"/>
    </row>
    <row r="383" spans="1:3" ht="20" x14ac:dyDescent="0.2">
      <c r="A383" s="5"/>
      <c r="B383" s="5"/>
      <c r="C383" s="5"/>
    </row>
    <row r="384" spans="1:3" ht="20" x14ac:dyDescent="0.2">
      <c r="A384" s="5"/>
      <c r="B384" s="5"/>
      <c r="C384" s="5"/>
    </row>
    <row r="385" spans="1:3" ht="20" x14ac:dyDescent="0.2">
      <c r="A385" s="5"/>
      <c r="B385" s="5"/>
      <c r="C385" s="5"/>
    </row>
    <row r="386" spans="1:3" ht="20" x14ac:dyDescent="0.2">
      <c r="A386" s="5"/>
      <c r="B386" s="5"/>
      <c r="C386" s="5"/>
    </row>
    <row r="387" spans="1:3" ht="20" x14ac:dyDescent="0.2">
      <c r="A387" s="5"/>
      <c r="B387" s="5"/>
      <c r="C387" s="5"/>
    </row>
    <row r="388" spans="1:3" ht="20" x14ac:dyDescent="0.2">
      <c r="A388" s="5"/>
      <c r="B388" s="5"/>
      <c r="C388" s="5"/>
    </row>
    <row r="389" spans="1:3" ht="20" x14ac:dyDescent="0.2">
      <c r="A389" s="5"/>
      <c r="B389" s="5"/>
      <c r="C389" s="5"/>
    </row>
    <row r="390" spans="1:3" ht="20" x14ac:dyDescent="0.2">
      <c r="A390" s="5"/>
      <c r="B390" s="5"/>
      <c r="C390" s="5"/>
    </row>
    <row r="391" spans="1:3" ht="20" x14ac:dyDescent="0.2">
      <c r="A391" s="5"/>
      <c r="B391" s="5"/>
      <c r="C391" s="5"/>
    </row>
    <row r="392" spans="1:3" ht="20" x14ac:dyDescent="0.2">
      <c r="A392" s="5"/>
      <c r="B392" s="5"/>
      <c r="C392" s="5"/>
    </row>
    <row r="393" spans="1:3" ht="20" x14ac:dyDescent="0.2">
      <c r="A393" s="5"/>
      <c r="B393" s="5"/>
      <c r="C393" s="5"/>
    </row>
    <row r="394" spans="1:3" ht="20" x14ac:dyDescent="0.2">
      <c r="A394" s="5"/>
      <c r="B394" s="5"/>
      <c r="C394" s="5"/>
    </row>
    <row r="395" spans="1:3" ht="20" x14ac:dyDescent="0.2">
      <c r="A395" s="5"/>
      <c r="B395" s="5"/>
      <c r="C395" s="5"/>
    </row>
    <row r="396" spans="1:3" ht="20" x14ac:dyDescent="0.2">
      <c r="A396" s="5"/>
      <c r="B396" s="5"/>
      <c r="C396" s="5"/>
    </row>
    <row r="397" spans="1:3" ht="20" x14ac:dyDescent="0.2">
      <c r="A397" s="5"/>
      <c r="B397" s="5"/>
      <c r="C397" s="5"/>
    </row>
    <row r="398" spans="1:3" ht="20" x14ac:dyDescent="0.2">
      <c r="A398" s="5"/>
      <c r="B398" s="5"/>
      <c r="C398" s="5"/>
    </row>
    <row r="399" spans="1:3" ht="20" x14ac:dyDescent="0.2">
      <c r="A399" s="5"/>
      <c r="B399" s="5"/>
      <c r="C399" s="5"/>
    </row>
    <row r="400" spans="1:3" ht="20" x14ac:dyDescent="0.2">
      <c r="A400" s="5"/>
      <c r="B400" s="5"/>
      <c r="C400" s="5"/>
    </row>
    <row r="401" spans="1:3" ht="20" x14ac:dyDescent="0.2">
      <c r="A401" s="5"/>
      <c r="B401" s="5"/>
      <c r="C401" s="5"/>
    </row>
    <row r="402" spans="1:3" ht="20" x14ac:dyDescent="0.2">
      <c r="A402" s="5"/>
      <c r="B402" s="5"/>
      <c r="C402" s="5"/>
    </row>
    <row r="403" spans="1:3" ht="20" x14ac:dyDescent="0.2">
      <c r="A403" s="5"/>
      <c r="B403" s="5"/>
      <c r="C403" s="5"/>
    </row>
    <row r="404" spans="1:3" ht="20" x14ac:dyDescent="0.2">
      <c r="A404" s="5"/>
      <c r="B404" s="5"/>
      <c r="C404" s="5"/>
    </row>
    <row r="405" spans="1:3" ht="20" x14ac:dyDescent="0.2">
      <c r="A405" s="5"/>
      <c r="B405" s="5"/>
      <c r="C405" s="5"/>
    </row>
    <row r="406" spans="1:3" ht="20" x14ac:dyDescent="0.2">
      <c r="A406" s="5"/>
      <c r="B406" s="5"/>
      <c r="C406" s="5"/>
    </row>
    <row r="407" spans="1:3" ht="20" x14ac:dyDescent="0.2">
      <c r="A407" s="5"/>
      <c r="B407" s="5"/>
      <c r="C407" s="5"/>
    </row>
    <row r="408" spans="1:3" ht="20" x14ac:dyDescent="0.2">
      <c r="A408" s="5"/>
      <c r="B408" s="5"/>
      <c r="C408" s="5"/>
    </row>
    <row r="409" spans="1:3" ht="20" x14ac:dyDescent="0.2">
      <c r="A409" s="5"/>
      <c r="B409" s="5"/>
      <c r="C409" s="5"/>
    </row>
    <row r="410" spans="1:3" ht="20" x14ac:dyDescent="0.2">
      <c r="A410" s="5"/>
      <c r="B410" s="5"/>
      <c r="C410" s="5"/>
    </row>
    <row r="411" spans="1:3" ht="20" x14ac:dyDescent="0.2">
      <c r="A411" s="5"/>
      <c r="B411" s="5"/>
      <c r="C411" s="5"/>
    </row>
    <row r="412" spans="1:3" ht="20" x14ac:dyDescent="0.2">
      <c r="A412" s="5"/>
      <c r="B412" s="5"/>
      <c r="C412" s="5"/>
    </row>
    <row r="413" spans="1:3" ht="20" x14ac:dyDescent="0.2">
      <c r="A413" s="5"/>
      <c r="B413" s="5"/>
      <c r="C413" s="5"/>
    </row>
    <row r="414" spans="1:3" ht="20" x14ac:dyDescent="0.2">
      <c r="A414" s="5"/>
      <c r="B414" s="5"/>
      <c r="C414" s="5"/>
    </row>
    <row r="415" spans="1:3" ht="20" x14ac:dyDescent="0.2">
      <c r="A415" s="5"/>
      <c r="B415" s="5"/>
      <c r="C415" s="5"/>
    </row>
    <row r="416" spans="1:3" ht="20" x14ac:dyDescent="0.2">
      <c r="A416" s="5"/>
      <c r="B416" s="5"/>
      <c r="C416" s="5"/>
    </row>
    <row r="417" spans="1:3" ht="20" x14ac:dyDescent="0.2">
      <c r="A417" s="5"/>
      <c r="B417" s="5"/>
      <c r="C417" s="5"/>
    </row>
    <row r="418" spans="1:3" ht="20" x14ac:dyDescent="0.2">
      <c r="A418" s="5"/>
      <c r="B418" s="5"/>
      <c r="C418" s="5"/>
    </row>
    <row r="419" spans="1:3" ht="20" x14ac:dyDescent="0.2">
      <c r="A419" s="5"/>
      <c r="B419" s="5"/>
      <c r="C419" s="5"/>
    </row>
    <row r="420" spans="1:3" ht="20" x14ac:dyDescent="0.2">
      <c r="A420" s="5"/>
      <c r="B420" s="5"/>
      <c r="C420" s="5"/>
    </row>
    <row r="421" spans="1:3" ht="20" x14ac:dyDescent="0.2">
      <c r="A421" s="5"/>
      <c r="B421" s="5"/>
      <c r="C421" s="5"/>
    </row>
    <row r="422" spans="1:3" ht="20" x14ac:dyDescent="0.2">
      <c r="A422" s="5"/>
      <c r="B422" s="5"/>
      <c r="C422" s="5"/>
    </row>
    <row r="423" spans="1:3" ht="20" x14ac:dyDescent="0.2">
      <c r="A423" s="5"/>
      <c r="B423" s="5"/>
      <c r="C423" s="5"/>
    </row>
    <row r="424" spans="1:3" ht="20" x14ac:dyDescent="0.2">
      <c r="A424" s="5"/>
      <c r="B424" s="5"/>
      <c r="C424" s="5"/>
    </row>
    <row r="425" spans="1:3" ht="20" x14ac:dyDescent="0.2">
      <c r="A425" s="5"/>
      <c r="B425" s="5"/>
      <c r="C425" s="5"/>
    </row>
    <row r="426" spans="1:3" ht="20" x14ac:dyDescent="0.2">
      <c r="A426" s="5"/>
      <c r="B426" s="5"/>
      <c r="C426" s="5"/>
    </row>
    <row r="427" spans="1:3" ht="20" x14ac:dyDescent="0.2">
      <c r="A427" s="5"/>
      <c r="B427" s="5"/>
      <c r="C427" s="5"/>
    </row>
    <row r="428" spans="1:3" ht="20" x14ac:dyDescent="0.2">
      <c r="A428" s="5"/>
      <c r="B428" s="5"/>
      <c r="C428" s="5"/>
    </row>
    <row r="429" spans="1:3" ht="20" x14ac:dyDescent="0.2">
      <c r="A429" s="5"/>
      <c r="B429" s="5"/>
      <c r="C429" s="5"/>
    </row>
    <row r="430" spans="1:3" ht="20" x14ac:dyDescent="0.2">
      <c r="A430" s="5"/>
      <c r="B430" s="5"/>
      <c r="C430" s="5"/>
    </row>
    <row r="431" spans="1:3" ht="20" x14ac:dyDescent="0.2">
      <c r="A431" s="5"/>
      <c r="B431" s="5"/>
      <c r="C431" s="5"/>
    </row>
    <row r="432" spans="1:3" ht="20" x14ac:dyDescent="0.2">
      <c r="A432" s="5"/>
      <c r="B432" s="5"/>
      <c r="C432" s="5"/>
    </row>
    <row r="433" spans="1:3" ht="20" x14ac:dyDescent="0.2">
      <c r="A433" s="5"/>
      <c r="B433" s="5"/>
      <c r="C433" s="5"/>
    </row>
    <row r="434" spans="1:3" ht="20" x14ac:dyDescent="0.2">
      <c r="A434" s="5"/>
      <c r="B434" s="5"/>
      <c r="C434" s="5"/>
    </row>
    <row r="435" spans="1:3" ht="20" x14ac:dyDescent="0.2">
      <c r="A435" s="5"/>
      <c r="B435" s="5"/>
      <c r="C435" s="5"/>
    </row>
    <row r="436" spans="1:3" ht="20" x14ac:dyDescent="0.2">
      <c r="A436" s="5"/>
      <c r="B436" s="5"/>
      <c r="C436" s="5"/>
    </row>
    <row r="437" spans="1:3" ht="20" x14ac:dyDescent="0.2">
      <c r="A437" s="5"/>
      <c r="B437" s="5"/>
      <c r="C437" s="5"/>
    </row>
    <row r="438" spans="1:3" ht="20" x14ac:dyDescent="0.2">
      <c r="A438" s="5"/>
      <c r="B438" s="5"/>
      <c r="C438" s="5"/>
    </row>
    <row r="439" spans="1:3" ht="20" x14ac:dyDescent="0.2">
      <c r="A439" s="5"/>
      <c r="B439" s="5"/>
      <c r="C439" s="5"/>
    </row>
    <row r="440" spans="1:3" ht="20" x14ac:dyDescent="0.2">
      <c r="A440" s="5"/>
      <c r="B440" s="5"/>
      <c r="C440" s="5"/>
    </row>
    <row r="441" spans="1:3" ht="20" x14ac:dyDescent="0.2">
      <c r="A441" s="5"/>
      <c r="B441" s="5"/>
      <c r="C441" s="5"/>
    </row>
    <row r="442" spans="1:3" ht="20" x14ac:dyDescent="0.2">
      <c r="A442" s="5"/>
      <c r="B442" s="5"/>
      <c r="C442" s="5"/>
    </row>
    <row r="443" spans="1:3" ht="20" x14ac:dyDescent="0.2">
      <c r="A443" s="5"/>
      <c r="B443" s="5"/>
      <c r="C443" s="5"/>
    </row>
    <row r="444" spans="1:3" ht="20" x14ac:dyDescent="0.2">
      <c r="A444" s="5"/>
      <c r="B444" s="5"/>
      <c r="C444" s="5"/>
    </row>
    <row r="445" spans="1:3" ht="20" x14ac:dyDescent="0.2">
      <c r="A445" s="5"/>
      <c r="B445" s="5"/>
      <c r="C445" s="5"/>
    </row>
    <row r="446" spans="1:3" ht="20" x14ac:dyDescent="0.2">
      <c r="A446" s="5"/>
      <c r="B446" s="5"/>
      <c r="C446" s="5"/>
    </row>
    <row r="447" spans="1:3" ht="20" x14ac:dyDescent="0.2">
      <c r="A447" s="5"/>
      <c r="B447" s="5"/>
      <c r="C447" s="5"/>
    </row>
    <row r="448" spans="1:3" ht="20" x14ac:dyDescent="0.2">
      <c r="A448" s="5"/>
      <c r="B448" s="5"/>
      <c r="C448" s="5"/>
    </row>
    <row r="449" spans="1:3" ht="20" x14ac:dyDescent="0.2">
      <c r="A449" s="5"/>
      <c r="B449" s="5"/>
      <c r="C449" s="5"/>
    </row>
    <row r="450" spans="1:3" ht="20" x14ac:dyDescent="0.2">
      <c r="A450" s="5"/>
      <c r="B450" s="5"/>
      <c r="C450" s="5"/>
    </row>
    <row r="451" spans="1:3" ht="20" x14ac:dyDescent="0.2">
      <c r="A451" s="5"/>
      <c r="B451" s="5"/>
      <c r="C451" s="5"/>
    </row>
    <row r="452" spans="1:3" ht="20" x14ac:dyDescent="0.2">
      <c r="A452" s="5"/>
      <c r="B452" s="5"/>
      <c r="C452" s="5"/>
    </row>
    <row r="453" spans="1:3" ht="20" x14ac:dyDescent="0.2">
      <c r="A453" s="5"/>
      <c r="B453" s="5"/>
      <c r="C453" s="5"/>
    </row>
    <row r="454" spans="1:3" ht="20" x14ac:dyDescent="0.2">
      <c r="A454" s="5"/>
      <c r="B454" s="5"/>
      <c r="C454" s="5"/>
    </row>
    <row r="455" spans="1:3" ht="20" x14ac:dyDescent="0.2">
      <c r="A455" s="5"/>
      <c r="B455" s="5"/>
      <c r="C455" s="5"/>
    </row>
    <row r="456" spans="1:3" ht="20" x14ac:dyDescent="0.2">
      <c r="A456" s="5"/>
      <c r="B456" s="5"/>
      <c r="C456" s="5"/>
    </row>
    <row r="457" spans="1:3" ht="20" x14ac:dyDescent="0.2">
      <c r="A457" s="5"/>
      <c r="B457" s="5"/>
      <c r="C457" s="5"/>
    </row>
    <row r="458" spans="1:3" ht="20" x14ac:dyDescent="0.2">
      <c r="A458" s="5"/>
      <c r="B458" s="5"/>
      <c r="C458" s="5"/>
    </row>
    <row r="459" spans="1:3" ht="20" x14ac:dyDescent="0.2">
      <c r="A459" s="5"/>
      <c r="B459" s="5"/>
      <c r="C459" s="5"/>
    </row>
    <row r="460" spans="1:3" ht="20" x14ac:dyDescent="0.2">
      <c r="A460" s="5"/>
      <c r="B460" s="5"/>
      <c r="C460" s="5"/>
    </row>
    <row r="461" spans="1:3" ht="20" x14ac:dyDescent="0.2">
      <c r="A461" s="5"/>
      <c r="B461" s="5"/>
      <c r="C461" s="5"/>
    </row>
    <row r="462" spans="1:3" ht="20" x14ac:dyDescent="0.2">
      <c r="A462" s="5"/>
      <c r="B462" s="5"/>
      <c r="C462" s="5"/>
    </row>
    <row r="463" spans="1:3" ht="20" x14ac:dyDescent="0.2">
      <c r="A463" s="5"/>
      <c r="B463" s="5"/>
      <c r="C463" s="5"/>
    </row>
    <row r="464" spans="1:3" ht="20" x14ac:dyDescent="0.2">
      <c r="A464" s="5"/>
      <c r="B464" s="5"/>
      <c r="C464" s="5"/>
    </row>
    <row r="465" spans="1:3" ht="20" x14ac:dyDescent="0.2">
      <c r="A465" s="5"/>
      <c r="B465" s="5"/>
      <c r="C465" s="5"/>
    </row>
    <row r="466" spans="1:3" ht="20" x14ac:dyDescent="0.2">
      <c r="A466" s="5"/>
      <c r="B466" s="5"/>
      <c r="C466" s="5"/>
    </row>
    <row r="467" spans="1:3" ht="20" x14ac:dyDescent="0.2">
      <c r="A467" s="5"/>
      <c r="B467" s="5"/>
      <c r="C467" s="5"/>
    </row>
    <row r="468" spans="1:3" ht="20" x14ac:dyDescent="0.2">
      <c r="A468" s="5"/>
      <c r="B468" s="5"/>
      <c r="C468" s="5"/>
    </row>
    <row r="469" spans="1:3" ht="20" x14ac:dyDescent="0.2">
      <c r="A469" s="5"/>
      <c r="B469" s="5"/>
      <c r="C469" s="5"/>
    </row>
    <row r="470" spans="1:3" ht="20" x14ac:dyDescent="0.2">
      <c r="A470" s="5"/>
      <c r="B470" s="5"/>
      <c r="C470" s="5"/>
    </row>
    <row r="471" spans="1:3" ht="20" x14ac:dyDescent="0.2">
      <c r="A471" s="5"/>
      <c r="B471" s="5"/>
      <c r="C471" s="5"/>
    </row>
    <row r="472" spans="1:3" ht="20" x14ac:dyDescent="0.2">
      <c r="A472" s="5"/>
      <c r="B472" s="5"/>
      <c r="C472" s="5"/>
    </row>
    <row r="473" spans="1:3" ht="20" x14ac:dyDescent="0.2">
      <c r="A473" s="5"/>
      <c r="B473" s="5"/>
      <c r="C473" s="5"/>
    </row>
    <row r="474" spans="1:3" ht="20" x14ac:dyDescent="0.2">
      <c r="A474" s="5"/>
      <c r="B474" s="5"/>
      <c r="C474" s="5"/>
    </row>
    <row r="475" spans="1:3" ht="20" x14ac:dyDescent="0.2">
      <c r="A475" s="5"/>
      <c r="B475" s="5"/>
      <c r="C475" s="5"/>
    </row>
    <row r="476" spans="1:3" ht="20" x14ac:dyDescent="0.2">
      <c r="A476" s="5"/>
      <c r="B476" s="5"/>
      <c r="C476" s="5"/>
    </row>
    <row r="477" spans="1:3" ht="20" x14ac:dyDescent="0.2">
      <c r="A477" s="5"/>
      <c r="B477" s="5"/>
      <c r="C477" s="5"/>
    </row>
    <row r="478" spans="1:3" ht="20" x14ac:dyDescent="0.2">
      <c r="A478" s="5"/>
      <c r="B478" s="5"/>
      <c r="C478" s="5"/>
    </row>
    <row r="479" spans="1:3" ht="20" x14ac:dyDescent="0.2">
      <c r="A479" s="5"/>
      <c r="B479" s="5"/>
      <c r="C479" s="5"/>
    </row>
    <row r="480" spans="1:3" ht="20" x14ac:dyDescent="0.2">
      <c r="A480" s="5"/>
      <c r="B480" s="5"/>
      <c r="C480" s="5"/>
    </row>
    <row r="481" spans="1:3" ht="20" x14ac:dyDescent="0.2">
      <c r="A481" s="5"/>
      <c r="B481" s="5"/>
      <c r="C481" s="5"/>
    </row>
    <row r="482" spans="1:3" ht="20" x14ac:dyDescent="0.2">
      <c r="A482" s="5"/>
      <c r="B482" s="5"/>
      <c r="C482" s="5"/>
    </row>
    <row r="483" spans="1:3" ht="20" x14ac:dyDescent="0.2">
      <c r="A483" s="5"/>
      <c r="B483" s="5"/>
      <c r="C483" s="5"/>
    </row>
    <row r="484" spans="1:3" ht="20" x14ac:dyDescent="0.2">
      <c r="A484" s="5"/>
      <c r="B484" s="5"/>
      <c r="C484" s="5"/>
    </row>
    <row r="485" spans="1:3" ht="20" x14ac:dyDescent="0.2">
      <c r="A485" s="5"/>
      <c r="B485" s="5"/>
      <c r="C485" s="5"/>
    </row>
    <row r="486" spans="1:3" ht="20" x14ac:dyDescent="0.2">
      <c r="A486" s="5"/>
      <c r="B486" s="5"/>
      <c r="C486" s="5"/>
    </row>
    <row r="487" spans="1:3" ht="20" x14ac:dyDescent="0.2">
      <c r="A487" s="5"/>
      <c r="B487" s="5"/>
      <c r="C487" s="5"/>
    </row>
    <row r="488" spans="1:3" ht="20" x14ac:dyDescent="0.2">
      <c r="A488" s="5"/>
      <c r="B488" s="5"/>
      <c r="C488" s="5"/>
    </row>
    <row r="489" spans="1:3" ht="20" x14ac:dyDescent="0.2">
      <c r="A489" s="5"/>
      <c r="B489" s="5"/>
      <c r="C489" s="5"/>
    </row>
    <row r="490" spans="1:3" ht="20" x14ac:dyDescent="0.2">
      <c r="A490" s="5"/>
      <c r="B490" s="5"/>
      <c r="C490" s="5"/>
    </row>
    <row r="491" spans="1:3" ht="20" x14ac:dyDescent="0.2">
      <c r="A491" s="5"/>
      <c r="B491" s="5"/>
      <c r="C491" s="5"/>
    </row>
    <row r="492" spans="1:3" ht="20" x14ac:dyDescent="0.2">
      <c r="A492" s="5"/>
      <c r="B492" s="5"/>
      <c r="C492" s="5"/>
    </row>
    <row r="493" spans="1:3" ht="20" x14ac:dyDescent="0.2">
      <c r="A493" s="5"/>
      <c r="B493" s="5"/>
      <c r="C493" s="5"/>
    </row>
    <row r="494" spans="1:3" ht="20" x14ac:dyDescent="0.2">
      <c r="A494" s="5"/>
      <c r="B494" s="5"/>
      <c r="C494" s="5"/>
    </row>
    <row r="495" spans="1:3" ht="20" x14ac:dyDescent="0.2">
      <c r="A495" s="5"/>
      <c r="B495" s="5"/>
      <c r="C495" s="5"/>
    </row>
    <row r="496" spans="1:3" ht="20" x14ac:dyDescent="0.2">
      <c r="A496" s="5"/>
      <c r="B496" s="5"/>
      <c r="C496" s="5"/>
    </row>
    <row r="497" spans="1:3" ht="20" x14ac:dyDescent="0.2">
      <c r="A497" s="5"/>
      <c r="B497" s="5"/>
      <c r="C497" s="5"/>
    </row>
    <row r="498" spans="1:3" ht="20" x14ac:dyDescent="0.2">
      <c r="A498" s="5"/>
      <c r="B498" s="5"/>
      <c r="C498" s="5"/>
    </row>
    <row r="499" spans="1:3" ht="20" x14ac:dyDescent="0.2">
      <c r="A499" s="5"/>
      <c r="B499" s="5"/>
      <c r="C499" s="5"/>
    </row>
    <row r="500" spans="1:3" ht="20" x14ac:dyDescent="0.2">
      <c r="A500" s="5"/>
      <c r="B500" s="5"/>
      <c r="C500" s="5"/>
    </row>
    <row r="501" spans="1:3" ht="20" x14ac:dyDescent="0.2">
      <c r="A501" s="5"/>
      <c r="B501" s="5"/>
      <c r="C501" s="5"/>
    </row>
    <row r="502" spans="1:3" ht="20" x14ac:dyDescent="0.2">
      <c r="A502" s="5"/>
      <c r="B502" s="5"/>
      <c r="C502" s="5"/>
    </row>
    <row r="503" spans="1:3" ht="20" x14ac:dyDescent="0.2">
      <c r="A503" s="5"/>
      <c r="B503" s="5"/>
      <c r="C503" s="5"/>
    </row>
    <row r="504" spans="1:3" ht="20" x14ac:dyDescent="0.2">
      <c r="A504" s="5"/>
      <c r="B504" s="5"/>
      <c r="C504" s="5"/>
    </row>
    <row r="505" spans="1:3" ht="20" x14ac:dyDescent="0.2">
      <c r="A505" s="5"/>
      <c r="B505" s="5"/>
      <c r="C505" s="5"/>
    </row>
    <row r="506" spans="1:3" ht="20" x14ac:dyDescent="0.2">
      <c r="A506" s="5"/>
      <c r="B506" s="5"/>
      <c r="C506" s="5"/>
    </row>
    <row r="507" spans="1:3" ht="20" x14ac:dyDescent="0.2">
      <c r="A507" s="5"/>
      <c r="B507" s="5"/>
      <c r="C507" s="5"/>
    </row>
    <row r="508" spans="1:3" ht="20" x14ac:dyDescent="0.2">
      <c r="A508" s="5"/>
      <c r="B508" s="5"/>
      <c r="C508" s="5"/>
    </row>
    <row r="509" spans="1:3" ht="20" x14ac:dyDescent="0.2">
      <c r="A509" s="5"/>
      <c r="B509" s="5"/>
      <c r="C509" s="5"/>
    </row>
    <row r="510" spans="1:3" ht="20" x14ac:dyDescent="0.2">
      <c r="A510" s="5"/>
      <c r="B510" s="5"/>
      <c r="C510" s="5"/>
    </row>
    <row r="511" spans="1:3" ht="20" x14ac:dyDescent="0.2">
      <c r="A511" s="5"/>
      <c r="B511" s="5"/>
      <c r="C511" s="5"/>
    </row>
    <row r="512" spans="1:3" ht="20" x14ac:dyDescent="0.2">
      <c r="A512" s="5"/>
      <c r="B512" s="5"/>
      <c r="C512" s="5"/>
    </row>
    <row r="513" spans="1:3" ht="20" x14ac:dyDescent="0.2">
      <c r="A513" s="5"/>
      <c r="B513" s="5"/>
      <c r="C513" s="5"/>
    </row>
    <row r="514" spans="1:3" ht="20" x14ac:dyDescent="0.2">
      <c r="A514" s="5"/>
      <c r="B514" s="5"/>
      <c r="C514" s="5"/>
    </row>
    <row r="515" spans="1:3" ht="20" x14ac:dyDescent="0.2">
      <c r="A515" s="5"/>
      <c r="B515" s="5"/>
      <c r="C515" s="5"/>
    </row>
    <row r="516" spans="1:3" ht="20" x14ac:dyDescent="0.2">
      <c r="A516" s="5"/>
      <c r="B516" s="5"/>
      <c r="C516" s="5"/>
    </row>
    <row r="517" spans="1:3" ht="20" x14ac:dyDescent="0.2">
      <c r="A517" s="5"/>
      <c r="B517" s="5"/>
      <c r="C517" s="5"/>
    </row>
    <row r="518" spans="1:3" ht="20" x14ac:dyDescent="0.2">
      <c r="A518" s="5"/>
      <c r="B518" s="5"/>
      <c r="C518" s="5"/>
    </row>
    <row r="519" spans="1:3" ht="20" x14ac:dyDescent="0.2">
      <c r="A519" s="5"/>
      <c r="B519" s="5"/>
      <c r="C519" s="5"/>
    </row>
    <row r="520" spans="1:3" ht="20" x14ac:dyDescent="0.2">
      <c r="A520" s="5"/>
      <c r="B520" s="5"/>
      <c r="C520" s="5"/>
    </row>
    <row r="521" spans="1:3" ht="20" x14ac:dyDescent="0.2">
      <c r="A521" s="5"/>
      <c r="B521" s="5"/>
      <c r="C521" s="5"/>
    </row>
    <row r="522" spans="1:3" ht="20" x14ac:dyDescent="0.2">
      <c r="A522" s="5"/>
      <c r="B522" s="5"/>
      <c r="C522" s="5"/>
    </row>
    <row r="523" spans="1:3" ht="20" x14ac:dyDescent="0.2">
      <c r="A523" s="5"/>
      <c r="B523" s="5"/>
      <c r="C523" s="5"/>
    </row>
    <row r="524" spans="1:3" ht="20" x14ac:dyDescent="0.2">
      <c r="A524" s="5"/>
      <c r="B524" s="5"/>
      <c r="C524" s="5"/>
    </row>
    <row r="525" spans="1:3" ht="20" x14ac:dyDescent="0.2">
      <c r="A525" s="5"/>
      <c r="B525" s="5"/>
      <c r="C525" s="5"/>
    </row>
    <row r="526" spans="1:3" ht="20" x14ac:dyDescent="0.2">
      <c r="A526" s="5"/>
      <c r="B526" s="5"/>
      <c r="C526" s="5"/>
    </row>
    <row r="527" spans="1:3" ht="20" x14ac:dyDescent="0.2">
      <c r="A527" s="5"/>
      <c r="B527" s="5"/>
      <c r="C527" s="5"/>
    </row>
    <row r="528" spans="1:3" ht="20" x14ac:dyDescent="0.2">
      <c r="A528" s="5"/>
      <c r="B528" s="5"/>
      <c r="C528" s="5"/>
    </row>
    <row r="529" spans="1:3" ht="20" x14ac:dyDescent="0.2">
      <c r="A529" s="5"/>
      <c r="B529" s="5"/>
      <c r="C529" s="5"/>
    </row>
    <row r="530" spans="1:3" ht="20" x14ac:dyDescent="0.2">
      <c r="A530" s="5"/>
      <c r="B530" s="5"/>
      <c r="C530" s="5"/>
    </row>
    <row r="531" spans="1:3" ht="20" x14ac:dyDescent="0.2">
      <c r="A531" s="5"/>
      <c r="B531" s="5"/>
      <c r="C531" s="5"/>
    </row>
    <row r="532" spans="1:3" ht="20" x14ac:dyDescent="0.2">
      <c r="A532" s="5"/>
      <c r="B532" s="5"/>
      <c r="C532" s="5"/>
    </row>
    <row r="533" spans="1:3" ht="20" x14ac:dyDescent="0.2">
      <c r="A533" s="5"/>
      <c r="B533" s="5"/>
      <c r="C533" s="5"/>
    </row>
    <row r="534" spans="1:3" ht="20" x14ac:dyDescent="0.2">
      <c r="A534" s="5"/>
      <c r="B534" s="5"/>
      <c r="C534" s="5"/>
    </row>
    <row r="535" spans="1:3" ht="20" x14ac:dyDescent="0.2">
      <c r="A535" s="5"/>
      <c r="B535" s="5"/>
      <c r="C535" s="5"/>
    </row>
    <row r="536" spans="1:3" ht="20" x14ac:dyDescent="0.2">
      <c r="A536" s="5"/>
      <c r="B536" s="5"/>
      <c r="C536" s="5"/>
    </row>
    <row r="537" spans="1:3" ht="20" x14ac:dyDescent="0.2">
      <c r="A537" s="5"/>
      <c r="B537" s="5"/>
      <c r="C537" s="5"/>
    </row>
    <row r="538" spans="1:3" ht="20" x14ac:dyDescent="0.2">
      <c r="A538" s="5"/>
      <c r="B538" s="5"/>
      <c r="C538" s="5"/>
    </row>
    <row r="539" spans="1:3" ht="20" x14ac:dyDescent="0.2">
      <c r="A539" s="5"/>
      <c r="B539" s="5"/>
      <c r="C539" s="5"/>
    </row>
    <row r="540" spans="1:3" ht="20" x14ac:dyDescent="0.2">
      <c r="A540" s="5"/>
      <c r="B540" s="5"/>
      <c r="C540" s="5"/>
    </row>
    <row r="541" spans="1:3" ht="20" x14ac:dyDescent="0.2">
      <c r="A541" s="5"/>
      <c r="B541" s="5"/>
      <c r="C541" s="5"/>
    </row>
    <row r="542" spans="1:3" ht="20" x14ac:dyDescent="0.2">
      <c r="A542" s="5"/>
      <c r="B542" s="5"/>
      <c r="C542" s="5"/>
    </row>
    <row r="543" spans="1:3" ht="20" x14ac:dyDescent="0.2">
      <c r="A543" s="5"/>
      <c r="B543" s="5"/>
      <c r="C543" s="5"/>
    </row>
    <row r="544" spans="1:3" ht="20" x14ac:dyDescent="0.2">
      <c r="A544" s="5"/>
      <c r="B544" s="5"/>
      <c r="C544" s="5"/>
    </row>
    <row r="545" spans="1:3" ht="20" x14ac:dyDescent="0.2">
      <c r="A545" s="5"/>
      <c r="B545" s="5"/>
      <c r="C545" s="5"/>
    </row>
    <row r="546" spans="1:3" ht="20" x14ac:dyDescent="0.2">
      <c r="A546" s="5"/>
      <c r="B546" s="5"/>
      <c r="C546" s="5"/>
    </row>
    <row r="547" spans="1:3" ht="20" x14ac:dyDescent="0.2">
      <c r="A547" s="5"/>
      <c r="B547" s="5"/>
      <c r="C547" s="5"/>
    </row>
    <row r="548" spans="1:3" ht="20" x14ac:dyDescent="0.2">
      <c r="A548" s="5"/>
      <c r="B548" s="5"/>
      <c r="C548" s="5"/>
    </row>
    <row r="549" spans="1:3" ht="20" x14ac:dyDescent="0.2">
      <c r="A549" s="5"/>
      <c r="B549" s="5"/>
      <c r="C549" s="5"/>
    </row>
    <row r="550" spans="1:3" ht="20" x14ac:dyDescent="0.2">
      <c r="A550" s="5"/>
      <c r="B550" s="5"/>
      <c r="C550" s="5"/>
    </row>
    <row r="551" spans="1:3" ht="20" x14ac:dyDescent="0.2">
      <c r="A551" s="5"/>
      <c r="B551" s="5"/>
      <c r="C551" s="5"/>
    </row>
    <row r="552" spans="1:3" ht="20" x14ac:dyDescent="0.2">
      <c r="A552" s="5"/>
      <c r="B552" s="5"/>
      <c r="C552" s="5"/>
    </row>
    <row r="553" spans="1:3" ht="20" x14ac:dyDescent="0.2">
      <c r="A553" s="5"/>
      <c r="B553" s="5"/>
      <c r="C553" s="5"/>
    </row>
    <row r="554" spans="1:3" ht="20" x14ac:dyDescent="0.2">
      <c r="A554" s="5"/>
      <c r="B554" s="5"/>
      <c r="C554" s="5"/>
    </row>
    <row r="555" spans="1:3" ht="20" x14ac:dyDescent="0.2">
      <c r="A555" s="5"/>
      <c r="B555" s="5"/>
      <c r="C555" s="5"/>
    </row>
    <row r="556" spans="1:3" ht="20" x14ac:dyDescent="0.2">
      <c r="A556" s="5"/>
      <c r="B556" s="5"/>
      <c r="C556" s="5"/>
    </row>
    <row r="557" spans="1:3" ht="20" x14ac:dyDescent="0.2">
      <c r="A557" s="5"/>
      <c r="B557" s="5"/>
      <c r="C557" s="5"/>
    </row>
    <row r="558" spans="1:3" ht="20" x14ac:dyDescent="0.2">
      <c r="A558" s="5"/>
      <c r="B558" s="5"/>
      <c r="C558" s="5"/>
    </row>
    <row r="559" spans="1:3" ht="20" x14ac:dyDescent="0.2">
      <c r="A559" s="5"/>
      <c r="B559" s="5"/>
      <c r="C559" s="5"/>
    </row>
    <row r="560" spans="1:3" ht="20" x14ac:dyDescent="0.2">
      <c r="A560" s="5"/>
      <c r="B560" s="5"/>
      <c r="C560" s="5"/>
    </row>
    <row r="561" spans="1:3" ht="20" x14ac:dyDescent="0.2">
      <c r="A561" s="5"/>
      <c r="B561" s="5"/>
      <c r="C561" s="5"/>
    </row>
    <row r="562" spans="1:3" ht="20" x14ac:dyDescent="0.2">
      <c r="A562" s="5"/>
      <c r="B562" s="5"/>
      <c r="C562" s="5"/>
    </row>
    <row r="563" spans="1:3" ht="20" x14ac:dyDescent="0.2">
      <c r="A563" s="5"/>
      <c r="B563" s="5"/>
      <c r="C563" s="5"/>
    </row>
    <row r="564" spans="1:3" ht="20" x14ac:dyDescent="0.2">
      <c r="A564" s="5"/>
      <c r="B564" s="5"/>
      <c r="C564" s="5"/>
    </row>
    <row r="565" spans="1:3" ht="20" x14ac:dyDescent="0.2">
      <c r="A565" s="5"/>
      <c r="B565" s="5"/>
      <c r="C565" s="5"/>
    </row>
    <row r="566" spans="1:3" ht="20" x14ac:dyDescent="0.2">
      <c r="A566" s="5"/>
      <c r="B566" s="5"/>
      <c r="C566" s="5"/>
    </row>
    <row r="567" spans="1:3" ht="20" x14ac:dyDescent="0.2">
      <c r="A567" s="5"/>
      <c r="B567" s="5"/>
      <c r="C567" s="5"/>
    </row>
    <row r="568" spans="1:3" ht="20" x14ac:dyDescent="0.2">
      <c r="A568" s="5"/>
      <c r="B568" s="5"/>
      <c r="C568" s="5"/>
    </row>
    <row r="569" spans="1:3" ht="20" x14ac:dyDescent="0.2">
      <c r="A569" s="5"/>
      <c r="B569" s="5"/>
      <c r="C569" s="5"/>
    </row>
    <row r="570" spans="1:3" ht="20" x14ac:dyDescent="0.2">
      <c r="A570" s="5"/>
      <c r="B570" s="5"/>
      <c r="C570" s="5"/>
    </row>
    <row r="571" spans="1:3" ht="20" x14ac:dyDescent="0.2">
      <c r="A571" s="5"/>
      <c r="B571" s="5"/>
      <c r="C571" s="5"/>
    </row>
    <row r="572" spans="1:3" ht="20" x14ac:dyDescent="0.2">
      <c r="A572" s="5"/>
      <c r="B572" s="5"/>
      <c r="C572" s="5"/>
    </row>
    <row r="573" spans="1:3" ht="20" x14ac:dyDescent="0.2">
      <c r="A573" s="5"/>
      <c r="B573" s="5"/>
      <c r="C573" s="5"/>
    </row>
    <row r="574" spans="1:3" ht="20" x14ac:dyDescent="0.2">
      <c r="A574" s="5"/>
      <c r="B574" s="5"/>
      <c r="C574" s="5"/>
    </row>
    <row r="575" spans="1:3" ht="20" x14ac:dyDescent="0.2">
      <c r="A575" s="5"/>
      <c r="B575" s="5"/>
      <c r="C575" s="5"/>
    </row>
    <row r="576" spans="1:3" ht="20" x14ac:dyDescent="0.2">
      <c r="A576" s="5"/>
      <c r="B576" s="5"/>
      <c r="C576" s="5"/>
    </row>
    <row r="577" spans="1:3" ht="20" x14ac:dyDescent="0.2">
      <c r="A577" s="5"/>
      <c r="B577" s="5"/>
      <c r="C577" s="5"/>
    </row>
    <row r="578" spans="1:3" ht="20" x14ac:dyDescent="0.2">
      <c r="A578" s="5"/>
      <c r="B578" s="5"/>
      <c r="C578" s="5"/>
    </row>
    <row r="579" spans="1:3" ht="20" x14ac:dyDescent="0.2">
      <c r="A579" s="5"/>
      <c r="B579" s="5"/>
      <c r="C579" s="5"/>
    </row>
    <row r="580" spans="1:3" ht="20" x14ac:dyDescent="0.2">
      <c r="A580" s="5"/>
      <c r="B580" s="5"/>
      <c r="C580" s="5"/>
    </row>
    <row r="581" spans="1:3" ht="20" x14ac:dyDescent="0.2">
      <c r="A581" s="5"/>
      <c r="B581" s="5"/>
      <c r="C581" s="5"/>
    </row>
    <row r="582" spans="1:3" ht="20" x14ac:dyDescent="0.2">
      <c r="A582" s="5"/>
      <c r="B582" s="5"/>
      <c r="C582" s="5"/>
    </row>
    <row r="583" spans="1:3" ht="20" x14ac:dyDescent="0.2">
      <c r="A583" s="5"/>
      <c r="B583" s="5"/>
      <c r="C583" s="5"/>
    </row>
    <row r="584" spans="1:3" ht="20" x14ac:dyDescent="0.2">
      <c r="A584" s="5"/>
      <c r="B584" s="5"/>
      <c r="C584" s="5"/>
    </row>
    <row r="585" spans="1:3" ht="20" x14ac:dyDescent="0.2">
      <c r="A585" s="5"/>
      <c r="B585" s="5"/>
      <c r="C585" s="5"/>
    </row>
    <row r="586" spans="1:3" ht="20" x14ac:dyDescent="0.2">
      <c r="A586" s="5"/>
      <c r="B586" s="5"/>
      <c r="C586" s="5"/>
    </row>
    <row r="587" spans="1:3" ht="20" x14ac:dyDescent="0.2">
      <c r="A587" s="5"/>
      <c r="B587" s="5"/>
      <c r="C587" s="5"/>
    </row>
    <row r="588" spans="1:3" ht="20" x14ac:dyDescent="0.2">
      <c r="A588" s="5"/>
      <c r="B588" s="5"/>
      <c r="C588" s="5"/>
    </row>
    <row r="589" spans="1:3" ht="20" x14ac:dyDescent="0.2">
      <c r="A589" s="5"/>
      <c r="B589" s="5"/>
      <c r="C589" s="5"/>
    </row>
    <row r="590" spans="1:3" ht="20" x14ac:dyDescent="0.2">
      <c r="A590" s="5"/>
      <c r="B590" s="5"/>
      <c r="C590" s="5"/>
    </row>
    <row r="591" spans="1:3" ht="20" x14ac:dyDescent="0.2">
      <c r="A591" s="5"/>
      <c r="B591" s="5"/>
      <c r="C591" s="5"/>
    </row>
    <row r="592" spans="1:3" ht="20" x14ac:dyDescent="0.2">
      <c r="A592" s="5"/>
      <c r="B592" s="5"/>
      <c r="C592" s="5"/>
    </row>
    <row r="593" spans="1:3" ht="20" x14ac:dyDescent="0.2">
      <c r="A593" s="5"/>
      <c r="B593" s="5"/>
      <c r="C593" s="5"/>
    </row>
    <row r="594" spans="1:3" ht="20" x14ac:dyDescent="0.2">
      <c r="A594" s="5"/>
      <c r="B594" s="5"/>
      <c r="C594" s="5"/>
    </row>
    <row r="595" spans="1:3" ht="20" x14ac:dyDescent="0.2">
      <c r="A595" s="5"/>
      <c r="B595" s="5"/>
      <c r="C595" s="5"/>
    </row>
    <row r="596" spans="1:3" ht="20" x14ac:dyDescent="0.2">
      <c r="A596" s="5"/>
      <c r="B596" s="5"/>
      <c r="C596" s="5"/>
    </row>
    <row r="597" spans="1:3" ht="20" x14ac:dyDescent="0.2">
      <c r="A597" s="5"/>
      <c r="B597" s="5"/>
      <c r="C597" s="5"/>
    </row>
    <row r="598" spans="1:3" ht="20" x14ac:dyDescent="0.2">
      <c r="A598" s="5"/>
      <c r="B598" s="5"/>
      <c r="C598" s="5"/>
    </row>
    <row r="599" spans="1:3" ht="20" x14ac:dyDescent="0.2">
      <c r="A599" s="5"/>
      <c r="B599" s="5"/>
      <c r="C599" s="5"/>
    </row>
    <row r="600" spans="1:3" ht="20" x14ac:dyDescent="0.2">
      <c r="A600" s="5"/>
      <c r="B600" s="5"/>
      <c r="C600" s="5"/>
    </row>
    <row r="601" spans="1:3" ht="20" x14ac:dyDescent="0.2">
      <c r="A601" s="5"/>
      <c r="B601" s="5"/>
      <c r="C601" s="5"/>
    </row>
    <row r="602" spans="1:3" ht="20" x14ac:dyDescent="0.2">
      <c r="A602" s="5"/>
      <c r="B602" s="5"/>
      <c r="C602" s="5"/>
    </row>
    <row r="603" spans="1:3" ht="20" x14ac:dyDescent="0.2">
      <c r="A603" s="5"/>
      <c r="B603" s="5"/>
      <c r="C603" s="5"/>
    </row>
    <row r="604" spans="1:3" ht="20" x14ac:dyDescent="0.2">
      <c r="A604" s="5"/>
      <c r="B604" s="5"/>
      <c r="C604" s="5"/>
    </row>
    <row r="605" spans="1:3" ht="20" x14ac:dyDescent="0.2">
      <c r="A605" s="5"/>
      <c r="B605" s="5"/>
      <c r="C605" s="5"/>
    </row>
    <row r="606" spans="1:3" ht="20" x14ac:dyDescent="0.2">
      <c r="A606" s="5"/>
      <c r="B606" s="5"/>
      <c r="C606" s="5"/>
    </row>
    <row r="607" spans="1:3" ht="20" x14ac:dyDescent="0.2">
      <c r="A607" s="5"/>
      <c r="B607" s="5"/>
      <c r="C607" s="5"/>
    </row>
    <row r="608" spans="1:3" ht="20" x14ac:dyDescent="0.2">
      <c r="A608" s="5"/>
      <c r="B608" s="5"/>
      <c r="C608" s="5"/>
    </row>
    <row r="609" spans="1:3" ht="20" x14ac:dyDescent="0.2">
      <c r="A609" s="5"/>
      <c r="B609" s="5"/>
      <c r="C609" s="5"/>
    </row>
    <row r="610" spans="1:3" ht="20" x14ac:dyDescent="0.2">
      <c r="A610" s="5"/>
      <c r="B610" s="5"/>
      <c r="C610" s="5"/>
    </row>
    <row r="611" spans="1:3" ht="20" x14ac:dyDescent="0.2">
      <c r="A611" s="5"/>
      <c r="B611" s="5"/>
      <c r="C611" s="5"/>
    </row>
    <row r="612" spans="1:3" ht="20" x14ac:dyDescent="0.2">
      <c r="A612" s="5"/>
      <c r="B612" s="5"/>
      <c r="C612" s="5"/>
    </row>
    <row r="613" spans="1:3" ht="20" x14ac:dyDescent="0.2">
      <c r="A613" s="5"/>
      <c r="B613" s="5"/>
      <c r="C613" s="5"/>
    </row>
    <row r="614" spans="1:3" ht="20" x14ac:dyDescent="0.2">
      <c r="A614" s="5"/>
      <c r="B614" s="5"/>
      <c r="C614" s="5"/>
    </row>
    <row r="615" spans="1:3" ht="20" x14ac:dyDescent="0.2">
      <c r="A615" s="5"/>
      <c r="B615" s="5"/>
      <c r="C615" s="5"/>
    </row>
    <row r="616" spans="1:3" ht="20" x14ac:dyDescent="0.2">
      <c r="A616" s="5"/>
      <c r="B616" s="5"/>
      <c r="C616" s="5"/>
    </row>
    <row r="617" spans="1:3" ht="20" x14ac:dyDescent="0.2">
      <c r="A617" s="5"/>
      <c r="B617" s="5"/>
      <c r="C617" s="5"/>
    </row>
    <row r="618" spans="1:3" ht="20" x14ac:dyDescent="0.2">
      <c r="A618" s="5"/>
      <c r="B618" s="5"/>
      <c r="C618" s="5"/>
    </row>
    <row r="619" spans="1:3" ht="20" x14ac:dyDescent="0.2">
      <c r="A619" s="5"/>
      <c r="B619" s="5"/>
      <c r="C619" s="5"/>
    </row>
    <row r="620" spans="1:3" ht="20" x14ac:dyDescent="0.2">
      <c r="A620" s="5"/>
      <c r="B620" s="5"/>
      <c r="C620" s="5"/>
    </row>
    <row r="621" spans="1:3" ht="20" x14ac:dyDescent="0.2">
      <c r="A621" s="5"/>
      <c r="B621" s="5"/>
      <c r="C621" s="5"/>
    </row>
    <row r="622" spans="1:3" ht="20" x14ac:dyDescent="0.2">
      <c r="A622" s="5"/>
      <c r="B622" s="5"/>
      <c r="C622" s="5"/>
    </row>
    <row r="623" spans="1:3" ht="20" x14ac:dyDescent="0.2">
      <c r="A623" s="5"/>
      <c r="B623" s="5"/>
      <c r="C623" s="5"/>
    </row>
    <row r="624" spans="1:3" ht="20" x14ac:dyDescent="0.2">
      <c r="A624" s="5"/>
      <c r="B624" s="5"/>
      <c r="C624" s="5"/>
    </row>
    <row r="625" spans="1:3" ht="20" x14ac:dyDescent="0.2">
      <c r="A625" s="5"/>
      <c r="B625" s="5"/>
      <c r="C625" s="5"/>
    </row>
    <row r="626" spans="1:3" ht="20" x14ac:dyDescent="0.2">
      <c r="A626" s="5"/>
      <c r="B626" s="5"/>
      <c r="C626" s="5"/>
    </row>
    <row r="627" spans="1:3" ht="20" x14ac:dyDescent="0.2">
      <c r="A627" s="5"/>
      <c r="B627" s="5"/>
      <c r="C627" s="5"/>
    </row>
    <row r="628" spans="1:3" ht="20" x14ac:dyDescent="0.2">
      <c r="A628" s="5"/>
      <c r="B628" s="5"/>
      <c r="C628" s="5"/>
    </row>
    <row r="629" spans="1:3" ht="20" x14ac:dyDescent="0.2">
      <c r="A629" s="5"/>
      <c r="B629" s="5"/>
      <c r="C629" s="5"/>
    </row>
    <row r="630" spans="1:3" ht="20" x14ac:dyDescent="0.2">
      <c r="A630" s="5"/>
      <c r="B630" s="5"/>
      <c r="C630" s="5"/>
    </row>
    <row r="631" spans="1:3" ht="20" x14ac:dyDescent="0.2">
      <c r="A631" s="5"/>
      <c r="B631" s="5"/>
      <c r="C631" s="5"/>
    </row>
    <row r="632" spans="1:3" ht="20" x14ac:dyDescent="0.2">
      <c r="A632" s="5"/>
      <c r="B632" s="5"/>
      <c r="C632" s="5"/>
    </row>
    <row r="633" spans="1:3" ht="20" x14ac:dyDescent="0.2">
      <c r="A633" s="5"/>
      <c r="B633" s="5"/>
      <c r="C633" s="5"/>
    </row>
    <row r="634" spans="1:3" ht="20" x14ac:dyDescent="0.2">
      <c r="A634" s="5"/>
      <c r="B634" s="5"/>
      <c r="C634" s="5"/>
    </row>
    <row r="635" spans="1:3" ht="20" x14ac:dyDescent="0.2">
      <c r="A635" s="5"/>
      <c r="B635" s="5"/>
      <c r="C635" s="5"/>
    </row>
    <row r="636" spans="1:3" ht="20" x14ac:dyDescent="0.2">
      <c r="A636" s="5"/>
      <c r="B636" s="5"/>
      <c r="C636" s="5"/>
    </row>
    <row r="637" spans="1:3" ht="20" x14ac:dyDescent="0.2">
      <c r="A637" s="5"/>
      <c r="B637" s="5"/>
      <c r="C637" s="5"/>
    </row>
    <row r="638" spans="1:3" ht="20" x14ac:dyDescent="0.2">
      <c r="A638" s="5"/>
      <c r="B638" s="5"/>
      <c r="C638" s="5"/>
    </row>
    <row r="639" spans="1:3" ht="20" x14ac:dyDescent="0.2">
      <c r="A639" s="5"/>
      <c r="B639" s="5"/>
      <c r="C639" s="5"/>
    </row>
    <row r="640" spans="1:3" ht="20" x14ac:dyDescent="0.2">
      <c r="A640" s="5"/>
      <c r="B640" s="5"/>
      <c r="C640" s="5"/>
    </row>
    <row r="641" spans="1:3" ht="20" x14ac:dyDescent="0.2">
      <c r="A641" s="5"/>
      <c r="B641" s="5"/>
      <c r="C641" s="5"/>
    </row>
    <row r="642" spans="1:3" ht="20" x14ac:dyDescent="0.2">
      <c r="A642" s="5"/>
      <c r="B642" s="5"/>
      <c r="C642" s="5"/>
    </row>
    <row r="643" spans="1:3" ht="20" x14ac:dyDescent="0.2">
      <c r="A643" s="5"/>
      <c r="B643" s="5"/>
      <c r="C643" s="5"/>
    </row>
    <row r="644" spans="1:3" ht="20" x14ac:dyDescent="0.2">
      <c r="A644" s="5"/>
      <c r="B644" s="5"/>
      <c r="C644" s="5"/>
    </row>
    <row r="645" spans="1:3" ht="20" x14ac:dyDescent="0.2">
      <c r="A645" s="5"/>
      <c r="B645" s="5"/>
      <c r="C645" s="5"/>
    </row>
    <row r="646" spans="1:3" ht="20" x14ac:dyDescent="0.2">
      <c r="A646" s="5"/>
      <c r="B646" s="5"/>
      <c r="C646" s="5"/>
    </row>
    <row r="647" spans="1:3" ht="20" x14ac:dyDescent="0.2">
      <c r="A647" s="5"/>
      <c r="B647" s="5"/>
      <c r="C647" s="5"/>
    </row>
    <row r="648" spans="1:3" ht="20" x14ac:dyDescent="0.2">
      <c r="A648" s="5"/>
      <c r="B648" s="5"/>
      <c r="C648" s="5"/>
    </row>
    <row r="649" spans="1:3" ht="20" x14ac:dyDescent="0.2">
      <c r="A649" s="5"/>
      <c r="B649" s="5"/>
      <c r="C649" s="5"/>
    </row>
    <row r="650" spans="1:3" ht="20" x14ac:dyDescent="0.2">
      <c r="A650" s="5"/>
      <c r="B650" s="5"/>
      <c r="C650" s="5"/>
    </row>
    <row r="651" spans="1:3" ht="20" x14ac:dyDescent="0.2">
      <c r="A651" s="5"/>
      <c r="B651" s="5"/>
      <c r="C651" s="5"/>
    </row>
    <row r="652" spans="1:3" ht="20" x14ac:dyDescent="0.2">
      <c r="A652" s="5"/>
      <c r="B652" s="5"/>
      <c r="C652" s="5"/>
    </row>
    <row r="653" spans="1:3" ht="20" x14ac:dyDescent="0.2">
      <c r="A653" s="5"/>
      <c r="B653" s="5"/>
      <c r="C653" s="5"/>
    </row>
    <row r="654" spans="1:3" ht="20" x14ac:dyDescent="0.2">
      <c r="A654" s="5"/>
      <c r="B654" s="5"/>
      <c r="C654" s="5"/>
    </row>
    <row r="655" spans="1:3" ht="20" x14ac:dyDescent="0.2">
      <c r="A655" s="5"/>
      <c r="B655" s="5"/>
      <c r="C655" s="5"/>
    </row>
    <row r="656" spans="1:3" ht="20" x14ac:dyDescent="0.2">
      <c r="A656" s="5"/>
      <c r="B656" s="5"/>
      <c r="C656" s="5"/>
    </row>
    <row r="657" spans="1:3" ht="20" x14ac:dyDescent="0.2">
      <c r="A657" s="5"/>
      <c r="B657" s="5"/>
      <c r="C657" s="5"/>
    </row>
    <row r="658" spans="1:3" ht="20" x14ac:dyDescent="0.2">
      <c r="A658" s="5"/>
      <c r="B658" s="5"/>
      <c r="C658" s="5"/>
    </row>
    <row r="659" spans="1:3" ht="20" x14ac:dyDescent="0.2">
      <c r="A659" s="5"/>
      <c r="B659" s="5"/>
      <c r="C659" s="5"/>
    </row>
    <row r="660" spans="1:3" ht="20" x14ac:dyDescent="0.2">
      <c r="A660" s="5"/>
      <c r="B660" s="5"/>
      <c r="C660" s="5"/>
    </row>
    <row r="661" spans="1:3" ht="20" x14ac:dyDescent="0.2">
      <c r="A661" s="5"/>
      <c r="B661" s="5"/>
      <c r="C661" s="5"/>
    </row>
    <row r="662" spans="1:3" ht="20" x14ac:dyDescent="0.2">
      <c r="A662" s="5"/>
      <c r="B662" s="5"/>
      <c r="C662" s="5"/>
    </row>
    <row r="663" spans="1:3" ht="20" x14ac:dyDescent="0.2">
      <c r="A663" s="5"/>
      <c r="B663" s="5"/>
      <c r="C663" s="5"/>
    </row>
    <row r="664" spans="1:3" ht="20" x14ac:dyDescent="0.2">
      <c r="A664" s="5"/>
      <c r="B664" s="5"/>
      <c r="C664" s="5"/>
    </row>
    <row r="665" spans="1:3" ht="20" x14ac:dyDescent="0.2">
      <c r="A665" s="5"/>
      <c r="B665" s="5"/>
      <c r="C665" s="5"/>
    </row>
    <row r="666" spans="1:3" ht="20" x14ac:dyDescent="0.2">
      <c r="A666" s="5"/>
      <c r="B666" s="5"/>
      <c r="C666" s="5"/>
    </row>
    <row r="667" spans="1:3" ht="20" x14ac:dyDescent="0.2">
      <c r="A667" s="5"/>
      <c r="B667" s="5"/>
      <c r="C667" s="5"/>
    </row>
    <row r="668" spans="1:3" ht="20" x14ac:dyDescent="0.2">
      <c r="A668" s="5"/>
      <c r="B668" s="5"/>
      <c r="C668" s="5"/>
    </row>
    <row r="669" spans="1:3" ht="20" x14ac:dyDescent="0.2">
      <c r="A669" s="5"/>
      <c r="B669" s="5"/>
      <c r="C669" s="5"/>
    </row>
    <row r="670" spans="1:3" ht="20" x14ac:dyDescent="0.2">
      <c r="A670" s="5"/>
      <c r="B670" s="5"/>
      <c r="C670" s="5"/>
    </row>
    <row r="671" spans="1:3" ht="20" x14ac:dyDescent="0.2">
      <c r="A671" s="5"/>
      <c r="B671" s="5"/>
      <c r="C671" s="5"/>
    </row>
    <row r="672" spans="1:3" ht="20" x14ac:dyDescent="0.2">
      <c r="A672" s="5"/>
      <c r="B672" s="5"/>
      <c r="C672" s="5"/>
    </row>
    <row r="673" spans="1:3" ht="20" x14ac:dyDescent="0.2">
      <c r="A673" s="5"/>
      <c r="B673" s="5"/>
      <c r="C673" s="5"/>
    </row>
    <row r="674" spans="1:3" ht="20" x14ac:dyDescent="0.2">
      <c r="A674" s="5"/>
      <c r="B674" s="5"/>
      <c r="C674" s="5"/>
    </row>
    <row r="675" spans="1:3" ht="20" x14ac:dyDescent="0.2">
      <c r="A675" s="5"/>
      <c r="B675" s="5"/>
      <c r="C675" s="5"/>
    </row>
    <row r="676" spans="1:3" ht="20" x14ac:dyDescent="0.2">
      <c r="A676" s="5"/>
      <c r="B676" s="5"/>
      <c r="C676" s="5"/>
    </row>
    <row r="677" spans="1:3" ht="20" x14ac:dyDescent="0.2">
      <c r="A677" s="5"/>
      <c r="B677" s="5"/>
      <c r="C677" s="5"/>
    </row>
    <row r="678" spans="1:3" ht="20" x14ac:dyDescent="0.2">
      <c r="A678" s="5"/>
      <c r="B678" s="5"/>
      <c r="C678" s="5"/>
    </row>
    <row r="679" spans="1:3" ht="20" x14ac:dyDescent="0.2">
      <c r="A679" s="5"/>
      <c r="B679" s="5"/>
      <c r="C679" s="5"/>
    </row>
    <row r="680" spans="1:3" ht="20" x14ac:dyDescent="0.2">
      <c r="A680" s="5"/>
      <c r="B680" s="5"/>
      <c r="C680" s="5"/>
    </row>
    <row r="681" spans="1:3" ht="20" x14ac:dyDescent="0.2">
      <c r="A681" s="5"/>
      <c r="B681" s="5"/>
      <c r="C681" s="5"/>
    </row>
    <row r="682" spans="1:3" ht="20" x14ac:dyDescent="0.2">
      <c r="A682" s="5"/>
      <c r="B682" s="5"/>
      <c r="C682" s="5"/>
    </row>
    <row r="683" spans="1:3" ht="20" x14ac:dyDescent="0.2">
      <c r="A683" s="5"/>
      <c r="B683" s="5"/>
      <c r="C683" s="5"/>
    </row>
    <row r="684" spans="1:3" ht="20" x14ac:dyDescent="0.2">
      <c r="A684" s="5"/>
      <c r="B684" s="5"/>
      <c r="C684" s="5"/>
    </row>
    <row r="685" spans="1:3" ht="20" x14ac:dyDescent="0.2">
      <c r="A685" s="5"/>
      <c r="B685" s="5"/>
      <c r="C685" s="5"/>
    </row>
    <row r="686" spans="1:3" ht="20" x14ac:dyDescent="0.2">
      <c r="A686" s="5"/>
      <c r="B686" s="5"/>
      <c r="C686" s="5"/>
    </row>
    <row r="687" spans="1:3" ht="20" x14ac:dyDescent="0.2">
      <c r="A687" s="5"/>
      <c r="B687" s="5"/>
      <c r="C687" s="5"/>
    </row>
    <row r="688" spans="1:3" ht="20" x14ac:dyDescent="0.2">
      <c r="A688" s="5"/>
      <c r="B688" s="5"/>
      <c r="C688" s="5"/>
    </row>
    <row r="689" spans="1:3" ht="20" x14ac:dyDescent="0.2">
      <c r="A689" s="5"/>
      <c r="B689" s="5"/>
      <c r="C689" s="5"/>
    </row>
    <row r="690" spans="1:3" ht="20" x14ac:dyDescent="0.2">
      <c r="A690" s="5"/>
      <c r="B690" s="5"/>
      <c r="C690" s="5"/>
    </row>
    <row r="691" spans="1:3" ht="20" x14ac:dyDescent="0.2">
      <c r="A691" s="5"/>
      <c r="B691" s="5"/>
      <c r="C691" s="5"/>
    </row>
    <row r="692" spans="1:3" ht="20" x14ac:dyDescent="0.2">
      <c r="A692" s="5"/>
      <c r="B692" s="5"/>
      <c r="C692" s="5"/>
    </row>
    <row r="693" spans="1:3" ht="20" x14ac:dyDescent="0.2">
      <c r="A693" s="5"/>
      <c r="B693" s="5"/>
      <c r="C693" s="5"/>
    </row>
    <row r="694" spans="1:3" ht="20" x14ac:dyDescent="0.2">
      <c r="A694" s="5"/>
      <c r="B694" s="5"/>
      <c r="C694" s="5"/>
    </row>
    <row r="695" spans="1:3" ht="20" x14ac:dyDescent="0.2">
      <c r="A695" s="5"/>
      <c r="B695" s="5"/>
      <c r="C695" s="5"/>
    </row>
    <row r="696" spans="1:3" ht="20" x14ac:dyDescent="0.2">
      <c r="A696" s="5"/>
      <c r="B696" s="5"/>
      <c r="C696" s="5"/>
    </row>
    <row r="697" spans="1:3" ht="20" x14ac:dyDescent="0.2">
      <c r="A697" s="5"/>
      <c r="B697" s="5"/>
      <c r="C697" s="5"/>
    </row>
    <row r="698" spans="1:3" ht="20" x14ac:dyDescent="0.2">
      <c r="A698" s="5"/>
      <c r="B698" s="5"/>
      <c r="C698" s="5"/>
    </row>
    <row r="699" spans="1:3" ht="20" x14ac:dyDescent="0.2">
      <c r="A699" s="5"/>
      <c r="B699" s="5"/>
      <c r="C699" s="5"/>
    </row>
    <row r="700" spans="1:3" ht="20" x14ac:dyDescent="0.2">
      <c r="A700" s="5"/>
      <c r="B700" s="5"/>
      <c r="C700" s="5"/>
    </row>
    <row r="701" spans="1:3" ht="20" x14ac:dyDescent="0.2">
      <c r="A701" s="5"/>
      <c r="B701" s="5"/>
      <c r="C701" s="5"/>
    </row>
    <row r="702" spans="1:3" ht="20" x14ac:dyDescent="0.2">
      <c r="A702" s="5"/>
      <c r="B702" s="5"/>
      <c r="C702" s="5"/>
    </row>
    <row r="703" spans="1:3" ht="20" x14ac:dyDescent="0.2">
      <c r="A703" s="5"/>
      <c r="B703" s="5"/>
      <c r="C703" s="5"/>
    </row>
    <row r="704" spans="1:3" ht="20" x14ac:dyDescent="0.2">
      <c r="A704" s="5"/>
      <c r="B704" s="5"/>
      <c r="C704" s="5"/>
    </row>
    <row r="705" spans="1:3" ht="20" x14ac:dyDescent="0.2">
      <c r="A705" s="5"/>
      <c r="B705" s="5"/>
      <c r="C705" s="5"/>
    </row>
    <row r="706" spans="1:3" ht="20" x14ac:dyDescent="0.2">
      <c r="A706" s="5"/>
      <c r="B706" s="5"/>
      <c r="C706" s="5"/>
    </row>
    <row r="707" spans="1:3" ht="20" x14ac:dyDescent="0.2">
      <c r="A707" s="5"/>
      <c r="B707" s="5"/>
      <c r="C707" s="5"/>
    </row>
    <row r="708" spans="1:3" ht="20" x14ac:dyDescent="0.2">
      <c r="A708" s="5"/>
      <c r="B708" s="5"/>
      <c r="C708" s="5"/>
    </row>
    <row r="709" spans="1:3" ht="20" x14ac:dyDescent="0.2">
      <c r="A709" s="5"/>
      <c r="B709" s="5"/>
      <c r="C709" s="5"/>
    </row>
    <row r="710" spans="1:3" ht="20" x14ac:dyDescent="0.2">
      <c r="A710" s="5"/>
      <c r="B710" s="5"/>
      <c r="C710" s="5"/>
    </row>
    <row r="711" spans="1:3" ht="20" x14ac:dyDescent="0.2">
      <c r="A711" s="5"/>
      <c r="B711" s="5"/>
      <c r="C711" s="5"/>
    </row>
    <row r="712" spans="1:3" ht="20" x14ac:dyDescent="0.2">
      <c r="A712" s="5"/>
      <c r="B712" s="5"/>
      <c r="C712" s="5"/>
    </row>
    <row r="713" spans="1:3" ht="20" x14ac:dyDescent="0.2">
      <c r="A713" s="5"/>
      <c r="B713" s="5"/>
      <c r="C713" s="5"/>
    </row>
    <row r="714" spans="1:3" ht="20" x14ac:dyDescent="0.2">
      <c r="A714" s="5"/>
      <c r="B714" s="5"/>
      <c r="C714" s="5"/>
    </row>
    <row r="715" spans="1:3" ht="20" x14ac:dyDescent="0.2">
      <c r="A715" s="5"/>
      <c r="B715" s="5"/>
      <c r="C715" s="5"/>
    </row>
    <row r="716" spans="1:3" ht="20" x14ac:dyDescent="0.2">
      <c r="A716" s="5"/>
      <c r="B716" s="5"/>
      <c r="C716" s="5"/>
    </row>
    <row r="717" spans="1:3" ht="20" x14ac:dyDescent="0.2">
      <c r="A717" s="5"/>
      <c r="B717" s="5"/>
      <c r="C717" s="5"/>
    </row>
    <row r="718" spans="1:3" ht="20" x14ac:dyDescent="0.2">
      <c r="A718" s="5"/>
      <c r="B718" s="5"/>
      <c r="C718" s="5"/>
    </row>
    <row r="719" spans="1:3" ht="20" x14ac:dyDescent="0.2">
      <c r="A719" s="5"/>
      <c r="B719" s="5"/>
      <c r="C719" s="5"/>
    </row>
    <row r="720" spans="1:3" ht="20" x14ac:dyDescent="0.2">
      <c r="A720" s="5"/>
      <c r="B720" s="5"/>
      <c r="C720" s="5"/>
    </row>
    <row r="721" spans="1:3" ht="20" x14ac:dyDescent="0.2">
      <c r="A721" s="5"/>
      <c r="B721" s="5"/>
      <c r="C721" s="5"/>
    </row>
    <row r="722" spans="1:3" ht="20" x14ac:dyDescent="0.2">
      <c r="A722" s="5"/>
      <c r="B722" s="5"/>
      <c r="C722" s="5"/>
    </row>
    <row r="723" spans="1:3" ht="20" x14ac:dyDescent="0.2">
      <c r="A723" s="5"/>
      <c r="B723" s="5"/>
      <c r="C723" s="5"/>
    </row>
    <row r="724" spans="1:3" ht="20" x14ac:dyDescent="0.2">
      <c r="A724" s="5"/>
      <c r="B724" s="5"/>
      <c r="C724" s="5"/>
    </row>
    <row r="725" spans="1:3" ht="20" x14ac:dyDescent="0.2">
      <c r="A725" s="5"/>
      <c r="B725" s="5"/>
      <c r="C725" s="5"/>
    </row>
    <row r="726" spans="1:3" ht="20" x14ac:dyDescent="0.2">
      <c r="A726" s="5"/>
      <c r="B726" s="5"/>
      <c r="C726" s="5"/>
    </row>
    <row r="727" spans="1:3" ht="20" x14ac:dyDescent="0.2">
      <c r="A727" s="5"/>
      <c r="B727" s="5"/>
      <c r="C727" s="5"/>
    </row>
    <row r="728" spans="1:3" ht="20" x14ac:dyDescent="0.2">
      <c r="A728" s="5"/>
      <c r="B728" s="5"/>
      <c r="C728" s="5"/>
    </row>
    <row r="729" spans="1:3" ht="20" x14ac:dyDescent="0.2">
      <c r="A729" s="5"/>
      <c r="B729" s="5"/>
      <c r="C729" s="5"/>
    </row>
    <row r="730" spans="1:3" ht="20" x14ac:dyDescent="0.2">
      <c r="A730" s="5"/>
      <c r="B730" s="5"/>
      <c r="C730" s="5"/>
    </row>
    <row r="731" spans="1:3" ht="20" x14ac:dyDescent="0.2">
      <c r="A731" s="5"/>
      <c r="B731" s="5"/>
      <c r="C731" s="5"/>
    </row>
    <row r="732" spans="1:3" ht="20" x14ac:dyDescent="0.2">
      <c r="A732" s="5"/>
      <c r="B732" s="5"/>
      <c r="C732" s="5"/>
    </row>
    <row r="733" spans="1:3" ht="20" x14ac:dyDescent="0.2">
      <c r="A733" s="5"/>
      <c r="B733" s="5"/>
      <c r="C733" s="5"/>
    </row>
    <row r="734" spans="1:3" ht="20" x14ac:dyDescent="0.2">
      <c r="A734" s="5"/>
      <c r="B734" s="5"/>
      <c r="C734" s="5"/>
    </row>
    <row r="735" spans="1:3" ht="20" x14ac:dyDescent="0.2">
      <c r="A735" s="5"/>
      <c r="B735" s="5"/>
      <c r="C735" s="5"/>
    </row>
    <row r="736" spans="1:3" ht="20" x14ac:dyDescent="0.2">
      <c r="A736" s="5"/>
      <c r="B736" s="5"/>
      <c r="C736" s="5"/>
    </row>
    <row r="737" spans="1:3" ht="20" x14ac:dyDescent="0.2">
      <c r="A737" s="5"/>
      <c r="B737" s="5"/>
      <c r="C737" s="5"/>
    </row>
    <row r="738" spans="1:3" ht="20" x14ac:dyDescent="0.2">
      <c r="A738" s="5"/>
      <c r="B738" s="5"/>
      <c r="C738" s="5"/>
    </row>
    <row r="739" spans="1:3" ht="20" x14ac:dyDescent="0.2">
      <c r="A739" s="5"/>
      <c r="B739" s="5"/>
      <c r="C739" s="5"/>
    </row>
    <row r="740" spans="1:3" ht="20" x14ac:dyDescent="0.2">
      <c r="A740" s="5"/>
      <c r="B740" s="5"/>
      <c r="C740" s="5"/>
    </row>
    <row r="741" spans="1:3" ht="20" x14ac:dyDescent="0.2">
      <c r="A741" s="5"/>
      <c r="B741" s="5"/>
      <c r="C741" s="5"/>
    </row>
    <row r="742" spans="1:3" ht="20" x14ac:dyDescent="0.2">
      <c r="A742" s="5"/>
      <c r="B742" s="5"/>
      <c r="C742" s="5"/>
    </row>
    <row r="743" spans="1:3" ht="20" x14ac:dyDescent="0.2">
      <c r="A743" s="5"/>
      <c r="B743" s="5"/>
      <c r="C743" s="5"/>
    </row>
    <row r="744" spans="1:3" ht="20" x14ac:dyDescent="0.2">
      <c r="A744" s="5"/>
      <c r="B744" s="5"/>
      <c r="C744" s="5"/>
    </row>
    <row r="745" spans="1:3" ht="20" x14ac:dyDescent="0.2">
      <c r="A745" s="5"/>
      <c r="B745" s="5"/>
      <c r="C745" s="5"/>
    </row>
    <row r="746" spans="1:3" ht="20" x14ac:dyDescent="0.2">
      <c r="A746" s="5"/>
      <c r="B746" s="5"/>
      <c r="C746" s="5"/>
    </row>
    <row r="747" spans="1:3" ht="20" x14ac:dyDescent="0.2">
      <c r="A747" s="5"/>
      <c r="B747" s="5"/>
      <c r="C747" s="5"/>
    </row>
    <row r="748" spans="1:3" ht="20" x14ac:dyDescent="0.2">
      <c r="A748" s="5"/>
      <c r="B748" s="5"/>
      <c r="C748" s="5"/>
    </row>
    <row r="749" spans="1:3" ht="20" x14ac:dyDescent="0.2">
      <c r="A749" s="5"/>
      <c r="B749" s="5"/>
      <c r="C749" s="5"/>
    </row>
    <row r="750" spans="1:3" ht="20" x14ac:dyDescent="0.2">
      <c r="A750" s="5"/>
      <c r="B750" s="5"/>
      <c r="C750" s="5"/>
    </row>
    <row r="751" spans="1:3" ht="20" x14ac:dyDescent="0.2">
      <c r="A751" s="5"/>
      <c r="B751" s="5"/>
      <c r="C751" s="5"/>
    </row>
    <row r="752" spans="1:3" ht="20" x14ac:dyDescent="0.2">
      <c r="A752" s="5"/>
      <c r="B752" s="5"/>
      <c r="C752" s="5"/>
    </row>
    <row r="753" spans="1:3" ht="20" x14ac:dyDescent="0.2">
      <c r="A753" s="5"/>
      <c r="B753" s="5"/>
      <c r="C753" s="5"/>
    </row>
    <row r="754" spans="1:3" ht="20" x14ac:dyDescent="0.2">
      <c r="A754" s="5"/>
      <c r="B754" s="5"/>
      <c r="C754" s="5"/>
    </row>
    <row r="755" spans="1:3" ht="20" x14ac:dyDescent="0.2">
      <c r="A755" s="5"/>
      <c r="B755" s="5"/>
      <c r="C755" s="5"/>
    </row>
    <row r="756" spans="1:3" ht="20" x14ac:dyDescent="0.2">
      <c r="A756" s="5"/>
      <c r="B756" s="5"/>
      <c r="C756" s="5"/>
    </row>
    <row r="757" spans="1:3" ht="20" x14ac:dyDescent="0.2">
      <c r="A757" s="5"/>
      <c r="B757" s="5"/>
      <c r="C757" s="5"/>
    </row>
    <row r="758" spans="1:3" ht="20" x14ac:dyDescent="0.2">
      <c r="A758" s="5"/>
      <c r="B758" s="5"/>
      <c r="C758" s="5"/>
    </row>
    <row r="759" spans="1:3" ht="20" x14ac:dyDescent="0.2">
      <c r="A759" s="5"/>
      <c r="B759" s="5"/>
      <c r="C759" s="5"/>
    </row>
    <row r="760" spans="1:3" ht="20" x14ac:dyDescent="0.2">
      <c r="A760" s="5"/>
      <c r="B760" s="5"/>
      <c r="C760" s="5"/>
    </row>
    <row r="761" spans="1:3" ht="20" x14ac:dyDescent="0.2">
      <c r="A761" s="5"/>
      <c r="B761" s="5"/>
      <c r="C761" s="5"/>
    </row>
    <row r="762" spans="1:3" ht="20" x14ac:dyDescent="0.2">
      <c r="A762" s="5"/>
      <c r="B762" s="5"/>
      <c r="C762" s="5"/>
    </row>
    <row r="763" spans="1:3" ht="20" x14ac:dyDescent="0.2">
      <c r="A763" s="5"/>
      <c r="B763" s="5"/>
      <c r="C763" s="5"/>
    </row>
    <row r="764" spans="1:3" ht="20" x14ac:dyDescent="0.2">
      <c r="A764" s="5"/>
      <c r="B764" s="5"/>
      <c r="C764" s="5"/>
    </row>
    <row r="765" spans="1:3" ht="20" x14ac:dyDescent="0.2">
      <c r="A765" s="5"/>
      <c r="B765" s="5"/>
      <c r="C765" s="5"/>
    </row>
    <row r="766" spans="1:3" ht="20" x14ac:dyDescent="0.2">
      <c r="A766" s="5"/>
      <c r="B766" s="5"/>
      <c r="C766" s="5"/>
    </row>
    <row r="767" spans="1:3" ht="20" x14ac:dyDescent="0.2">
      <c r="A767" s="5"/>
      <c r="B767" s="5"/>
      <c r="C767" s="5"/>
    </row>
    <row r="768" spans="1:3" ht="20" x14ac:dyDescent="0.2">
      <c r="A768" s="5"/>
      <c r="B768" s="5"/>
      <c r="C768" s="5"/>
    </row>
    <row r="769" spans="1:3" ht="20" x14ac:dyDescent="0.2">
      <c r="A769" s="5"/>
      <c r="B769" s="5"/>
      <c r="C769" s="5"/>
    </row>
    <row r="770" spans="1:3" ht="20" x14ac:dyDescent="0.2">
      <c r="A770" s="5"/>
      <c r="B770" s="5"/>
      <c r="C770" s="5"/>
    </row>
    <row r="771" spans="1:3" ht="20" x14ac:dyDescent="0.2">
      <c r="A771" s="5"/>
      <c r="B771" s="5"/>
      <c r="C771" s="5"/>
    </row>
    <row r="772" spans="1:3" ht="20" x14ac:dyDescent="0.2">
      <c r="A772" s="5"/>
      <c r="B772" s="5"/>
      <c r="C772" s="5"/>
    </row>
    <row r="773" spans="1:3" ht="20" x14ac:dyDescent="0.2">
      <c r="A773" s="5"/>
      <c r="B773" s="5"/>
      <c r="C773" s="5"/>
    </row>
    <row r="774" spans="1:3" ht="20" x14ac:dyDescent="0.2">
      <c r="A774" s="5"/>
      <c r="B774" s="5"/>
      <c r="C774" s="5"/>
    </row>
    <row r="775" spans="1:3" ht="20" x14ac:dyDescent="0.2">
      <c r="A775" s="5"/>
      <c r="B775" s="5"/>
      <c r="C775" s="5"/>
    </row>
    <row r="776" spans="1:3" ht="20" x14ac:dyDescent="0.2">
      <c r="A776" s="5"/>
      <c r="B776" s="5"/>
      <c r="C776" s="5"/>
    </row>
    <row r="777" spans="1:3" ht="20" x14ac:dyDescent="0.2">
      <c r="A777" s="5"/>
      <c r="B777" s="5"/>
      <c r="C777" s="5"/>
    </row>
    <row r="778" spans="1:3" ht="20" x14ac:dyDescent="0.2">
      <c r="A778" s="5"/>
      <c r="B778" s="5"/>
      <c r="C778" s="5"/>
    </row>
    <row r="779" spans="1:3" ht="20" x14ac:dyDescent="0.2">
      <c r="A779" s="5"/>
      <c r="B779" s="5"/>
      <c r="C779" s="5"/>
    </row>
    <row r="780" spans="1:3" ht="20" x14ac:dyDescent="0.2">
      <c r="A780" s="5"/>
      <c r="B780" s="5"/>
      <c r="C780" s="5"/>
    </row>
    <row r="781" spans="1:3" ht="20" x14ac:dyDescent="0.2">
      <c r="A781" s="5"/>
      <c r="B781" s="5"/>
      <c r="C781" s="5"/>
    </row>
    <row r="782" spans="1:3" ht="20" x14ac:dyDescent="0.2">
      <c r="A782" s="5"/>
      <c r="B782" s="5"/>
      <c r="C782" s="5"/>
    </row>
    <row r="783" spans="1:3" ht="20" x14ac:dyDescent="0.2">
      <c r="A783" s="5"/>
      <c r="B783" s="5"/>
      <c r="C783" s="5"/>
    </row>
    <row r="784" spans="1:3" ht="20" x14ac:dyDescent="0.2">
      <c r="A784" s="5"/>
      <c r="B784" s="5"/>
      <c r="C784" s="5"/>
    </row>
    <row r="785" spans="1:3" ht="20" x14ac:dyDescent="0.2">
      <c r="A785" s="5"/>
      <c r="B785" s="5"/>
      <c r="C785" s="5"/>
    </row>
    <row r="786" spans="1:3" ht="20" x14ac:dyDescent="0.2">
      <c r="A786" s="5"/>
      <c r="B786" s="5"/>
      <c r="C786" s="5"/>
    </row>
    <row r="787" spans="1:3" ht="20" x14ac:dyDescent="0.2">
      <c r="A787" s="5"/>
      <c r="B787" s="5"/>
      <c r="C787" s="5"/>
    </row>
    <row r="788" spans="1:3" ht="20" x14ac:dyDescent="0.2">
      <c r="A788" s="5"/>
      <c r="B788" s="5"/>
      <c r="C788" s="5"/>
    </row>
    <row r="789" spans="1:3" ht="20" x14ac:dyDescent="0.2">
      <c r="A789" s="5"/>
      <c r="B789" s="5"/>
      <c r="C789" s="5"/>
    </row>
    <row r="790" spans="1:3" ht="20" x14ac:dyDescent="0.2">
      <c r="A790" s="5"/>
      <c r="B790" s="5"/>
      <c r="C790" s="5"/>
    </row>
    <row r="791" spans="1:3" ht="20" x14ac:dyDescent="0.2">
      <c r="A791" s="5"/>
      <c r="B791" s="5"/>
      <c r="C791" s="5"/>
    </row>
    <row r="792" spans="1:3" ht="20" x14ac:dyDescent="0.2">
      <c r="A792" s="5"/>
      <c r="B792" s="5"/>
      <c r="C792" s="5"/>
    </row>
    <row r="793" spans="1:3" ht="20" x14ac:dyDescent="0.2">
      <c r="A793" s="5"/>
      <c r="B793" s="5"/>
      <c r="C793" s="5"/>
    </row>
    <row r="794" spans="1:3" ht="20" x14ac:dyDescent="0.2">
      <c r="A794" s="5"/>
      <c r="B794" s="5"/>
      <c r="C794" s="5"/>
    </row>
    <row r="795" spans="1:3" ht="20" x14ac:dyDescent="0.2">
      <c r="A795" s="5"/>
      <c r="B795" s="5"/>
      <c r="C795" s="5"/>
    </row>
    <row r="796" spans="1:3" ht="20" x14ac:dyDescent="0.2">
      <c r="A796" s="5"/>
      <c r="B796" s="5"/>
      <c r="C796" s="5"/>
    </row>
    <row r="797" spans="1:3" ht="20" x14ac:dyDescent="0.2">
      <c r="A797" s="5"/>
      <c r="B797" s="5"/>
      <c r="C797" s="5"/>
    </row>
    <row r="798" spans="1:3" ht="20" x14ac:dyDescent="0.2">
      <c r="A798" s="5"/>
      <c r="B798" s="5"/>
      <c r="C798" s="5"/>
    </row>
    <row r="799" spans="1:3" ht="20" x14ac:dyDescent="0.2">
      <c r="A799" s="5"/>
      <c r="B799" s="5"/>
      <c r="C799" s="5"/>
    </row>
    <row r="800" spans="1:3" ht="20" x14ac:dyDescent="0.2">
      <c r="A800" s="5"/>
      <c r="B800" s="5"/>
      <c r="C800" s="5"/>
    </row>
    <row r="801" spans="1:3" ht="20" x14ac:dyDescent="0.2">
      <c r="A801" s="5"/>
      <c r="B801" s="5"/>
      <c r="C801" s="5"/>
    </row>
    <row r="802" spans="1:3" ht="20" x14ac:dyDescent="0.2">
      <c r="A802" s="5"/>
      <c r="B802" s="5"/>
      <c r="C802" s="5"/>
    </row>
    <row r="803" spans="1:3" ht="20" x14ac:dyDescent="0.2">
      <c r="A803" s="5"/>
      <c r="B803" s="5"/>
      <c r="C803" s="5"/>
    </row>
    <row r="804" spans="1:3" ht="20" x14ac:dyDescent="0.2">
      <c r="A804" s="5"/>
      <c r="B804" s="5"/>
      <c r="C804" s="5"/>
    </row>
    <row r="805" spans="1:3" ht="20" x14ac:dyDescent="0.2">
      <c r="A805" s="5"/>
      <c r="B805" s="5"/>
      <c r="C805" s="5"/>
    </row>
    <row r="806" spans="1:3" ht="20" x14ac:dyDescent="0.2">
      <c r="A806" s="5"/>
      <c r="B806" s="5"/>
      <c r="C806" s="5"/>
    </row>
    <row r="807" spans="1:3" ht="20" x14ac:dyDescent="0.2">
      <c r="A807" s="5"/>
      <c r="B807" s="5"/>
      <c r="C807" s="5"/>
    </row>
    <row r="808" spans="1:3" ht="20" x14ac:dyDescent="0.2">
      <c r="A808" s="5"/>
      <c r="B808" s="5"/>
      <c r="C808" s="5"/>
    </row>
    <row r="809" spans="1:3" ht="20" x14ac:dyDescent="0.2">
      <c r="A809" s="5"/>
      <c r="B809" s="5"/>
      <c r="C809" s="5"/>
    </row>
    <row r="810" spans="1:3" ht="20" x14ac:dyDescent="0.2">
      <c r="A810" s="5"/>
      <c r="B810" s="5"/>
      <c r="C810" s="5"/>
    </row>
    <row r="811" spans="1:3" ht="20" x14ac:dyDescent="0.2">
      <c r="A811" s="5"/>
      <c r="B811" s="5"/>
      <c r="C811" s="5"/>
    </row>
    <row r="812" spans="1:3" ht="20" x14ac:dyDescent="0.2">
      <c r="A812" s="5"/>
      <c r="B812" s="5"/>
      <c r="C812" s="5"/>
    </row>
    <row r="813" spans="1:3" ht="20" x14ac:dyDescent="0.2">
      <c r="A813" s="5"/>
      <c r="B813" s="5"/>
      <c r="C813" s="5"/>
    </row>
    <row r="814" spans="1:3" ht="20" x14ac:dyDescent="0.2">
      <c r="A814" s="5"/>
      <c r="B814" s="5"/>
      <c r="C814" s="5"/>
    </row>
    <row r="815" spans="1:3" ht="20" x14ac:dyDescent="0.2">
      <c r="A815" s="5"/>
      <c r="B815" s="5"/>
      <c r="C815" s="5"/>
    </row>
    <row r="816" spans="1:3" ht="20" x14ac:dyDescent="0.2">
      <c r="A816" s="5"/>
      <c r="B816" s="5"/>
      <c r="C816" s="5"/>
    </row>
    <row r="817" spans="1:3" ht="20" x14ac:dyDescent="0.2">
      <c r="A817" s="5"/>
      <c r="B817" s="5"/>
      <c r="C817" s="5"/>
    </row>
    <row r="818" spans="1:3" ht="20" x14ac:dyDescent="0.2">
      <c r="A818" s="5"/>
      <c r="B818" s="5"/>
      <c r="C818" s="5"/>
    </row>
    <row r="819" spans="1:3" ht="20" x14ac:dyDescent="0.2">
      <c r="A819" s="5"/>
      <c r="B819" s="5"/>
      <c r="C819" s="5"/>
    </row>
    <row r="820" spans="1:3" ht="20" x14ac:dyDescent="0.2">
      <c r="A820" s="5"/>
      <c r="B820" s="5"/>
      <c r="C820" s="5"/>
    </row>
    <row r="821" spans="1:3" ht="20" x14ac:dyDescent="0.2">
      <c r="A821" s="5"/>
      <c r="B821" s="5"/>
      <c r="C821" s="5"/>
    </row>
    <row r="822" spans="1:3" ht="20" x14ac:dyDescent="0.2">
      <c r="A822" s="5"/>
      <c r="B822" s="5"/>
      <c r="C822" s="5"/>
    </row>
    <row r="823" spans="1:3" ht="20" x14ac:dyDescent="0.2">
      <c r="A823" s="5"/>
      <c r="B823" s="5"/>
      <c r="C823" s="5"/>
    </row>
    <row r="824" spans="1:3" ht="20" x14ac:dyDescent="0.2">
      <c r="A824" s="5"/>
      <c r="B824" s="5"/>
      <c r="C824" s="5"/>
    </row>
    <row r="825" spans="1:3" ht="20" x14ac:dyDescent="0.2">
      <c r="A825" s="5"/>
      <c r="B825" s="5"/>
      <c r="C825" s="5"/>
    </row>
    <row r="826" spans="1:3" ht="20" x14ac:dyDescent="0.2">
      <c r="A826" s="5"/>
      <c r="B826" s="5"/>
      <c r="C826" s="5"/>
    </row>
    <row r="827" spans="1:3" ht="20" x14ac:dyDescent="0.2">
      <c r="A827" s="5"/>
      <c r="B827" s="5"/>
      <c r="C827" s="5"/>
    </row>
    <row r="828" spans="1:3" ht="20" x14ac:dyDescent="0.2">
      <c r="A828" s="5"/>
      <c r="B828" s="5"/>
      <c r="C828" s="5"/>
    </row>
    <row r="829" spans="1:3" ht="20" x14ac:dyDescent="0.2">
      <c r="A829" s="5"/>
      <c r="B829" s="5"/>
      <c r="C829" s="5"/>
    </row>
    <row r="830" spans="1:3" ht="20" x14ac:dyDescent="0.2">
      <c r="A830" s="5"/>
      <c r="B830" s="5"/>
      <c r="C830" s="5"/>
    </row>
    <row r="831" spans="1:3" ht="20" x14ac:dyDescent="0.2">
      <c r="A831" s="5"/>
      <c r="B831" s="5"/>
      <c r="C831" s="5"/>
    </row>
    <row r="832" spans="1:3" ht="20" x14ac:dyDescent="0.2">
      <c r="A832" s="5"/>
      <c r="B832" s="5"/>
      <c r="C832" s="5"/>
    </row>
    <row r="833" spans="1:3" ht="20" x14ac:dyDescent="0.2">
      <c r="A833" s="5"/>
      <c r="B833" s="5"/>
      <c r="C833" s="5"/>
    </row>
    <row r="834" spans="1:3" ht="20" x14ac:dyDescent="0.2">
      <c r="A834" s="5"/>
      <c r="B834" s="5"/>
      <c r="C834" s="5"/>
    </row>
    <row r="835" spans="1:3" ht="20" x14ac:dyDescent="0.2">
      <c r="A835" s="5"/>
      <c r="B835" s="5"/>
      <c r="C835" s="5"/>
    </row>
    <row r="836" spans="1:3" ht="20" x14ac:dyDescent="0.2">
      <c r="A836" s="5"/>
      <c r="B836" s="5"/>
      <c r="C836" s="5"/>
    </row>
    <row r="837" spans="1:3" ht="20" x14ac:dyDescent="0.2">
      <c r="A837" s="5"/>
      <c r="B837" s="5"/>
      <c r="C837" s="5"/>
    </row>
    <row r="838" spans="1:3" ht="20" x14ac:dyDescent="0.2">
      <c r="A838" s="5"/>
      <c r="B838" s="5"/>
      <c r="C838" s="5"/>
    </row>
    <row r="839" spans="1:3" ht="20" x14ac:dyDescent="0.2">
      <c r="A839" s="5"/>
      <c r="B839" s="5"/>
      <c r="C839" s="5"/>
    </row>
    <row r="840" spans="1:3" ht="20" x14ac:dyDescent="0.2">
      <c r="A840" s="5"/>
      <c r="B840" s="5"/>
      <c r="C840" s="5"/>
    </row>
    <row r="841" spans="1:3" ht="20" x14ac:dyDescent="0.2">
      <c r="A841" s="5"/>
      <c r="B841" s="5"/>
      <c r="C841" s="5"/>
    </row>
    <row r="842" spans="1:3" ht="20" x14ac:dyDescent="0.2">
      <c r="A842" s="5"/>
      <c r="B842" s="5"/>
      <c r="C842" s="5"/>
    </row>
    <row r="843" spans="1:3" ht="20" x14ac:dyDescent="0.2">
      <c r="A843" s="5"/>
      <c r="B843" s="5"/>
      <c r="C843" s="5"/>
    </row>
    <row r="844" spans="1:3" ht="20" x14ac:dyDescent="0.2">
      <c r="A844" s="5"/>
      <c r="B844" s="5"/>
      <c r="C844" s="5"/>
    </row>
    <row r="845" spans="1:3" ht="20" x14ac:dyDescent="0.2">
      <c r="A845" s="5"/>
      <c r="B845" s="5"/>
      <c r="C845" s="5"/>
    </row>
    <row r="846" spans="1:3" ht="20" x14ac:dyDescent="0.2">
      <c r="A846" s="5"/>
      <c r="B846" s="5"/>
      <c r="C846" s="5"/>
    </row>
    <row r="847" spans="1:3" ht="20" x14ac:dyDescent="0.2">
      <c r="A847" s="5"/>
      <c r="B847" s="5"/>
      <c r="C847" s="5"/>
    </row>
    <row r="848" spans="1:3" ht="20" x14ac:dyDescent="0.2">
      <c r="A848" s="5"/>
      <c r="B848" s="5"/>
      <c r="C848" s="5"/>
    </row>
    <row r="849" spans="1:3" ht="20" x14ac:dyDescent="0.2">
      <c r="A849" s="5"/>
      <c r="B849" s="5"/>
      <c r="C849" s="5"/>
    </row>
    <row r="850" spans="1:3" ht="20" x14ac:dyDescent="0.2">
      <c r="A850" s="5"/>
      <c r="B850" s="5"/>
      <c r="C850" s="5"/>
    </row>
    <row r="851" spans="1:3" ht="20" x14ac:dyDescent="0.2">
      <c r="A851" s="5"/>
      <c r="B851" s="5"/>
      <c r="C851" s="5"/>
    </row>
    <row r="852" spans="1:3" ht="20" x14ac:dyDescent="0.2">
      <c r="A852" s="5"/>
      <c r="B852" s="5"/>
      <c r="C852" s="5"/>
    </row>
    <row r="853" spans="1:3" ht="20" x14ac:dyDescent="0.2">
      <c r="A853" s="5"/>
      <c r="B853" s="5"/>
      <c r="C853" s="5"/>
    </row>
    <row r="854" spans="1:3" ht="20" x14ac:dyDescent="0.2">
      <c r="A854" s="5"/>
      <c r="B854" s="5"/>
      <c r="C854" s="5"/>
    </row>
    <row r="855" spans="1:3" ht="20" x14ac:dyDescent="0.2">
      <c r="A855" s="5"/>
      <c r="B855" s="5"/>
      <c r="C855" s="5"/>
    </row>
    <row r="856" spans="1:3" ht="20" x14ac:dyDescent="0.2">
      <c r="A856" s="5"/>
      <c r="B856" s="5"/>
      <c r="C856" s="5"/>
    </row>
    <row r="857" spans="1:3" ht="20" x14ac:dyDescent="0.2">
      <c r="A857" s="5"/>
      <c r="B857" s="5"/>
      <c r="C857" s="5"/>
    </row>
    <row r="858" spans="1:3" ht="20" x14ac:dyDescent="0.2">
      <c r="A858" s="5"/>
      <c r="B858" s="5"/>
      <c r="C858" s="5"/>
    </row>
    <row r="859" spans="1:3" ht="20" x14ac:dyDescent="0.2">
      <c r="A859" s="5"/>
      <c r="B859" s="5"/>
      <c r="C859" s="5"/>
    </row>
    <row r="860" spans="1:3" ht="20" x14ac:dyDescent="0.2">
      <c r="A860" s="5"/>
      <c r="B860" s="5"/>
      <c r="C860" s="5"/>
    </row>
    <row r="861" spans="1:3" ht="20" x14ac:dyDescent="0.2">
      <c r="A861" s="5"/>
      <c r="B861" s="5"/>
      <c r="C861" s="5"/>
    </row>
    <row r="862" spans="1:3" ht="20" x14ac:dyDescent="0.2">
      <c r="A862" s="5"/>
      <c r="B862" s="5"/>
      <c r="C862" s="5"/>
    </row>
    <row r="863" spans="1:3" ht="20" x14ac:dyDescent="0.2">
      <c r="A863" s="5"/>
      <c r="B863" s="5"/>
      <c r="C863" s="5"/>
    </row>
    <row r="864" spans="1:3" ht="20" x14ac:dyDescent="0.2">
      <c r="A864" s="5"/>
      <c r="B864" s="5"/>
      <c r="C864" s="5"/>
    </row>
    <row r="865" spans="1:3" ht="20" x14ac:dyDescent="0.2">
      <c r="A865" s="5"/>
      <c r="B865" s="5"/>
      <c r="C865" s="5"/>
    </row>
    <row r="866" spans="1:3" ht="20" x14ac:dyDescent="0.2">
      <c r="A866" s="5"/>
      <c r="B866" s="5"/>
      <c r="C866" s="5"/>
    </row>
    <row r="867" spans="1:3" ht="20" x14ac:dyDescent="0.2">
      <c r="A867" s="5"/>
      <c r="B867" s="5"/>
      <c r="C867" s="5"/>
    </row>
    <row r="868" spans="1:3" ht="20" x14ac:dyDescent="0.2">
      <c r="A868" s="5"/>
      <c r="B868" s="5"/>
      <c r="C868" s="5"/>
    </row>
    <row r="869" spans="1:3" ht="20" x14ac:dyDescent="0.2">
      <c r="A869" s="5"/>
      <c r="B869" s="5"/>
      <c r="C869" s="5"/>
    </row>
    <row r="870" spans="1:3" ht="20" x14ac:dyDescent="0.2">
      <c r="A870" s="5"/>
      <c r="B870" s="5"/>
      <c r="C870" s="5"/>
    </row>
    <row r="871" spans="1:3" ht="20" x14ac:dyDescent="0.2">
      <c r="A871" s="5"/>
      <c r="B871" s="5"/>
      <c r="C871" s="5"/>
    </row>
    <row r="872" spans="1:3" ht="20" x14ac:dyDescent="0.2">
      <c r="A872" s="5"/>
      <c r="B872" s="5"/>
      <c r="C872" s="5"/>
    </row>
    <row r="873" spans="1:3" ht="20" x14ac:dyDescent="0.2">
      <c r="A873" s="5"/>
      <c r="B873" s="5"/>
      <c r="C873" s="5"/>
    </row>
    <row r="874" spans="1:3" ht="20" x14ac:dyDescent="0.2">
      <c r="A874" s="5"/>
      <c r="B874" s="5"/>
      <c r="C874" s="5"/>
    </row>
    <row r="875" spans="1:3" ht="20" x14ac:dyDescent="0.2">
      <c r="A875" s="5"/>
      <c r="B875" s="5"/>
      <c r="C875" s="5"/>
    </row>
    <row r="876" spans="1:3" ht="20" x14ac:dyDescent="0.2">
      <c r="A876" s="5"/>
      <c r="B876" s="5"/>
      <c r="C876" s="5"/>
    </row>
    <row r="877" spans="1:3" ht="20" x14ac:dyDescent="0.2">
      <c r="A877" s="5"/>
      <c r="B877" s="5"/>
      <c r="C877" s="5"/>
    </row>
    <row r="878" spans="1:3" ht="20" x14ac:dyDescent="0.2">
      <c r="A878" s="5"/>
      <c r="B878" s="5"/>
      <c r="C878" s="5"/>
    </row>
    <row r="879" spans="1:3" ht="20" x14ac:dyDescent="0.2">
      <c r="A879" s="5"/>
      <c r="B879" s="5"/>
      <c r="C879" s="5"/>
    </row>
    <row r="880" spans="1:3" ht="20" x14ac:dyDescent="0.2">
      <c r="A880" s="5"/>
      <c r="B880" s="5"/>
      <c r="C880" s="5"/>
    </row>
    <row r="881" spans="1:3" ht="20" x14ac:dyDescent="0.2">
      <c r="A881" s="5"/>
      <c r="B881" s="5"/>
      <c r="C881" s="5"/>
    </row>
    <row r="882" spans="1:3" ht="20" x14ac:dyDescent="0.2">
      <c r="A882" s="5"/>
      <c r="B882" s="5"/>
      <c r="C882" s="5"/>
    </row>
    <row r="883" spans="1:3" ht="20" x14ac:dyDescent="0.2">
      <c r="A883" s="5"/>
      <c r="B883" s="5"/>
      <c r="C883" s="5"/>
    </row>
    <row r="884" spans="1:3" ht="20" x14ac:dyDescent="0.2">
      <c r="A884" s="5"/>
      <c r="B884" s="5"/>
      <c r="C884" s="5"/>
    </row>
    <row r="885" spans="1:3" ht="20" x14ac:dyDescent="0.2">
      <c r="A885" s="5"/>
      <c r="B885" s="5"/>
      <c r="C885" s="5"/>
    </row>
    <row r="886" spans="1:3" ht="20" x14ac:dyDescent="0.2">
      <c r="A886" s="5"/>
      <c r="B886" s="5"/>
      <c r="C886" s="5"/>
    </row>
    <row r="887" spans="1:3" ht="20" x14ac:dyDescent="0.2">
      <c r="A887" s="5"/>
      <c r="B887" s="5"/>
      <c r="C887" s="5"/>
    </row>
    <row r="888" spans="1:3" ht="20" x14ac:dyDescent="0.2">
      <c r="A888" s="5"/>
      <c r="B888" s="5"/>
      <c r="C888" s="5"/>
    </row>
    <row r="889" spans="1:3" ht="20" x14ac:dyDescent="0.2">
      <c r="A889" s="5"/>
      <c r="B889" s="5"/>
      <c r="C889" s="5"/>
    </row>
    <row r="890" spans="1:3" ht="20" x14ac:dyDescent="0.2">
      <c r="A890" s="5"/>
      <c r="B890" s="5"/>
      <c r="C890" s="5"/>
    </row>
    <row r="891" spans="1:3" ht="20" x14ac:dyDescent="0.2">
      <c r="A891" s="5"/>
      <c r="B891" s="5"/>
      <c r="C891" s="5"/>
    </row>
    <row r="892" spans="1:3" ht="20" x14ac:dyDescent="0.2">
      <c r="A892" s="5"/>
      <c r="B892" s="5"/>
      <c r="C892" s="5"/>
    </row>
    <row r="893" spans="1:3" ht="20" x14ac:dyDescent="0.2">
      <c r="A893" s="5"/>
      <c r="B893" s="5"/>
      <c r="C893" s="5"/>
    </row>
    <row r="894" spans="1:3" ht="20" x14ac:dyDescent="0.2">
      <c r="A894" s="5"/>
      <c r="B894" s="5"/>
      <c r="C894" s="5"/>
    </row>
    <row r="895" spans="1:3" ht="20" x14ac:dyDescent="0.2">
      <c r="A895" s="5"/>
      <c r="B895" s="5"/>
      <c r="C895" s="5"/>
    </row>
    <row r="896" spans="1:3" ht="20" x14ac:dyDescent="0.2">
      <c r="A896" s="5"/>
      <c r="B896" s="5"/>
      <c r="C896" s="5"/>
    </row>
    <row r="897" spans="1:3" ht="20" x14ac:dyDescent="0.2">
      <c r="A897" s="5"/>
      <c r="B897" s="5"/>
      <c r="C897" s="5"/>
    </row>
    <row r="898" spans="1:3" ht="20" x14ac:dyDescent="0.2">
      <c r="A898" s="5"/>
      <c r="B898" s="5"/>
      <c r="C898" s="5"/>
    </row>
    <row r="899" spans="1:3" ht="20" x14ac:dyDescent="0.2">
      <c r="A899" s="5"/>
      <c r="B899" s="5"/>
      <c r="C899" s="5"/>
    </row>
    <row r="900" spans="1:3" ht="20" x14ac:dyDescent="0.2">
      <c r="A900" s="5"/>
      <c r="B900" s="5"/>
      <c r="C900" s="5"/>
    </row>
    <row r="901" spans="1:3" ht="20" x14ac:dyDescent="0.2">
      <c r="A901" s="5"/>
      <c r="B901" s="5"/>
      <c r="C901" s="5"/>
    </row>
    <row r="902" spans="1:3" ht="20" x14ac:dyDescent="0.2">
      <c r="A902" s="5"/>
      <c r="B902" s="5"/>
      <c r="C902" s="5"/>
    </row>
    <row r="903" spans="1:3" ht="20" x14ac:dyDescent="0.2">
      <c r="A903" s="5"/>
      <c r="B903" s="5"/>
      <c r="C903" s="5"/>
    </row>
    <row r="904" spans="1:3" ht="20" x14ac:dyDescent="0.2">
      <c r="A904" s="5"/>
      <c r="B904" s="5"/>
      <c r="C904" s="5"/>
    </row>
    <row r="905" spans="1:3" ht="20" x14ac:dyDescent="0.2">
      <c r="A905" s="5"/>
      <c r="B905" s="5"/>
      <c r="C905" s="5"/>
    </row>
    <row r="906" spans="1:3" ht="20" x14ac:dyDescent="0.2">
      <c r="A906" s="5"/>
      <c r="B906" s="5"/>
      <c r="C906" s="5"/>
    </row>
    <row r="907" spans="1:3" ht="20" x14ac:dyDescent="0.2">
      <c r="A907" s="5"/>
      <c r="B907" s="5"/>
      <c r="C907" s="5"/>
    </row>
    <row r="908" spans="1:3" ht="20" x14ac:dyDescent="0.2">
      <c r="A908" s="5"/>
      <c r="B908" s="5"/>
      <c r="C908" s="5"/>
    </row>
    <row r="909" spans="1:3" ht="20" x14ac:dyDescent="0.2">
      <c r="A909" s="5"/>
      <c r="B909" s="5"/>
      <c r="C909" s="5"/>
    </row>
    <row r="910" spans="1:3" ht="20" x14ac:dyDescent="0.2">
      <c r="A910" s="5"/>
      <c r="B910" s="5"/>
      <c r="C910" s="5"/>
    </row>
    <row r="911" spans="1:3" ht="20" x14ac:dyDescent="0.2">
      <c r="A911" s="5"/>
      <c r="B911" s="5"/>
      <c r="C911" s="5"/>
    </row>
    <row r="912" spans="1:3" ht="20" x14ac:dyDescent="0.2">
      <c r="A912" s="5"/>
      <c r="B912" s="5"/>
      <c r="C912" s="5"/>
    </row>
    <row r="913" spans="1:3" ht="20" x14ac:dyDescent="0.2">
      <c r="A913" s="5"/>
      <c r="B913" s="5"/>
      <c r="C913" s="5"/>
    </row>
    <row r="914" spans="1:3" ht="20" x14ac:dyDescent="0.2">
      <c r="A914" s="5"/>
      <c r="B914" s="5"/>
      <c r="C914" s="5"/>
    </row>
    <row r="915" spans="1:3" ht="20" x14ac:dyDescent="0.2">
      <c r="A915" s="5"/>
      <c r="B915" s="5"/>
      <c r="C915" s="5"/>
    </row>
    <row r="916" spans="1:3" ht="20" x14ac:dyDescent="0.2">
      <c r="A916" s="5"/>
      <c r="B916" s="5"/>
      <c r="C916" s="5"/>
    </row>
    <row r="917" spans="1:3" ht="20" x14ac:dyDescent="0.2">
      <c r="A917" s="5"/>
      <c r="B917" s="5"/>
      <c r="C917" s="5"/>
    </row>
    <row r="918" spans="1:3" ht="20" x14ac:dyDescent="0.2">
      <c r="A918" s="5"/>
      <c r="B918" s="5"/>
      <c r="C918" s="5"/>
    </row>
    <row r="919" spans="1:3" ht="20" x14ac:dyDescent="0.2">
      <c r="A919" s="5"/>
      <c r="B919" s="5"/>
      <c r="C919" s="5"/>
    </row>
    <row r="920" spans="1:3" ht="20" x14ac:dyDescent="0.2">
      <c r="A920" s="5"/>
      <c r="B920" s="5"/>
      <c r="C920" s="5"/>
    </row>
    <row r="921" spans="1:3" ht="20" x14ac:dyDescent="0.2">
      <c r="A921" s="5"/>
      <c r="B921" s="5"/>
      <c r="C921" s="5"/>
    </row>
    <row r="922" spans="1:3" ht="20" x14ac:dyDescent="0.2">
      <c r="A922" s="5"/>
      <c r="B922" s="5"/>
      <c r="C922" s="5"/>
    </row>
    <row r="923" spans="1:3" ht="20" x14ac:dyDescent="0.2">
      <c r="A923" s="5"/>
      <c r="B923" s="5"/>
      <c r="C923" s="5"/>
    </row>
    <row r="924" spans="1:3" ht="20" x14ac:dyDescent="0.2">
      <c r="A924" s="5"/>
      <c r="B924" s="5"/>
      <c r="C924" s="5"/>
    </row>
    <row r="925" spans="1:3" ht="20" x14ac:dyDescent="0.2">
      <c r="A925" s="5"/>
      <c r="B925" s="5"/>
      <c r="C925" s="5"/>
    </row>
    <row r="926" spans="1:3" ht="20" x14ac:dyDescent="0.2">
      <c r="A926" s="5"/>
      <c r="B926" s="5"/>
      <c r="C926" s="5"/>
    </row>
    <row r="927" spans="1:3" ht="20" x14ac:dyDescent="0.2">
      <c r="A927" s="5"/>
      <c r="B927" s="5"/>
      <c r="C927" s="5"/>
    </row>
    <row r="928" spans="1:3" ht="20" x14ac:dyDescent="0.2">
      <c r="A928" s="5"/>
      <c r="B928" s="5"/>
      <c r="C928" s="5"/>
    </row>
    <row r="929" spans="1:3" ht="20" x14ac:dyDescent="0.2">
      <c r="A929" s="5"/>
      <c r="B929" s="5"/>
      <c r="C929" s="5"/>
    </row>
    <row r="930" spans="1:3" ht="20" x14ac:dyDescent="0.2">
      <c r="A930" s="5"/>
      <c r="B930" s="5"/>
      <c r="C930" s="5"/>
    </row>
    <row r="931" spans="1:3" ht="20" x14ac:dyDescent="0.2">
      <c r="A931" s="5"/>
      <c r="B931" s="5"/>
      <c r="C931" s="5"/>
    </row>
    <row r="932" spans="1:3" ht="20" x14ac:dyDescent="0.2">
      <c r="A932" s="5"/>
      <c r="B932" s="5"/>
      <c r="C932" s="5"/>
    </row>
    <row r="933" spans="1:3" ht="20" x14ac:dyDescent="0.2">
      <c r="A933" s="5"/>
      <c r="B933" s="5"/>
      <c r="C933" s="5"/>
    </row>
    <row r="934" spans="1:3" ht="20" x14ac:dyDescent="0.2">
      <c r="A934" s="5"/>
      <c r="B934" s="5"/>
      <c r="C934" s="5"/>
    </row>
    <row r="935" spans="1:3" ht="20" x14ac:dyDescent="0.2">
      <c r="A935" s="5"/>
      <c r="B935" s="5"/>
      <c r="C935" s="5"/>
    </row>
    <row r="936" spans="1:3" ht="20" x14ac:dyDescent="0.2">
      <c r="A936" s="5"/>
      <c r="B936" s="5"/>
      <c r="C936" s="5"/>
    </row>
    <row r="937" spans="1:3" ht="20" x14ac:dyDescent="0.2">
      <c r="A937" s="5"/>
      <c r="B937" s="5"/>
      <c r="C937" s="5"/>
    </row>
    <row r="938" spans="1:3" ht="20" x14ac:dyDescent="0.2">
      <c r="A938" s="5"/>
      <c r="B938" s="5"/>
      <c r="C938" s="5"/>
    </row>
    <row r="939" spans="1:3" ht="20" x14ac:dyDescent="0.2">
      <c r="A939" s="5"/>
      <c r="B939" s="5"/>
      <c r="C939" s="5"/>
    </row>
    <row r="940" spans="1:3" ht="20" x14ac:dyDescent="0.2">
      <c r="A940" s="5"/>
      <c r="B940" s="5"/>
      <c r="C940" s="5"/>
    </row>
    <row r="941" spans="1:3" ht="20" x14ac:dyDescent="0.2">
      <c r="A941" s="5"/>
      <c r="B941" s="5"/>
      <c r="C941" s="5"/>
    </row>
    <row r="942" spans="1:3" ht="20" x14ac:dyDescent="0.2">
      <c r="A942" s="5"/>
      <c r="B942" s="5"/>
      <c r="C942" s="5"/>
    </row>
    <row r="943" spans="1:3" ht="20" x14ac:dyDescent="0.2">
      <c r="A943" s="5"/>
      <c r="B943" s="5"/>
      <c r="C943" s="5"/>
    </row>
    <row r="944" spans="1:3" ht="20" x14ac:dyDescent="0.2">
      <c r="A944" s="5"/>
      <c r="B944" s="5"/>
      <c r="C944" s="5"/>
    </row>
    <row r="945" spans="1:3" ht="20" x14ac:dyDescent="0.2">
      <c r="A945" s="5"/>
      <c r="B945" s="5"/>
      <c r="C945" s="5"/>
    </row>
    <row r="946" spans="1:3" ht="20" x14ac:dyDescent="0.2">
      <c r="A946" s="5"/>
      <c r="B946" s="5"/>
      <c r="C946" s="5"/>
    </row>
    <row r="947" spans="1:3" ht="20" x14ac:dyDescent="0.2">
      <c r="A947" s="5"/>
      <c r="B947" s="5"/>
      <c r="C947" s="5"/>
    </row>
    <row r="948" spans="1:3" ht="20" x14ac:dyDescent="0.2">
      <c r="A948" s="5"/>
      <c r="B948" s="5"/>
      <c r="C948" s="5"/>
    </row>
    <row r="949" spans="1:3" ht="20" x14ac:dyDescent="0.2">
      <c r="A949" s="5"/>
      <c r="B949" s="5"/>
      <c r="C949" s="5"/>
    </row>
    <row r="950" spans="1:3" ht="20" x14ac:dyDescent="0.2">
      <c r="A950" s="5"/>
      <c r="B950" s="5"/>
      <c r="C950" s="5"/>
    </row>
    <row r="951" spans="1:3" ht="20" x14ac:dyDescent="0.2">
      <c r="A951" s="5"/>
      <c r="B951" s="5"/>
      <c r="C951" s="5"/>
    </row>
    <row r="952" spans="1:3" ht="20" x14ac:dyDescent="0.2">
      <c r="A952" s="5"/>
      <c r="B952" s="5"/>
      <c r="C952" s="5"/>
    </row>
    <row r="953" spans="1:3" ht="20" x14ac:dyDescent="0.2">
      <c r="A953" s="5"/>
      <c r="B953" s="5"/>
      <c r="C953" s="5"/>
    </row>
    <row r="954" spans="1:3" ht="20" x14ac:dyDescent="0.2">
      <c r="A954" s="5"/>
      <c r="B954" s="5"/>
      <c r="C954" s="5"/>
    </row>
    <row r="955" spans="1:3" ht="20" x14ac:dyDescent="0.2">
      <c r="A955" s="5"/>
      <c r="B955" s="5"/>
      <c r="C955" s="5"/>
    </row>
    <row r="956" spans="1:3" ht="20" x14ac:dyDescent="0.2">
      <c r="A956" s="5"/>
      <c r="B956" s="5"/>
      <c r="C956" s="5"/>
    </row>
    <row r="957" spans="1:3" ht="20" x14ac:dyDescent="0.2">
      <c r="A957" s="5"/>
      <c r="B957" s="5"/>
      <c r="C957" s="5"/>
    </row>
    <row r="958" spans="1:3" ht="20" x14ac:dyDescent="0.2">
      <c r="A958" s="5"/>
      <c r="B958" s="5"/>
      <c r="C958" s="5"/>
    </row>
    <row r="959" spans="1:3" ht="20" x14ac:dyDescent="0.2">
      <c r="A959" s="5"/>
      <c r="B959" s="5"/>
      <c r="C959" s="5"/>
    </row>
    <row r="960" spans="1:3" ht="20" x14ac:dyDescent="0.2">
      <c r="A960" s="5"/>
      <c r="B960" s="5"/>
      <c r="C960" s="5"/>
    </row>
    <row r="961" spans="1:3" ht="20" x14ac:dyDescent="0.2">
      <c r="A961" s="5"/>
      <c r="B961" s="5"/>
      <c r="C961" s="5"/>
    </row>
    <row r="962" spans="1:3" ht="20" x14ac:dyDescent="0.2">
      <c r="A962" s="5"/>
      <c r="B962" s="5"/>
      <c r="C962" s="5"/>
    </row>
    <row r="963" spans="1:3" ht="20" x14ac:dyDescent="0.2">
      <c r="A963" s="5"/>
      <c r="B963" s="5"/>
      <c r="C963" s="5"/>
    </row>
    <row r="964" spans="1:3" ht="20" x14ac:dyDescent="0.2">
      <c r="A964" s="5"/>
      <c r="B964" s="5"/>
      <c r="C964" s="5"/>
    </row>
    <row r="965" spans="1:3" ht="20" x14ac:dyDescent="0.2">
      <c r="A965" s="5"/>
      <c r="B965" s="5"/>
      <c r="C965" s="5"/>
    </row>
    <row r="966" spans="1:3" ht="20" x14ac:dyDescent="0.2">
      <c r="A966" s="5"/>
      <c r="B966" s="5"/>
      <c r="C966" s="5"/>
    </row>
    <row r="967" spans="1:3" ht="20" x14ac:dyDescent="0.2">
      <c r="A967" s="5"/>
      <c r="B967" s="5"/>
      <c r="C967" s="5"/>
    </row>
    <row r="968" spans="1:3" ht="20" x14ac:dyDescent="0.2">
      <c r="A968" s="5"/>
      <c r="B968" s="5"/>
      <c r="C968" s="5"/>
    </row>
    <row r="969" spans="1:3" ht="20" x14ac:dyDescent="0.2">
      <c r="A969" s="5"/>
      <c r="B969" s="5"/>
      <c r="C969" s="5"/>
    </row>
    <row r="970" spans="1:3" ht="20" x14ac:dyDescent="0.2">
      <c r="A970" s="5"/>
      <c r="B970" s="5"/>
      <c r="C970" s="5"/>
    </row>
    <row r="971" spans="1:3" ht="20" x14ac:dyDescent="0.2">
      <c r="A971" s="5"/>
      <c r="B971" s="5"/>
      <c r="C971" s="5"/>
    </row>
    <row r="972" spans="1:3" ht="20" x14ac:dyDescent="0.2">
      <c r="A972" s="5"/>
      <c r="B972" s="5"/>
      <c r="C972" s="5"/>
    </row>
    <row r="973" spans="1:3" ht="20" x14ac:dyDescent="0.2">
      <c r="A973" s="5"/>
      <c r="B973" s="5"/>
      <c r="C973" s="5"/>
    </row>
    <row r="974" spans="1:3" ht="20" x14ac:dyDescent="0.2">
      <c r="A974" s="5"/>
      <c r="B974" s="5"/>
      <c r="C974" s="5"/>
    </row>
    <row r="975" spans="1:3" ht="20" x14ac:dyDescent="0.2">
      <c r="A975" s="5"/>
      <c r="B975" s="5"/>
      <c r="C975" s="5"/>
    </row>
    <row r="976" spans="1:3" ht="20" x14ac:dyDescent="0.2">
      <c r="A976" s="5"/>
      <c r="B976" s="5"/>
      <c r="C976" s="5"/>
    </row>
    <row r="977" spans="1:3" ht="20" x14ac:dyDescent="0.2">
      <c r="A977" s="5"/>
      <c r="B977" s="5"/>
      <c r="C977" s="5"/>
    </row>
    <row r="978" spans="1:3" ht="20" x14ac:dyDescent="0.2">
      <c r="A978" s="5"/>
      <c r="B978" s="5"/>
      <c r="C978" s="5"/>
    </row>
    <row r="979" spans="1:3" ht="20" x14ac:dyDescent="0.2">
      <c r="A979" s="5"/>
      <c r="B979" s="5"/>
      <c r="C979" s="5"/>
    </row>
    <row r="980" spans="1:3" ht="20" x14ac:dyDescent="0.2">
      <c r="A980" s="5"/>
      <c r="B980" s="5"/>
      <c r="C980" s="5"/>
    </row>
    <row r="981" spans="1:3" ht="20" x14ac:dyDescent="0.2">
      <c r="A981" s="5"/>
      <c r="B981" s="5"/>
      <c r="C981" s="5"/>
    </row>
    <row r="982" spans="1:3" ht="20" x14ac:dyDescent="0.2">
      <c r="A982" s="5"/>
      <c r="B982" s="5"/>
      <c r="C982" s="5"/>
    </row>
    <row r="983" spans="1:3" ht="20" x14ac:dyDescent="0.2">
      <c r="A983" s="5"/>
      <c r="B983" s="5"/>
      <c r="C983" s="5"/>
    </row>
    <row r="984" spans="1:3" ht="20" x14ac:dyDescent="0.2">
      <c r="A984" s="5"/>
      <c r="B984" s="5"/>
      <c r="C984" s="5"/>
    </row>
    <row r="985" spans="1:3" ht="20" x14ac:dyDescent="0.2">
      <c r="A985" s="5"/>
      <c r="B985" s="5"/>
      <c r="C985" s="5"/>
    </row>
    <row r="986" spans="1:3" ht="20" x14ac:dyDescent="0.2">
      <c r="A986" s="5"/>
      <c r="B986" s="5"/>
      <c r="C986" s="5"/>
    </row>
    <row r="987" spans="1:3" ht="20" x14ac:dyDescent="0.2">
      <c r="A987" s="5"/>
      <c r="B987" s="5"/>
      <c r="C987" s="5"/>
    </row>
    <row r="988" spans="1:3" ht="20" x14ac:dyDescent="0.2">
      <c r="A988" s="5"/>
      <c r="B988" s="5"/>
      <c r="C988" s="5"/>
    </row>
    <row r="989" spans="1:3" ht="20" x14ac:dyDescent="0.2">
      <c r="A989" s="5"/>
      <c r="B989" s="5"/>
      <c r="C989" s="5"/>
    </row>
    <row r="990" spans="1:3" ht="20" x14ac:dyDescent="0.2">
      <c r="A990" s="5"/>
      <c r="B990" s="5"/>
      <c r="C990" s="5"/>
    </row>
    <row r="991" spans="1:3" ht="20" x14ac:dyDescent="0.2">
      <c r="A991" s="5"/>
      <c r="B991" s="5"/>
      <c r="C991" s="5"/>
    </row>
    <row r="992" spans="1:3" ht="20" x14ac:dyDescent="0.2">
      <c r="A992" s="5"/>
      <c r="B992" s="5"/>
      <c r="C992" s="5"/>
    </row>
    <row r="993" spans="1:3" ht="20" x14ac:dyDescent="0.2">
      <c r="A993" s="5"/>
      <c r="B993" s="5"/>
      <c r="C993" s="5"/>
    </row>
    <row r="994" spans="1:3" ht="20" x14ac:dyDescent="0.2">
      <c r="A994" s="5"/>
      <c r="B994" s="5"/>
      <c r="C994" s="5"/>
    </row>
    <row r="995" spans="1:3" ht="20" x14ac:dyDescent="0.2">
      <c r="A995" s="5"/>
      <c r="B995" s="5"/>
      <c r="C995" s="5"/>
    </row>
    <row r="996" spans="1:3" ht="20" x14ac:dyDescent="0.2">
      <c r="A996" s="5"/>
      <c r="B996" s="5"/>
      <c r="C996" s="5"/>
    </row>
    <row r="997" spans="1:3" ht="20" x14ac:dyDescent="0.2">
      <c r="A997" s="5"/>
      <c r="B997" s="5"/>
      <c r="C997" s="5"/>
    </row>
    <row r="998" spans="1:3" ht="20" x14ac:dyDescent="0.2">
      <c r="A998" s="5"/>
      <c r="B998" s="5"/>
      <c r="C998" s="5"/>
    </row>
    <row r="999" spans="1:3" ht="20" x14ac:dyDescent="0.2">
      <c r="A999" s="5"/>
      <c r="B999" s="5"/>
      <c r="C999" s="5"/>
    </row>
    <row r="1000" spans="1:3" ht="20" x14ac:dyDescent="0.2">
      <c r="A1000" s="5"/>
      <c r="B1000" s="5"/>
      <c r="C1000" s="5"/>
    </row>
    <row r="1001" spans="1:3" ht="20" x14ac:dyDescent="0.2">
      <c r="A1001" s="5"/>
      <c r="B1001" s="5"/>
      <c r="C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9"/>
  <sheetViews>
    <sheetView workbookViewId="0"/>
  </sheetViews>
  <sheetFormatPr baseColWidth="10" defaultColWidth="12.6640625" defaultRowHeight="15.75" customHeight="1" x14ac:dyDescent="0.15"/>
  <cols>
    <col min="1" max="1" width="18.6640625" customWidth="1"/>
    <col min="2" max="4" width="14.1640625" customWidth="1"/>
    <col min="5" max="5" width="15" customWidth="1"/>
    <col min="6" max="13" width="14.1640625" customWidth="1"/>
  </cols>
  <sheetData>
    <row r="1" spans="1:14" ht="13" x14ac:dyDescent="0.15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8">
        <v>12</v>
      </c>
    </row>
    <row r="2" spans="1:14" ht="13" x14ac:dyDescent="0.15">
      <c r="A2" s="9" t="s">
        <v>13</v>
      </c>
      <c r="B2" s="10">
        <v>23479</v>
      </c>
      <c r="C2" s="10">
        <v>23487</v>
      </c>
      <c r="D2" s="10">
        <v>23495</v>
      </c>
      <c r="E2" s="10" t="s">
        <v>14</v>
      </c>
      <c r="F2" s="10" t="s">
        <v>15</v>
      </c>
      <c r="G2" s="10" t="s">
        <v>16</v>
      </c>
      <c r="H2" s="10"/>
      <c r="I2" s="10"/>
      <c r="J2" s="10"/>
      <c r="K2" s="10"/>
      <c r="L2" s="10"/>
      <c r="M2" s="11" t="s">
        <v>17</v>
      </c>
      <c r="N2" s="70" t="s">
        <v>18</v>
      </c>
    </row>
    <row r="3" spans="1:14" ht="13" x14ac:dyDescent="0.15">
      <c r="A3" s="9" t="s">
        <v>19</v>
      </c>
      <c r="B3" s="12" t="s">
        <v>20</v>
      </c>
      <c r="C3" s="12" t="s">
        <v>20</v>
      </c>
      <c r="D3" s="12" t="s">
        <v>20</v>
      </c>
      <c r="E3" s="10" t="s">
        <v>21</v>
      </c>
      <c r="F3" s="10" t="s">
        <v>22</v>
      </c>
      <c r="G3" s="10" t="s">
        <v>23</v>
      </c>
      <c r="H3" s="10"/>
      <c r="I3" s="10"/>
      <c r="J3" s="10"/>
      <c r="K3" s="10"/>
      <c r="L3" s="10"/>
      <c r="M3" s="11" t="s">
        <v>24</v>
      </c>
      <c r="N3" s="71"/>
    </row>
    <row r="4" spans="1:14" ht="13" x14ac:dyDescent="0.15">
      <c r="A4" s="9" t="s">
        <v>25</v>
      </c>
      <c r="B4" s="12" t="s">
        <v>20</v>
      </c>
      <c r="C4" s="12" t="s">
        <v>20</v>
      </c>
      <c r="D4" s="12" t="s">
        <v>20</v>
      </c>
      <c r="E4" s="10" t="s">
        <v>26</v>
      </c>
      <c r="F4" s="10" t="s">
        <v>27</v>
      </c>
      <c r="G4" s="10"/>
      <c r="H4" s="10"/>
      <c r="I4" s="10"/>
      <c r="J4" s="10"/>
      <c r="K4" s="10"/>
      <c r="L4" s="10"/>
      <c r="M4" s="11" t="s">
        <v>28</v>
      </c>
      <c r="N4" s="71"/>
    </row>
    <row r="5" spans="1:14" ht="13" x14ac:dyDescent="0.15">
      <c r="A5" s="9" t="s">
        <v>29</v>
      </c>
      <c r="B5" s="12" t="s">
        <v>20</v>
      </c>
      <c r="C5" s="12" t="s">
        <v>20</v>
      </c>
      <c r="D5" s="12" t="s">
        <v>20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1" t="s">
        <v>32</v>
      </c>
      <c r="N5" s="71"/>
    </row>
    <row r="6" spans="1:14" ht="13" x14ac:dyDescent="0.15">
      <c r="A6" s="9" t="s">
        <v>33</v>
      </c>
      <c r="B6" s="12" t="s">
        <v>20</v>
      </c>
      <c r="C6" s="12" t="s">
        <v>20</v>
      </c>
      <c r="D6" s="10">
        <v>23499</v>
      </c>
      <c r="E6" s="10" t="s">
        <v>34</v>
      </c>
      <c r="F6" s="10" t="s">
        <v>35</v>
      </c>
      <c r="G6" s="10"/>
      <c r="H6" s="10"/>
      <c r="I6" s="10"/>
      <c r="J6" s="10"/>
      <c r="K6" s="10"/>
      <c r="L6" s="10"/>
      <c r="M6" s="11" t="s">
        <v>36</v>
      </c>
      <c r="N6" s="71"/>
    </row>
    <row r="7" spans="1:14" ht="13" x14ac:dyDescent="0.15">
      <c r="A7" s="9" t="s">
        <v>37</v>
      </c>
      <c r="B7" s="12" t="s">
        <v>20</v>
      </c>
      <c r="C7" s="12" t="s">
        <v>20</v>
      </c>
      <c r="D7" s="10" t="s">
        <v>38</v>
      </c>
      <c r="E7" s="10" t="s">
        <v>39</v>
      </c>
      <c r="F7" s="10" t="s">
        <v>40</v>
      </c>
      <c r="G7" s="10"/>
      <c r="H7" s="10"/>
      <c r="I7" s="10"/>
      <c r="J7" s="10"/>
      <c r="K7" s="10"/>
      <c r="L7" s="10"/>
      <c r="M7" s="11" t="s">
        <v>41</v>
      </c>
      <c r="N7" s="72"/>
    </row>
    <row r="8" spans="1:14" ht="13" x14ac:dyDescent="0.15">
      <c r="A8" s="9" t="s">
        <v>42</v>
      </c>
      <c r="B8" s="12" t="s">
        <v>20</v>
      </c>
      <c r="C8" s="12" t="s">
        <v>20</v>
      </c>
      <c r="D8" s="10" t="s">
        <v>43</v>
      </c>
      <c r="E8" s="10" t="s">
        <v>44</v>
      </c>
      <c r="F8" s="10" t="s">
        <v>45</v>
      </c>
      <c r="G8" s="10"/>
      <c r="H8" s="10"/>
      <c r="I8" s="10"/>
      <c r="J8" s="10"/>
      <c r="K8" s="10"/>
      <c r="L8" s="10"/>
      <c r="M8" s="11" t="s">
        <v>46</v>
      </c>
    </row>
    <row r="9" spans="1:14" ht="13" x14ac:dyDescent="0.15">
      <c r="A9" s="13" t="s">
        <v>47</v>
      </c>
      <c r="B9" s="12" t="s">
        <v>20</v>
      </c>
      <c r="C9" s="12" t="s">
        <v>20</v>
      </c>
      <c r="D9" s="14" t="s">
        <v>48</v>
      </c>
      <c r="E9" s="10" t="s">
        <v>49</v>
      </c>
      <c r="F9" s="10" t="s">
        <v>50</v>
      </c>
      <c r="G9" s="14"/>
      <c r="H9" s="14"/>
      <c r="I9" s="14"/>
      <c r="J9" s="14"/>
      <c r="K9" s="14"/>
      <c r="L9" s="14" t="s">
        <v>51</v>
      </c>
      <c r="M9" s="15" t="s">
        <v>52</v>
      </c>
    </row>
    <row r="11" spans="1:14" ht="13" x14ac:dyDescent="0.15">
      <c r="F11" s="16" t="s">
        <v>53</v>
      </c>
      <c r="H11" s="17" t="s">
        <v>54</v>
      </c>
    </row>
    <row r="12" spans="1:14" ht="20" x14ac:dyDescent="0.2">
      <c r="A12" s="73" t="s">
        <v>55</v>
      </c>
      <c r="B12" s="74"/>
      <c r="C12" s="18" t="s">
        <v>56</v>
      </c>
      <c r="F12" s="75" t="s">
        <v>57</v>
      </c>
      <c r="G12" s="76"/>
      <c r="H12" s="76"/>
      <c r="I12" s="76"/>
      <c r="J12" s="77"/>
    </row>
    <row r="13" spans="1:14" ht="13" x14ac:dyDescent="0.15">
      <c r="F13" s="78" t="s">
        <v>58</v>
      </c>
      <c r="G13" s="79"/>
      <c r="H13" s="79"/>
      <c r="I13" s="80"/>
      <c r="J13" s="15" t="b">
        <v>0</v>
      </c>
    </row>
    <row r="14" spans="1:14" ht="20" x14ac:dyDescent="0.2">
      <c r="A14" s="75" t="s">
        <v>59</v>
      </c>
      <c r="B14" s="76"/>
      <c r="C14" s="77"/>
      <c r="F14" s="81" t="s">
        <v>60</v>
      </c>
      <c r="G14" s="82"/>
      <c r="H14" s="82"/>
      <c r="I14" s="83"/>
      <c r="J14" s="19" t="b">
        <v>0</v>
      </c>
    </row>
    <row r="15" spans="1:14" ht="13" x14ac:dyDescent="0.15">
      <c r="A15" s="20" t="s">
        <v>61</v>
      </c>
      <c r="B15" s="21" t="s">
        <v>62</v>
      </c>
      <c r="C15" s="22" t="s">
        <v>63</v>
      </c>
      <c r="F15" s="81" t="s">
        <v>64</v>
      </c>
      <c r="G15" s="82"/>
      <c r="H15" s="82"/>
      <c r="I15" s="83"/>
      <c r="J15" s="19" t="b">
        <v>0</v>
      </c>
    </row>
    <row r="16" spans="1:14" ht="13" x14ac:dyDescent="0.15">
      <c r="A16" s="23"/>
      <c r="B16" s="24"/>
      <c r="C16" s="25"/>
      <c r="F16" s="81" t="s">
        <v>65</v>
      </c>
      <c r="G16" s="82"/>
      <c r="H16" s="82"/>
      <c r="I16" s="83"/>
      <c r="J16" s="19" t="b">
        <v>0</v>
      </c>
    </row>
    <row r="17" spans="1:13" ht="13" x14ac:dyDescent="0.15">
      <c r="A17" s="23" t="s">
        <v>66</v>
      </c>
      <c r="B17" s="24" t="s">
        <v>67</v>
      </c>
      <c r="C17" s="25" t="s">
        <v>68</v>
      </c>
      <c r="F17" s="81" t="s">
        <v>69</v>
      </c>
      <c r="G17" s="82"/>
      <c r="H17" s="82"/>
      <c r="I17" s="83"/>
      <c r="J17" s="19" t="b">
        <v>0</v>
      </c>
    </row>
    <row r="18" spans="1:13" ht="13" x14ac:dyDescent="0.15">
      <c r="A18" s="23" t="s">
        <v>70</v>
      </c>
      <c r="B18" s="24" t="s">
        <v>67</v>
      </c>
      <c r="C18" s="25"/>
      <c r="F18" s="81" t="s">
        <v>71</v>
      </c>
      <c r="G18" s="82"/>
      <c r="H18" s="82"/>
      <c r="I18" s="83"/>
      <c r="J18" s="19" t="b">
        <v>0</v>
      </c>
    </row>
    <row r="19" spans="1:13" ht="13" x14ac:dyDescent="0.15">
      <c r="A19" s="23" t="s">
        <v>72</v>
      </c>
      <c r="B19" s="24" t="s">
        <v>67</v>
      </c>
      <c r="C19" s="25"/>
      <c r="F19" s="81" t="s">
        <v>73</v>
      </c>
      <c r="G19" s="82"/>
      <c r="H19" s="82"/>
      <c r="I19" s="83"/>
      <c r="J19" s="19" t="b">
        <v>0</v>
      </c>
    </row>
    <row r="20" spans="1:13" ht="13" x14ac:dyDescent="0.15">
      <c r="A20" s="23" t="s">
        <v>74</v>
      </c>
      <c r="B20" s="24" t="s">
        <v>67</v>
      </c>
      <c r="C20" s="25"/>
      <c r="F20" s="81" t="s">
        <v>75</v>
      </c>
      <c r="G20" s="82"/>
      <c r="H20" s="82"/>
      <c r="I20" s="83"/>
      <c r="J20" s="19" t="b">
        <v>0</v>
      </c>
    </row>
    <row r="21" spans="1:13" ht="13" x14ac:dyDescent="0.15">
      <c r="A21" s="23" t="s">
        <v>76</v>
      </c>
      <c r="B21" s="24" t="s">
        <v>67</v>
      </c>
      <c r="C21" s="25"/>
      <c r="F21" s="81" t="s">
        <v>77</v>
      </c>
      <c r="G21" s="82"/>
      <c r="H21" s="82"/>
      <c r="I21" s="83"/>
      <c r="J21" s="19" t="b">
        <v>0</v>
      </c>
    </row>
    <row r="22" spans="1:13" ht="13" x14ac:dyDescent="0.15">
      <c r="A22" s="23" t="s">
        <v>78</v>
      </c>
      <c r="B22" s="24" t="s">
        <v>67</v>
      </c>
      <c r="C22" s="25"/>
      <c r="F22" s="81" t="s">
        <v>79</v>
      </c>
      <c r="G22" s="82"/>
      <c r="H22" s="82"/>
      <c r="I22" s="83"/>
      <c r="J22" s="19" t="b">
        <v>0</v>
      </c>
    </row>
    <row r="23" spans="1:13" ht="13" x14ac:dyDescent="0.15">
      <c r="A23" s="23" t="s">
        <v>80</v>
      </c>
      <c r="B23" s="24" t="s">
        <v>67</v>
      </c>
      <c r="C23" s="25"/>
      <c r="F23" s="81" t="s">
        <v>81</v>
      </c>
      <c r="G23" s="82"/>
      <c r="H23" s="82"/>
      <c r="I23" s="83"/>
      <c r="J23" s="19" t="b">
        <v>0</v>
      </c>
    </row>
    <row r="24" spans="1:13" ht="13" x14ac:dyDescent="0.15">
      <c r="A24" s="23" t="s">
        <v>82</v>
      </c>
      <c r="B24" s="24" t="s">
        <v>67</v>
      </c>
      <c r="C24" s="25"/>
      <c r="F24" s="81" t="s">
        <v>83</v>
      </c>
      <c r="G24" s="82"/>
      <c r="H24" s="82"/>
      <c r="I24" s="83"/>
      <c r="J24" s="19" t="b">
        <v>0</v>
      </c>
    </row>
    <row r="25" spans="1:13" ht="13" x14ac:dyDescent="0.15">
      <c r="A25" s="26" t="s">
        <v>84</v>
      </c>
      <c r="B25" s="27" t="s">
        <v>67</v>
      </c>
      <c r="C25" s="28"/>
      <c r="F25" s="86" t="s">
        <v>85</v>
      </c>
      <c r="G25" s="87"/>
      <c r="H25" s="87"/>
      <c r="I25" s="88"/>
      <c r="J25" s="15" t="b">
        <v>0</v>
      </c>
    </row>
    <row r="26" spans="1:13" ht="13" x14ac:dyDescent="0.15">
      <c r="A26" s="29"/>
      <c r="B26" s="29"/>
      <c r="C26" s="29"/>
    </row>
    <row r="28" spans="1:13" ht="50.25" customHeight="1" x14ac:dyDescent="0.2">
      <c r="A28" s="84" t="s">
        <v>86</v>
      </c>
      <c r="B28" s="82"/>
      <c r="C28" s="83"/>
      <c r="F28" s="89" t="s">
        <v>87</v>
      </c>
      <c r="G28" s="90"/>
      <c r="H28" s="90"/>
      <c r="I28" s="90"/>
      <c r="J28" s="90"/>
      <c r="K28" s="90"/>
      <c r="L28" s="90"/>
      <c r="M28" s="91"/>
    </row>
    <row r="29" spans="1:13" ht="23.25" customHeight="1" x14ac:dyDescent="0.15">
      <c r="A29" s="30" t="s">
        <v>88</v>
      </c>
      <c r="B29" s="31">
        <f>COUNTA($B$2:$L$9,$M$9)</f>
        <v>44</v>
      </c>
      <c r="C29" s="32" t="s">
        <v>89</v>
      </c>
      <c r="F29" s="92"/>
      <c r="G29" s="93"/>
      <c r="H29" s="93"/>
      <c r="I29" s="93"/>
      <c r="J29" s="93"/>
      <c r="K29" s="93"/>
      <c r="L29" s="93"/>
      <c r="M29" s="94"/>
    </row>
    <row r="30" spans="1:13" ht="65" x14ac:dyDescent="0.15">
      <c r="A30" s="30" t="s">
        <v>90</v>
      </c>
      <c r="B30" s="33">
        <v>1.2</v>
      </c>
      <c r="C30" s="32" t="s">
        <v>91</v>
      </c>
      <c r="F30" s="78"/>
      <c r="G30" s="79"/>
      <c r="H30" s="79"/>
      <c r="I30" s="79"/>
      <c r="J30" s="79"/>
      <c r="K30" s="79"/>
      <c r="L30" s="79"/>
      <c r="M30" s="95"/>
    </row>
    <row r="31" spans="1:13" ht="13" x14ac:dyDescent="0.15">
      <c r="A31" s="34"/>
      <c r="B31" s="34"/>
      <c r="C31" s="35"/>
      <c r="F31" s="78"/>
      <c r="G31" s="79"/>
      <c r="H31" s="79"/>
      <c r="I31" s="79"/>
      <c r="J31" s="79"/>
      <c r="K31" s="79"/>
      <c r="L31" s="79"/>
      <c r="M31" s="95"/>
    </row>
    <row r="32" spans="1:13" ht="20" x14ac:dyDescent="0.2">
      <c r="A32" s="85" t="s">
        <v>92</v>
      </c>
      <c r="B32" s="76"/>
      <c r="C32" s="77"/>
      <c r="F32" s="78"/>
      <c r="G32" s="79"/>
      <c r="H32" s="79"/>
      <c r="I32" s="79"/>
      <c r="J32" s="79"/>
      <c r="K32" s="79"/>
      <c r="L32" s="79"/>
      <c r="M32" s="95"/>
    </row>
    <row r="33" spans="1:13" ht="14" x14ac:dyDescent="0.15">
      <c r="A33" s="36" t="s">
        <v>93</v>
      </c>
      <c r="B33" s="37" t="s">
        <v>94</v>
      </c>
      <c r="C33" s="38" t="s">
        <v>95</v>
      </c>
      <c r="D33" s="39" t="s">
        <v>96</v>
      </c>
      <c r="F33" s="78"/>
      <c r="G33" s="79"/>
      <c r="H33" s="79"/>
      <c r="I33" s="79"/>
      <c r="J33" s="79"/>
      <c r="K33" s="79"/>
      <c r="L33" s="79"/>
      <c r="M33" s="95"/>
    </row>
    <row r="34" spans="1:13" ht="14" x14ac:dyDescent="0.15">
      <c r="A34" s="40" t="s">
        <v>97</v>
      </c>
      <c r="B34" s="41">
        <v>60</v>
      </c>
      <c r="C34" s="42">
        <f t="shared" ref="C34:C37" si="0">B34*$B$29*$B$30</f>
        <v>3168</v>
      </c>
      <c r="D34" s="43" t="b">
        <v>1</v>
      </c>
      <c r="F34" s="78"/>
      <c r="G34" s="79"/>
      <c r="H34" s="79"/>
      <c r="I34" s="79"/>
      <c r="J34" s="79"/>
      <c r="K34" s="79"/>
      <c r="L34" s="79"/>
      <c r="M34" s="95"/>
    </row>
    <row r="35" spans="1:13" ht="14" x14ac:dyDescent="0.15">
      <c r="A35" s="40" t="s">
        <v>76</v>
      </c>
      <c r="B35" s="41">
        <v>1</v>
      </c>
      <c r="C35" s="42">
        <f t="shared" si="0"/>
        <v>52.8</v>
      </c>
      <c r="D35" s="43" t="b">
        <v>1</v>
      </c>
      <c r="F35" s="78"/>
      <c r="G35" s="79"/>
      <c r="H35" s="79"/>
      <c r="I35" s="79"/>
      <c r="J35" s="79"/>
      <c r="K35" s="79"/>
      <c r="L35" s="79"/>
      <c r="M35" s="95"/>
    </row>
    <row r="36" spans="1:13" ht="14" x14ac:dyDescent="0.15">
      <c r="A36" s="40" t="s">
        <v>98</v>
      </c>
      <c r="B36" s="41">
        <v>70</v>
      </c>
      <c r="C36" s="42">
        <f t="shared" si="0"/>
        <v>3696</v>
      </c>
      <c r="D36" s="43" t="b">
        <v>1</v>
      </c>
      <c r="F36" s="78"/>
      <c r="G36" s="79"/>
      <c r="H36" s="79"/>
      <c r="I36" s="79"/>
      <c r="J36" s="79"/>
      <c r="K36" s="79"/>
      <c r="L36" s="79"/>
      <c r="M36" s="95"/>
    </row>
    <row r="37" spans="1:13" ht="14" x14ac:dyDescent="0.15">
      <c r="A37" s="36" t="s">
        <v>99</v>
      </c>
      <c r="B37" s="37">
        <f>SUM(B34:B36)</f>
        <v>131</v>
      </c>
      <c r="C37" s="42">
        <f t="shared" si="0"/>
        <v>6916.8</v>
      </c>
      <c r="F37" s="78"/>
      <c r="G37" s="79"/>
      <c r="H37" s="79"/>
      <c r="I37" s="79"/>
      <c r="J37" s="79"/>
      <c r="K37" s="79"/>
      <c r="L37" s="79"/>
      <c r="M37" s="95"/>
    </row>
    <row r="38" spans="1:13" ht="13" x14ac:dyDescent="0.15">
      <c r="A38" s="44" t="s">
        <v>100</v>
      </c>
      <c r="B38" s="29">
        <v>8</v>
      </c>
      <c r="C38" s="45">
        <f>C37/B38</f>
        <v>864.6</v>
      </c>
      <c r="F38" s="78"/>
      <c r="G38" s="79"/>
      <c r="H38" s="79"/>
      <c r="I38" s="79"/>
      <c r="J38" s="79"/>
      <c r="K38" s="79"/>
      <c r="L38" s="79"/>
      <c r="M38" s="95"/>
    </row>
    <row r="39" spans="1:13" ht="13" x14ac:dyDescent="0.15">
      <c r="A39" s="44"/>
      <c r="B39" s="29"/>
      <c r="C39" s="45"/>
      <c r="F39" s="78"/>
      <c r="G39" s="79"/>
      <c r="H39" s="79"/>
      <c r="I39" s="79"/>
      <c r="J39" s="79"/>
      <c r="K39" s="79"/>
      <c r="L39" s="79"/>
      <c r="M39" s="95"/>
    </row>
    <row r="40" spans="1:13" ht="15" x14ac:dyDescent="0.15">
      <c r="A40" s="46" t="s">
        <v>101</v>
      </c>
      <c r="B40" s="47" t="s">
        <v>94</v>
      </c>
      <c r="C40" s="48" t="s">
        <v>95</v>
      </c>
      <c r="F40" s="78"/>
      <c r="G40" s="79"/>
      <c r="H40" s="79"/>
      <c r="I40" s="79"/>
      <c r="J40" s="79"/>
      <c r="K40" s="79"/>
      <c r="L40" s="79"/>
      <c r="M40" s="95"/>
    </row>
    <row r="41" spans="1:13" ht="15" x14ac:dyDescent="0.15">
      <c r="A41" s="49" t="s">
        <v>102</v>
      </c>
      <c r="B41" s="50">
        <v>5</v>
      </c>
      <c r="C41" s="42">
        <f t="shared" ref="C41:C43" si="1">B41*$B$29*$B$30</f>
        <v>264</v>
      </c>
      <c r="D41" s="43" t="b">
        <v>1</v>
      </c>
      <c r="F41" s="78"/>
      <c r="G41" s="79"/>
      <c r="H41" s="79"/>
      <c r="I41" s="79"/>
      <c r="J41" s="79"/>
      <c r="K41" s="79"/>
      <c r="L41" s="79"/>
      <c r="M41" s="95"/>
    </row>
    <row r="42" spans="1:13" ht="15" x14ac:dyDescent="0.15">
      <c r="A42" s="49" t="s">
        <v>103</v>
      </c>
      <c r="B42" s="50">
        <v>5</v>
      </c>
      <c r="C42" s="42">
        <f t="shared" si="1"/>
        <v>264</v>
      </c>
      <c r="D42" s="43" t="b">
        <v>1</v>
      </c>
      <c r="F42" s="78"/>
      <c r="G42" s="79"/>
      <c r="H42" s="79"/>
      <c r="I42" s="79"/>
      <c r="J42" s="79"/>
      <c r="K42" s="79"/>
      <c r="L42" s="79"/>
      <c r="M42" s="95"/>
    </row>
    <row r="43" spans="1:13" ht="15" x14ac:dyDescent="0.15">
      <c r="A43" s="46" t="s">
        <v>99</v>
      </c>
      <c r="B43" s="47">
        <f>SUM(B41:B42)</f>
        <v>10</v>
      </c>
      <c r="C43" s="42">
        <f t="shared" si="1"/>
        <v>528</v>
      </c>
      <c r="D43" s="43" t="b">
        <v>1</v>
      </c>
      <c r="F43" s="78"/>
      <c r="G43" s="79"/>
      <c r="H43" s="79"/>
      <c r="I43" s="79"/>
      <c r="J43" s="79"/>
      <c r="K43" s="79"/>
      <c r="L43" s="79"/>
      <c r="M43" s="95"/>
    </row>
    <row r="44" spans="1:13" ht="13" x14ac:dyDescent="0.15">
      <c r="A44" s="51" t="s">
        <v>100</v>
      </c>
      <c r="B44" s="52">
        <v>8</v>
      </c>
      <c r="C44" s="53">
        <f>C43/B44</f>
        <v>66</v>
      </c>
      <c r="F44" s="78"/>
      <c r="G44" s="79"/>
      <c r="H44" s="79"/>
      <c r="I44" s="79"/>
      <c r="J44" s="79"/>
      <c r="K44" s="79"/>
      <c r="L44" s="79"/>
      <c r="M44" s="95"/>
    </row>
    <row r="45" spans="1:13" ht="13" x14ac:dyDescent="0.15">
      <c r="F45" s="54" t="s">
        <v>104</v>
      </c>
      <c r="G45" s="55"/>
      <c r="H45" s="55"/>
      <c r="I45" s="55"/>
      <c r="J45" s="55"/>
      <c r="K45" s="55"/>
      <c r="L45" s="55"/>
      <c r="M45" s="56"/>
    </row>
    <row r="46" spans="1:13" ht="13" x14ac:dyDescent="0.15">
      <c r="A46" s="21" t="s">
        <v>105</v>
      </c>
      <c r="B46" s="21" t="s">
        <v>106</v>
      </c>
      <c r="C46" s="21" t="s">
        <v>107</v>
      </c>
    </row>
    <row r="47" spans="1:13" ht="13" x14ac:dyDescent="0.15">
      <c r="A47" s="57" t="s">
        <v>108</v>
      </c>
      <c r="B47" s="58">
        <v>200</v>
      </c>
      <c r="C47" s="58">
        <f>2*B47*$B$29*$B$30</f>
        <v>21120</v>
      </c>
      <c r="D47" s="43" t="b">
        <v>1</v>
      </c>
    </row>
    <row r="48" spans="1:13" ht="13" x14ac:dyDescent="0.15">
      <c r="A48" s="57" t="s">
        <v>82</v>
      </c>
      <c r="B48" s="58">
        <v>200</v>
      </c>
      <c r="C48" s="58">
        <f t="shared" ref="C48:C49" si="2">B48*$B$29*$B$30</f>
        <v>10560</v>
      </c>
      <c r="D48" s="43" t="b">
        <v>1</v>
      </c>
    </row>
    <row r="49" spans="1:4" ht="13" x14ac:dyDescent="0.15">
      <c r="A49" s="57" t="s">
        <v>109</v>
      </c>
      <c r="B49" s="58">
        <v>50</v>
      </c>
      <c r="C49" s="58">
        <f t="shared" si="2"/>
        <v>2640</v>
      </c>
      <c r="D49" s="43" t="b">
        <v>1</v>
      </c>
    </row>
  </sheetData>
  <mergeCells count="36">
    <mergeCell ref="F44:M44"/>
    <mergeCell ref="F32:M32"/>
    <mergeCell ref="F33:M33"/>
    <mergeCell ref="F34:M34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15:I15"/>
    <mergeCell ref="F16:I16"/>
    <mergeCell ref="F17:I17"/>
    <mergeCell ref="F18:I18"/>
    <mergeCell ref="F19:I19"/>
    <mergeCell ref="N2:N7"/>
    <mergeCell ref="A12:B12"/>
    <mergeCell ref="F12:J12"/>
    <mergeCell ref="F13:I13"/>
    <mergeCell ref="A14:C14"/>
    <mergeCell ref="F14:I14"/>
  </mergeCells>
  <dataValidations count="1">
    <dataValidation type="list" allowBlank="1" showErrorMessage="1" sqref="B16:B25" xr:uid="{00000000-0002-0000-0100-000000000000}">
      <formula1>"Ebel,FoCo,RahpVec"</formula1>
    </dataValidation>
  </dataValidations>
  <hyperlinks>
    <hyperlink ref="H1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5"/>
  <sheetViews>
    <sheetView tabSelected="1" workbookViewId="0">
      <selection activeCell="G6" sqref="G6"/>
    </sheetView>
  </sheetViews>
  <sheetFormatPr baseColWidth="10" defaultColWidth="12.6640625" defaultRowHeight="15.75" customHeight="1" x14ac:dyDescent="0.15"/>
  <cols>
    <col min="1" max="1" width="13.6640625" customWidth="1"/>
    <col min="5" max="5" width="17.1640625" customWidth="1"/>
  </cols>
  <sheetData>
    <row r="1" spans="1:13" ht="13" x14ac:dyDescent="0.15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13" x14ac:dyDescent="0.15">
      <c r="A2" s="9" t="s">
        <v>13</v>
      </c>
      <c r="B2" s="10" t="s">
        <v>110</v>
      </c>
      <c r="C2" s="10" t="s">
        <v>111</v>
      </c>
      <c r="D2" s="10" t="s">
        <v>112</v>
      </c>
      <c r="E2" s="10" t="s">
        <v>151</v>
      </c>
      <c r="F2" s="10" t="s">
        <v>15</v>
      </c>
      <c r="G2" s="10" t="s">
        <v>16</v>
      </c>
      <c r="H2" s="10"/>
      <c r="I2" s="10"/>
      <c r="J2" s="10"/>
      <c r="K2" s="10"/>
      <c r="L2" s="10"/>
      <c r="M2" s="59" t="s">
        <v>17</v>
      </c>
    </row>
    <row r="3" spans="1:13" ht="13" x14ac:dyDescent="0.15">
      <c r="A3" s="9" t="s">
        <v>19</v>
      </c>
      <c r="B3" s="10" t="s">
        <v>113</v>
      </c>
      <c r="C3" s="10" t="s">
        <v>114</v>
      </c>
      <c r="D3" s="10" t="s">
        <v>115</v>
      </c>
      <c r="E3" s="10" t="s">
        <v>152</v>
      </c>
      <c r="F3" s="10" t="s">
        <v>22</v>
      </c>
      <c r="G3" s="10" t="s">
        <v>23</v>
      </c>
      <c r="H3" s="10"/>
      <c r="I3" s="10"/>
      <c r="J3" s="10"/>
      <c r="K3" s="10"/>
      <c r="L3" s="10"/>
      <c r="M3" s="60" t="s">
        <v>24</v>
      </c>
    </row>
    <row r="4" spans="1:13" ht="13" x14ac:dyDescent="0.15">
      <c r="A4" s="9" t="s">
        <v>25</v>
      </c>
      <c r="B4" s="10" t="s">
        <v>116</v>
      </c>
      <c r="C4" s="10" t="s">
        <v>117</v>
      </c>
      <c r="D4" s="10" t="s">
        <v>118</v>
      </c>
      <c r="E4" s="10" t="s">
        <v>26</v>
      </c>
      <c r="F4" s="10" t="s">
        <v>27</v>
      </c>
      <c r="G4" s="10"/>
      <c r="H4" s="10"/>
      <c r="I4" s="10"/>
      <c r="J4" s="10"/>
      <c r="K4" s="10"/>
      <c r="L4" s="10"/>
      <c r="M4" s="61" t="s">
        <v>28</v>
      </c>
    </row>
    <row r="5" spans="1:13" ht="13" x14ac:dyDescent="0.15">
      <c r="A5" s="9" t="s">
        <v>29</v>
      </c>
      <c r="B5" s="10" t="s">
        <v>119</v>
      </c>
      <c r="C5" s="10" t="s">
        <v>120</v>
      </c>
      <c r="D5" s="10" t="s">
        <v>121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59" t="s">
        <v>32</v>
      </c>
    </row>
    <row r="6" spans="1:13" ht="13" x14ac:dyDescent="0.15">
      <c r="A6" s="9" t="s">
        <v>33</v>
      </c>
      <c r="B6" s="10" t="s">
        <v>122</v>
      </c>
      <c r="C6" s="10" t="s">
        <v>123</v>
      </c>
      <c r="D6" s="10" t="s">
        <v>124</v>
      </c>
      <c r="E6" s="10" t="s">
        <v>34</v>
      </c>
      <c r="F6" s="10" t="s">
        <v>35</v>
      </c>
      <c r="G6" s="10"/>
      <c r="H6" s="10"/>
      <c r="I6" s="10"/>
      <c r="J6" s="10"/>
      <c r="K6" s="10"/>
      <c r="L6" s="10"/>
      <c r="M6" s="60" t="s">
        <v>36</v>
      </c>
    </row>
    <row r="7" spans="1:13" ht="13" x14ac:dyDescent="0.15">
      <c r="A7" s="9" t="s">
        <v>37</v>
      </c>
      <c r="B7" s="10" t="s">
        <v>125</v>
      </c>
      <c r="C7" s="10" t="s">
        <v>126</v>
      </c>
      <c r="D7" s="10" t="s">
        <v>148</v>
      </c>
      <c r="E7" s="10" t="s">
        <v>39</v>
      </c>
      <c r="F7" s="10" t="s">
        <v>40</v>
      </c>
      <c r="G7" s="10"/>
      <c r="H7" s="10"/>
      <c r="I7" s="10"/>
      <c r="J7" s="10"/>
      <c r="K7" s="10"/>
      <c r="L7" s="10"/>
      <c r="M7" s="61" t="s">
        <v>41</v>
      </c>
    </row>
    <row r="8" spans="1:13" ht="13" x14ac:dyDescent="0.15">
      <c r="A8" s="9" t="s">
        <v>42</v>
      </c>
      <c r="B8" s="10" t="s">
        <v>127</v>
      </c>
      <c r="C8" s="10" t="s">
        <v>128</v>
      </c>
      <c r="D8" s="10" t="s">
        <v>149</v>
      </c>
      <c r="E8" s="10" t="s">
        <v>44</v>
      </c>
      <c r="F8" s="10" t="s">
        <v>45</v>
      </c>
      <c r="G8" s="10"/>
      <c r="H8" s="10"/>
      <c r="I8" s="10"/>
      <c r="J8" s="10"/>
      <c r="K8" s="10"/>
      <c r="L8" s="10"/>
      <c r="M8" s="10" t="s">
        <v>46</v>
      </c>
    </row>
    <row r="9" spans="1:13" ht="13" x14ac:dyDescent="0.15">
      <c r="A9" s="13" t="s">
        <v>47</v>
      </c>
      <c r="B9" s="10" t="s">
        <v>129</v>
      </c>
      <c r="C9" s="10" t="s">
        <v>130</v>
      </c>
      <c r="D9" s="14" t="s">
        <v>150</v>
      </c>
      <c r="E9" s="10" t="s">
        <v>49</v>
      </c>
      <c r="F9" s="10" t="s">
        <v>50</v>
      </c>
      <c r="G9" s="14"/>
      <c r="H9" s="14"/>
      <c r="I9" s="14"/>
      <c r="J9" s="14"/>
      <c r="K9" s="14"/>
      <c r="L9" s="14" t="s">
        <v>51</v>
      </c>
      <c r="M9" s="62" t="s">
        <v>131</v>
      </c>
    </row>
    <row r="11" spans="1:13" ht="18" x14ac:dyDescent="0.2">
      <c r="A11" s="73" t="s">
        <v>55</v>
      </c>
      <c r="B11" s="74"/>
      <c r="C11" s="18" t="s">
        <v>56</v>
      </c>
    </row>
    <row r="13" spans="1:13" ht="13" x14ac:dyDescent="0.15">
      <c r="E13" s="16" t="s">
        <v>53</v>
      </c>
      <c r="G13" s="17" t="s">
        <v>132</v>
      </c>
    </row>
    <row r="14" spans="1:13" ht="20" x14ac:dyDescent="0.2">
      <c r="A14" s="96" t="s">
        <v>59</v>
      </c>
      <c r="B14" s="76"/>
      <c r="C14" s="77"/>
      <c r="E14" s="96" t="s">
        <v>57</v>
      </c>
      <c r="F14" s="76"/>
      <c r="G14" s="76"/>
      <c r="H14" s="76"/>
      <c r="I14" s="77"/>
    </row>
    <row r="15" spans="1:13" ht="13" x14ac:dyDescent="0.15">
      <c r="A15" s="20" t="s">
        <v>61</v>
      </c>
      <c r="B15" s="21" t="s">
        <v>62</v>
      </c>
      <c r="C15" s="22" t="s">
        <v>63</v>
      </c>
      <c r="E15" s="97" t="s">
        <v>133</v>
      </c>
      <c r="F15" s="82"/>
      <c r="G15" s="82"/>
      <c r="H15" s="83"/>
      <c r="I15" s="25" t="b">
        <v>0</v>
      </c>
    </row>
    <row r="16" spans="1:13" ht="13" x14ac:dyDescent="0.15">
      <c r="A16" s="23" t="s">
        <v>134</v>
      </c>
      <c r="B16" s="24" t="s">
        <v>67</v>
      </c>
      <c r="C16" s="63" t="s">
        <v>68</v>
      </c>
      <c r="E16" s="97" t="s">
        <v>135</v>
      </c>
      <c r="F16" s="82"/>
      <c r="G16" s="82"/>
      <c r="H16" s="83"/>
      <c r="I16" s="25" t="b">
        <v>0</v>
      </c>
    </row>
    <row r="17" spans="1:12" ht="13" x14ac:dyDescent="0.15">
      <c r="A17" s="23" t="s">
        <v>136</v>
      </c>
      <c r="B17" s="24" t="s">
        <v>67</v>
      </c>
      <c r="C17" s="63"/>
      <c r="E17" s="97" t="s">
        <v>137</v>
      </c>
      <c r="F17" s="82"/>
      <c r="G17" s="82"/>
      <c r="H17" s="83"/>
      <c r="I17" s="25" t="b">
        <v>0</v>
      </c>
    </row>
    <row r="18" spans="1:12" ht="13" x14ac:dyDescent="0.15">
      <c r="A18" s="23" t="s">
        <v>138</v>
      </c>
      <c r="B18" s="24" t="s">
        <v>67</v>
      </c>
      <c r="C18" s="63" t="s">
        <v>68</v>
      </c>
      <c r="E18" s="97" t="s">
        <v>139</v>
      </c>
      <c r="F18" s="82"/>
      <c r="G18" s="82"/>
      <c r="H18" s="83"/>
      <c r="I18" s="25" t="b">
        <v>0</v>
      </c>
    </row>
    <row r="19" spans="1:12" ht="13" x14ac:dyDescent="0.15">
      <c r="A19" s="26" t="s">
        <v>140</v>
      </c>
      <c r="B19" s="27" t="s">
        <v>67</v>
      </c>
      <c r="C19" s="64"/>
      <c r="E19" s="97" t="s">
        <v>141</v>
      </c>
      <c r="F19" s="82"/>
      <c r="G19" s="82"/>
      <c r="H19" s="83"/>
      <c r="I19" s="25" t="b">
        <v>0</v>
      </c>
    </row>
    <row r="20" spans="1:12" ht="13" x14ac:dyDescent="0.15">
      <c r="A20" s="26" t="s">
        <v>142</v>
      </c>
      <c r="B20" s="27" t="s">
        <v>67</v>
      </c>
      <c r="C20" s="64" t="s">
        <v>68</v>
      </c>
      <c r="E20" s="97" t="s">
        <v>143</v>
      </c>
      <c r="F20" s="82"/>
      <c r="G20" s="82"/>
      <c r="H20" s="83"/>
      <c r="I20" s="28" t="b">
        <v>0</v>
      </c>
    </row>
    <row r="21" spans="1:12" ht="13" x14ac:dyDescent="0.15">
      <c r="A21" s="29"/>
      <c r="B21" s="29"/>
      <c r="C21" s="29"/>
      <c r="E21" s="98"/>
      <c r="F21" s="79"/>
      <c r="G21" s="79"/>
      <c r="H21" s="79"/>
    </row>
    <row r="22" spans="1:12" ht="20" x14ac:dyDescent="0.2">
      <c r="A22" s="99" t="s">
        <v>86</v>
      </c>
      <c r="B22" s="82"/>
      <c r="C22" s="83"/>
      <c r="E22" s="89" t="s">
        <v>87</v>
      </c>
      <c r="F22" s="90"/>
      <c r="G22" s="90"/>
      <c r="H22" s="90"/>
      <c r="I22" s="90"/>
      <c r="J22" s="90"/>
      <c r="K22" s="90"/>
      <c r="L22" s="91"/>
    </row>
    <row r="23" spans="1:12" ht="42.75" customHeight="1" x14ac:dyDescent="0.15">
      <c r="A23" s="30" t="s">
        <v>88</v>
      </c>
      <c r="B23" s="31">
        <f>COUNTA($B$2:$M$9)</f>
        <v>51</v>
      </c>
      <c r="C23" s="32" t="s">
        <v>144</v>
      </c>
      <c r="E23" s="92"/>
      <c r="F23" s="93"/>
      <c r="G23" s="93"/>
      <c r="H23" s="93"/>
      <c r="I23" s="93"/>
      <c r="J23" s="93"/>
      <c r="K23" s="93"/>
      <c r="L23" s="94"/>
    </row>
    <row r="24" spans="1:12" ht="59.25" customHeight="1" x14ac:dyDescent="0.15">
      <c r="A24" s="30" t="s">
        <v>90</v>
      </c>
      <c r="B24" s="33">
        <v>1.2</v>
      </c>
      <c r="C24" s="32" t="s">
        <v>91</v>
      </c>
      <c r="E24" s="78"/>
      <c r="F24" s="79"/>
      <c r="G24" s="79"/>
      <c r="H24" s="79"/>
      <c r="I24" s="79"/>
      <c r="J24" s="79"/>
      <c r="K24" s="79"/>
      <c r="L24" s="95"/>
    </row>
    <row r="25" spans="1:12" ht="13" x14ac:dyDescent="0.15">
      <c r="E25" s="78"/>
      <c r="F25" s="79"/>
      <c r="G25" s="79"/>
      <c r="H25" s="79"/>
      <c r="I25" s="79"/>
      <c r="J25" s="79"/>
      <c r="K25" s="79"/>
      <c r="L25" s="95"/>
    </row>
    <row r="26" spans="1:12" ht="13" x14ac:dyDescent="0.15">
      <c r="E26" s="78"/>
      <c r="F26" s="79"/>
      <c r="G26" s="79"/>
      <c r="H26" s="79"/>
      <c r="I26" s="79"/>
      <c r="J26" s="79"/>
      <c r="K26" s="79"/>
      <c r="L26" s="95"/>
    </row>
    <row r="27" spans="1:12" ht="20" x14ac:dyDescent="0.2">
      <c r="A27" s="100" t="s">
        <v>92</v>
      </c>
      <c r="B27" s="76"/>
      <c r="C27" s="77"/>
      <c r="E27" s="78"/>
      <c r="F27" s="79"/>
      <c r="G27" s="79"/>
      <c r="H27" s="79"/>
      <c r="I27" s="79"/>
      <c r="J27" s="79"/>
      <c r="K27" s="79"/>
      <c r="L27" s="95"/>
    </row>
    <row r="28" spans="1:12" ht="14" x14ac:dyDescent="0.15">
      <c r="A28" s="36" t="s">
        <v>145</v>
      </c>
      <c r="B28" s="37" t="s">
        <v>94</v>
      </c>
      <c r="C28" s="38" t="s">
        <v>95</v>
      </c>
      <c r="E28" s="78"/>
      <c r="F28" s="79"/>
      <c r="G28" s="79"/>
      <c r="H28" s="79"/>
      <c r="I28" s="79"/>
      <c r="J28" s="79"/>
      <c r="K28" s="79"/>
      <c r="L28" s="95"/>
    </row>
    <row r="29" spans="1:12" ht="14" x14ac:dyDescent="0.15">
      <c r="A29" s="40" t="s">
        <v>136</v>
      </c>
      <c r="B29" s="65">
        <v>10</v>
      </c>
      <c r="C29" s="42">
        <f t="shared" ref="C29:C31" si="0">B29*$B$23*$B$24</f>
        <v>612</v>
      </c>
      <c r="E29" s="78"/>
      <c r="F29" s="79"/>
      <c r="G29" s="79"/>
      <c r="H29" s="79"/>
      <c r="I29" s="79"/>
      <c r="J29" s="79"/>
      <c r="K29" s="79"/>
      <c r="L29" s="95"/>
    </row>
    <row r="30" spans="1:12" ht="14" x14ac:dyDescent="0.15">
      <c r="A30" s="40" t="s">
        <v>146</v>
      </c>
      <c r="B30" s="65">
        <v>4</v>
      </c>
      <c r="C30" s="42">
        <f t="shared" si="0"/>
        <v>244.79999999999998</v>
      </c>
      <c r="E30" s="78"/>
      <c r="F30" s="79"/>
      <c r="G30" s="79"/>
      <c r="H30" s="79"/>
      <c r="I30" s="79"/>
      <c r="J30" s="79"/>
      <c r="K30" s="79"/>
      <c r="L30" s="95"/>
    </row>
    <row r="31" spans="1:12" ht="14" x14ac:dyDescent="0.15">
      <c r="A31" s="40" t="s">
        <v>147</v>
      </c>
      <c r="B31" s="65">
        <v>1</v>
      </c>
      <c r="C31" s="42">
        <f t="shared" si="0"/>
        <v>61.199999999999996</v>
      </c>
      <c r="E31" s="78"/>
      <c r="F31" s="79"/>
      <c r="G31" s="79"/>
      <c r="H31" s="79"/>
      <c r="I31" s="79"/>
      <c r="J31" s="79"/>
      <c r="K31" s="79"/>
      <c r="L31" s="95"/>
    </row>
    <row r="32" spans="1:12" ht="14" x14ac:dyDescent="0.15">
      <c r="A32" s="36" t="s">
        <v>99</v>
      </c>
      <c r="B32" s="66">
        <f t="shared" ref="B32:C32" si="1">SUM(B29:B31)</f>
        <v>15</v>
      </c>
      <c r="C32" s="42">
        <f t="shared" si="1"/>
        <v>918</v>
      </c>
      <c r="E32" s="78"/>
      <c r="F32" s="79"/>
      <c r="G32" s="79"/>
      <c r="H32" s="79"/>
      <c r="I32" s="79"/>
      <c r="J32" s="79"/>
      <c r="K32" s="79"/>
      <c r="L32" s="95"/>
    </row>
    <row r="33" spans="1:12" ht="13" x14ac:dyDescent="0.15">
      <c r="A33" s="51" t="s">
        <v>100</v>
      </c>
      <c r="B33" s="52">
        <v>8</v>
      </c>
      <c r="C33" s="53">
        <f>C32/B33</f>
        <v>114.75</v>
      </c>
      <c r="E33" s="78"/>
      <c r="F33" s="79"/>
      <c r="G33" s="79"/>
      <c r="H33" s="79"/>
      <c r="I33" s="79"/>
      <c r="J33" s="79"/>
      <c r="K33" s="79"/>
      <c r="L33" s="95"/>
    </row>
    <row r="34" spans="1:12" ht="13" x14ac:dyDescent="0.15">
      <c r="E34" s="78"/>
      <c r="F34" s="79"/>
      <c r="G34" s="79"/>
      <c r="H34" s="79"/>
      <c r="I34" s="79"/>
      <c r="J34" s="79"/>
      <c r="K34" s="79"/>
      <c r="L34" s="95"/>
    </row>
    <row r="35" spans="1:12" ht="13" x14ac:dyDescent="0.15">
      <c r="E35" s="78"/>
      <c r="F35" s="79"/>
      <c r="G35" s="79"/>
      <c r="H35" s="79"/>
      <c r="I35" s="79"/>
      <c r="J35" s="79"/>
      <c r="K35" s="79"/>
      <c r="L35" s="95"/>
    </row>
    <row r="36" spans="1:12" ht="13" x14ac:dyDescent="0.15">
      <c r="E36" s="78"/>
      <c r="F36" s="79"/>
      <c r="G36" s="79"/>
      <c r="H36" s="79"/>
      <c r="I36" s="79"/>
      <c r="J36" s="79"/>
      <c r="K36" s="79"/>
      <c r="L36" s="95"/>
    </row>
    <row r="37" spans="1:12" ht="13" x14ac:dyDescent="0.15">
      <c r="E37" s="78"/>
      <c r="F37" s="79"/>
      <c r="G37" s="79"/>
      <c r="H37" s="79"/>
      <c r="I37" s="79"/>
      <c r="J37" s="79"/>
      <c r="K37" s="79"/>
      <c r="L37" s="95"/>
    </row>
    <row r="38" spans="1:12" ht="13" x14ac:dyDescent="0.15">
      <c r="E38" s="78"/>
      <c r="F38" s="79"/>
      <c r="G38" s="79"/>
      <c r="H38" s="79"/>
      <c r="I38" s="79"/>
      <c r="J38" s="79"/>
      <c r="K38" s="79"/>
      <c r="L38" s="95"/>
    </row>
    <row r="39" spans="1:12" ht="13" x14ac:dyDescent="0.15">
      <c r="A39" s="29"/>
      <c r="B39" s="29"/>
      <c r="C39" s="29"/>
      <c r="E39" s="54" t="s">
        <v>104</v>
      </c>
      <c r="F39" s="55"/>
      <c r="G39" s="55"/>
      <c r="H39" s="55"/>
      <c r="I39" s="55"/>
      <c r="J39" s="55"/>
      <c r="K39" s="55"/>
      <c r="L39" s="56"/>
    </row>
    <row r="40" spans="1:12" ht="13" x14ac:dyDescent="0.15">
      <c r="A40" s="29"/>
      <c r="B40" s="29"/>
      <c r="C40" s="29"/>
    </row>
    <row r="41" spans="1:12" ht="14" x14ac:dyDescent="0.15">
      <c r="A41" s="67"/>
      <c r="B41" s="67"/>
      <c r="C41" s="67"/>
    </row>
    <row r="42" spans="1:12" ht="14" x14ac:dyDescent="0.15">
      <c r="A42" s="68"/>
      <c r="B42" s="68"/>
      <c r="C42" s="69"/>
    </row>
    <row r="43" spans="1:12" ht="14" x14ac:dyDescent="0.15">
      <c r="A43" s="68"/>
      <c r="B43" s="68"/>
      <c r="C43" s="69"/>
    </row>
    <row r="44" spans="1:12" ht="14" x14ac:dyDescent="0.15">
      <c r="A44" s="67"/>
      <c r="B44" s="67"/>
      <c r="C44" s="69"/>
    </row>
    <row r="45" spans="1:12" ht="13" x14ac:dyDescent="0.15">
      <c r="A45" s="29"/>
      <c r="B45" s="29"/>
      <c r="C45" s="29"/>
    </row>
  </sheetData>
  <mergeCells count="29"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  <mergeCell ref="E32:L32"/>
    <mergeCell ref="E33:L33"/>
    <mergeCell ref="E34:L34"/>
    <mergeCell ref="E35:L35"/>
    <mergeCell ref="E36:L36"/>
    <mergeCell ref="A22:C22"/>
    <mergeCell ref="E22:L22"/>
    <mergeCell ref="E23:L23"/>
    <mergeCell ref="E24:L24"/>
    <mergeCell ref="E31:L31"/>
    <mergeCell ref="E17:H17"/>
    <mergeCell ref="E18:H18"/>
    <mergeCell ref="E19:H19"/>
    <mergeCell ref="E20:H20"/>
    <mergeCell ref="E21:H21"/>
    <mergeCell ref="A11:B11"/>
    <mergeCell ref="A14:C14"/>
    <mergeCell ref="E14:I14"/>
    <mergeCell ref="E15:H15"/>
    <mergeCell ref="E16:H16"/>
  </mergeCells>
  <dataValidations count="1">
    <dataValidation type="list" allowBlank="1" showErrorMessage="1" sqref="B16:B20" xr:uid="{00000000-0002-0000-0200-000000000000}">
      <formula1>"Ebel,FoCo,RahpVec"</formula1>
    </dataValidation>
  </dataValidations>
  <hyperlinks>
    <hyperlink ref="G1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rna_extraction</vt:lpstr>
      <vt:lpstr>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Koch,Tobias</cp:lastModifiedBy>
  <dcterms:modified xsi:type="dcterms:W3CDTF">2025-06-28T15:32:58Z</dcterms:modified>
</cp:coreProperties>
</file>