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10.xml" ContentType="application/vnd.ms-office.chartcolor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worksheets/sheet1.xml" ContentType="application/vnd.openxmlformats-officedocument.spreadsheetml.worksheet+xml"/>
  <Override PartName="/xl/charts/style8.xml" ContentType="application/vnd.ms-office.chartstyle+xml"/>
  <Override PartName="/xl/drawings/drawing8.xml" ContentType="application/vnd.openxmlformats-officedocument.drawing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yes\Documents\Reyes Graduate School\Ebel Rotation\WNV survalance\Historical averages\"/>
    </mc:Choice>
  </mc:AlternateContent>
  <bookViews>
    <workbookView xWindow="0" yWindow="0" windowWidth="15345" windowHeight="4635" firstSheet="1" activeTab="8"/>
  </bookViews>
  <sheets>
    <sheet name="2006" sheetId="8" r:id="rId1"/>
    <sheet name="2007" sheetId="1" r:id="rId2"/>
    <sheet name="2008" sheetId="2" r:id="rId3"/>
    <sheet name="2009" sheetId="3" r:id="rId4"/>
    <sheet name="2010" sheetId="4" r:id="rId5"/>
    <sheet name="2011" sheetId="5" r:id="rId6"/>
    <sheet name="2012" sheetId="6" r:id="rId7"/>
    <sheet name="2013" sheetId="7" r:id="rId8"/>
    <sheet name="2014" sheetId="12" r:id="rId9"/>
    <sheet name="All years C. pip" sheetId="9" r:id="rId10"/>
    <sheet name="All years C. tar" sheetId="10" r:id="rId11"/>
    <sheet name="All years City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2" l="1"/>
  <c r="I3" i="12"/>
  <c r="I24" i="12"/>
  <c r="I26" i="12"/>
  <c r="I40" i="12"/>
  <c r="J40" i="12"/>
  <c r="J38" i="12"/>
  <c r="J26" i="12"/>
  <c r="J24" i="12"/>
  <c r="J22" i="12"/>
  <c r="I29" i="11" l="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B26" i="11"/>
  <c r="I26" i="11"/>
  <c r="H26" i="11"/>
  <c r="G26" i="11"/>
  <c r="F26" i="11"/>
  <c r="E26" i="11"/>
  <c r="D26" i="11"/>
  <c r="C26" i="11"/>
  <c r="I27" i="11" l="1"/>
  <c r="H27" i="11"/>
  <c r="G27" i="11"/>
  <c r="F27" i="11"/>
  <c r="E27" i="11"/>
  <c r="D27" i="11"/>
  <c r="C27" i="11"/>
  <c r="B27" i="11"/>
  <c r="D10" i="11" l="1"/>
  <c r="O10" i="11"/>
  <c r="N10" i="11"/>
  <c r="M10" i="11"/>
  <c r="L10" i="11"/>
  <c r="K10" i="11"/>
  <c r="J10" i="11"/>
  <c r="I10" i="11"/>
  <c r="H10" i="11"/>
  <c r="G10" i="11"/>
  <c r="F10" i="11"/>
  <c r="E10" i="11"/>
  <c r="C10" i="11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</calcChain>
</file>

<file path=xl/sharedStrings.xml><?xml version="1.0" encoding="utf-8"?>
<sst xmlns="http://schemas.openxmlformats.org/spreadsheetml/2006/main" count="196" uniqueCount="19">
  <si>
    <t>C. tar</t>
  </si>
  <si>
    <t>C. pip</t>
  </si>
  <si>
    <t>Week</t>
  </si>
  <si>
    <t>Average</t>
  </si>
  <si>
    <t>13-23</t>
  </si>
  <si>
    <t>City</t>
  </si>
  <si>
    <t>NE</t>
  </si>
  <si>
    <t>NW</t>
  </si>
  <si>
    <t>SE</t>
  </si>
  <si>
    <t>SW</t>
  </si>
  <si>
    <t>TARSALIS</t>
  </si>
  <si>
    <t xml:space="preserve">PIPIENS </t>
  </si>
  <si>
    <t>City-All Sp</t>
  </si>
  <si>
    <t>City-All sp</t>
  </si>
  <si>
    <t>City- All Sp</t>
  </si>
  <si>
    <t>All</t>
  </si>
  <si>
    <t>STD dev</t>
  </si>
  <si>
    <t>NA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</si>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</sst>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'2006'!$A$3</c:f>
              <c:strCache>
                <c:ptCount val="1"/>
                <c:pt idx="0">
                  <c:v>C. pip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'2006'!$B$3:$N$3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7.4796377231772992E-3</c:v>
                </c:pt>
                <c:pt idx="10">
                  <c:v>8.9211080172367559E-3</c:v>
                </c:pt>
                <c:pt idx="11">
                  <c:v>1.1637295018079963E-2</c:v>
                </c:pt>
                <c:pt idx="12">
                  <c:v>3.6584826814711254E-3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'2006'!$A$4</c:f>
              <c:strCache>
                <c:ptCount val="1"/>
                <c:pt idx="0">
                  <c:v>C. 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'2006'!$B$2:$N$2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'2006'!$B$4:$N$4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2.0547456498945767E-3</c:v>
                </c:pt>
                <c:pt idx="7">
                  <c:v>4.0565682213184156E-4</c:v>
                </c:pt>
                <c:pt idx="8">
                  <c:v>2.9902385731635818E-3</c:v>
                </c:pt>
                <c:pt idx="9">
                  <c:v>6.2836507285834401E-3</c:v>
                </c:pt>
                <c:pt idx="10">
                  <c:v>5.7338760325760614E-3</c:v>
                </c:pt>
                <c:pt idx="11">
                  <c:v>1.6239957406976962E-2</c:v>
                </c:pt>
                <c:pt idx="12">
                  <c:v>7.9615547069629422E-3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'2006'!$A$5</c:f>
              <c:strCache>
                <c:ptCount val="1"/>
                <c:pt idx="0">
                  <c:v>City- All 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'2006'!$B$2:$N$2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'2006'!$B$5:$N$5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1.83557318311285E-3</c:v>
                </c:pt>
                <c:pt idx="7">
                  <c:v>3.5196778807022265E-4</c:v>
                </c:pt>
                <c:pt idx="8">
                  <c:v>2.4985568751120855E-3</c:v>
                </c:pt>
                <c:pt idx="9">
                  <c:v>6.6169942624743497E-3</c:v>
                </c:pt>
                <c:pt idx="10">
                  <c:v>6.698565970061539E-3</c:v>
                </c:pt>
                <c:pt idx="11">
                  <c:v>1.5183723592172583E-2</c:v>
                </c:pt>
                <c:pt idx="12">
                  <c:v>5.8483856003174782E-3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091184"/>
        <c:axId val="1036085200"/>
      </c:lineChart>
      <c:catAx>
        <c:axId val="10360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85200"/>
        <c:crosses val="autoZero"/>
        <c:auto val="1"/>
        <c:lblAlgn val="ctr"/>
        <c:lblOffset val="100"/>
        <c:noMultiLvlLbl val="0"/>
      </c:catAx>
      <c:valAx>
        <c:axId val="10360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years C. tar'!$A$2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years C. tar'!$B$1:$N$1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tar'!$B$2:$N$2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2.0547456498945767E-3</c:v>
                </c:pt>
                <c:pt idx="7">
                  <c:v>4.0565682213184156E-4</c:v>
                </c:pt>
                <c:pt idx="8">
                  <c:v>2.9902385731635818E-3</c:v>
                </c:pt>
                <c:pt idx="9">
                  <c:v>6.2836507285834401E-3</c:v>
                </c:pt>
                <c:pt idx="10">
                  <c:v>5.7338760325760614E-3</c:v>
                </c:pt>
                <c:pt idx="11">
                  <c:v>1.6239957406976962E-2</c:v>
                </c:pt>
                <c:pt idx="12">
                  <c:v>7.9615547069629422E-3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years C. tar'!$A$3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years C. tar'!$B$1:$N$1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tar'!$B$3:$N$3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8.400859976963219E-4</c:v>
                </c:pt>
                <c:pt idx="3">
                  <c:v>8.5047915398258906E-4</c:v>
                </c:pt>
                <c:pt idx="4">
                  <c:v>4.3295339077181549E-4</c:v>
                </c:pt>
                <c:pt idx="5">
                  <c:v>1.2083389546440233E-3</c:v>
                </c:pt>
                <c:pt idx="6">
                  <c:v>8.4380647930662016E-3</c:v>
                </c:pt>
                <c:pt idx="7">
                  <c:v>6.7705768399408421E-3</c:v>
                </c:pt>
                <c:pt idx="8">
                  <c:v>6.30851358260853E-3</c:v>
                </c:pt>
                <c:pt idx="9">
                  <c:v>7.5483389864313358E-3</c:v>
                </c:pt>
                <c:pt idx="10">
                  <c:v>8.3487284918042168E-3</c:v>
                </c:pt>
                <c:pt idx="11">
                  <c:v>5.4355328966151908E-3</c:v>
                </c:pt>
                <c:pt idx="12">
                  <c:v>1.0482132275792193E-2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years C. tar'!$A$4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years C. tar'!$B$1:$N$1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tar'!$B$4:$N$4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7.7980330384744485E-4</c:v>
                </c:pt>
                <c:pt idx="7">
                  <c:v>2.1634117995911143E-3</c:v>
                </c:pt>
                <c:pt idx="8">
                  <c:v>9.564321837544999E-4</c:v>
                </c:pt>
                <c:pt idx="9">
                  <c:v>7.1861197838257273E-4</c:v>
                </c:pt>
                <c:pt idx="10">
                  <c:v>6.0450666893559889E-3</c:v>
                </c:pt>
                <c:pt idx="11">
                  <c:v>0</c:v>
                </c:pt>
                <c:pt idx="12">
                  <c:v>4.376723931810495E-3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years C. tar'!$A$5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years C. tar'!$B$1:$N$1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tar'!$B$5:$N$5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2.355224670983495E-4</c:v>
                </c:pt>
                <c:pt idx="6">
                  <c:v>3.0653540911505799E-3</c:v>
                </c:pt>
                <c:pt idx="7">
                  <c:v>3.6143145930818219E-3</c:v>
                </c:pt>
                <c:pt idx="8">
                  <c:v>2.7082911366515445E-3</c:v>
                </c:pt>
                <c:pt idx="9">
                  <c:v>6.5217484380121621E-3</c:v>
                </c:pt>
                <c:pt idx="10">
                  <c:v>8.641873131997907E-3</c:v>
                </c:pt>
                <c:pt idx="11">
                  <c:v>1.2939965930956861E-2</c:v>
                </c:pt>
                <c:pt idx="12">
                  <c:v>2.0051823504503009E-2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years C. tar'!$A$6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years C. tar'!$B$1:$N$1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tar'!$B$6:$N$6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6.7989847525586414E-4</c:v>
                </c:pt>
                <c:pt idx="8">
                  <c:v>1.7235376641524178E-3</c:v>
                </c:pt>
                <c:pt idx="9">
                  <c:v>5.9586527141695985E-3</c:v>
                </c:pt>
                <c:pt idx="10">
                  <c:v>9.0059227188981749E-3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years C. tar'!$A$7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years C. tar'!$B$1:$N$1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tar'!$B$7:$N$7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8.3020278331477062E-4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years C. tar'!$A$8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years C. tar'!$B$1:$N$1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tar'!$B$8:$N$8</c:f>
              <c:numCache>
                <c:formatCode>0.0000</c:formatCode>
                <c:ptCount val="13"/>
                <c:pt idx="0">
                  <c:v>7.0514094535685089E-3</c:v>
                </c:pt>
                <c:pt idx="1">
                  <c:v>8.9382798630107552E-3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1.5351609217063202E-3</c:v>
                </c:pt>
                <c:pt idx="7">
                  <c:v>2.4578151055377872E-3</c:v>
                </c:pt>
                <c:pt idx="8">
                  <c:v>5.6043707942657131E-3</c:v>
                </c:pt>
                <c:pt idx="9">
                  <c:v>1.4174422339546612E-2</c:v>
                </c:pt>
                <c:pt idx="10">
                  <c:v>1.4890667779911649E-2</c:v>
                </c:pt>
                <c:pt idx="11">
                  <c:v>2.9306567116286167E-2</c:v>
                </c:pt>
                <c:pt idx="12">
                  <c:v>5.2145531820181772E-2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years C. tar'!$A$9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years C. tar'!$B$1:$N$1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tar'!$B$9:$N$9</c:f>
              <c:numCache>
                <c:formatCode>0.0000</c:formatCode>
                <c:ptCount val="13"/>
                <c:pt idx="0">
                  <c:v>4.4410865864566072E-2</c:v>
                </c:pt>
                <c:pt idx="1">
                  <c:v>0</c:v>
                </c:pt>
                <c:pt idx="2">
                  <c:v>0</c:v>
                </c:pt>
                <c:pt idx="3">
                  <c:v>1.512438972906114E-3</c:v>
                </c:pt>
                <c:pt idx="4">
                  <c:v>1.3468067709244711E-3</c:v>
                </c:pt>
                <c:pt idx="5">
                  <c:v>2.943193651235449E-3</c:v>
                </c:pt>
                <c:pt idx="6">
                  <c:v>5.358140377136153E-3</c:v>
                </c:pt>
                <c:pt idx="7">
                  <c:v>8.1960167527866043E-3</c:v>
                </c:pt>
                <c:pt idx="8">
                  <c:v>5.2854660313539506E-3</c:v>
                </c:pt>
                <c:pt idx="9">
                  <c:v>1.1420637379579745E-2</c:v>
                </c:pt>
                <c:pt idx="10">
                  <c:v>9.6013779195274884E-3</c:v>
                </c:pt>
                <c:pt idx="11">
                  <c:v>6.6120679148279331E-3</c:v>
                </c:pt>
                <c:pt idx="12">
                  <c:v>1.7223383303910187E-2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years C. tar'!$A$10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years C. tar'!$B$1:$N$1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tar'!$B$10:$N$10</c:f>
              <c:numCache>
                <c:formatCode>0.0000</c:formatCode>
                <c:ptCount val="13"/>
                <c:pt idx="0">
                  <c:v>6.4327844147668229E-3</c:v>
                </c:pt>
                <c:pt idx="1">
                  <c:v>1.1172849828763444E-3</c:v>
                </c:pt>
                <c:pt idx="2">
                  <c:v>1.0501074971204024E-4</c:v>
                </c:pt>
                <c:pt idx="3">
                  <c:v>2.9536476586108787E-4</c:v>
                </c:pt>
                <c:pt idx="4">
                  <c:v>2.2247002021203582E-4</c:v>
                </c:pt>
                <c:pt idx="5">
                  <c:v>5.4838188412222771E-4</c:v>
                </c:pt>
                <c:pt idx="6">
                  <c:v>2.6539086421001595E-3</c:v>
                </c:pt>
                <c:pt idx="7">
                  <c:v>3.0359612985407344E-3</c:v>
                </c:pt>
                <c:pt idx="8">
                  <c:v>3.1971062457437794E-3</c:v>
                </c:pt>
                <c:pt idx="9">
                  <c:v>6.6820331685025301E-3</c:v>
                </c:pt>
                <c:pt idx="10">
                  <c:v>8.895358966295926E-3</c:v>
                </c:pt>
                <c:pt idx="11">
                  <c:v>1.0076298752237589E-2</c:v>
                </c:pt>
                <c:pt idx="12">
                  <c:v>1.6034449934737228E-2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14848"/>
        <c:axId val="1215817024"/>
      </c:lineChart>
      <c:catAx>
        <c:axId val="12158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17024"/>
        <c:crosses val="autoZero"/>
        <c:auto val="1"/>
        <c:lblAlgn val="ctr"/>
        <c:lblOffset val="100"/>
        <c:noMultiLvlLbl val="0"/>
      </c:catAx>
      <c:valAx>
        <c:axId val="1215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'2007'!$A$3</c:f>
              <c:strCache>
                <c:ptCount val="1"/>
                <c:pt idx="0">
                  <c:v>C. pip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'2007'!$B$3:$N$3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2.583684146504911E-2</c:v>
                </c:pt>
                <c:pt idx="8">
                  <c:v>8.4136687084260947E-3</c:v>
                </c:pt>
                <c:pt idx="9">
                  <c:v>6.3480644825779911E-3</c:v>
                </c:pt>
                <c:pt idx="10">
                  <c:v>1.2824460016575912E-2</c:v>
                </c:pt>
                <c:pt idx="11">
                  <c:v>1.7244014572432853E-2</c:v>
                </c:pt>
                <c:pt idx="12">
                  <c:v>1.0255850659132974E-2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'2007'!$A$4</c:f>
              <c:strCache>
                <c:ptCount val="1"/>
                <c:pt idx="0">
                  <c:v>C. 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'2007'!$B$2:$N$2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'2007'!$B$4:$N$4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8.400859976963219E-4</c:v>
                </c:pt>
                <c:pt idx="3">
                  <c:v>8.5047915398258906E-4</c:v>
                </c:pt>
                <c:pt idx="4">
                  <c:v>4.3295339077181549E-4</c:v>
                </c:pt>
                <c:pt idx="5">
                  <c:v>1.2083389546440233E-3</c:v>
                </c:pt>
                <c:pt idx="6">
                  <c:v>8.4380647930662016E-3</c:v>
                </c:pt>
                <c:pt idx="7">
                  <c:v>6.7705768399408421E-3</c:v>
                </c:pt>
                <c:pt idx="8">
                  <c:v>6.30851358260853E-3</c:v>
                </c:pt>
                <c:pt idx="9">
                  <c:v>7.5483389864313358E-3</c:v>
                </c:pt>
                <c:pt idx="10">
                  <c:v>8.3487284918042168E-3</c:v>
                </c:pt>
                <c:pt idx="11">
                  <c:v>5.4355328966151908E-3</c:v>
                </c:pt>
                <c:pt idx="12">
                  <c:v>1.0482132275792193E-2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'2007'!$A$5</c:f>
              <c:strCache>
                <c:ptCount val="1"/>
                <c:pt idx="0">
                  <c:v>City- All 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'2007'!$B$2:$N$2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'2007'!$B$5:$N$5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8.1974574125068418E-4</c:v>
                </c:pt>
                <c:pt idx="3">
                  <c:v>8.3497906031123302E-4</c:v>
                </c:pt>
                <c:pt idx="4">
                  <c:v>4.1253122160484206E-4</c:v>
                </c:pt>
                <c:pt idx="5">
                  <c:v>1.1418821550875939E-3</c:v>
                </c:pt>
                <c:pt idx="6">
                  <c:v>7.4861387727722549E-3</c:v>
                </c:pt>
                <c:pt idx="7">
                  <c:v>8.857950964993944E-3</c:v>
                </c:pt>
                <c:pt idx="8">
                  <c:v>6.6237286485601636E-3</c:v>
                </c:pt>
                <c:pt idx="9">
                  <c:v>7.2775858439468504E-3</c:v>
                </c:pt>
                <c:pt idx="10">
                  <c:v>8.9783155493093816E-3</c:v>
                </c:pt>
                <c:pt idx="11">
                  <c:v>8.6760040366476252E-3</c:v>
                </c:pt>
                <c:pt idx="12">
                  <c:v>1.0534176006824882E-2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091728"/>
        <c:axId val="1036093904"/>
      </c:lineChart>
      <c:catAx>
        <c:axId val="10360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93904"/>
        <c:crosses val="autoZero"/>
        <c:auto val="1"/>
        <c:lblAlgn val="ctr"/>
        <c:lblOffset val="100"/>
        <c:noMultiLvlLbl val="0"/>
      </c:catAx>
      <c:valAx>
        <c:axId val="10360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'2008'!$A$3</c:f>
              <c:strCache>
                <c:ptCount val="1"/>
                <c:pt idx="0">
                  <c:v>C. pip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'2008'!$B$3:$N$3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'2008'!$A$4</c:f>
              <c:strCache>
                <c:ptCount val="1"/>
                <c:pt idx="0">
                  <c:v>C. 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'2008'!$B$2:$N$2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'2008'!$B$4:$N$4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7.7980330384744485E-4</c:v>
                </c:pt>
                <c:pt idx="7">
                  <c:v>2.1634117995911143E-3</c:v>
                </c:pt>
                <c:pt idx="8">
                  <c:v>9.564321837544999E-4</c:v>
                </c:pt>
                <c:pt idx="9">
                  <c:v>7.1861197838257273E-4</c:v>
                </c:pt>
                <c:pt idx="10">
                  <c:v>6.0450666893559889E-3</c:v>
                </c:pt>
                <c:pt idx="11">
                  <c:v>0</c:v>
                </c:pt>
                <c:pt idx="12">
                  <c:v>4.376723931810495E-3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'2008'!$A$5</c:f>
              <c:strCache>
                <c:ptCount val="1"/>
                <c:pt idx="0">
                  <c:v>City-All 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'2008'!$B$2:$N$2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'2008'!$B$5:$N$5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7.2551305209255326E-4</c:v>
                </c:pt>
                <c:pt idx="7">
                  <c:v>1.8615029075075005E-3</c:v>
                </c:pt>
                <c:pt idx="8">
                  <c:v>7.8154620613637169E-4</c:v>
                </c:pt>
                <c:pt idx="9">
                  <c:v>6.1460869517649243E-4</c:v>
                </c:pt>
                <c:pt idx="10">
                  <c:v>3.8770424885739931E-3</c:v>
                </c:pt>
                <c:pt idx="11">
                  <c:v>0</c:v>
                </c:pt>
                <c:pt idx="12">
                  <c:v>2.9907261677427836E-3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609536"/>
        <c:axId val="596551168"/>
      </c:lineChart>
      <c:catAx>
        <c:axId val="8316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51168"/>
        <c:crosses val="autoZero"/>
        <c:auto val="1"/>
        <c:lblAlgn val="ctr"/>
        <c:lblOffset val="100"/>
        <c:noMultiLvlLbl val="0"/>
      </c:catAx>
      <c:valAx>
        <c:axId val="5965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'2009'!$A$3</c:f>
              <c:strCache>
                <c:ptCount val="1"/>
                <c:pt idx="0">
                  <c:v>C. pip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'2009'!$B$3:$N$3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4.4247370680420102E-3</c:v>
                </c:pt>
                <c:pt idx="6">
                  <c:v>0</c:v>
                </c:pt>
                <c:pt idx="7">
                  <c:v>1.0985468281857886E-2</c:v>
                </c:pt>
                <c:pt idx="8">
                  <c:v>9.2588125009981578E-3</c:v>
                </c:pt>
                <c:pt idx="9">
                  <c:v>4.803126284533151E-3</c:v>
                </c:pt>
                <c:pt idx="10">
                  <c:v>1.3219870024571638E-2</c:v>
                </c:pt>
                <c:pt idx="11">
                  <c:v>1.0884123470621778E-2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'2009'!$A$4</c:f>
              <c:strCache>
                <c:ptCount val="1"/>
                <c:pt idx="0">
                  <c:v>C. 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'2009'!$B$2:$N$2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'2009'!$B$4:$N$4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2.355224670983495E-4</c:v>
                </c:pt>
                <c:pt idx="6">
                  <c:v>3.0653540911505799E-3</c:v>
                </c:pt>
                <c:pt idx="7">
                  <c:v>3.6143145930818219E-3</c:v>
                </c:pt>
                <c:pt idx="8">
                  <c:v>2.7082911366515445E-3</c:v>
                </c:pt>
                <c:pt idx="9">
                  <c:v>6.5217484380121621E-3</c:v>
                </c:pt>
                <c:pt idx="10">
                  <c:v>8.641873131997907E-3</c:v>
                </c:pt>
                <c:pt idx="11">
                  <c:v>1.2939965930956861E-2</c:v>
                </c:pt>
                <c:pt idx="12">
                  <c:v>2.0051823504503009E-2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'2009'!$A$5</c:f>
              <c:strCache>
                <c:ptCount val="1"/>
                <c:pt idx="0">
                  <c:v>City-All 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'2009'!$B$2:$N$2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'2009'!$B$5:$N$5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6.4263029657234778E-4</c:v>
                </c:pt>
                <c:pt idx="6">
                  <c:v>2.668118245569034E-3</c:v>
                </c:pt>
                <c:pt idx="7">
                  <c:v>5.146826080642165E-3</c:v>
                </c:pt>
                <c:pt idx="8">
                  <c:v>4.6248548064873676E-3</c:v>
                </c:pt>
                <c:pt idx="9">
                  <c:v>5.796653653981086E-3</c:v>
                </c:pt>
                <c:pt idx="10">
                  <c:v>1.1185600033596869E-2</c:v>
                </c:pt>
                <c:pt idx="11">
                  <c:v>1.2450086362475561E-2</c:v>
                </c:pt>
                <c:pt idx="12">
                  <c:v>1.3121016304904436E-2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05056"/>
        <c:axId val="1215803424"/>
      </c:lineChart>
      <c:catAx>
        <c:axId val="12158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03424"/>
        <c:crosses val="autoZero"/>
        <c:auto val="1"/>
        <c:lblAlgn val="ctr"/>
        <c:lblOffset val="100"/>
        <c:noMultiLvlLbl val="0"/>
      </c:catAx>
      <c:valAx>
        <c:axId val="12158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'2010'!$A$3</c:f>
              <c:strCache>
                <c:ptCount val="1"/>
                <c:pt idx="0">
                  <c:v>C. pip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'2010'!$B$3:$N$3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1.1173002642375612E-2</c:v>
                </c:pt>
                <c:pt idx="10">
                  <c:v>7.9225863930823467E-3</c:v>
                </c:pt>
                <c:pt idx="11">
                  <c:v>8.392569708395848E-3</c:v>
                </c:pt>
                <c:pt idx="12">
                  <c:v>1.2539395744139778E-2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'2010'!$A$4</c:f>
              <c:strCache>
                <c:ptCount val="1"/>
                <c:pt idx="0">
                  <c:v>C. 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'2010'!$B$2:$N$2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'2010'!$B$4:$N$4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6.7989847525586414E-4</c:v>
                </c:pt>
                <c:pt idx="8">
                  <c:v>1.7235376641524178E-3</c:v>
                </c:pt>
                <c:pt idx="9">
                  <c:v>5.9586527141695985E-3</c:v>
                </c:pt>
                <c:pt idx="10">
                  <c:v>9.0059227188981749E-3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'2010'!$A$5</c:f>
              <c:strCache>
                <c:ptCount val="1"/>
                <c:pt idx="0">
                  <c:v>City-All 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'2010'!$B$2:$N$2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'2010'!$B$5:$N$5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6.3845058127719927E-4</c:v>
                </c:pt>
                <c:pt idx="8">
                  <c:v>1.4850803686052784E-3</c:v>
                </c:pt>
                <c:pt idx="9">
                  <c:v>7.156907035708533E-3</c:v>
                </c:pt>
                <c:pt idx="10">
                  <c:v>8.8571669447062747E-3</c:v>
                </c:pt>
                <c:pt idx="11">
                  <c:v>2.0078820263044507E-3</c:v>
                </c:pt>
                <c:pt idx="12">
                  <c:v>4.0475821976884204E-3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07232"/>
        <c:axId val="1215811584"/>
      </c:lineChart>
      <c:catAx>
        <c:axId val="12158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11584"/>
        <c:crosses val="autoZero"/>
        <c:auto val="1"/>
        <c:lblAlgn val="ctr"/>
        <c:lblOffset val="100"/>
        <c:noMultiLvlLbl val="0"/>
      </c:catAx>
      <c:valAx>
        <c:axId val="1215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'2011'!$A$3</c:f>
              <c:strCache>
                <c:ptCount val="1"/>
                <c:pt idx="0">
                  <c:v>C. pip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'2011'!$B$2:$K$2</c:f>
              <c:numCache>
                <c:formatCode>General</c:formatCode>
                <c:ptCount val="10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</c:numCache>
            </c:numRef>
          </c:cat>
          <c:val>
            <c:numRef>
              <c:f>'2011'!$B$3:$K$3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4.10663095879415E-3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'2011'!$A$4</c:f>
              <c:strCache>
                <c:ptCount val="1"/>
                <c:pt idx="0">
                  <c:v>C. 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'2011'!$B$2:$K$2</c:f>
              <c:numCache>
                <c:formatCode>General</c:formatCode>
                <c:ptCount val="10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</c:numCache>
            </c:numRef>
          </c:cat>
          <c:val>
            <c:numRef>
              <c:f>'2011'!$B$4:$K$4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8.3020278331477062E-4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'2011'!$A$5</c:f>
              <c:strCache>
                <c:ptCount val="1"/>
                <c:pt idx="0">
                  <c:v>City-All 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'2011'!$B$2:$K$2</c:f>
              <c:numCache>
                <c:formatCode>General</c:formatCode>
                <c:ptCount val="10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</c:numCache>
            </c:numRef>
          </c:cat>
          <c:val>
            <c:numRef>
              <c:f>'2011'!$B$5:$K$5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1.7959776501169544E-3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12672"/>
        <c:axId val="1215808320"/>
      </c:lineChart>
      <c:catAx>
        <c:axId val="12158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08320"/>
        <c:crosses val="autoZero"/>
        <c:auto val="1"/>
        <c:lblAlgn val="ctr"/>
        <c:lblOffset val="100"/>
        <c:noMultiLvlLbl val="0"/>
      </c:catAx>
      <c:valAx>
        <c:axId val="12158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'2012'!$A$3</c:f>
              <c:strCache>
                <c:ptCount val="1"/>
                <c:pt idx="0">
                  <c:v>C. pip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'2012'!$B$3:$N$3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2.0681521212331604E-3</c:v>
                </c:pt>
                <c:pt idx="8">
                  <c:v>4.3426575672956599E-3</c:v>
                </c:pt>
                <c:pt idx="9">
                  <c:v>8.2727377074631805E-3</c:v>
                </c:pt>
                <c:pt idx="10">
                  <c:v>2.6371149907679338E-2</c:v>
                </c:pt>
                <c:pt idx="11">
                  <c:v>6.1804672674958547E-3</c:v>
                </c:pt>
                <c:pt idx="12">
                  <c:v>2.0919561262552244E-2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'2012'!$A$4</c:f>
              <c:strCache>
                <c:ptCount val="1"/>
                <c:pt idx="0">
                  <c:v>C. 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'2012'!$B$2:$N$2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'2012'!$B$4:$N$4</c:f>
              <c:numCache>
                <c:formatCode>0.0000</c:formatCode>
                <c:ptCount val="13"/>
                <c:pt idx="0">
                  <c:v>7.0514094535685089E-3</c:v>
                </c:pt>
                <c:pt idx="1">
                  <c:v>8.9382798630107552E-3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1.5351609217063202E-3</c:v>
                </c:pt>
                <c:pt idx="7">
                  <c:v>2.4578151055377872E-3</c:v>
                </c:pt>
                <c:pt idx="8">
                  <c:v>5.6043707942657131E-3</c:v>
                </c:pt>
                <c:pt idx="9">
                  <c:v>1.4174422339546612E-2</c:v>
                </c:pt>
                <c:pt idx="10">
                  <c:v>1.4890667779911649E-2</c:v>
                </c:pt>
                <c:pt idx="11">
                  <c:v>2.9306567116286167E-2</c:v>
                </c:pt>
                <c:pt idx="12">
                  <c:v>5.2145531820181772E-2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'2012'!$A$5</c:f>
              <c:strCache>
                <c:ptCount val="1"/>
                <c:pt idx="0">
                  <c:v>City-All 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'2012'!$B$2:$N$2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'2012'!$B$5:$N$5</c:f>
              <c:numCache>
                <c:formatCode>0.0000</c:formatCode>
                <c:ptCount val="13"/>
                <c:pt idx="0">
                  <c:v>5.1978053605517367E-3</c:v>
                </c:pt>
                <c:pt idx="1">
                  <c:v>5.243762418376343E-3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8.3262954028994905E-4</c:v>
                </c:pt>
                <c:pt idx="7">
                  <c:v>2.3506124832543573E-3</c:v>
                </c:pt>
                <c:pt idx="8">
                  <c:v>5.0075294281764632E-3</c:v>
                </c:pt>
                <c:pt idx="9">
                  <c:v>1.084361524435982E-2</c:v>
                </c:pt>
                <c:pt idx="10">
                  <c:v>2.2580150226597175E-2</c:v>
                </c:pt>
                <c:pt idx="11">
                  <c:v>1.1041524180589778E-2</c:v>
                </c:pt>
                <c:pt idx="12">
                  <c:v>2.9920526156194369E-2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07776"/>
        <c:axId val="1215810496"/>
      </c:lineChart>
      <c:catAx>
        <c:axId val="12158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10496"/>
        <c:crosses val="autoZero"/>
        <c:auto val="1"/>
        <c:lblAlgn val="ctr"/>
        <c:lblOffset val="100"/>
        <c:noMultiLvlLbl val="0"/>
      </c:catAx>
      <c:valAx>
        <c:axId val="12158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'2013'!$A$3</c:f>
              <c:strCache>
                <c:ptCount val="1"/>
                <c:pt idx="0">
                  <c:v>C. pip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'2013'!$B$3:$N$3</c:f>
              <c:numCache>
                <c:formatCode>0.0000</c:formatCode>
                <c:ptCount val="13"/>
                <c:pt idx="0">
                  <c:v>9.5369010421973197E-2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3.2654920424958489E-3</c:v>
                </c:pt>
                <c:pt idx="6">
                  <c:v>3.2918875047161407E-3</c:v>
                </c:pt>
                <c:pt idx="7">
                  <c:v>5.9005902185379055E-3</c:v>
                </c:pt>
                <c:pt idx="8">
                  <c:v>4.5329867088971902E-3</c:v>
                </c:pt>
                <c:pt idx="9">
                  <c:v>1.2034617937762941E-2</c:v>
                </c:pt>
                <c:pt idx="10">
                  <c:v>2.7472795054497598E-3</c:v>
                </c:pt>
                <c:pt idx="11">
                  <c:v>1.0915784139770486E-2</c:v>
                </c:pt>
                <c:pt idx="12">
                  <c:v>1.8273576599076861E-2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'2013'!$A$4</c:f>
              <c:strCache>
                <c:ptCount val="1"/>
                <c:pt idx="0">
                  <c:v>C. 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'2013'!$B$2:$N$2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'2013'!$B$4:$N$4</c:f>
              <c:numCache>
                <c:formatCode>0.0000</c:formatCode>
                <c:ptCount val="13"/>
                <c:pt idx="0">
                  <c:v>4.4410865864566072E-2</c:v>
                </c:pt>
                <c:pt idx="1">
                  <c:v>0</c:v>
                </c:pt>
                <c:pt idx="2">
                  <c:v>0</c:v>
                </c:pt>
                <c:pt idx="3">
                  <c:v>1.512438972906114E-3</c:v>
                </c:pt>
                <c:pt idx="4">
                  <c:v>1.3468067709244711E-3</c:v>
                </c:pt>
                <c:pt idx="5">
                  <c:v>2.943193651235449E-3</c:v>
                </c:pt>
                <c:pt idx="6">
                  <c:v>5.358140377136153E-3</c:v>
                </c:pt>
                <c:pt idx="7">
                  <c:v>8.1960167527866043E-3</c:v>
                </c:pt>
                <c:pt idx="8">
                  <c:v>5.2854660313539506E-3</c:v>
                </c:pt>
                <c:pt idx="9">
                  <c:v>1.1420637379579745E-2</c:v>
                </c:pt>
                <c:pt idx="10">
                  <c:v>9.6013779195274884E-3</c:v>
                </c:pt>
                <c:pt idx="11">
                  <c:v>6.6120679148279331E-3</c:v>
                </c:pt>
                <c:pt idx="12">
                  <c:v>1.7223383303910187E-2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'2013'!$A$5</c:f>
              <c:strCache>
                <c:ptCount val="1"/>
                <c:pt idx="0">
                  <c:v>City-All 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'2013'!$B$2:$N$2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'2013'!$B$5:$N$5</c:f>
              <c:numCache>
                <c:formatCode>0.0000</c:formatCode>
                <c:ptCount val="13"/>
                <c:pt idx="0">
                  <c:v>5.1222518249817411E-2</c:v>
                </c:pt>
                <c:pt idx="1">
                  <c:v>0</c:v>
                </c:pt>
                <c:pt idx="2">
                  <c:v>0</c:v>
                </c:pt>
                <c:pt idx="3">
                  <c:v>1.3453774376327682E-3</c:v>
                </c:pt>
                <c:pt idx="4">
                  <c:v>1.1216793453059032E-3</c:v>
                </c:pt>
                <c:pt idx="5">
                  <c:v>2.9929382098494387E-3</c:v>
                </c:pt>
                <c:pt idx="6">
                  <c:v>5.0605060173219817E-3</c:v>
                </c:pt>
                <c:pt idx="7">
                  <c:v>7.8237280573168668E-3</c:v>
                </c:pt>
                <c:pt idx="8">
                  <c:v>5.1104231831541535E-3</c:v>
                </c:pt>
                <c:pt idx="9">
                  <c:v>1.1684400170547516E-2</c:v>
                </c:pt>
                <c:pt idx="10">
                  <c:v>6.840979610798755E-3</c:v>
                </c:pt>
                <c:pt idx="11">
                  <c:v>8.3431761440423257E-3</c:v>
                </c:pt>
                <c:pt idx="12">
                  <c:v>1.8016211822452964E-2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11040"/>
        <c:axId val="1215812128"/>
      </c:lineChart>
      <c:catAx>
        <c:axId val="12158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12128"/>
        <c:crosses val="autoZero"/>
        <c:auto val="1"/>
        <c:lblAlgn val="ctr"/>
        <c:lblOffset val="100"/>
        <c:noMultiLvlLbl val="0"/>
      </c:catAx>
      <c:valAx>
        <c:axId val="12158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years C. pip'!$A$2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years C. pip'!$B$1:$N$1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pip'!$B$2:$N$2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7.4796377231772992E-3</c:v>
                </c:pt>
                <c:pt idx="10">
                  <c:v>8.9211080172367559E-3</c:v>
                </c:pt>
                <c:pt idx="11">
                  <c:v>1.1637295018079963E-2</c:v>
                </c:pt>
                <c:pt idx="12">
                  <c:v>3.6584826814711254E-3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years C. pip'!$A$3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years C. pip'!$B$1:$N$1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pip'!$B$3:$N$3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2.583684146504911E-2</c:v>
                </c:pt>
                <c:pt idx="8">
                  <c:v>8.4136687084260947E-3</c:v>
                </c:pt>
                <c:pt idx="9">
                  <c:v>6.3480644825779911E-3</c:v>
                </c:pt>
                <c:pt idx="10">
                  <c:v>1.2824460016575912E-2</c:v>
                </c:pt>
                <c:pt idx="11">
                  <c:v>1.7244014572432853E-2</c:v>
                </c:pt>
                <c:pt idx="12">
                  <c:v>1.0255850659132974E-2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years C. pip'!$A$4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years C. pip'!$B$1:$N$1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pip'!$B$4:$N$4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years C. pip'!$A$5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years C. pip'!$B$1:$N$1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pip'!$B$5:$N$5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4.4247370680420102E-3</c:v>
                </c:pt>
                <c:pt idx="6">
                  <c:v>0</c:v>
                </c:pt>
                <c:pt idx="7">
                  <c:v>1.0985468281857886E-2</c:v>
                </c:pt>
                <c:pt idx="8">
                  <c:v>9.2588125009981578E-3</c:v>
                </c:pt>
                <c:pt idx="9">
                  <c:v>4.803126284533151E-3</c:v>
                </c:pt>
                <c:pt idx="10">
                  <c:v>1.3219870024571638E-2</c:v>
                </c:pt>
                <c:pt idx="11">
                  <c:v>1.0884123470621778E-2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years C. pip'!$A$6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years C. pip'!$B$1:$N$1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pip'!$B$6:$N$6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1.1173002642375612E-2</c:v>
                </c:pt>
                <c:pt idx="10">
                  <c:v>7.9225863930823467E-3</c:v>
                </c:pt>
                <c:pt idx="11">
                  <c:v>8.392569708395848E-3</c:v>
                </c:pt>
                <c:pt idx="12">
                  <c:v>1.2539395744139778E-2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years C. pip'!$A$7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years C. pip'!$B$1:$N$1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pip'!$B$7:$N$7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4.10663095879415E-3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years C. pip'!$A$8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years C. pip'!$B$1:$N$1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pip'!$B$8:$N$8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2.0681521212331604E-3</c:v>
                </c:pt>
                <c:pt idx="8">
                  <c:v>4.3426575672956599E-3</c:v>
                </c:pt>
                <c:pt idx="9">
                  <c:v>8.2727377074631805E-3</c:v>
                </c:pt>
                <c:pt idx="10">
                  <c:v>2.6371149907679338E-2</c:v>
                </c:pt>
                <c:pt idx="11">
                  <c:v>6.1804672674958547E-3</c:v>
                </c:pt>
                <c:pt idx="12">
                  <c:v>2.0919561262552244E-2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years C. pip'!$A$9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years C. pip'!$B$1:$N$1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pip'!$B$9:$N$9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3.2654920424958489E-3</c:v>
                </c:pt>
                <c:pt idx="6">
                  <c:v>3.2918875047161407E-3</c:v>
                </c:pt>
                <c:pt idx="7">
                  <c:v>5.9005902185379055E-3</c:v>
                </c:pt>
                <c:pt idx="8">
                  <c:v>4.5329867088971902E-3</c:v>
                </c:pt>
                <c:pt idx="9">
                  <c:v>1.2034617937762941E-2</c:v>
                </c:pt>
                <c:pt idx="10">
                  <c:v>2.7472795054497598E-3</c:v>
                </c:pt>
                <c:pt idx="11">
                  <c:v>1.0915784139770486E-2</c:v>
                </c:pt>
                <c:pt idx="12">
                  <c:v>1.8273576599076861E-2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years C. pip'!$A$10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years C. pip'!$B$1:$N$1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'All years C. pip'!$B$10:$N$10</c:f>
              <c:numCache>
                <c:formatCode>0.0000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9.6127863881723238E-4</c:v>
                </c:pt>
                <c:pt idx="6">
                  <c:v>4.1148593808951759E-4</c:v>
                </c:pt>
                <c:pt idx="7">
                  <c:v>5.5988815108347573E-3</c:v>
                </c:pt>
                <c:pt idx="8">
                  <c:v>3.318515685702138E-3</c:v>
                </c:pt>
                <c:pt idx="9">
                  <c:v>6.7772272170855408E-3</c:v>
                </c:pt>
                <c:pt idx="10">
                  <c:v>1.0286636266370821E-2</c:v>
                </c:pt>
                <c:pt idx="11">
                  <c:v>9.3220363109709683E-3</c:v>
                </c:pt>
                <c:pt idx="12">
                  <c:v>9.3781238494818533E-3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13760"/>
        <c:axId val="1215814304"/>
      </c:lineChart>
      <c:catAx>
        <c:axId val="12158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14304"/>
        <c:crosses val="autoZero"/>
        <c:auto val="1"/>
        <c:lblAlgn val="ctr"/>
        <c:lblOffset val="100"/>
        <c:noMultiLvlLbl val="0"/>
      </c:catAx>
      <c:valAx>
        <c:axId val="12158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128587</xdr:rowOff>
    </xdr:from>
    <xdr:to>
      <xdr:col>13</xdr:col>
      <xdr:colOff>495300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166687</xdr:rowOff>
    </xdr:from>
    <xdr:to>
      <xdr:col>14</xdr:col>
      <xdr:colOff>533400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6</xdr:row>
      <xdr:rowOff>42861</xdr:rowOff>
    </xdr:from>
    <xdr:to>
      <xdr:col>14</xdr:col>
      <xdr:colOff>57149</xdr:colOff>
      <xdr:row>20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</xdr:row>
      <xdr:rowOff>119062</xdr:rowOff>
    </xdr:from>
    <xdr:to>
      <xdr:col>14</xdr:col>
      <xdr:colOff>19050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5</xdr:row>
      <xdr:rowOff>61912</xdr:rowOff>
    </xdr:from>
    <xdr:to>
      <xdr:col>13</xdr:col>
      <xdr:colOff>552450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6</xdr:row>
      <xdr:rowOff>23812</xdr:rowOff>
    </xdr:from>
    <xdr:to>
      <xdr:col>14</xdr:col>
      <xdr:colOff>9524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138112</xdr:rowOff>
    </xdr:from>
    <xdr:to>
      <xdr:col>10</xdr:col>
      <xdr:colOff>600075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6</xdr:row>
      <xdr:rowOff>90487</xdr:rowOff>
    </xdr:from>
    <xdr:to>
      <xdr:col>13</xdr:col>
      <xdr:colOff>561974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5</xdr:row>
      <xdr:rowOff>23812</xdr:rowOff>
    </xdr:from>
    <xdr:to>
      <xdr:col>14</xdr:col>
      <xdr:colOff>38100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138111</xdr:rowOff>
    </xdr:from>
    <xdr:to>
      <xdr:col>14</xdr:col>
      <xdr:colOff>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4"/>
  <sheetViews>
    <sheetView workbookViewId="0">
      <selection activeCell="P18" sqref="P18"/>
    </sheetView>
  </sheetViews>
  <sheetFormatPr defaultRowHeight="15" x14ac:dyDescent="0.25"/>
  <cols>
    <col min="1" max="1" width="11.42578125" customWidth="1"/>
  </cols>
  <sheetData>
    <row r="2" spans="1:16" x14ac:dyDescent="0.25">
      <c r="A2" s="1"/>
      <c r="B2" s="3">
        <v>23</v>
      </c>
      <c r="C2" s="3">
        <v>24</v>
      </c>
      <c r="D2" s="3">
        <v>25</v>
      </c>
      <c r="E2" s="3">
        <v>26</v>
      </c>
      <c r="F2" s="3">
        <v>27</v>
      </c>
      <c r="G2" s="3">
        <v>28</v>
      </c>
      <c r="H2" s="3">
        <v>29</v>
      </c>
      <c r="I2" s="3">
        <v>30</v>
      </c>
      <c r="J2" s="3">
        <v>31</v>
      </c>
      <c r="K2" s="3">
        <v>32</v>
      </c>
      <c r="L2" s="3">
        <v>33</v>
      </c>
      <c r="M2" s="3">
        <v>34</v>
      </c>
      <c r="N2" s="3">
        <v>35</v>
      </c>
    </row>
    <row r="3" spans="1:16" x14ac:dyDescent="0.25">
      <c r="A3" s="2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7.4796377231772992E-3</v>
      </c>
      <c r="L3" s="5">
        <v>8.9211080172367559E-3</v>
      </c>
      <c r="M3" s="5">
        <v>1.1637295018079963E-2</v>
      </c>
      <c r="N3" s="5">
        <v>3.6584826814711254E-3</v>
      </c>
    </row>
    <row r="4" spans="1:16" x14ac:dyDescent="0.25">
      <c r="A4" s="2" t="s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2.0547456498945767E-3</v>
      </c>
      <c r="I4" s="5">
        <v>4.0565682213184156E-4</v>
      </c>
      <c r="J4" s="5">
        <v>2.9902385731635818E-3</v>
      </c>
      <c r="K4" s="5">
        <v>6.2836507285834401E-3</v>
      </c>
      <c r="L4" s="5">
        <v>5.7338760325760614E-3</v>
      </c>
      <c r="M4" s="5">
        <v>1.6239957406976962E-2</v>
      </c>
      <c r="N4" s="5">
        <v>7.9615547069629422E-3</v>
      </c>
    </row>
    <row r="5" spans="1:16" x14ac:dyDescent="0.25">
      <c r="A5" t="s">
        <v>14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1.83557318311285E-3</v>
      </c>
      <c r="I5" s="5">
        <v>3.5196778807022265E-4</v>
      </c>
      <c r="J5" s="5">
        <v>2.4985568751120855E-3</v>
      </c>
      <c r="K5" s="5">
        <v>6.6169942624743497E-3</v>
      </c>
      <c r="L5" s="5">
        <v>6.698565970061539E-3</v>
      </c>
      <c r="M5" s="5">
        <v>1.5183723592172583E-2</v>
      </c>
      <c r="N5" s="5">
        <v>5.8483856003174782E-3</v>
      </c>
      <c r="O5" s="4"/>
      <c r="P5" s="4"/>
    </row>
    <row r="22" spans="1:14" x14ac:dyDescent="0.25">
      <c r="A22" s="1" t="s">
        <v>10</v>
      </c>
    </row>
    <row r="23" spans="1:14" x14ac:dyDescent="0.25">
      <c r="A23" s="1"/>
      <c r="B23">
        <v>23</v>
      </c>
      <c r="C23">
        <v>24</v>
      </c>
      <c r="D23">
        <v>25</v>
      </c>
      <c r="E23">
        <v>26</v>
      </c>
      <c r="F23">
        <v>27</v>
      </c>
      <c r="G23">
        <v>28</v>
      </c>
      <c r="H23">
        <v>29</v>
      </c>
      <c r="I23">
        <v>30</v>
      </c>
      <c r="J23">
        <v>31</v>
      </c>
      <c r="K23">
        <v>32</v>
      </c>
      <c r="L23">
        <v>33</v>
      </c>
      <c r="M23">
        <v>34</v>
      </c>
      <c r="N23">
        <v>35</v>
      </c>
    </row>
    <row r="24" spans="1:14" x14ac:dyDescent="0.25">
      <c r="A24" t="s">
        <v>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9.2489361349746722E-4</v>
      </c>
      <c r="I24" s="5">
        <v>0</v>
      </c>
      <c r="J24" s="5">
        <v>1.0522668591788137E-3</v>
      </c>
      <c r="K24" s="5">
        <v>1.0426615345934951E-2</v>
      </c>
      <c r="L24" s="5">
        <v>9.3768888030068571E-3</v>
      </c>
      <c r="M24" s="5">
        <v>8.5879604876283565E-3</v>
      </c>
      <c r="N24" s="5">
        <v>0</v>
      </c>
    </row>
    <row r="25" spans="1:14" x14ac:dyDescent="0.25">
      <c r="A25" t="s">
        <v>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3.4439436018688574E-3</v>
      </c>
      <c r="I25" s="5">
        <v>0</v>
      </c>
      <c r="J25" s="5">
        <v>2.3967694414442804E-3</v>
      </c>
      <c r="K25" s="5">
        <v>0</v>
      </c>
      <c r="L25" s="5">
        <v>0</v>
      </c>
      <c r="M25" s="5">
        <v>1.7214277896199986E-2</v>
      </c>
      <c r="N25" s="5">
        <v>0</v>
      </c>
    </row>
    <row r="26" spans="1:14" x14ac:dyDescent="0.25">
      <c r="A26" t="s">
        <v>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3.2902601708940061E-3</v>
      </c>
      <c r="I26" s="5">
        <v>3.453266103898919E-3</v>
      </c>
      <c r="J26" s="5">
        <v>9.8938640310368281E-3</v>
      </c>
      <c r="K26" s="5">
        <v>6.5606688132982096E-3</v>
      </c>
      <c r="L26" s="5">
        <v>4.8416981727338413E-3</v>
      </c>
      <c r="M26" s="5">
        <v>1.9713514517617131E-2</v>
      </c>
      <c r="N26" s="5">
        <v>1.279102944630574E-2</v>
      </c>
    </row>
    <row r="27" spans="1:14" x14ac:dyDescent="0.25">
      <c r="A27" t="s">
        <v>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1.4070647219522784E-2</v>
      </c>
      <c r="N27" s="5">
        <v>0</v>
      </c>
    </row>
    <row r="28" spans="1:14" x14ac:dyDescent="0.25">
      <c r="A28" t="s">
        <v>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2.0547456498945767E-3</v>
      </c>
      <c r="I28" s="5">
        <v>4.0565682213184156E-4</v>
      </c>
      <c r="J28" s="5">
        <v>2.9902385731635818E-3</v>
      </c>
      <c r="K28" s="5">
        <v>6.2836507285834401E-3</v>
      </c>
      <c r="L28" s="5">
        <v>5.7338760325760614E-3</v>
      </c>
      <c r="M28" s="5">
        <v>1.6239957406976962E-2</v>
      </c>
      <c r="N28" s="5">
        <v>7.9615547069629422E-3</v>
      </c>
    </row>
    <row r="29" spans="1:14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1" t="s">
        <v>11</v>
      </c>
    </row>
    <row r="31" spans="1:14" x14ac:dyDescent="0.25">
      <c r="A31" s="1"/>
      <c r="B31">
        <v>23</v>
      </c>
      <c r="C31">
        <v>24</v>
      </c>
      <c r="D31">
        <v>25</v>
      </c>
      <c r="E31">
        <v>26</v>
      </c>
      <c r="F31">
        <v>27</v>
      </c>
      <c r="G31">
        <v>28</v>
      </c>
      <c r="H31">
        <v>29</v>
      </c>
      <c r="I31">
        <v>30</v>
      </c>
      <c r="J31">
        <v>31</v>
      </c>
      <c r="K31">
        <v>32</v>
      </c>
      <c r="L31">
        <v>33</v>
      </c>
      <c r="M31">
        <v>34</v>
      </c>
      <c r="N31">
        <v>35</v>
      </c>
    </row>
    <row r="32" spans="1:14" x14ac:dyDescent="0.25">
      <c r="A32" t="s">
        <v>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7.5521312516558707E-3</v>
      </c>
      <c r="L32" s="5">
        <v>0</v>
      </c>
      <c r="M32" s="5">
        <v>0</v>
      </c>
      <c r="N32" s="5">
        <v>5.3789245114418864E-3</v>
      </c>
    </row>
    <row r="33" spans="1:14" x14ac:dyDescent="0.25">
      <c r="A33" t="s">
        <v>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1.1419645131048201E-2</v>
      </c>
      <c r="L33" s="5">
        <v>3.605654759103049E-2</v>
      </c>
      <c r="M33" s="5">
        <v>3.6031734287053419E-2</v>
      </c>
      <c r="N33" s="5">
        <v>0</v>
      </c>
    </row>
    <row r="34" spans="1:14" x14ac:dyDescent="0.25">
      <c r="A34" t="s">
        <v>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1.3333435049255144E-2</v>
      </c>
      <c r="M34" s="5">
        <v>1.7214476369607497E-2</v>
      </c>
      <c r="N34" s="5">
        <v>0</v>
      </c>
    </row>
    <row r="35" spans="1:14" x14ac:dyDescent="0.25">
      <c r="A35" t="s">
        <v>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</row>
    <row r="36" spans="1:14" x14ac:dyDescent="0.25">
      <c r="A36" t="s">
        <v>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7.4796377231772992E-3</v>
      </c>
      <c r="L36" s="5">
        <v>8.9211080172367559E-3</v>
      </c>
      <c r="M36" s="5">
        <v>1.1637295018079963E-2</v>
      </c>
      <c r="N36" s="5">
        <v>3.6584826814711254E-3</v>
      </c>
    </row>
    <row r="38" spans="1:14" x14ac:dyDescent="0.25">
      <c r="A38" s="1" t="s">
        <v>15</v>
      </c>
    </row>
    <row r="39" spans="1:14" x14ac:dyDescent="0.25">
      <c r="A39" s="1"/>
      <c r="B39">
        <v>23</v>
      </c>
      <c r="C39">
        <v>24</v>
      </c>
      <c r="D39">
        <v>25</v>
      </c>
      <c r="E39">
        <v>26</v>
      </c>
      <c r="F39">
        <v>27</v>
      </c>
      <c r="G39">
        <v>28</v>
      </c>
      <c r="H39">
        <v>29</v>
      </c>
      <c r="I39">
        <v>30</v>
      </c>
      <c r="J39">
        <v>31</v>
      </c>
      <c r="K39">
        <v>32</v>
      </c>
      <c r="L39">
        <v>33</v>
      </c>
      <c r="M39">
        <v>34</v>
      </c>
      <c r="N39">
        <v>35</v>
      </c>
    </row>
    <row r="40" spans="1:14" x14ac:dyDescent="0.25">
      <c r="A40" t="s">
        <v>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8.2788661268504377E-4</v>
      </c>
      <c r="I40" s="5">
        <v>0</v>
      </c>
      <c r="J40" s="5">
        <v>8.6084122760503074E-4</v>
      </c>
      <c r="K40" s="5">
        <v>9.9402380837168673E-3</v>
      </c>
      <c r="L40" s="5">
        <v>5.9767241432849439E-3</v>
      </c>
      <c r="M40" s="5">
        <v>5.6980160979608679E-3</v>
      </c>
      <c r="N40" s="5">
        <v>4.467619960955134E-3</v>
      </c>
    </row>
    <row r="41" spans="1:14" x14ac:dyDescent="0.25">
      <c r="A41" t="s">
        <v>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2.8329994332315475E-3</v>
      </c>
      <c r="I41" s="5">
        <v>0</v>
      </c>
      <c r="J41" s="5">
        <v>2.0750331007397247E-3</v>
      </c>
      <c r="K41" s="5">
        <v>3.8461539259316206E-3</v>
      </c>
      <c r="L41" s="5">
        <v>1.0894270934161236E-2</v>
      </c>
      <c r="M41" s="5">
        <v>2.4587830008630341E-2</v>
      </c>
      <c r="N41" s="5">
        <v>0</v>
      </c>
    </row>
    <row r="42" spans="1:14" x14ac:dyDescent="0.25">
      <c r="A42" t="s">
        <v>8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3.1706877875024219E-3</v>
      </c>
      <c r="I42" s="5">
        <v>2.8396446148828687E-3</v>
      </c>
      <c r="J42" s="5">
        <v>8.9193988158893008E-3</v>
      </c>
      <c r="K42" s="5">
        <v>5.9445076357569704E-3</v>
      </c>
      <c r="L42" s="5">
        <v>6.272876111450376E-3</v>
      </c>
      <c r="M42" s="5">
        <v>1.9629077311118612E-2</v>
      </c>
      <c r="N42" s="5">
        <v>1.0188754787564754E-2</v>
      </c>
    </row>
    <row r="43" spans="1:14" x14ac:dyDescent="0.25">
      <c r="A43" t="s">
        <v>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1.0547887875792359E-2</v>
      </c>
      <c r="N43" s="5">
        <v>0</v>
      </c>
    </row>
    <row r="44" spans="1:14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R13" sqref="R13"/>
    </sheetView>
  </sheetViews>
  <sheetFormatPr defaultRowHeight="15" x14ac:dyDescent="0.25"/>
  <sheetData>
    <row r="1" spans="1:17" x14ac:dyDescent="0.25">
      <c r="B1">
        <v>23</v>
      </c>
      <c r="C1">
        <v>24</v>
      </c>
      <c r="D1">
        <v>25</v>
      </c>
      <c r="E1">
        <v>26</v>
      </c>
      <c r="F1">
        <v>27</v>
      </c>
      <c r="G1">
        <v>28</v>
      </c>
      <c r="H1">
        <v>29</v>
      </c>
      <c r="I1">
        <v>30</v>
      </c>
      <c r="J1">
        <v>31</v>
      </c>
      <c r="K1">
        <v>32</v>
      </c>
      <c r="L1">
        <v>33</v>
      </c>
      <c r="M1">
        <v>34</v>
      </c>
      <c r="N1">
        <v>35</v>
      </c>
      <c r="P1" t="s">
        <v>4</v>
      </c>
      <c r="Q1" s="5">
        <v>9.5369010421973197E-2</v>
      </c>
    </row>
    <row r="2" spans="1:17" x14ac:dyDescent="0.25">
      <c r="A2">
        <v>2006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7.4796377231772992E-3</v>
      </c>
      <c r="L2" s="5">
        <v>8.9211080172367559E-3</v>
      </c>
      <c r="M2" s="5">
        <v>1.1637295018079963E-2</v>
      </c>
      <c r="N2" s="5">
        <v>3.6584826814711254E-3</v>
      </c>
    </row>
    <row r="3" spans="1:17" x14ac:dyDescent="0.25">
      <c r="A3">
        <v>2007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2.583684146504911E-2</v>
      </c>
      <c r="J3" s="5">
        <v>8.4136687084260947E-3</v>
      </c>
      <c r="K3" s="5">
        <v>6.3480644825779911E-3</v>
      </c>
      <c r="L3" s="5">
        <v>1.2824460016575912E-2</v>
      </c>
      <c r="M3" s="5">
        <v>1.7244014572432853E-2</v>
      </c>
      <c r="N3" s="5">
        <v>1.0255850659132974E-2</v>
      </c>
    </row>
    <row r="4" spans="1:17" x14ac:dyDescent="0.25">
      <c r="A4">
        <v>2008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7" x14ac:dyDescent="0.25">
      <c r="A5">
        <v>2009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4.4247370680420102E-3</v>
      </c>
      <c r="H5" s="5">
        <v>0</v>
      </c>
      <c r="I5" s="5">
        <v>1.0985468281857886E-2</v>
      </c>
      <c r="J5" s="5">
        <v>9.2588125009981578E-3</v>
      </c>
      <c r="K5" s="5">
        <v>4.803126284533151E-3</v>
      </c>
      <c r="L5" s="5">
        <v>1.3219870024571638E-2</v>
      </c>
      <c r="M5" s="5">
        <v>1.0884123470621778E-2</v>
      </c>
      <c r="N5" s="5">
        <v>0</v>
      </c>
    </row>
    <row r="6" spans="1:17" x14ac:dyDescent="0.25">
      <c r="A6">
        <v>2010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1.1173002642375612E-2</v>
      </c>
      <c r="L6" s="5">
        <v>7.9225863930823467E-3</v>
      </c>
      <c r="M6" s="5">
        <v>8.392569708395848E-3</v>
      </c>
      <c r="N6" s="5">
        <v>1.2539395744139778E-2</v>
      </c>
    </row>
    <row r="7" spans="1:17" x14ac:dyDescent="0.25">
      <c r="A7">
        <v>2011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4.10663095879415E-3</v>
      </c>
    </row>
    <row r="8" spans="1:17" x14ac:dyDescent="0.25">
      <c r="A8">
        <v>2012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2.0681521212331604E-3</v>
      </c>
      <c r="J8" s="5">
        <v>4.3426575672956599E-3</v>
      </c>
      <c r="K8" s="5">
        <v>8.2727377074631805E-3</v>
      </c>
      <c r="L8" s="5">
        <v>2.6371149907679338E-2</v>
      </c>
      <c r="M8" s="5">
        <v>6.1804672674958547E-3</v>
      </c>
      <c r="N8" s="5">
        <v>2.0919561262552244E-2</v>
      </c>
    </row>
    <row r="9" spans="1:17" x14ac:dyDescent="0.25">
      <c r="A9">
        <v>2013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3.2654920424958489E-3</v>
      </c>
      <c r="H9" s="5">
        <v>3.2918875047161407E-3</v>
      </c>
      <c r="I9" s="5">
        <v>5.9005902185379055E-3</v>
      </c>
      <c r="J9" s="5">
        <v>4.5329867088971902E-3</v>
      </c>
      <c r="K9" s="5">
        <v>1.2034617937762941E-2</v>
      </c>
      <c r="L9" s="5">
        <v>2.7472795054497598E-3</v>
      </c>
      <c r="M9" s="5">
        <v>1.0915784139770486E-2</v>
      </c>
      <c r="N9" s="5">
        <v>1.8273576599076861E-2</v>
      </c>
    </row>
    <row r="10" spans="1:17" x14ac:dyDescent="0.25">
      <c r="A10" t="s">
        <v>3</v>
      </c>
      <c r="B10" s="5">
        <f>AVERAGE(B2:B9)</f>
        <v>0</v>
      </c>
      <c r="C10" s="5">
        <f t="shared" ref="C10:N10" si="0">AVERAGE(C2:C9)</f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9.6127863881723238E-4</v>
      </c>
      <c r="H10" s="5">
        <f t="shared" si="0"/>
        <v>4.1148593808951759E-4</v>
      </c>
      <c r="I10" s="5">
        <f t="shared" si="0"/>
        <v>5.5988815108347573E-3</v>
      </c>
      <c r="J10" s="5">
        <f t="shared" si="0"/>
        <v>3.318515685702138E-3</v>
      </c>
      <c r="K10" s="5">
        <f t="shared" si="0"/>
        <v>6.7772272170855408E-3</v>
      </c>
      <c r="L10" s="5">
        <f t="shared" si="0"/>
        <v>1.0286636266370821E-2</v>
      </c>
      <c r="M10" s="5">
        <f t="shared" si="0"/>
        <v>9.3220363109709683E-3</v>
      </c>
      <c r="N10" s="5">
        <f t="shared" si="0"/>
        <v>9.3781238494818533E-3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R28" sqref="R28"/>
    </sheetView>
  </sheetViews>
  <sheetFormatPr defaultRowHeight="15" x14ac:dyDescent="0.25"/>
  <sheetData>
    <row r="1" spans="1:14" x14ac:dyDescent="0.25">
      <c r="B1">
        <v>23</v>
      </c>
      <c r="C1">
        <v>24</v>
      </c>
      <c r="D1">
        <v>25</v>
      </c>
      <c r="E1">
        <v>26</v>
      </c>
      <c r="F1">
        <v>27</v>
      </c>
      <c r="G1">
        <v>28</v>
      </c>
      <c r="H1">
        <v>29</v>
      </c>
      <c r="I1">
        <v>30</v>
      </c>
      <c r="J1">
        <v>31</v>
      </c>
      <c r="K1">
        <v>32</v>
      </c>
      <c r="L1">
        <v>33</v>
      </c>
      <c r="M1">
        <v>34</v>
      </c>
      <c r="N1">
        <v>35</v>
      </c>
    </row>
    <row r="2" spans="1:14" x14ac:dyDescent="0.25">
      <c r="A2">
        <v>2006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2.0547456498945767E-3</v>
      </c>
      <c r="I2" s="5">
        <v>4.0565682213184156E-4</v>
      </c>
      <c r="J2" s="5">
        <v>2.9902385731635818E-3</v>
      </c>
      <c r="K2" s="5">
        <v>6.2836507285834401E-3</v>
      </c>
      <c r="L2" s="5">
        <v>5.7338760325760614E-3</v>
      </c>
      <c r="M2" s="5">
        <v>1.6239957406976962E-2</v>
      </c>
      <c r="N2" s="5">
        <v>7.9615547069629422E-3</v>
      </c>
    </row>
    <row r="3" spans="1:14" x14ac:dyDescent="0.25">
      <c r="A3">
        <v>2007</v>
      </c>
      <c r="B3" s="5">
        <v>0</v>
      </c>
      <c r="C3" s="5">
        <v>0</v>
      </c>
      <c r="D3" s="5">
        <v>8.400859976963219E-4</v>
      </c>
      <c r="E3" s="5">
        <v>8.5047915398258906E-4</v>
      </c>
      <c r="F3" s="5">
        <v>4.3295339077181549E-4</v>
      </c>
      <c r="G3" s="5">
        <v>1.2083389546440233E-3</v>
      </c>
      <c r="H3" s="5">
        <v>8.4380647930662016E-3</v>
      </c>
      <c r="I3" s="5">
        <v>6.7705768399408421E-3</v>
      </c>
      <c r="J3" s="5">
        <v>6.30851358260853E-3</v>
      </c>
      <c r="K3" s="5">
        <v>7.5483389864313358E-3</v>
      </c>
      <c r="L3" s="5">
        <v>8.3487284918042168E-3</v>
      </c>
      <c r="M3" s="5">
        <v>5.4355328966151908E-3</v>
      </c>
      <c r="N3" s="5">
        <v>1.0482132275792193E-2</v>
      </c>
    </row>
    <row r="4" spans="1:14" x14ac:dyDescent="0.25">
      <c r="A4">
        <v>2008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7.7980330384744485E-4</v>
      </c>
      <c r="I4" s="5">
        <v>2.1634117995911143E-3</v>
      </c>
      <c r="J4" s="5">
        <v>9.564321837544999E-4</v>
      </c>
      <c r="K4" s="5">
        <v>7.1861197838257273E-4</v>
      </c>
      <c r="L4" s="5">
        <v>6.0450666893559889E-3</v>
      </c>
      <c r="M4" s="5">
        <v>0</v>
      </c>
      <c r="N4" s="5">
        <v>4.376723931810495E-3</v>
      </c>
    </row>
    <row r="5" spans="1:14" x14ac:dyDescent="0.25">
      <c r="A5">
        <v>2009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2.355224670983495E-4</v>
      </c>
      <c r="H5" s="5">
        <v>3.0653540911505799E-3</v>
      </c>
      <c r="I5" s="5">
        <v>3.6143145930818219E-3</v>
      </c>
      <c r="J5" s="5">
        <v>2.7082911366515445E-3</v>
      </c>
      <c r="K5" s="5">
        <v>6.5217484380121621E-3</v>
      </c>
      <c r="L5" s="5">
        <v>8.641873131997907E-3</v>
      </c>
      <c r="M5" s="5">
        <v>1.2939965930956861E-2</v>
      </c>
      <c r="N5" s="5">
        <v>2.0051823504503009E-2</v>
      </c>
    </row>
    <row r="6" spans="1:14" x14ac:dyDescent="0.25">
      <c r="A6">
        <v>2010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6.7989847525586414E-4</v>
      </c>
      <c r="J6" s="5">
        <v>1.7235376641524178E-3</v>
      </c>
      <c r="K6" s="5">
        <v>5.9586527141695985E-3</v>
      </c>
      <c r="L6" s="5">
        <v>9.0059227188981749E-3</v>
      </c>
      <c r="M6" s="5">
        <v>0</v>
      </c>
      <c r="N6" s="5">
        <v>0</v>
      </c>
    </row>
    <row r="7" spans="1:14" x14ac:dyDescent="0.25">
      <c r="A7">
        <v>2011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8.3020278331477062E-4</v>
      </c>
    </row>
    <row r="8" spans="1:14" x14ac:dyDescent="0.25">
      <c r="A8">
        <v>2012</v>
      </c>
      <c r="B8" s="5">
        <v>7.0514094535685089E-3</v>
      </c>
      <c r="C8" s="5">
        <v>8.9382798630107552E-3</v>
      </c>
      <c r="D8" s="5">
        <v>0</v>
      </c>
      <c r="E8" s="5">
        <v>0</v>
      </c>
      <c r="F8" s="5">
        <v>0</v>
      </c>
      <c r="G8" s="5">
        <v>0</v>
      </c>
      <c r="H8" s="5">
        <v>1.5351609217063202E-3</v>
      </c>
      <c r="I8" s="5">
        <v>2.4578151055377872E-3</v>
      </c>
      <c r="J8" s="5">
        <v>5.6043707942657131E-3</v>
      </c>
      <c r="K8" s="5">
        <v>1.4174422339546612E-2</v>
      </c>
      <c r="L8" s="5">
        <v>1.4890667779911649E-2</v>
      </c>
      <c r="M8" s="5">
        <v>2.9306567116286167E-2</v>
      </c>
      <c r="N8" s="5">
        <v>5.2145531820181772E-2</v>
      </c>
    </row>
    <row r="9" spans="1:14" x14ac:dyDescent="0.25">
      <c r="A9">
        <v>2013</v>
      </c>
      <c r="B9" s="5">
        <v>4.4410865864566072E-2</v>
      </c>
      <c r="C9" s="5">
        <v>0</v>
      </c>
      <c r="D9" s="5">
        <v>0</v>
      </c>
      <c r="E9" s="5">
        <v>1.512438972906114E-3</v>
      </c>
      <c r="F9" s="5">
        <v>1.3468067709244711E-3</v>
      </c>
      <c r="G9" s="5">
        <v>2.943193651235449E-3</v>
      </c>
      <c r="H9" s="5">
        <v>5.358140377136153E-3</v>
      </c>
      <c r="I9" s="5">
        <v>8.1960167527866043E-3</v>
      </c>
      <c r="J9" s="5">
        <v>5.2854660313539506E-3</v>
      </c>
      <c r="K9" s="5">
        <v>1.1420637379579745E-2</v>
      </c>
      <c r="L9" s="5">
        <v>9.6013779195274884E-3</v>
      </c>
      <c r="M9" s="5">
        <v>6.6120679148279331E-3</v>
      </c>
      <c r="N9" s="5">
        <v>1.7223383303910187E-2</v>
      </c>
    </row>
    <row r="10" spans="1:14" x14ac:dyDescent="0.25">
      <c r="A10" t="s">
        <v>3</v>
      </c>
      <c r="B10" s="5">
        <f>AVERAGE(B2:B9)</f>
        <v>6.4327844147668229E-3</v>
      </c>
      <c r="C10" s="5">
        <f t="shared" ref="C10:N10" si="0">AVERAGE(C2:C9)</f>
        <v>1.1172849828763444E-3</v>
      </c>
      <c r="D10" s="5">
        <f t="shared" si="0"/>
        <v>1.0501074971204024E-4</v>
      </c>
      <c r="E10" s="5">
        <f t="shared" si="0"/>
        <v>2.9536476586108787E-4</v>
      </c>
      <c r="F10" s="5">
        <f t="shared" si="0"/>
        <v>2.2247002021203582E-4</v>
      </c>
      <c r="G10" s="5">
        <f t="shared" si="0"/>
        <v>5.4838188412222771E-4</v>
      </c>
      <c r="H10" s="5">
        <f t="shared" si="0"/>
        <v>2.6539086421001595E-3</v>
      </c>
      <c r="I10" s="5">
        <f t="shared" si="0"/>
        <v>3.0359612985407344E-3</v>
      </c>
      <c r="J10" s="5">
        <f t="shared" si="0"/>
        <v>3.1971062457437794E-3</v>
      </c>
      <c r="K10" s="5">
        <f t="shared" si="0"/>
        <v>6.6820331685025301E-3</v>
      </c>
      <c r="L10" s="5">
        <f t="shared" si="0"/>
        <v>8.895358966295926E-3</v>
      </c>
      <c r="M10" s="5">
        <f t="shared" si="0"/>
        <v>1.0076298752237589E-2</v>
      </c>
      <c r="N10" s="5">
        <f t="shared" si="0"/>
        <v>1.6034449934737228E-2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O21" sqref="O21"/>
    </sheetView>
  </sheetViews>
  <sheetFormatPr defaultRowHeight="15" x14ac:dyDescent="0.25"/>
  <sheetData>
    <row r="1" spans="1:17" x14ac:dyDescent="0.25">
      <c r="C1">
        <v>23</v>
      </c>
      <c r="D1">
        <v>24</v>
      </c>
      <c r="E1">
        <v>25</v>
      </c>
      <c r="F1">
        <v>26</v>
      </c>
      <c r="G1">
        <v>27</v>
      </c>
      <c r="H1">
        <v>28</v>
      </c>
      <c r="I1">
        <v>29</v>
      </c>
      <c r="J1">
        <v>30</v>
      </c>
      <c r="K1">
        <v>31</v>
      </c>
      <c r="L1">
        <v>32</v>
      </c>
      <c r="M1">
        <v>33</v>
      </c>
      <c r="N1">
        <v>34</v>
      </c>
      <c r="O1">
        <v>35</v>
      </c>
    </row>
    <row r="2" spans="1:17" x14ac:dyDescent="0.25">
      <c r="B2">
        <v>2006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1.83557318311285E-3</v>
      </c>
      <c r="J2" s="5">
        <v>3.5196778807022265E-4</v>
      </c>
      <c r="K2" s="5">
        <v>2.4985568751120855E-3</v>
      </c>
      <c r="L2" s="5">
        <v>6.6169942624743497E-3</v>
      </c>
      <c r="M2" s="5">
        <v>6.698565970061539E-3</v>
      </c>
      <c r="N2" s="5">
        <v>1.5183723592172583E-2</v>
      </c>
      <c r="O2" s="5">
        <v>5.8483856003174782E-3</v>
      </c>
    </row>
    <row r="3" spans="1:17" x14ac:dyDescent="0.25">
      <c r="B3">
        <v>2007</v>
      </c>
      <c r="C3" s="5">
        <v>0</v>
      </c>
      <c r="D3" s="5">
        <v>0</v>
      </c>
      <c r="E3" s="5">
        <v>8.1974574125068418E-4</v>
      </c>
      <c r="F3" s="5">
        <v>8.3497906031123302E-4</v>
      </c>
      <c r="G3" s="5">
        <v>4.1253122160484206E-4</v>
      </c>
      <c r="H3" s="5">
        <v>1.1418821550875939E-3</v>
      </c>
      <c r="I3" s="5">
        <v>7.4861387727722549E-3</v>
      </c>
      <c r="J3" s="5">
        <v>8.857950964993944E-3</v>
      </c>
      <c r="K3" s="5">
        <v>6.6237286485601636E-3</v>
      </c>
      <c r="L3" s="5">
        <v>7.2775858439468504E-3</v>
      </c>
      <c r="M3" s="5">
        <v>8.9783155493093816E-3</v>
      </c>
      <c r="N3" s="5">
        <v>8.6760040366476252E-3</v>
      </c>
      <c r="O3" s="5">
        <v>1.0534176006824882E-2</v>
      </c>
    </row>
    <row r="4" spans="1:17" x14ac:dyDescent="0.25">
      <c r="B4">
        <v>2008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7.2551305209255326E-4</v>
      </c>
      <c r="J4" s="5">
        <v>1.8615029075075005E-3</v>
      </c>
      <c r="K4" s="5">
        <v>7.8154620613637169E-4</v>
      </c>
      <c r="L4" s="5">
        <v>6.1460869517649243E-4</v>
      </c>
      <c r="M4" s="5">
        <v>3.8770424885739931E-3</v>
      </c>
      <c r="N4" s="5">
        <v>0</v>
      </c>
      <c r="O4" s="5">
        <v>2.9907261677427836E-3</v>
      </c>
    </row>
    <row r="5" spans="1:17" x14ac:dyDescent="0.25">
      <c r="B5">
        <v>2009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6.4263029657234778E-4</v>
      </c>
      <c r="I5" s="5">
        <v>2.668118245569034E-3</v>
      </c>
      <c r="J5" s="5">
        <v>5.146826080642165E-3</v>
      </c>
      <c r="K5" s="5">
        <v>4.6248548064873676E-3</v>
      </c>
      <c r="L5" s="5">
        <v>5.796653653981086E-3</v>
      </c>
      <c r="M5" s="5">
        <v>1.1185600033596869E-2</v>
      </c>
      <c r="N5" s="5">
        <v>1.2450086362475561E-2</v>
      </c>
      <c r="O5" s="5">
        <v>1.3121016304904436E-2</v>
      </c>
    </row>
    <row r="6" spans="1:17" x14ac:dyDescent="0.25">
      <c r="B6">
        <v>2010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6.3845058127719927E-4</v>
      </c>
      <c r="K6" s="5">
        <v>1.4850803686052784E-3</v>
      </c>
      <c r="L6" s="5">
        <v>7.156907035708533E-3</v>
      </c>
      <c r="M6" s="5">
        <v>8.8571669447062747E-3</v>
      </c>
      <c r="N6" s="5">
        <v>2.0078820263044507E-3</v>
      </c>
      <c r="O6" s="5">
        <v>4.0475821976884204E-3</v>
      </c>
    </row>
    <row r="7" spans="1:17" x14ac:dyDescent="0.25">
      <c r="B7">
        <v>2011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1.7959776501169544E-3</v>
      </c>
    </row>
    <row r="8" spans="1:17" x14ac:dyDescent="0.25">
      <c r="B8">
        <v>2012</v>
      </c>
      <c r="C8" s="5">
        <v>5.1978053605517367E-3</v>
      </c>
      <c r="D8" s="5">
        <v>5.243762418376343E-3</v>
      </c>
      <c r="E8" s="5">
        <v>0</v>
      </c>
      <c r="F8" s="5">
        <v>0</v>
      </c>
      <c r="G8" s="5">
        <v>0</v>
      </c>
      <c r="H8" s="5">
        <v>0</v>
      </c>
      <c r="I8" s="5">
        <v>8.3262954028994905E-4</v>
      </c>
      <c r="J8" s="5">
        <v>2.3506124832543573E-3</v>
      </c>
      <c r="K8" s="5">
        <v>5.0075294281764632E-3</v>
      </c>
      <c r="L8" s="5">
        <v>1.084361524435982E-2</v>
      </c>
      <c r="M8" s="5">
        <v>2.2580150226597175E-2</v>
      </c>
      <c r="N8" s="5">
        <v>1.1041524180589778E-2</v>
      </c>
      <c r="O8" s="5">
        <v>2.9920526156194369E-2</v>
      </c>
    </row>
    <row r="9" spans="1:17" x14ac:dyDescent="0.25">
      <c r="B9">
        <v>2013</v>
      </c>
      <c r="D9" s="5">
        <v>0</v>
      </c>
      <c r="E9" s="5">
        <v>0</v>
      </c>
      <c r="F9" s="5">
        <v>1.3453774376327682E-3</v>
      </c>
      <c r="G9" s="5">
        <v>1.1216793453059032E-3</v>
      </c>
      <c r="H9" s="5">
        <v>2.9929382098494387E-3</v>
      </c>
      <c r="I9" s="5">
        <v>5.0605060173219817E-3</v>
      </c>
      <c r="J9" s="5">
        <v>7.8237280573168668E-3</v>
      </c>
      <c r="K9" s="5">
        <v>5.1104231831541535E-3</v>
      </c>
      <c r="L9" s="5">
        <v>1.1684400170547516E-2</v>
      </c>
      <c r="M9" s="5">
        <v>6.840979610798755E-3</v>
      </c>
      <c r="N9" s="5">
        <v>8.3431761440423257E-3</v>
      </c>
      <c r="O9" s="5">
        <v>1.8016211822452964E-2</v>
      </c>
      <c r="Q9" s="5"/>
    </row>
    <row r="10" spans="1:17" x14ac:dyDescent="0.25">
      <c r="B10" t="s">
        <v>3</v>
      </c>
      <c r="C10" s="5">
        <f>AVERAGE(C2:C9)</f>
        <v>7.4254362293596238E-4</v>
      </c>
      <c r="D10" s="5">
        <f>AVERAGE(D2:D9)</f>
        <v>6.5547030229704288E-4</v>
      </c>
      <c r="E10" s="5">
        <f t="shared" ref="E10:O10" si="0">AVERAGE(E2:E9)</f>
        <v>1.0246821765633552E-4</v>
      </c>
      <c r="F10" s="5">
        <f t="shared" si="0"/>
        <v>2.7254456224300015E-4</v>
      </c>
      <c r="G10" s="5">
        <f t="shared" si="0"/>
        <v>1.9177632086384315E-4</v>
      </c>
      <c r="H10" s="5">
        <f t="shared" si="0"/>
        <v>5.9718133268867252E-4</v>
      </c>
      <c r="I10" s="5">
        <f t="shared" si="0"/>
        <v>2.326059851394828E-3</v>
      </c>
      <c r="J10" s="5">
        <f t="shared" si="0"/>
        <v>3.3788798578827817E-3</v>
      </c>
      <c r="K10" s="5">
        <f t="shared" si="0"/>
        <v>3.2664649395289856E-3</v>
      </c>
      <c r="L10" s="5">
        <f t="shared" si="0"/>
        <v>6.4733428195389506E-3</v>
      </c>
      <c r="M10" s="5">
        <f t="shared" si="0"/>
        <v>9.8596886890919989E-3</v>
      </c>
      <c r="N10" s="5">
        <f t="shared" si="0"/>
        <v>8.2431994774617608E-3</v>
      </c>
      <c r="O10" s="5">
        <f t="shared" si="0"/>
        <v>1.2068374893732192E-2</v>
      </c>
    </row>
    <row r="12" spans="1:17" x14ac:dyDescent="0.25">
      <c r="B12">
        <v>2006</v>
      </c>
      <c r="C12">
        <v>2007</v>
      </c>
      <c r="D12">
        <v>2008</v>
      </c>
      <c r="E12">
        <v>2009</v>
      </c>
      <c r="F12">
        <v>2010</v>
      </c>
      <c r="G12">
        <v>2011</v>
      </c>
      <c r="H12">
        <v>2012</v>
      </c>
      <c r="I12">
        <v>2013</v>
      </c>
    </row>
    <row r="13" spans="1:17" x14ac:dyDescent="0.25">
      <c r="A13">
        <v>23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5.1978053605517367E-3</v>
      </c>
    </row>
    <row r="14" spans="1:17" x14ac:dyDescent="0.25">
      <c r="A14">
        <v>24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5.243762418376343E-3</v>
      </c>
      <c r="I14" s="5">
        <v>0</v>
      </c>
    </row>
    <row r="15" spans="1:17" x14ac:dyDescent="0.25">
      <c r="A15">
        <v>25</v>
      </c>
      <c r="B15" s="5">
        <v>0</v>
      </c>
      <c r="C15" s="5">
        <v>8.1974574125068418E-4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spans="1:17" x14ac:dyDescent="0.25">
      <c r="A16">
        <v>26</v>
      </c>
      <c r="B16" s="5">
        <v>0</v>
      </c>
      <c r="C16" s="5">
        <v>8.3497906031123302E-4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1.3453774376327682E-3</v>
      </c>
    </row>
    <row r="17" spans="1:9" x14ac:dyDescent="0.25">
      <c r="A17">
        <v>27</v>
      </c>
      <c r="B17" s="5">
        <v>0</v>
      </c>
      <c r="C17" s="5">
        <v>4.1253122160484206E-4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1.1216793453059032E-3</v>
      </c>
    </row>
    <row r="18" spans="1:9" x14ac:dyDescent="0.25">
      <c r="A18">
        <v>28</v>
      </c>
      <c r="B18" s="5">
        <v>0</v>
      </c>
      <c r="C18" s="5">
        <v>1.1418821550875939E-3</v>
      </c>
      <c r="D18" s="5">
        <v>0</v>
      </c>
      <c r="E18" s="5">
        <v>6.4263029657234778E-4</v>
      </c>
      <c r="F18" s="5">
        <v>0</v>
      </c>
      <c r="G18" s="5">
        <v>0</v>
      </c>
      <c r="H18" s="5">
        <v>0</v>
      </c>
      <c r="I18" s="5">
        <v>2.9929382098494387E-3</v>
      </c>
    </row>
    <row r="19" spans="1:9" x14ac:dyDescent="0.25">
      <c r="A19">
        <v>29</v>
      </c>
      <c r="B19" s="5">
        <v>1.83557318311285E-3</v>
      </c>
      <c r="C19" s="5">
        <v>7.4861387727722549E-3</v>
      </c>
      <c r="D19" s="5">
        <v>7.2551305209255326E-4</v>
      </c>
      <c r="E19" s="5">
        <v>2.668118245569034E-3</v>
      </c>
      <c r="F19" s="5">
        <v>0</v>
      </c>
      <c r="G19" s="5">
        <v>0</v>
      </c>
      <c r="H19" s="5">
        <v>8.3262954028994905E-4</v>
      </c>
      <c r="I19" s="5">
        <v>5.0605060173219817E-3</v>
      </c>
    </row>
    <row r="20" spans="1:9" x14ac:dyDescent="0.25">
      <c r="A20">
        <v>30</v>
      </c>
      <c r="B20" s="5">
        <v>3.5196778807022265E-4</v>
      </c>
      <c r="C20" s="5">
        <v>8.857950964993944E-3</v>
      </c>
      <c r="D20" s="5">
        <v>1.8615029075075005E-3</v>
      </c>
      <c r="E20" s="5">
        <v>5.146826080642165E-3</v>
      </c>
      <c r="F20" s="5">
        <v>6.3845058127719927E-4</v>
      </c>
      <c r="G20" s="5">
        <v>0</v>
      </c>
      <c r="H20" s="5">
        <v>2.3506124832543573E-3</v>
      </c>
      <c r="I20" s="5">
        <v>7.8237280573168668E-3</v>
      </c>
    </row>
    <row r="21" spans="1:9" x14ac:dyDescent="0.25">
      <c r="A21">
        <v>31</v>
      </c>
      <c r="B21" s="5">
        <v>2.4985568751120855E-3</v>
      </c>
      <c r="C21" s="5">
        <v>6.6237286485601636E-3</v>
      </c>
      <c r="D21" s="5">
        <v>7.8154620613637169E-4</v>
      </c>
      <c r="E21" s="5">
        <v>4.6248548064873676E-3</v>
      </c>
      <c r="F21" s="5">
        <v>1.4850803686052784E-3</v>
      </c>
      <c r="G21" s="5">
        <v>0</v>
      </c>
      <c r="H21" s="5">
        <v>5.0075294281764632E-3</v>
      </c>
      <c r="I21" s="5">
        <v>5.1104231831541535E-3</v>
      </c>
    </row>
    <row r="22" spans="1:9" x14ac:dyDescent="0.25">
      <c r="A22">
        <v>32</v>
      </c>
      <c r="B22" s="5">
        <v>6.6169942624743497E-3</v>
      </c>
      <c r="C22" s="5">
        <v>7.2775858439468504E-3</v>
      </c>
      <c r="D22" s="5">
        <v>6.1460869517649243E-4</v>
      </c>
      <c r="E22" s="5">
        <v>5.796653653981086E-3</v>
      </c>
      <c r="F22" s="5">
        <v>7.156907035708533E-3</v>
      </c>
      <c r="G22" s="5">
        <v>1.7959776501169544E-3</v>
      </c>
      <c r="H22" s="5">
        <v>1.084361524435982E-2</v>
      </c>
      <c r="I22" s="5">
        <v>1.1684400170547516E-2</v>
      </c>
    </row>
    <row r="23" spans="1:9" x14ac:dyDescent="0.25">
      <c r="A23">
        <v>33</v>
      </c>
      <c r="B23" s="5">
        <v>6.698565970061539E-3</v>
      </c>
      <c r="C23" s="5">
        <v>8.9783155493093816E-3</v>
      </c>
      <c r="D23" s="5">
        <v>3.8770424885739931E-3</v>
      </c>
      <c r="E23" s="5">
        <v>1.1185600033596869E-2</v>
      </c>
      <c r="F23" s="5">
        <v>8.8571669447062747E-3</v>
      </c>
      <c r="H23" s="5">
        <v>2.2580150226597175E-2</v>
      </c>
      <c r="I23" s="5">
        <v>6.840979610798755E-3</v>
      </c>
    </row>
    <row r="24" spans="1:9" x14ac:dyDescent="0.25">
      <c r="A24">
        <v>34</v>
      </c>
      <c r="B24" s="5">
        <v>1.5183723592172583E-2</v>
      </c>
      <c r="C24" s="5">
        <v>8.6760040366476252E-3</v>
      </c>
      <c r="D24" s="5">
        <v>0</v>
      </c>
      <c r="E24" s="5">
        <v>1.2450086362475561E-2</v>
      </c>
      <c r="F24" s="5">
        <v>2.0078820263044507E-3</v>
      </c>
      <c r="H24" s="5">
        <v>1.1041524180589778E-2</v>
      </c>
      <c r="I24" s="5">
        <v>8.3431761440423257E-3</v>
      </c>
    </row>
    <row r="25" spans="1:9" x14ac:dyDescent="0.25">
      <c r="A25">
        <v>35</v>
      </c>
      <c r="B25" s="5">
        <v>5.8483856003174782E-3</v>
      </c>
      <c r="C25" s="5">
        <v>1.0534176006824882E-2</v>
      </c>
      <c r="D25" s="5">
        <v>2.9907261677427836E-3</v>
      </c>
      <c r="E25" s="5">
        <v>1.3121016304904436E-2</v>
      </c>
      <c r="F25" s="5">
        <v>4.0475821976884204E-3</v>
      </c>
      <c r="H25" s="5">
        <v>2.9920526156194369E-2</v>
      </c>
      <c r="I25" s="5">
        <v>1.8016211822452964E-2</v>
      </c>
    </row>
    <row r="26" spans="1:9" x14ac:dyDescent="0.25">
      <c r="A26" t="s">
        <v>3</v>
      </c>
      <c r="B26" s="5">
        <f>AVERAGE(B18:B25)</f>
        <v>4.8792209089151386E-3</v>
      </c>
      <c r="C26" s="5">
        <f t="shared" ref="C26:I26" si="1">AVERAGE(C18:C25)</f>
        <v>7.4469727472678366E-3</v>
      </c>
      <c r="D26" s="5">
        <f t="shared" si="1"/>
        <v>1.3563674396537119E-3</v>
      </c>
      <c r="E26" s="5">
        <f t="shared" si="1"/>
        <v>6.9544732230286078E-3</v>
      </c>
      <c r="F26" s="5">
        <f t="shared" si="1"/>
        <v>3.0241336442862693E-3</v>
      </c>
      <c r="G26" s="5">
        <f t="shared" si="1"/>
        <v>3.5919553002339088E-4</v>
      </c>
      <c r="H26" s="5">
        <f t="shared" si="1"/>
        <v>1.0322073407432738E-2</v>
      </c>
      <c r="I26" s="5">
        <f t="shared" si="1"/>
        <v>8.2340454019355011E-3</v>
      </c>
    </row>
    <row r="27" spans="1:9" x14ac:dyDescent="0.25">
      <c r="B27" s="6">
        <f>B26*1000</f>
        <v>4.8792209089151388</v>
      </c>
      <c r="C27" s="6">
        <f t="shared" ref="C27:I27" si="2">C26*1000</f>
        <v>7.4469727472678366</v>
      </c>
      <c r="D27" s="6">
        <f t="shared" si="2"/>
        <v>1.356367439653712</v>
      </c>
      <c r="E27" s="6">
        <f t="shared" si="2"/>
        <v>6.9544732230286082</v>
      </c>
      <c r="F27" s="6">
        <f t="shared" si="2"/>
        <v>3.0241336442862692</v>
      </c>
      <c r="G27" s="6">
        <f t="shared" si="2"/>
        <v>0.35919553002339089</v>
      </c>
      <c r="H27" s="6">
        <f t="shared" si="2"/>
        <v>10.322073407432738</v>
      </c>
      <c r="I27" s="6">
        <f t="shared" si="2"/>
        <v>8.2340454019355018</v>
      </c>
    </row>
    <row r="28" spans="1:9" x14ac:dyDescent="0.25">
      <c r="A28" t="s">
        <v>16</v>
      </c>
      <c r="B28">
        <f>_xlfn.STDEV.P(B18:B25)</f>
        <v>4.6460480336383558E-3</v>
      </c>
      <c r="C28">
        <f t="shared" ref="C28:I28" si="3">_xlfn.STDEV.P(C18:C25)</f>
        <v>2.6419532619489949E-3</v>
      </c>
      <c r="D28">
        <f t="shared" si="3"/>
        <v>1.3340802544138588E-3</v>
      </c>
      <c r="E28">
        <f t="shared" si="3"/>
        <v>4.3928622201217802E-3</v>
      </c>
      <c r="F28">
        <f t="shared" si="3"/>
        <v>3.1530787522017515E-3</v>
      </c>
      <c r="G28">
        <f t="shared" si="3"/>
        <v>7.1839106004678176E-4</v>
      </c>
      <c r="H28">
        <f t="shared" si="3"/>
        <v>1.0146013527870666E-2</v>
      </c>
      <c r="I28">
        <f t="shared" si="3"/>
        <v>4.4302116574561094E-3</v>
      </c>
    </row>
    <row r="29" spans="1:9" x14ac:dyDescent="0.25">
      <c r="B29">
        <f>B28*1000</f>
        <v>4.6460480336383556</v>
      </c>
      <c r="C29">
        <f t="shared" ref="C29:I29" si="4">C28*1000</f>
        <v>2.6419532619489949</v>
      </c>
      <c r="D29">
        <f t="shared" si="4"/>
        <v>1.3340802544138588</v>
      </c>
      <c r="E29">
        <f t="shared" si="4"/>
        <v>4.3928622201217804</v>
      </c>
      <c r="F29">
        <f t="shared" si="4"/>
        <v>3.1530787522017514</v>
      </c>
      <c r="G29">
        <f t="shared" si="4"/>
        <v>0.71839106004678177</v>
      </c>
      <c r="H29">
        <f t="shared" si="4"/>
        <v>10.146013527870666</v>
      </c>
      <c r="I29">
        <f t="shared" si="4"/>
        <v>4.430211657456109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B5" sqref="B5:N5"/>
    </sheetView>
  </sheetViews>
  <sheetFormatPr defaultRowHeight="15" x14ac:dyDescent="0.25"/>
  <cols>
    <col min="1" max="1" width="12.28515625" customWidth="1"/>
  </cols>
  <sheetData>
    <row r="1" spans="1:16" x14ac:dyDescent="0.25">
      <c r="B1" s="1" t="s">
        <v>2</v>
      </c>
    </row>
    <row r="2" spans="1:16" x14ac:dyDescent="0.25">
      <c r="A2" s="1"/>
      <c r="B2" s="3">
        <v>23</v>
      </c>
      <c r="C2" s="3">
        <v>24</v>
      </c>
      <c r="D2" s="3">
        <v>25</v>
      </c>
      <c r="E2" s="3">
        <v>26</v>
      </c>
      <c r="F2" s="3">
        <v>27</v>
      </c>
      <c r="G2" s="3">
        <v>28</v>
      </c>
      <c r="H2" s="3">
        <v>29</v>
      </c>
      <c r="I2" s="3">
        <v>30</v>
      </c>
      <c r="J2" s="3">
        <v>31</v>
      </c>
      <c r="K2" s="3">
        <v>32</v>
      </c>
      <c r="L2" s="3">
        <v>33</v>
      </c>
      <c r="M2" s="3">
        <v>34</v>
      </c>
      <c r="N2" s="3">
        <v>35</v>
      </c>
    </row>
    <row r="3" spans="1:16" x14ac:dyDescent="0.25">
      <c r="A3" s="2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2.583684146504911E-2</v>
      </c>
      <c r="J3" s="5">
        <v>8.4136687084260947E-3</v>
      </c>
      <c r="K3" s="5">
        <v>6.3480644825779911E-3</v>
      </c>
      <c r="L3" s="5">
        <v>1.2824460016575912E-2</v>
      </c>
      <c r="M3" s="5">
        <v>1.7244014572432853E-2</v>
      </c>
      <c r="N3" s="5">
        <v>1.0255850659132974E-2</v>
      </c>
    </row>
    <row r="4" spans="1:16" x14ac:dyDescent="0.25">
      <c r="A4" s="2" t="s">
        <v>0</v>
      </c>
      <c r="B4" s="5">
        <v>0</v>
      </c>
      <c r="C4" s="5">
        <v>0</v>
      </c>
      <c r="D4" s="5">
        <v>8.400859976963219E-4</v>
      </c>
      <c r="E4" s="5">
        <v>8.5047915398258906E-4</v>
      </c>
      <c r="F4" s="5">
        <v>4.3295339077181549E-4</v>
      </c>
      <c r="G4" s="5">
        <v>1.2083389546440233E-3</v>
      </c>
      <c r="H4" s="5">
        <v>8.4380647930662016E-3</v>
      </c>
      <c r="I4" s="5">
        <v>6.7705768399408421E-3</v>
      </c>
      <c r="J4" s="5">
        <v>6.30851358260853E-3</v>
      </c>
      <c r="K4" s="5">
        <v>7.5483389864313358E-3</v>
      </c>
      <c r="L4" s="5">
        <v>8.3487284918042168E-3</v>
      </c>
      <c r="M4" s="5">
        <v>5.4355328966151908E-3</v>
      </c>
      <c r="N4" s="5">
        <v>1.0482132275792193E-2</v>
      </c>
    </row>
    <row r="5" spans="1:16" x14ac:dyDescent="0.25">
      <c r="A5" t="s">
        <v>14</v>
      </c>
      <c r="B5" s="5">
        <v>0</v>
      </c>
      <c r="C5" s="5">
        <v>0</v>
      </c>
      <c r="D5" s="5">
        <v>8.1974574125068418E-4</v>
      </c>
      <c r="E5" s="5">
        <v>8.3497906031123302E-4</v>
      </c>
      <c r="F5" s="5">
        <v>4.1253122160484206E-4</v>
      </c>
      <c r="G5" s="5">
        <v>1.1418821550875939E-3</v>
      </c>
      <c r="H5" s="5">
        <v>7.4861387727722549E-3</v>
      </c>
      <c r="I5" s="5">
        <v>8.857950964993944E-3</v>
      </c>
      <c r="J5" s="5">
        <v>6.6237286485601636E-3</v>
      </c>
      <c r="K5" s="5">
        <v>7.2775858439468504E-3</v>
      </c>
      <c r="L5" s="5">
        <v>8.9783155493093816E-3</v>
      </c>
      <c r="M5" s="5">
        <v>8.6760040366476252E-3</v>
      </c>
      <c r="N5" s="5">
        <v>1.0534176006824882E-2</v>
      </c>
      <c r="O5" s="4"/>
      <c r="P5" s="4"/>
    </row>
    <row r="22" spans="1:14" x14ac:dyDescent="0.25">
      <c r="A22" s="1" t="s">
        <v>10</v>
      </c>
    </row>
    <row r="23" spans="1:14" x14ac:dyDescent="0.25">
      <c r="A23" s="1"/>
      <c r="B23">
        <v>23</v>
      </c>
      <c r="C23">
        <v>24</v>
      </c>
      <c r="D23">
        <v>25</v>
      </c>
      <c r="E23">
        <v>26</v>
      </c>
      <c r="F23">
        <v>27</v>
      </c>
      <c r="G23">
        <v>28</v>
      </c>
      <c r="H23">
        <v>29</v>
      </c>
      <c r="I23">
        <v>30</v>
      </c>
      <c r="J23">
        <v>31</v>
      </c>
      <c r="K23">
        <v>32</v>
      </c>
      <c r="L23">
        <v>33</v>
      </c>
      <c r="M23">
        <v>34</v>
      </c>
      <c r="N23">
        <v>35</v>
      </c>
    </row>
    <row r="24" spans="1:14" x14ac:dyDescent="0.25">
      <c r="A24" t="s">
        <v>6</v>
      </c>
      <c r="B24" s="5">
        <v>0</v>
      </c>
      <c r="C24" s="5">
        <v>0</v>
      </c>
      <c r="D24" s="5">
        <v>6.4075956053102311E-3</v>
      </c>
      <c r="E24" s="5">
        <v>0</v>
      </c>
      <c r="F24" s="5">
        <v>8.4325788867024604E-4</v>
      </c>
      <c r="G24" s="5">
        <v>0</v>
      </c>
      <c r="H24" s="5">
        <v>5.9644496683491938E-3</v>
      </c>
      <c r="I24" s="5">
        <v>7.3952133558528197E-3</v>
      </c>
      <c r="J24" s="5">
        <v>3.1120481018779202E-3</v>
      </c>
      <c r="K24" s="5">
        <v>3.6809720771858734E-3</v>
      </c>
      <c r="L24" s="5">
        <v>4.7973440284184614E-3</v>
      </c>
      <c r="M24" s="5">
        <v>2.1222933492795375E-3</v>
      </c>
      <c r="N24" s="5">
        <v>0</v>
      </c>
    </row>
    <row r="25" spans="1:14" x14ac:dyDescent="0.25">
      <c r="A25" t="s">
        <v>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3.7987183004987257E-3</v>
      </c>
      <c r="I25" s="5">
        <v>2.6391541270551289E-3</v>
      </c>
      <c r="J25" s="5">
        <v>1.3079417204625819E-2</v>
      </c>
      <c r="K25" s="5">
        <v>1.2837764969839495E-2</v>
      </c>
      <c r="L25" s="5">
        <v>1.6417955375970465E-2</v>
      </c>
      <c r="M25" s="5">
        <v>3.4872503632725396E-3</v>
      </c>
      <c r="N25" s="5">
        <v>0</v>
      </c>
    </row>
    <row r="26" spans="1:14" x14ac:dyDescent="0.25">
      <c r="A26" t="s">
        <v>8</v>
      </c>
      <c r="B26" s="5">
        <v>0</v>
      </c>
      <c r="C26" s="5">
        <v>0</v>
      </c>
      <c r="D26" s="5">
        <v>0</v>
      </c>
      <c r="E26" s="5">
        <v>9.7287384664206859E-4</v>
      </c>
      <c r="F26" s="5">
        <v>0</v>
      </c>
      <c r="G26" s="5">
        <v>2.5624381662582066E-3</v>
      </c>
      <c r="H26" s="5">
        <v>1.6354581459381082E-2</v>
      </c>
      <c r="I26" s="5">
        <v>9.3630347816621474E-3</v>
      </c>
      <c r="J26" s="5">
        <v>5.8102509789754201E-3</v>
      </c>
      <c r="K26" s="5">
        <v>1.4733874621190251E-2</v>
      </c>
      <c r="L26" s="5">
        <v>1.1810612235228614E-2</v>
      </c>
      <c r="M26" s="5">
        <v>1.4548366179541031E-2</v>
      </c>
      <c r="N26" s="5">
        <v>3.1749486718990708E-2</v>
      </c>
    </row>
    <row r="27" spans="1:14" x14ac:dyDescent="0.25">
      <c r="A27" t="s">
        <v>9</v>
      </c>
      <c r="B27" s="5">
        <v>0</v>
      </c>
      <c r="C27" s="5">
        <v>0</v>
      </c>
      <c r="D27" s="5">
        <v>0</v>
      </c>
      <c r="E27" s="5">
        <v>5.1810042965857528E-3</v>
      </c>
      <c r="F27" s="5">
        <v>0</v>
      </c>
      <c r="G27" s="5">
        <v>0</v>
      </c>
      <c r="H27" s="5">
        <v>8.8905706461983244E-3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</row>
    <row r="28" spans="1:14" x14ac:dyDescent="0.25">
      <c r="A28" t="s">
        <v>5</v>
      </c>
      <c r="B28" s="5">
        <v>0</v>
      </c>
      <c r="C28" s="5">
        <v>0</v>
      </c>
      <c r="D28" s="5">
        <v>8.400859976963219E-4</v>
      </c>
      <c r="E28" s="5">
        <v>8.5047915398258906E-4</v>
      </c>
      <c r="F28" s="5">
        <v>4.3295339077181549E-4</v>
      </c>
      <c r="G28" s="5">
        <v>1.2083389546440233E-3</v>
      </c>
      <c r="H28" s="5">
        <v>8.4380647930662016E-3</v>
      </c>
      <c r="I28" s="5">
        <v>6.7705768399408421E-3</v>
      </c>
      <c r="J28" s="5">
        <v>6.30851358260853E-3</v>
      </c>
      <c r="K28" s="5">
        <v>7.5483389864313358E-3</v>
      </c>
      <c r="L28" s="5">
        <v>8.3487284918042168E-3</v>
      </c>
      <c r="M28" s="5">
        <v>5.4355328966151908E-3</v>
      </c>
      <c r="N28" s="5">
        <v>1.0482132275792193E-2</v>
      </c>
    </row>
    <row r="30" spans="1:14" x14ac:dyDescent="0.25">
      <c r="A30" s="1" t="s">
        <v>11</v>
      </c>
    </row>
    <row r="31" spans="1:14" x14ac:dyDescent="0.25">
      <c r="A31" s="1"/>
      <c r="B31">
        <v>23</v>
      </c>
      <c r="C31">
        <v>24</v>
      </c>
      <c r="D31">
        <v>25</v>
      </c>
      <c r="E31">
        <v>26</v>
      </c>
      <c r="F31">
        <v>27</v>
      </c>
      <c r="G31">
        <v>28</v>
      </c>
      <c r="H31">
        <v>29</v>
      </c>
      <c r="I31">
        <v>30</v>
      </c>
      <c r="J31">
        <v>31</v>
      </c>
      <c r="K31">
        <v>32</v>
      </c>
      <c r="L31">
        <v>33</v>
      </c>
      <c r="M31">
        <v>34</v>
      </c>
      <c r="N31">
        <v>35</v>
      </c>
    </row>
    <row r="32" spans="1:14" x14ac:dyDescent="0.25">
      <c r="A32" t="s">
        <v>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1.9484049815547161E-2</v>
      </c>
      <c r="J32" s="5">
        <v>1.6186828403058295E-2</v>
      </c>
      <c r="K32" s="5">
        <v>1.7411596590687396E-2</v>
      </c>
      <c r="L32" s="5">
        <v>1.2762205986134346E-2</v>
      </c>
      <c r="M32" s="5">
        <v>2.0237103317659353E-2</v>
      </c>
      <c r="N32" s="5">
        <v>0</v>
      </c>
    </row>
    <row r="33" spans="1:14" x14ac:dyDescent="0.25">
      <c r="A33" t="s">
        <v>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7.961788016968252E-2</v>
      </c>
      <c r="J33" s="5">
        <v>0</v>
      </c>
      <c r="K33" s="5">
        <v>0</v>
      </c>
      <c r="L33" s="5">
        <v>0</v>
      </c>
      <c r="M33" s="5">
        <v>1.938443689466093E-2</v>
      </c>
      <c r="N33" s="5">
        <v>0</v>
      </c>
    </row>
    <row r="34" spans="1:14" x14ac:dyDescent="0.25">
      <c r="A34" t="s">
        <v>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1.5248388651651507E-2</v>
      </c>
      <c r="J34" s="5">
        <v>0</v>
      </c>
      <c r="K34" s="5">
        <v>0</v>
      </c>
      <c r="L34" s="5">
        <v>1.8648433497838731E-2</v>
      </c>
      <c r="M34" s="5">
        <v>1.352003008283925E-2</v>
      </c>
      <c r="N34" s="5">
        <v>3.9531070155904791E-2</v>
      </c>
    </row>
    <row r="35" spans="1:14" x14ac:dyDescent="0.25">
      <c r="A35" t="s">
        <v>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2.8154846891512736E-2</v>
      </c>
      <c r="M35" s="5">
        <v>0</v>
      </c>
      <c r="N35" s="5">
        <v>2.8368239829948582E-2</v>
      </c>
    </row>
    <row r="36" spans="1:14" x14ac:dyDescent="0.25">
      <c r="A36" t="s">
        <v>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2.583684146504911E-2</v>
      </c>
      <c r="J36" s="5">
        <v>8.4136687084260947E-3</v>
      </c>
      <c r="K36" s="5">
        <v>6.3480644825779911E-3</v>
      </c>
      <c r="L36" s="5">
        <v>1.2824460016575912E-2</v>
      </c>
      <c r="M36" s="5">
        <v>1.7244014572432853E-2</v>
      </c>
      <c r="N36" s="5">
        <v>1.0255850659132974E-2</v>
      </c>
    </row>
    <row r="38" spans="1:14" x14ac:dyDescent="0.25">
      <c r="A38" s="1" t="s">
        <v>15</v>
      </c>
    </row>
    <row r="39" spans="1:14" x14ac:dyDescent="0.25">
      <c r="A39" s="1"/>
      <c r="B39">
        <v>23</v>
      </c>
      <c r="C39">
        <v>24</v>
      </c>
      <c r="D39">
        <v>25</v>
      </c>
      <c r="E39">
        <v>26</v>
      </c>
      <c r="F39">
        <v>27</v>
      </c>
      <c r="G39">
        <v>28</v>
      </c>
      <c r="H39">
        <v>29</v>
      </c>
      <c r="I39">
        <v>30</v>
      </c>
      <c r="J39">
        <v>31</v>
      </c>
      <c r="K39">
        <v>32</v>
      </c>
      <c r="L39">
        <v>33</v>
      </c>
      <c r="M39">
        <v>34</v>
      </c>
      <c r="N39">
        <v>35</v>
      </c>
    </row>
    <row r="40" spans="1:14" x14ac:dyDescent="0.25">
      <c r="A40" t="s">
        <v>6</v>
      </c>
      <c r="B40" s="5">
        <v>0</v>
      </c>
      <c r="C40" s="5">
        <v>0</v>
      </c>
      <c r="D40" s="5">
        <v>6.2229589194158748E-3</v>
      </c>
      <c r="E40" s="5">
        <v>0</v>
      </c>
      <c r="F40" s="5">
        <v>8.3731298767247993E-4</v>
      </c>
      <c r="G40" s="5">
        <v>0</v>
      </c>
      <c r="H40" s="5">
        <v>5.6548810380961934E-3</v>
      </c>
      <c r="I40" s="5">
        <v>8.3490695612881416E-3</v>
      </c>
      <c r="J40" s="5">
        <v>5.3376813705979641E-3</v>
      </c>
      <c r="K40" s="5">
        <v>8.0101790769627323E-3</v>
      </c>
      <c r="L40" s="5">
        <v>5.5359692880839985E-3</v>
      </c>
      <c r="M40" s="5">
        <v>6.6039730409563208E-3</v>
      </c>
      <c r="N40" s="5">
        <v>0</v>
      </c>
    </row>
    <row r="41" spans="1:14" x14ac:dyDescent="0.25">
      <c r="A41" t="s">
        <v>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3.1322602839792732E-3</v>
      </c>
      <c r="I41" s="5">
        <v>7.4989201053646051E-3</v>
      </c>
      <c r="J41" s="5">
        <v>1.1261611257338952E-2</v>
      </c>
      <c r="K41" s="5">
        <v>8.1352307298932381E-3</v>
      </c>
      <c r="L41" s="5">
        <v>1.2642380713372064E-2</v>
      </c>
      <c r="M41" s="5">
        <v>7.9701176375136535E-3</v>
      </c>
      <c r="N41" s="5">
        <v>0</v>
      </c>
    </row>
    <row r="42" spans="1:14" x14ac:dyDescent="0.25">
      <c r="A42" t="s">
        <v>8</v>
      </c>
      <c r="B42" s="5">
        <v>0</v>
      </c>
      <c r="C42" s="5">
        <v>0</v>
      </c>
      <c r="D42" s="5">
        <v>0</v>
      </c>
      <c r="E42" s="5">
        <v>9.5821446394998844E-4</v>
      </c>
      <c r="F42" s="5">
        <v>0</v>
      </c>
      <c r="G42" s="5">
        <v>2.496422252555391E-3</v>
      </c>
      <c r="H42" s="5">
        <v>1.3924425068939435E-2</v>
      </c>
      <c r="I42" s="5">
        <v>1.0863726070601395E-2</v>
      </c>
      <c r="J42" s="5">
        <v>5.3122328229246495E-3</v>
      </c>
      <c r="K42" s="5">
        <v>1.1155914412658193E-2</v>
      </c>
      <c r="L42" s="5">
        <v>1.2755970424632255E-2</v>
      </c>
      <c r="M42" s="5">
        <v>1.4854432913570078E-2</v>
      </c>
      <c r="N42" s="5">
        <v>3.5921552886783954E-2</v>
      </c>
    </row>
    <row r="43" spans="1:14" x14ac:dyDescent="0.25">
      <c r="A43" t="s">
        <v>9</v>
      </c>
      <c r="B43" s="5">
        <v>0</v>
      </c>
      <c r="C43" s="5">
        <v>0</v>
      </c>
      <c r="D43" s="5">
        <v>0</v>
      </c>
      <c r="E43" s="5">
        <v>4.8212670204192112E-3</v>
      </c>
      <c r="F43" s="5">
        <v>0</v>
      </c>
      <c r="G43" s="5">
        <v>0</v>
      </c>
      <c r="H43" s="5">
        <v>7.84385788713177E-3</v>
      </c>
      <c r="I43" s="5">
        <v>0</v>
      </c>
      <c r="J43" s="5">
        <v>0</v>
      </c>
      <c r="K43" s="5">
        <v>0</v>
      </c>
      <c r="L43" s="5">
        <v>7.5582288697183357E-3</v>
      </c>
      <c r="M43" s="5">
        <v>0</v>
      </c>
      <c r="N43" s="5">
        <v>1.4568891896361975E-2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workbookViewId="0">
      <selection activeCell="B5" sqref="B5:N5"/>
    </sheetView>
  </sheetViews>
  <sheetFormatPr defaultRowHeight="15" x14ac:dyDescent="0.25"/>
  <cols>
    <col min="1" max="1" width="11" customWidth="1"/>
  </cols>
  <sheetData>
    <row r="2" spans="1:16" x14ac:dyDescent="0.25">
      <c r="A2" s="1"/>
      <c r="B2" s="3">
        <v>23</v>
      </c>
      <c r="C2" s="3">
        <v>24</v>
      </c>
      <c r="D2" s="3">
        <v>25</v>
      </c>
      <c r="E2" s="3">
        <v>26</v>
      </c>
      <c r="F2" s="3">
        <v>27</v>
      </c>
      <c r="G2" s="3">
        <v>28</v>
      </c>
      <c r="H2" s="3">
        <v>29</v>
      </c>
      <c r="I2" s="3">
        <v>30</v>
      </c>
      <c r="J2" s="3">
        <v>31</v>
      </c>
      <c r="K2" s="3">
        <v>32</v>
      </c>
      <c r="L2" s="3">
        <v>33</v>
      </c>
      <c r="M2" s="3">
        <v>34</v>
      </c>
      <c r="N2" s="3">
        <v>35</v>
      </c>
    </row>
    <row r="3" spans="1:16" x14ac:dyDescent="0.25">
      <c r="A3" s="2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6" x14ac:dyDescent="0.25">
      <c r="A4" s="2" t="s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7.7980330384744485E-4</v>
      </c>
      <c r="I4" s="5">
        <v>2.1634117995911143E-3</v>
      </c>
      <c r="J4" s="5">
        <v>9.564321837544999E-4</v>
      </c>
      <c r="K4" s="5">
        <v>7.1861197838257273E-4</v>
      </c>
      <c r="L4" s="5">
        <v>6.0450666893559889E-3</v>
      </c>
      <c r="M4" s="5">
        <v>0</v>
      </c>
      <c r="N4" s="5">
        <v>4.376723931810495E-3</v>
      </c>
    </row>
    <row r="5" spans="1:16" x14ac:dyDescent="0.25">
      <c r="A5" t="s">
        <v>12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7.2551305209255326E-4</v>
      </c>
      <c r="I5" s="5">
        <v>1.8615029075075005E-3</v>
      </c>
      <c r="J5" s="5">
        <v>7.8154620613637169E-4</v>
      </c>
      <c r="K5" s="5">
        <v>6.1460869517649243E-4</v>
      </c>
      <c r="L5" s="5">
        <v>3.8770424885739931E-3</v>
      </c>
      <c r="M5" s="5">
        <v>0</v>
      </c>
      <c r="N5" s="5">
        <v>2.9907261677427836E-3</v>
      </c>
      <c r="O5" s="4"/>
      <c r="P5" s="4"/>
    </row>
    <row r="21" spans="1:14" x14ac:dyDescent="0.25">
      <c r="A21" s="1" t="s">
        <v>10</v>
      </c>
    </row>
    <row r="22" spans="1:14" x14ac:dyDescent="0.25">
      <c r="A22" s="1"/>
      <c r="B22">
        <v>23</v>
      </c>
      <c r="C22">
        <v>24</v>
      </c>
      <c r="D22">
        <v>25</v>
      </c>
      <c r="E22">
        <v>26</v>
      </c>
      <c r="F22">
        <v>27</v>
      </c>
      <c r="G22">
        <v>28</v>
      </c>
      <c r="H22">
        <v>29</v>
      </c>
      <c r="I22">
        <v>30</v>
      </c>
      <c r="J22">
        <v>31</v>
      </c>
      <c r="K22">
        <v>32</v>
      </c>
      <c r="L22">
        <v>33</v>
      </c>
      <c r="M22">
        <v>34</v>
      </c>
      <c r="N22">
        <v>35</v>
      </c>
    </row>
    <row r="23" spans="1:14" x14ac:dyDescent="0.25">
      <c r="A23" t="s">
        <v>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2.2903869828976545E-3</v>
      </c>
      <c r="I23" s="5">
        <v>2.2774120694264285E-3</v>
      </c>
      <c r="J23" s="5">
        <v>0</v>
      </c>
      <c r="K23" s="5">
        <v>0</v>
      </c>
      <c r="L23" s="5">
        <v>1.6613830135832244E-2</v>
      </c>
      <c r="M23" s="5">
        <v>0</v>
      </c>
      <c r="N23" s="5">
        <v>1.2407142895609482E-2</v>
      </c>
    </row>
    <row r="24" spans="1:14" x14ac:dyDescent="0.25">
      <c r="A24" t="s">
        <v>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4.3182198956808462E-3</v>
      </c>
      <c r="K24" s="5">
        <v>0</v>
      </c>
      <c r="L24" s="5">
        <v>0</v>
      </c>
      <c r="M24" s="5">
        <v>0</v>
      </c>
      <c r="N24" s="5">
        <v>0</v>
      </c>
    </row>
    <row r="25" spans="1:14" x14ac:dyDescent="0.25">
      <c r="A25" t="s">
        <v>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3.5779519501584001E-3</v>
      </c>
      <c r="J25" s="5">
        <v>0</v>
      </c>
      <c r="K25" s="5">
        <v>2.3204905668090976E-3</v>
      </c>
      <c r="L25" s="5">
        <v>4.2316831996467071E-3</v>
      </c>
      <c r="M25" s="5">
        <v>0</v>
      </c>
      <c r="N25" s="5">
        <v>0</v>
      </c>
    </row>
    <row r="26" spans="1:14" x14ac:dyDescent="0.25">
      <c r="A26" t="s">
        <v>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</row>
    <row r="27" spans="1:14" x14ac:dyDescent="0.25">
      <c r="A27" t="s">
        <v>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7.7980330384744485E-4</v>
      </c>
      <c r="I27" s="5">
        <v>2.1634117995911143E-3</v>
      </c>
      <c r="J27" s="5">
        <v>9.564321837544999E-4</v>
      </c>
      <c r="K27" s="5">
        <v>7.1861197838257273E-4</v>
      </c>
      <c r="L27" s="5">
        <v>6.0450666893559889E-3</v>
      </c>
      <c r="M27" s="5">
        <v>0</v>
      </c>
      <c r="N27" s="5">
        <v>4.376723931810495E-3</v>
      </c>
    </row>
    <row r="29" spans="1:14" x14ac:dyDescent="0.25">
      <c r="A29" s="1" t="s">
        <v>11</v>
      </c>
    </row>
    <row r="30" spans="1:14" x14ac:dyDescent="0.25">
      <c r="A30" s="1"/>
      <c r="B30">
        <v>23</v>
      </c>
      <c r="C30">
        <v>24</v>
      </c>
      <c r="D30">
        <v>25</v>
      </c>
      <c r="E30">
        <v>26</v>
      </c>
      <c r="F30">
        <v>27</v>
      </c>
      <c r="G30">
        <v>28</v>
      </c>
      <c r="H30">
        <v>29</v>
      </c>
      <c r="I30">
        <v>30</v>
      </c>
      <c r="J30">
        <v>31</v>
      </c>
      <c r="K30">
        <v>32</v>
      </c>
      <c r="L30">
        <v>33</v>
      </c>
      <c r="M30">
        <v>34</v>
      </c>
      <c r="N30">
        <v>35</v>
      </c>
    </row>
    <row r="31" spans="1:14" x14ac:dyDescent="0.25">
      <c r="A31" t="s">
        <v>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 x14ac:dyDescent="0.25">
      <c r="A32" t="s">
        <v>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x14ac:dyDescent="0.25">
      <c r="A33" t="s">
        <v>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</row>
    <row r="34" spans="1:14" x14ac:dyDescent="0.25">
      <c r="A34" t="s">
        <v>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</row>
    <row r="35" spans="1:14" x14ac:dyDescent="0.25">
      <c r="A35" t="s">
        <v>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</row>
    <row r="37" spans="1:14" x14ac:dyDescent="0.25">
      <c r="A37" s="1" t="s">
        <v>15</v>
      </c>
    </row>
    <row r="38" spans="1:14" x14ac:dyDescent="0.25">
      <c r="A38" s="1"/>
      <c r="B38">
        <v>23</v>
      </c>
      <c r="C38">
        <v>24</v>
      </c>
      <c r="D38">
        <v>25</v>
      </c>
      <c r="E38">
        <v>26</v>
      </c>
      <c r="F38">
        <v>27</v>
      </c>
      <c r="G38">
        <v>28</v>
      </c>
      <c r="H38">
        <v>29</v>
      </c>
      <c r="I38">
        <v>30</v>
      </c>
      <c r="J38">
        <v>31</v>
      </c>
      <c r="K38">
        <v>32</v>
      </c>
      <c r="L38">
        <v>33</v>
      </c>
      <c r="M38">
        <v>34</v>
      </c>
      <c r="N38">
        <v>35</v>
      </c>
    </row>
    <row r="39" spans="1:14" x14ac:dyDescent="0.25">
      <c r="A39" t="s">
        <v>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2.0784027276416926E-3</v>
      </c>
      <c r="I39" s="5">
        <v>1.9972350261143667E-3</v>
      </c>
      <c r="J39" s="5">
        <v>1.9972350261143667E-3</v>
      </c>
      <c r="K39" s="5">
        <v>1.9972350261143667E-3</v>
      </c>
      <c r="L39" s="5">
        <v>6.9704682795439761E-3</v>
      </c>
      <c r="M39" s="5">
        <v>0</v>
      </c>
      <c r="N39" s="5">
        <v>8.222991259576453E-3</v>
      </c>
    </row>
    <row r="40" spans="1:14" x14ac:dyDescent="0.25">
      <c r="A40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</row>
    <row r="41" spans="1:14" x14ac:dyDescent="0.25">
      <c r="A41" t="s">
        <v>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3.27986173729451E-3</v>
      </c>
      <c r="J41" s="5">
        <v>3.27986173729451E-3</v>
      </c>
      <c r="K41" s="5">
        <v>3.27986173729451E-3</v>
      </c>
      <c r="L41" s="5">
        <v>3.8194006101766255E-3</v>
      </c>
      <c r="M41" s="5">
        <v>0</v>
      </c>
      <c r="N41" s="5">
        <v>0</v>
      </c>
    </row>
    <row r="42" spans="1:14" x14ac:dyDescent="0.25">
      <c r="A42" t="s">
        <v>9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</row>
    <row r="43" spans="1:14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workbookViewId="0">
      <selection activeCell="B5" sqref="B5:N5"/>
    </sheetView>
  </sheetViews>
  <sheetFormatPr defaultRowHeight="15" x14ac:dyDescent="0.25"/>
  <cols>
    <col min="1" max="1" width="12.7109375" customWidth="1"/>
  </cols>
  <sheetData>
    <row r="2" spans="1:16" x14ac:dyDescent="0.25">
      <c r="A2" s="1"/>
      <c r="B2" s="3">
        <v>23</v>
      </c>
      <c r="C2" s="3">
        <v>24</v>
      </c>
      <c r="D2" s="3">
        <v>25</v>
      </c>
      <c r="E2" s="3">
        <v>26</v>
      </c>
      <c r="F2" s="3">
        <v>27</v>
      </c>
      <c r="G2" s="3">
        <v>28</v>
      </c>
      <c r="H2" s="3">
        <v>29</v>
      </c>
      <c r="I2" s="3">
        <v>30</v>
      </c>
      <c r="J2" s="3">
        <v>31</v>
      </c>
      <c r="K2" s="3">
        <v>32</v>
      </c>
      <c r="L2" s="3">
        <v>33</v>
      </c>
      <c r="M2" s="3">
        <v>34</v>
      </c>
      <c r="N2" s="3">
        <v>35</v>
      </c>
    </row>
    <row r="3" spans="1:16" x14ac:dyDescent="0.25">
      <c r="A3" s="2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4.4247370680420102E-3</v>
      </c>
      <c r="H3" s="5">
        <v>0</v>
      </c>
      <c r="I3" s="5">
        <v>1.0985468281857886E-2</v>
      </c>
      <c r="J3" s="5">
        <v>9.2588125009981578E-3</v>
      </c>
      <c r="K3" s="5">
        <v>4.803126284533151E-3</v>
      </c>
      <c r="L3" s="5">
        <v>1.3219870024571638E-2</v>
      </c>
      <c r="M3" s="5">
        <v>1.0884123470621778E-2</v>
      </c>
      <c r="N3" s="5">
        <v>0</v>
      </c>
    </row>
    <row r="4" spans="1:16" x14ac:dyDescent="0.25">
      <c r="A4" s="2" t="s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2.355224670983495E-4</v>
      </c>
      <c r="H4" s="5">
        <v>3.0653540911505799E-3</v>
      </c>
      <c r="I4" s="5">
        <v>3.6143145930818219E-3</v>
      </c>
      <c r="J4" s="5">
        <v>2.7082911366515445E-3</v>
      </c>
      <c r="K4" s="5">
        <v>6.5217484380121621E-3</v>
      </c>
      <c r="L4" s="5">
        <v>8.641873131997907E-3</v>
      </c>
      <c r="M4" s="5">
        <v>1.2939965930956861E-2</v>
      </c>
      <c r="N4" s="5">
        <v>2.0051823504503009E-2</v>
      </c>
    </row>
    <row r="5" spans="1:16" x14ac:dyDescent="0.25">
      <c r="A5" t="s">
        <v>13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6.4263029657234778E-4</v>
      </c>
      <c r="H5" s="5">
        <v>2.668118245569034E-3</v>
      </c>
      <c r="I5" s="5">
        <v>5.146826080642165E-3</v>
      </c>
      <c r="J5" s="5">
        <v>4.6248548064873676E-3</v>
      </c>
      <c r="K5" s="5">
        <v>5.796653653981086E-3</v>
      </c>
      <c r="L5" s="5">
        <v>1.1185600033596869E-2</v>
      </c>
      <c r="M5" s="5">
        <v>1.2450086362475561E-2</v>
      </c>
      <c r="N5" s="5">
        <v>1.3121016304904436E-2</v>
      </c>
      <c r="O5" s="5"/>
      <c r="P5" s="5"/>
    </row>
    <row r="21" spans="1:14" x14ac:dyDescent="0.25">
      <c r="A21" s="1" t="s">
        <v>10</v>
      </c>
    </row>
    <row r="22" spans="1:14" x14ac:dyDescent="0.25">
      <c r="A22" s="1"/>
      <c r="B22">
        <v>23</v>
      </c>
      <c r="C22">
        <v>24</v>
      </c>
      <c r="D22">
        <v>25</v>
      </c>
      <c r="E22">
        <v>26</v>
      </c>
      <c r="F22">
        <v>27</v>
      </c>
      <c r="G22">
        <v>28</v>
      </c>
      <c r="H22">
        <v>29</v>
      </c>
      <c r="I22">
        <v>30</v>
      </c>
      <c r="J22">
        <v>31</v>
      </c>
      <c r="K22">
        <v>32</v>
      </c>
      <c r="L22">
        <v>33</v>
      </c>
      <c r="M22">
        <v>34</v>
      </c>
      <c r="N22">
        <v>35</v>
      </c>
    </row>
    <row r="23" spans="1:14" x14ac:dyDescent="0.25">
      <c r="A23" t="s">
        <v>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1.4518671107708906E-3</v>
      </c>
      <c r="I23" s="5">
        <v>4.7677797030380546E-3</v>
      </c>
      <c r="J23" s="5">
        <v>0</v>
      </c>
      <c r="K23" s="5">
        <v>7.8833243002100796E-3</v>
      </c>
      <c r="L23" s="5">
        <v>0</v>
      </c>
      <c r="M23" s="5">
        <v>0</v>
      </c>
      <c r="N23" s="5">
        <v>0</v>
      </c>
    </row>
    <row r="24" spans="1:14" x14ac:dyDescent="0.25">
      <c r="A24" t="s">
        <v>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3.1557918231870114E-3</v>
      </c>
      <c r="I24" s="5">
        <v>7.6923115974992509E-3</v>
      </c>
      <c r="J24" s="5">
        <v>6.4399673723183684E-3</v>
      </c>
      <c r="K24" s="5">
        <v>0</v>
      </c>
      <c r="L24" s="5">
        <v>0</v>
      </c>
      <c r="M24" s="5">
        <v>0</v>
      </c>
      <c r="N24" s="5">
        <v>0</v>
      </c>
    </row>
    <row r="25" spans="1:14" x14ac:dyDescent="0.25">
      <c r="A25" t="s">
        <v>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9.7751778240320474E-4</v>
      </c>
      <c r="H25" s="5">
        <v>4.9274080029019932E-3</v>
      </c>
      <c r="I25" s="5">
        <v>0</v>
      </c>
      <c r="J25" s="5">
        <v>0</v>
      </c>
      <c r="K25" s="5">
        <v>1.0856179967904306E-2</v>
      </c>
      <c r="L25" s="5">
        <v>1.552704788943788E-2</v>
      </c>
      <c r="M25" s="5">
        <v>2.4887974261291218E-2</v>
      </c>
      <c r="N25" s="5">
        <v>2.2527740933267669E-2</v>
      </c>
    </row>
    <row r="26" spans="1:14" x14ac:dyDescent="0.25">
      <c r="A26" t="s">
        <v>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9.7480842950381681E-3</v>
      </c>
      <c r="K26" s="5">
        <v>0</v>
      </c>
      <c r="L26" s="5">
        <v>1.7516631258103849E-2</v>
      </c>
      <c r="M26" s="5">
        <v>0</v>
      </c>
      <c r="N26" s="5">
        <v>9.1360956568772467E-2</v>
      </c>
    </row>
    <row r="27" spans="1:14" x14ac:dyDescent="0.25">
      <c r="A27" t="s">
        <v>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2.355224670983495E-4</v>
      </c>
      <c r="H27" s="5">
        <v>3.0653540911505799E-3</v>
      </c>
      <c r="I27" s="5">
        <v>3.6143145930818219E-3</v>
      </c>
      <c r="J27" s="5">
        <v>2.7082911366515445E-3</v>
      </c>
      <c r="K27" s="5">
        <v>6.5217484380121621E-3</v>
      </c>
      <c r="L27" s="5">
        <v>8.641873131997907E-3</v>
      </c>
      <c r="M27" s="5">
        <v>1.2939965930956861E-2</v>
      </c>
      <c r="N27" s="5">
        <v>2.0051823504503009E-2</v>
      </c>
    </row>
    <row r="29" spans="1:14" x14ac:dyDescent="0.25">
      <c r="A29" s="1" t="s">
        <v>11</v>
      </c>
    </row>
    <row r="30" spans="1:14" x14ac:dyDescent="0.25">
      <c r="A30" s="1"/>
      <c r="B30">
        <v>23</v>
      </c>
      <c r="C30">
        <v>24</v>
      </c>
      <c r="D30">
        <v>25</v>
      </c>
      <c r="E30">
        <v>26</v>
      </c>
      <c r="F30">
        <v>27</v>
      </c>
      <c r="G30">
        <v>28</v>
      </c>
      <c r="H30">
        <v>29</v>
      </c>
      <c r="I30">
        <v>30</v>
      </c>
      <c r="J30">
        <v>31</v>
      </c>
      <c r="K30">
        <v>32</v>
      </c>
      <c r="L30">
        <v>33</v>
      </c>
      <c r="M30">
        <v>34</v>
      </c>
      <c r="N30">
        <v>35</v>
      </c>
    </row>
    <row r="31" spans="1:14" x14ac:dyDescent="0.25">
      <c r="A31" t="s">
        <v>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1.2502313940373547E-2</v>
      </c>
      <c r="H31" s="5">
        <v>0</v>
      </c>
      <c r="I31" s="5">
        <v>1.098001171918167E-2</v>
      </c>
      <c r="J31" s="5">
        <v>4.2226062812085671E-3</v>
      </c>
      <c r="K31" s="5">
        <v>1.1631532463167296E-2</v>
      </c>
      <c r="L31" s="5">
        <v>0</v>
      </c>
      <c r="M31" s="5">
        <v>0</v>
      </c>
      <c r="N31" s="5">
        <v>0</v>
      </c>
    </row>
    <row r="32" spans="1:14" x14ac:dyDescent="0.25">
      <c r="A32" t="s">
        <v>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6.0501724351035846E-3</v>
      </c>
      <c r="J32" s="5">
        <v>1.7222041636319529E-2</v>
      </c>
      <c r="K32" s="5">
        <v>0</v>
      </c>
      <c r="L32" s="5">
        <v>4.0101336282768262E-2</v>
      </c>
      <c r="M32" s="5">
        <v>0</v>
      </c>
      <c r="N32" s="5">
        <v>0</v>
      </c>
    </row>
    <row r="33" spans="1:14" x14ac:dyDescent="0.25">
      <c r="A33" t="s">
        <v>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7.1936956134723102E-3</v>
      </c>
      <c r="H33" s="5">
        <v>0</v>
      </c>
      <c r="I33" s="5">
        <v>3.1303718114354305E-2</v>
      </c>
      <c r="J33" s="5">
        <v>0</v>
      </c>
      <c r="K33" s="5">
        <v>8.4421479974461314E-3</v>
      </c>
      <c r="L33" s="5">
        <v>2.0696377408593009E-2</v>
      </c>
      <c r="M33" s="5">
        <v>3.042859053936146E-2</v>
      </c>
      <c r="N33" s="5">
        <v>0</v>
      </c>
    </row>
    <row r="34" spans="1:14" x14ac:dyDescent="0.25">
      <c r="A34" t="s">
        <v>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</row>
    <row r="35" spans="1:14" x14ac:dyDescent="0.25">
      <c r="A35" t="s">
        <v>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4.4247370680420102E-3</v>
      </c>
      <c r="H35" s="5">
        <v>0</v>
      </c>
      <c r="I35" s="5">
        <v>1.0985468281857886E-2</v>
      </c>
      <c r="J35" s="5">
        <v>9.2588125009981578E-3</v>
      </c>
      <c r="K35" s="5">
        <v>4.803126284533151E-3</v>
      </c>
      <c r="L35" s="5">
        <v>1.3219870024571638E-2</v>
      </c>
      <c r="M35" s="5">
        <v>1.0884123470621778E-2</v>
      </c>
      <c r="N35" s="5">
        <v>0</v>
      </c>
    </row>
    <row r="37" spans="1:14" x14ac:dyDescent="0.25">
      <c r="A37" s="1" t="s">
        <v>15</v>
      </c>
    </row>
    <row r="38" spans="1:14" x14ac:dyDescent="0.25">
      <c r="A38" s="1"/>
      <c r="B38">
        <v>23</v>
      </c>
      <c r="C38">
        <v>24</v>
      </c>
      <c r="D38">
        <v>25</v>
      </c>
      <c r="E38">
        <v>26</v>
      </c>
      <c r="F38">
        <v>27</v>
      </c>
      <c r="G38">
        <v>28</v>
      </c>
      <c r="H38">
        <v>29</v>
      </c>
      <c r="I38">
        <v>30</v>
      </c>
      <c r="J38">
        <v>31</v>
      </c>
      <c r="K38">
        <v>32</v>
      </c>
      <c r="L38">
        <v>33</v>
      </c>
      <c r="M38">
        <v>34</v>
      </c>
      <c r="N38">
        <v>35</v>
      </c>
    </row>
    <row r="39" spans="1:14" x14ac:dyDescent="0.25">
      <c r="A39" t="s">
        <v>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5.724075467423037E-4</v>
      </c>
      <c r="H39" s="5">
        <v>1.3569285381662887E-3</v>
      </c>
      <c r="I39" s="5">
        <v>6.0496648547500309E-3</v>
      </c>
      <c r="J39" s="5">
        <v>1.7963091519226739E-3</v>
      </c>
      <c r="K39" s="5">
        <v>9.7592218098286956E-3</v>
      </c>
      <c r="L39" s="5">
        <v>0</v>
      </c>
      <c r="M39" s="5">
        <v>0</v>
      </c>
      <c r="N39" s="5">
        <v>0</v>
      </c>
    </row>
    <row r="40" spans="1:14" x14ac:dyDescent="0.25">
      <c r="A40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2.7471732396859524E-3</v>
      </c>
      <c r="I40" s="5">
        <v>7.6541567100700267E-3</v>
      </c>
      <c r="J40" s="5">
        <v>1.1567111667994807E-2</v>
      </c>
      <c r="K40" s="5">
        <v>0</v>
      </c>
      <c r="L40" s="5">
        <v>1.468266288612698E-2</v>
      </c>
      <c r="M40" s="5">
        <v>0</v>
      </c>
      <c r="N40" s="5">
        <v>0</v>
      </c>
    </row>
    <row r="41" spans="1:14" x14ac:dyDescent="0.25">
      <c r="A41" t="s">
        <v>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1.8046247207911688E-3</v>
      </c>
      <c r="H41" s="5">
        <v>4.1508798024998865E-3</v>
      </c>
      <c r="I41" s="5">
        <v>2.0116336263127231E-3</v>
      </c>
      <c r="J41" s="5">
        <v>0</v>
      </c>
      <c r="K41" s="5">
        <v>1.054152492672142E-2</v>
      </c>
      <c r="L41" s="5">
        <v>1.9877888231018513E-2</v>
      </c>
      <c r="M41" s="5">
        <v>2.931829541074616E-2</v>
      </c>
      <c r="N41" s="5">
        <v>1.7705126659329627E-2</v>
      </c>
    </row>
    <row r="42" spans="1:14" x14ac:dyDescent="0.25">
      <c r="A42" t="s">
        <v>9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7.9181287736996755E-3</v>
      </c>
      <c r="K42" s="5">
        <v>0</v>
      </c>
      <c r="L42" s="5">
        <v>1.0211996330460191E-2</v>
      </c>
      <c r="M42" s="5">
        <v>0</v>
      </c>
      <c r="N42" s="5">
        <v>5.5994411418627425E-2</v>
      </c>
    </row>
    <row r="43" spans="1:14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workbookViewId="0">
      <selection activeCell="B5" sqref="B5:N5"/>
    </sheetView>
  </sheetViews>
  <sheetFormatPr defaultRowHeight="15" x14ac:dyDescent="0.25"/>
  <cols>
    <col min="1" max="1" width="11.42578125" customWidth="1"/>
  </cols>
  <sheetData>
    <row r="2" spans="1:15" x14ac:dyDescent="0.25">
      <c r="A2" s="1"/>
      <c r="B2" s="3">
        <v>23</v>
      </c>
      <c r="C2" s="3">
        <v>24</v>
      </c>
      <c r="D2" s="3">
        <v>25</v>
      </c>
      <c r="E2" s="3">
        <v>26</v>
      </c>
      <c r="F2" s="3">
        <v>27</v>
      </c>
      <c r="G2" s="3">
        <v>28</v>
      </c>
      <c r="H2" s="3">
        <v>29</v>
      </c>
      <c r="I2" s="3">
        <v>30</v>
      </c>
      <c r="J2" s="3">
        <v>31</v>
      </c>
      <c r="K2" s="3">
        <v>32</v>
      </c>
      <c r="L2" s="3">
        <v>33</v>
      </c>
      <c r="M2" s="3">
        <v>34</v>
      </c>
      <c r="N2" s="3">
        <v>35</v>
      </c>
    </row>
    <row r="3" spans="1:15" x14ac:dyDescent="0.25">
      <c r="A3" s="2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1.1173002642375612E-2</v>
      </c>
      <c r="L3" s="5">
        <v>7.9225863930823467E-3</v>
      </c>
      <c r="M3" s="5">
        <v>8.392569708395848E-3</v>
      </c>
      <c r="N3" s="5">
        <v>1.2539395744139778E-2</v>
      </c>
    </row>
    <row r="4" spans="1:15" x14ac:dyDescent="0.25">
      <c r="A4" s="2" t="s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6.7989847525586414E-4</v>
      </c>
      <c r="J4" s="5">
        <v>1.7235376641524178E-3</v>
      </c>
      <c r="K4" s="5">
        <v>5.9586527141695985E-3</v>
      </c>
      <c r="L4" s="5">
        <v>9.0059227188981749E-3</v>
      </c>
      <c r="M4" s="5">
        <v>0</v>
      </c>
      <c r="N4" s="5">
        <v>0</v>
      </c>
    </row>
    <row r="5" spans="1:15" x14ac:dyDescent="0.25">
      <c r="A5" t="s">
        <v>12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6.3845058127719927E-4</v>
      </c>
      <c r="J5" s="5">
        <v>1.4850803686052784E-3</v>
      </c>
      <c r="K5" s="5">
        <v>7.156907035708533E-3</v>
      </c>
      <c r="L5" s="5">
        <v>8.8571669447062747E-3</v>
      </c>
      <c r="M5" s="5">
        <v>2.0078820263044507E-3</v>
      </c>
      <c r="N5" s="5">
        <v>4.0475821976884204E-3</v>
      </c>
      <c r="O5" s="5"/>
    </row>
    <row r="22" spans="1:14" x14ac:dyDescent="0.25">
      <c r="A22" s="1" t="s">
        <v>10</v>
      </c>
    </row>
    <row r="23" spans="1:14" x14ac:dyDescent="0.25">
      <c r="A23" s="1"/>
      <c r="B23">
        <v>23</v>
      </c>
      <c r="C23">
        <v>24</v>
      </c>
      <c r="D23">
        <v>25</v>
      </c>
      <c r="E23">
        <v>26</v>
      </c>
      <c r="F23">
        <v>27</v>
      </c>
      <c r="G23">
        <v>28</v>
      </c>
      <c r="H23">
        <v>29</v>
      </c>
      <c r="I23">
        <v>30</v>
      </c>
      <c r="J23">
        <v>31</v>
      </c>
      <c r="K23">
        <v>32</v>
      </c>
      <c r="L23">
        <v>33</v>
      </c>
      <c r="M23">
        <v>34</v>
      </c>
      <c r="N23">
        <v>35</v>
      </c>
    </row>
    <row r="24" spans="1:14" x14ac:dyDescent="0.25">
      <c r="A24" t="s">
        <v>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2.6752816049362086E-3</v>
      </c>
      <c r="L24" s="5">
        <v>1.0516664040677616E-2</v>
      </c>
      <c r="M24" s="5">
        <v>0</v>
      </c>
      <c r="N24" s="5">
        <v>0</v>
      </c>
    </row>
    <row r="25" spans="1:14" x14ac:dyDescent="0.25">
      <c r="A25" t="s">
        <v>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4.7398987786292203E-3</v>
      </c>
      <c r="K25" s="5">
        <v>6.2195708672496321E-3</v>
      </c>
      <c r="L25" s="5">
        <v>6.4390866658773993E-3</v>
      </c>
      <c r="M25" s="5">
        <v>0</v>
      </c>
      <c r="N25" s="5">
        <v>0</v>
      </c>
    </row>
    <row r="26" spans="1:14" x14ac:dyDescent="0.25">
      <c r="A26" t="s">
        <v>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1.6823717427747809E-3</v>
      </c>
      <c r="J26" s="5">
        <v>0</v>
      </c>
      <c r="K26" s="5">
        <v>6.5878659571990978E-3</v>
      </c>
      <c r="L26" s="5">
        <v>1.120587690845763E-2</v>
      </c>
      <c r="M26" s="5">
        <v>0</v>
      </c>
      <c r="N26" s="5">
        <v>0</v>
      </c>
    </row>
    <row r="27" spans="1:14" x14ac:dyDescent="0.25">
      <c r="A27" t="s">
        <v>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7.6776920072646341E-3</v>
      </c>
      <c r="K27" s="5">
        <v>1.3499320315903949E-2</v>
      </c>
      <c r="L27" s="5">
        <v>0</v>
      </c>
      <c r="M27" s="5">
        <v>0</v>
      </c>
      <c r="N27" s="5">
        <v>0</v>
      </c>
    </row>
    <row r="28" spans="1:14" x14ac:dyDescent="0.25">
      <c r="A28" t="s">
        <v>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6.7989847525586414E-4</v>
      </c>
      <c r="J28" s="5">
        <v>1.7235376641524178E-3</v>
      </c>
      <c r="K28" s="5">
        <v>5.9586527141695985E-3</v>
      </c>
      <c r="L28" s="5">
        <v>9.0059227188981749E-3</v>
      </c>
      <c r="M28" s="5">
        <v>0</v>
      </c>
      <c r="N28" s="5">
        <v>0</v>
      </c>
    </row>
    <row r="30" spans="1:14" x14ac:dyDescent="0.25">
      <c r="A30" s="1" t="s">
        <v>11</v>
      </c>
    </row>
    <row r="31" spans="1:14" x14ac:dyDescent="0.25">
      <c r="A31" s="1"/>
      <c r="B31">
        <v>23</v>
      </c>
      <c r="C31">
        <v>24</v>
      </c>
      <c r="D31">
        <v>25</v>
      </c>
      <c r="E31">
        <v>26</v>
      </c>
      <c r="F31">
        <v>27</v>
      </c>
      <c r="G31">
        <v>28</v>
      </c>
      <c r="H31">
        <v>29</v>
      </c>
      <c r="I31">
        <v>30</v>
      </c>
      <c r="J31">
        <v>31</v>
      </c>
      <c r="K31">
        <v>32</v>
      </c>
      <c r="L31">
        <v>33</v>
      </c>
      <c r="M31">
        <v>34</v>
      </c>
      <c r="N31">
        <v>35</v>
      </c>
    </row>
    <row r="32" spans="1:14" x14ac:dyDescent="0.25">
      <c r="A32" t="s">
        <v>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7.1074381669372988E-3</v>
      </c>
      <c r="L32" s="5">
        <v>0</v>
      </c>
      <c r="M32" s="5">
        <v>0</v>
      </c>
      <c r="N32" s="5">
        <v>2.5188602351023708E-2</v>
      </c>
    </row>
    <row r="33" spans="1:14" x14ac:dyDescent="0.25">
      <c r="A33" t="s">
        <v>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3.1284032997023745E-2</v>
      </c>
      <c r="M33" s="5">
        <v>0</v>
      </c>
      <c r="N33" s="5">
        <v>0</v>
      </c>
    </row>
    <row r="34" spans="1:14" x14ac:dyDescent="0.25">
      <c r="A34" t="s">
        <v>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2.3850938148708339E-2</v>
      </c>
      <c r="L34" s="5">
        <v>0</v>
      </c>
      <c r="M34" s="5">
        <v>0</v>
      </c>
      <c r="N34" s="5">
        <v>0</v>
      </c>
    </row>
    <row r="35" spans="1:14" x14ac:dyDescent="0.25">
      <c r="A35" t="s">
        <v>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4.9009739821271443E-2</v>
      </c>
      <c r="L35" s="5">
        <v>0</v>
      </c>
      <c r="M35" s="5">
        <v>2.7335250294525978E-2</v>
      </c>
      <c r="N35" s="5">
        <v>0</v>
      </c>
    </row>
    <row r="36" spans="1:14" x14ac:dyDescent="0.25">
      <c r="A36" t="s">
        <v>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1.1173002642375612E-2</v>
      </c>
      <c r="L36" s="5">
        <v>7.9225863930823467E-3</v>
      </c>
      <c r="M36" s="5">
        <v>8.392569708395848E-3</v>
      </c>
      <c r="N36" s="5">
        <v>1.2539395744139778E-2</v>
      </c>
    </row>
    <row r="38" spans="1:14" x14ac:dyDescent="0.25">
      <c r="A38" s="1" t="s">
        <v>15</v>
      </c>
    </row>
    <row r="39" spans="1:14" x14ac:dyDescent="0.25">
      <c r="A39" s="1"/>
      <c r="B39">
        <v>23</v>
      </c>
      <c r="C39">
        <v>24</v>
      </c>
      <c r="D39">
        <v>25</v>
      </c>
      <c r="E39">
        <v>26</v>
      </c>
      <c r="F39">
        <v>27</v>
      </c>
      <c r="G39">
        <v>28</v>
      </c>
      <c r="H39">
        <v>29</v>
      </c>
      <c r="I39">
        <v>30</v>
      </c>
      <c r="J39">
        <v>31</v>
      </c>
      <c r="K39">
        <v>32</v>
      </c>
      <c r="L39">
        <v>33</v>
      </c>
      <c r="M39">
        <v>34</v>
      </c>
      <c r="N39">
        <v>35</v>
      </c>
    </row>
    <row r="40" spans="1:14" x14ac:dyDescent="0.25">
      <c r="A40" t="s">
        <v>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4.1217519991634047E-3</v>
      </c>
      <c r="L40" s="5">
        <v>7.4411287822817654E-3</v>
      </c>
      <c r="M40" s="5">
        <v>0</v>
      </c>
      <c r="N40" s="5">
        <v>7.8182975992128288E-3</v>
      </c>
    </row>
    <row r="41" spans="1:14" x14ac:dyDescent="0.25">
      <c r="A41" t="s">
        <v>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4.1263136002108796E-3</v>
      </c>
      <c r="K41" s="5">
        <v>4.9746229943120101E-3</v>
      </c>
      <c r="L41" s="5">
        <v>1.1290677816673061E-2</v>
      </c>
      <c r="M41" s="5">
        <v>0</v>
      </c>
      <c r="N41" s="5">
        <v>0</v>
      </c>
    </row>
    <row r="42" spans="1:14" x14ac:dyDescent="0.25">
      <c r="A42" t="s">
        <v>8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1.5979574176118892E-3</v>
      </c>
      <c r="J42" s="5">
        <v>0</v>
      </c>
      <c r="K42" s="5">
        <v>8.8565215075230228E-3</v>
      </c>
      <c r="L42" s="5">
        <v>9.4006209608848267E-3</v>
      </c>
      <c r="M42" s="5">
        <v>0</v>
      </c>
      <c r="N42" s="5">
        <v>0</v>
      </c>
    </row>
    <row r="43" spans="1:14" x14ac:dyDescent="0.25">
      <c r="A43" t="s">
        <v>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5.8495405998720473E-3</v>
      </c>
      <c r="K43" s="5">
        <v>2.2234064950839252E-2</v>
      </c>
      <c r="L43" s="5">
        <v>0</v>
      </c>
      <c r="M43" s="5">
        <v>2.3571222993716872E-2</v>
      </c>
      <c r="N43" s="5">
        <v>0</v>
      </c>
    </row>
    <row r="44" spans="1:14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workbookViewId="0">
      <selection activeCell="B5" sqref="B5:K5"/>
    </sheetView>
  </sheetViews>
  <sheetFormatPr defaultRowHeight="15" x14ac:dyDescent="0.25"/>
  <cols>
    <col min="1" max="1" width="11.42578125" customWidth="1"/>
  </cols>
  <sheetData>
    <row r="2" spans="1:14" x14ac:dyDescent="0.25">
      <c r="A2" s="1"/>
      <c r="B2" s="3">
        <v>23</v>
      </c>
      <c r="C2" s="3">
        <v>24</v>
      </c>
      <c r="D2" s="3">
        <v>25</v>
      </c>
      <c r="E2" s="3">
        <v>26</v>
      </c>
      <c r="F2" s="3">
        <v>27</v>
      </c>
      <c r="G2" s="3">
        <v>28</v>
      </c>
      <c r="H2" s="3">
        <v>29</v>
      </c>
      <c r="I2" s="3">
        <v>30</v>
      </c>
      <c r="J2" s="3">
        <v>31</v>
      </c>
      <c r="K2" s="3">
        <v>32</v>
      </c>
      <c r="L2" s="3"/>
      <c r="M2" s="3"/>
      <c r="N2" s="3"/>
    </row>
    <row r="3" spans="1:14" x14ac:dyDescent="0.25">
      <c r="A3" s="2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4.10663095879415E-3</v>
      </c>
      <c r="L3" s="5"/>
      <c r="M3" s="5"/>
      <c r="N3" s="5"/>
    </row>
    <row r="4" spans="1:14" x14ac:dyDescent="0.25">
      <c r="A4" s="2" t="s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8.3020278331477062E-4</v>
      </c>
      <c r="L4" s="5"/>
      <c r="M4" s="5"/>
      <c r="N4" s="5"/>
    </row>
    <row r="5" spans="1:14" x14ac:dyDescent="0.25">
      <c r="A5" t="s">
        <v>12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1.7959776501169544E-3</v>
      </c>
    </row>
    <row r="21" spans="1:14" x14ac:dyDescent="0.25">
      <c r="A21" s="1" t="s">
        <v>10</v>
      </c>
    </row>
    <row r="22" spans="1:14" x14ac:dyDescent="0.25">
      <c r="A22" s="1"/>
      <c r="B22">
        <v>23</v>
      </c>
      <c r="C22">
        <v>24</v>
      </c>
      <c r="D22">
        <v>25</v>
      </c>
      <c r="E22">
        <v>26</v>
      </c>
      <c r="F22">
        <v>27</v>
      </c>
      <c r="G22">
        <v>28</v>
      </c>
      <c r="H22">
        <v>29</v>
      </c>
      <c r="I22">
        <v>30</v>
      </c>
      <c r="J22">
        <v>31</v>
      </c>
      <c r="K22">
        <v>32</v>
      </c>
    </row>
    <row r="23" spans="1:14" x14ac:dyDescent="0.25">
      <c r="A23" t="s">
        <v>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/>
      <c r="M23" s="5"/>
      <c r="N23" s="5"/>
    </row>
    <row r="24" spans="1:14" x14ac:dyDescent="0.25">
      <c r="A24" t="s">
        <v>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/>
      <c r="M24" s="5"/>
      <c r="N24" s="5"/>
    </row>
    <row r="25" spans="1:14" x14ac:dyDescent="0.25">
      <c r="A25" t="s">
        <v>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/>
      <c r="M25" s="5"/>
      <c r="N25" s="5"/>
    </row>
    <row r="26" spans="1:14" x14ac:dyDescent="0.25">
      <c r="A26" t="s">
        <v>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7.5302897465373145E-3</v>
      </c>
      <c r="L26" s="5"/>
      <c r="M26" s="5"/>
      <c r="N26" s="5"/>
    </row>
    <row r="27" spans="1:14" x14ac:dyDescent="0.25">
      <c r="A27" t="s">
        <v>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8.3020278331477062E-4</v>
      </c>
      <c r="L27" s="5"/>
      <c r="M27" s="5"/>
      <c r="N27" s="5"/>
    </row>
    <row r="29" spans="1:14" x14ac:dyDescent="0.25">
      <c r="A29" s="1" t="s">
        <v>11</v>
      </c>
    </row>
    <row r="30" spans="1:14" x14ac:dyDescent="0.25">
      <c r="A30" s="1"/>
      <c r="B30">
        <v>23</v>
      </c>
      <c r="C30">
        <v>24</v>
      </c>
      <c r="D30">
        <v>25</v>
      </c>
      <c r="E30">
        <v>26</v>
      </c>
      <c r="F30">
        <v>27</v>
      </c>
      <c r="G30">
        <v>28</v>
      </c>
      <c r="H30">
        <v>29</v>
      </c>
      <c r="I30">
        <v>30</v>
      </c>
      <c r="J30">
        <v>31</v>
      </c>
      <c r="K30">
        <v>32</v>
      </c>
    </row>
    <row r="31" spans="1:14" x14ac:dyDescent="0.25">
      <c r="A31" t="s">
        <v>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4"/>
      <c r="M31" s="4"/>
      <c r="N31" s="4"/>
    </row>
    <row r="32" spans="1:14" x14ac:dyDescent="0.25">
      <c r="A32" t="s">
        <v>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4"/>
      <c r="M32" s="4"/>
      <c r="N32" s="4"/>
    </row>
    <row r="33" spans="1:14" x14ac:dyDescent="0.25">
      <c r="A33" t="s">
        <v>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1.2481168974842641E-2</v>
      </c>
      <c r="L33" s="4"/>
      <c r="M33" s="4"/>
      <c r="N33" s="4"/>
    </row>
    <row r="34" spans="1:14" x14ac:dyDescent="0.25">
      <c r="A34" t="s">
        <v>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2.2249757825163727E-2</v>
      </c>
      <c r="L34" s="4"/>
      <c r="M34" s="4"/>
      <c r="N34" s="4"/>
    </row>
    <row r="35" spans="1:14" x14ac:dyDescent="0.25">
      <c r="A35" t="s">
        <v>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4.10663095879415E-3</v>
      </c>
    </row>
    <row r="37" spans="1:14" x14ac:dyDescent="0.25">
      <c r="A37" s="1" t="s">
        <v>15</v>
      </c>
    </row>
    <row r="38" spans="1:14" x14ac:dyDescent="0.25">
      <c r="A38" s="1"/>
      <c r="B38">
        <v>23</v>
      </c>
      <c r="C38">
        <v>24</v>
      </c>
      <c r="D38">
        <v>25</v>
      </c>
      <c r="E38">
        <v>26</v>
      </c>
      <c r="F38">
        <v>27</v>
      </c>
      <c r="G38">
        <v>28</v>
      </c>
      <c r="H38">
        <v>29</v>
      </c>
      <c r="I38">
        <v>30</v>
      </c>
      <c r="J38">
        <v>31</v>
      </c>
      <c r="K38">
        <v>32</v>
      </c>
    </row>
    <row r="39" spans="1:14" x14ac:dyDescent="0.25">
      <c r="A39" t="s">
        <v>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/>
      <c r="M39" s="5"/>
      <c r="N39" s="5"/>
    </row>
    <row r="40" spans="1:14" x14ac:dyDescent="0.25">
      <c r="A40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/>
      <c r="M40" s="5"/>
      <c r="N40" s="5"/>
    </row>
    <row r="41" spans="1:14" x14ac:dyDescent="0.25">
      <c r="A41" t="s">
        <v>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2.3873868744788375E-3</v>
      </c>
      <c r="L41" s="5"/>
      <c r="M41" s="5"/>
      <c r="N41" s="5"/>
    </row>
    <row r="42" spans="1:14" x14ac:dyDescent="0.25">
      <c r="A42" t="s">
        <v>9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1.1737905987168278E-2</v>
      </c>
      <c r="L42" s="5"/>
      <c r="M42" s="5"/>
      <c r="N42" s="5"/>
    </row>
    <row r="43" spans="1:14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workbookViewId="0">
      <selection activeCell="B5" sqref="B5:N5"/>
    </sheetView>
  </sheetViews>
  <sheetFormatPr defaultRowHeight="15" x14ac:dyDescent="0.25"/>
  <cols>
    <col min="1" max="1" width="10.7109375" customWidth="1"/>
  </cols>
  <sheetData>
    <row r="2" spans="1:15" x14ac:dyDescent="0.25">
      <c r="A2" s="1"/>
      <c r="B2" s="3">
        <v>23</v>
      </c>
      <c r="C2" s="3">
        <v>24</v>
      </c>
      <c r="D2" s="3">
        <v>25</v>
      </c>
      <c r="E2" s="3">
        <v>26</v>
      </c>
      <c r="F2" s="3">
        <v>27</v>
      </c>
      <c r="G2" s="3">
        <v>28</v>
      </c>
      <c r="H2" s="3">
        <v>29</v>
      </c>
      <c r="I2" s="3">
        <v>30</v>
      </c>
      <c r="J2" s="3">
        <v>31</v>
      </c>
      <c r="K2" s="3">
        <v>32</v>
      </c>
      <c r="L2" s="3">
        <v>33</v>
      </c>
      <c r="M2" s="3">
        <v>34</v>
      </c>
      <c r="N2" s="3">
        <v>35</v>
      </c>
    </row>
    <row r="3" spans="1:15" x14ac:dyDescent="0.25">
      <c r="A3" s="2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2.0681521212331604E-3</v>
      </c>
      <c r="J3" s="5">
        <v>4.3426575672956599E-3</v>
      </c>
      <c r="K3" s="5">
        <v>8.2727377074631805E-3</v>
      </c>
      <c r="L3" s="5">
        <v>2.6371149907679338E-2</v>
      </c>
      <c r="M3" s="5">
        <v>6.1804672674958547E-3</v>
      </c>
      <c r="N3" s="5">
        <v>2.0919561262552244E-2</v>
      </c>
    </row>
    <row r="4" spans="1:15" x14ac:dyDescent="0.25">
      <c r="A4" s="2" t="s">
        <v>0</v>
      </c>
      <c r="B4" s="5">
        <v>7.0514094535685089E-3</v>
      </c>
      <c r="C4" s="5">
        <v>8.9382798630107552E-3</v>
      </c>
      <c r="D4" s="5">
        <v>0</v>
      </c>
      <c r="E4" s="5">
        <v>0</v>
      </c>
      <c r="F4" s="5">
        <v>0</v>
      </c>
      <c r="G4" s="5">
        <v>0</v>
      </c>
      <c r="H4" s="5">
        <v>1.5351609217063202E-3</v>
      </c>
      <c r="I4" s="5">
        <v>2.4578151055377872E-3</v>
      </c>
      <c r="J4" s="5">
        <v>5.6043707942657131E-3</v>
      </c>
      <c r="K4" s="5">
        <v>1.4174422339546612E-2</v>
      </c>
      <c r="L4" s="5">
        <v>1.4890667779911649E-2</v>
      </c>
      <c r="M4" s="5">
        <v>2.9306567116286167E-2</v>
      </c>
      <c r="N4" s="5">
        <v>5.2145531820181772E-2</v>
      </c>
    </row>
    <row r="5" spans="1:15" x14ac:dyDescent="0.25">
      <c r="A5" t="s">
        <v>12</v>
      </c>
      <c r="B5" s="5">
        <v>5.1978053605517367E-3</v>
      </c>
      <c r="C5" s="5">
        <v>5.243762418376343E-3</v>
      </c>
      <c r="D5" s="5">
        <v>0</v>
      </c>
      <c r="E5" s="5">
        <v>0</v>
      </c>
      <c r="F5" s="5">
        <v>0</v>
      </c>
      <c r="G5" s="5">
        <v>0</v>
      </c>
      <c r="H5" s="5">
        <v>8.3262954028994905E-4</v>
      </c>
      <c r="I5" s="5">
        <v>2.3506124832543573E-3</v>
      </c>
      <c r="J5" s="5">
        <v>5.0075294281764632E-3</v>
      </c>
      <c r="K5" s="5">
        <v>1.084361524435982E-2</v>
      </c>
      <c r="L5" s="5">
        <v>2.2580150226597175E-2</v>
      </c>
      <c r="M5" s="5">
        <v>1.1041524180589778E-2</v>
      </c>
      <c r="N5" s="5">
        <v>2.9920526156194369E-2</v>
      </c>
      <c r="O5" s="5"/>
    </row>
    <row r="23" spans="1:14" x14ac:dyDescent="0.25">
      <c r="A23" s="1" t="s">
        <v>10</v>
      </c>
    </row>
    <row r="24" spans="1:14" x14ac:dyDescent="0.25">
      <c r="A24" s="1"/>
      <c r="B24">
        <v>23</v>
      </c>
      <c r="C24">
        <v>24</v>
      </c>
      <c r="D24">
        <v>25</v>
      </c>
      <c r="E24">
        <v>26</v>
      </c>
      <c r="F24">
        <v>27</v>
      </c>
      <c r="G24">
        <v>28</v>
      </c>
      <c r="H24">
        <v>29</v>
      </c>
      <c r="I24">
        <v>30</v>
      </c>
      <c r="J24">
        <v>31</v>
      </c>
      <c r="K24">
        <v>32</v>
      </c>
      <c r="L24">
        <v>33</v>
      </c>
      <c r="M24">
        <v>34</v>
      </c>
      <c r="N24">
        <v>35</v>
      </c>
    </row>
    <row r="25" spans="1:14" x14ac:dyDescent="0.25">
      <c r="A25" t="s">
        <v>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4.0527392914084769E-3</v>
      </c>
      <c r="I25" s="5">
        <v>0</v>
      </c>
      <c r="J25" s="5">
        <v>0</v>
      </c>
      <c r="K25" s="5">
        <v>1.1770838998118373E-2</v>
      </c>
      <c r="L25" s="5">
        <v>2.5032257805089192E-2</v>
      </c>
      <c r="M25" s="5">
        <v>1.0173837129748236E-2</v>
      </c>
      <c r="N25" s="5">
        <v>1.0711278143328604E-2</v>
      </c>
    </row>
    <row r="26" spans="1:14" x14ac:dyDescent="0.25">
      <c r="A26" t="s">
        <v>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1.5898322096711482E-2</v>
      </c>
      <c r="J26" s="5">
        <v>0</v>
      </c>
      <c r="K26" s="5">
        <v>6.7286753399546512E-3</v>
      </c>
      <c r="L26" s="5">
        <v>1.6321262741855091E-2</v>
      </c>
      <c r="M26" s="5">
        <v>4.2528755758622763E-2</v>
      </c>
      <c r="N26" s="5">
        <v>6.2320345089000709E-2</v>
      </c>
    </row>
    <row r="27" spans="1:14" x14ac:dyDescent="0.25">
      <c r="A27" t="s">
        <v>8</v>
      </c>
      <c r="B27" s="5">
        <v>1.7666127356994167E-2</v>
      </c>
      <c r="C27" s="5">
        <v>2.3476508269144415E-2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4.4166417159739631E-3</v>
      </c>
      <c r="J27" s="5">
        <v>1.6890137670094903E-2</v>
      </c>
      <c r="K27" s="5">
        <v>1.0770042260426519E-2</v>
      </c>
      <c r="L27" s="5">
        <v>0</v>
      </c>
      <c r="M27" s="5">
        <v>2.8516430294350303E-2</v>
      </c>
      <c r="N27" s="5">
        <v>8.6739866862390394E-2</v>
      </c>
    </row>
    <row r="28" spans="1:14" x14ac:dyDescent="0.25">
      <c r="A28" t="s">
        <v>9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0.10556829906410777</v>
      </c>
      <c r="L28" s="5">
        <v>0</v>
      </c>
      <c r="M28" s="5">
        <v>0.21666724444772642</v>
      </c>
      <c r="N28" s="5">
        <v>0.3182292178882638</v>
      </c>
    </row>
    <row r="29" spans="1:14" x14ac:dyDescent="0.25">
      <c r="A29" t="s">
        <v>5</v>
      </c>
      <c r="B29" s="5">
        <v>7.0514094535685089E-3</v>
      </c>
      <c r="C29" s="5">
        <v>8.9382798630107552E-3</v>
      </c>
      <c r="D29" s="5">
        <v>0</v>
      </c>
      <c r="E29" s="5">
        <v>0</v>
      </c>
      <c r="F29" s="5">
        <v>0</v>
      </c>
      <c r="G29" s="5">
        <v>0</v>
      </c>
      <c r="H29" s="5">
        <v>1.5351609217063202E-3</v>
      </c>
      <c r="I29" s="5">
        <v>2.4578151055377872E-3</v>
      </c>
      <c r="J29" s="5">
        <v>5.6043707942657131E-3</v>
      </c>
      <c r="K29" s="5">
        <v>1.4174422339546612E-2</v>
      </c>
      <c r="L29" s="5">
        <v>1.4890667779911649E-2</v>
      </c>
      <c r="M29" s="5">
        <v>2.9306567116286167E-2</v>
      </c>
      <c r="N29" s="5">
        <v>5.2145531820181772E-2</v>
      </c>
    </row>
    <row r="31" spans="1:14" x14ac:dyDescent="0.25">
      <c r="A31" s="1" t="s">
        <v>11</v>
      </c>
    </row>
    <row r="32" spans="1:14" x14ac:dyDescent="0.25">
      <c r="A32" s="1"/>
      <c r="B32">
        <v>23</v>
      </c>
      <c r="C32">
        <v>24</v>
      </c>
      <c r="D32">
        <v>25</v>
      </c>
      <c r="E32">
        <v>26</v>
      </c>
      <c r="F32">
        <v>27</v>
      </c>
      <c r="G32">
        <v>28</v>
      </c>
      <c r="H32">
        <v>29</v>
      </c>
      <c r="I32">
        <v>30</v>
      </c>
      <c r="J32">
        <v>31</v>
      </c>
      <c r="K32">
        <v>32</v>
      </c>
      <c r="L32">
        <v>33</v>
      </c>
      <c r="M32">
        <v>34</v>
      </c>
      <c r="N32">
        <v>35</v>
      </c>
    </row>
    <row r="33" spans="1:14" x14ac:dyDescent="0.25">
      <c r="A33" t="s">
        <v>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1.3184252374561205E-2</v>
      </c>
      <c r="L33" s="5">
        <v>2.0441441890298864E-2</v>
      </c>
      <c r="M33" s="5">
        <v>4.0451203144355628E-3</v>
      </c>
      <c r="N33" s="5">
        <v>4.4170161026229476E-3</v>
      </c>
    </row>
    <row r="34" spans="1:14" x14ac:dyDescent="0.25">
      <c r="A34" t="s">
        <v>7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1.1250616298685602E-2</v>
      </c>
      <c r="K34" s="5">
        <v>7.2341250569934491E-3</v>
      </c>
      <c r="L34" s="5">
        <v>9.2720464686183862E-3</v>
      </c>
      <c r="M34" s="5">
        <v>9.6020237770108856E-3</v>
      </c>
      <c r="N34" s="5">
        <v>4.3443722279666065E-2</v>
      </c>
    </row>
    <row r="35" spans="1:14" x14ac:dyDescent="0.25">
      <c r="A35" t="s">
        <v>8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5.4369931388504019E-3</v>
      </c>
      <c r="J35" s="5">
        <v>5.0527971845397398E-3</v>
      </c>
      <c r="K35" s="5">
        <v>4.0430028647659216E-3</v>
      </c>
      <c r="L35" s="5">
        <v>5.2499245977054611E-2</v>
      </c>
      <c r="M35" s="5">
        <v>4.8119581822177824E-3</v>
      </c>
      <c r="N35" s="5">
        <v>1.6671583734977312E-2</v>
      </c>
    </row>
    <row r="36" spans="1:14" x14ac:dyDescent="0.25">
      <c r="A36" t="s">
        <v>9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0.23733433278702637</v>
      </c>
    </row>
    <row r="37" spans="1:14" x14ac:dyDescent="0.25">
      <c r="A37" t="s">
        <v>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2.0681521212331604E-3</v>
      </c>
      <c r="J37" s="5">
        <v>4.3426575672956599E-3</v>
      </c>
      <c r="K37" s="5">
        <v>8.2727377074631805E-3</v>
      </c>
      <c r="L37" s="5">
        <v>2.6371149907679338E-2</v>
      </c>
      <c r="M37" s="5">
        <v>6.1804672674958547E-3</v>
      </c>
      <c r="N37" s="5">
        <v>2.0919561262552244E-2</v>
      </c>
    </row>
    <row r="39" spans="1:14" x14ac:dyDescent="0.25">
      <c r="A39" s="1" t="s">
        <v>15</v>
      </c>
    </row>
    <row r="40" spans="1:14" x14ac:dyDescent="0.25">
      <c r="A40" s="1"/>
      <c r="B40">
        <v>23</v>
      </c>
      <c r="C40">
        <v>24</v>
      </c>
      <c r="D40">
        <v>25</v>
      </c>
      <c r="E40">
        <v>26</v>
      </c>
      <c r="F40">
        <v>27</v>
      </c>
      <c r="G40">
        <v>28</v>
      </c>
      <c r="H40">
        <v>29</v>
      </c>
      <c r="I40">
        <v>30</v>
      </c>
      <c r="J40">
        <v>31</v>
      </c>
      <c r="K40">
        <v>32</v>
      </c>
      <c r="L40">
        <v>33</v>
      </c>
      <c r="M40">
        <v>34</v>
      </c>
      <c r="N40">
        <v>35</v>
      </c>
    </row>
    <row r="41" spans="1:14" x14ac:dyDescent="0.25">
      <c r="A41" t="s">
        <v>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2.7102045161952614E-3</v>
      </c>
      <c r="I41" s="5">
        <v>0</v>
      </c>
      <c r="J41" s="5">
        <v>0</v>
      </c>
      <c r="K41" s="5">
        <v>1.3065242095502153E-2</v>
      </c>
      <c r="L41" s="5">
        <v>2.3323985922145178E-2</v>
      </c>
      <c r="M41" s="5">
        <v>6.0629990272573391E-3</v>
      </c>
      <c r="N41" s="5">
        <v>6.5418853438730168E-3</v>
      </c>
    </row>
    <row r="42" spans="1:14" x14ac:dyDescent="0.25">
      <c r="A42" t="s">
        <v>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7.998130515195493E-3</v>
      </c>
      <c r="J42" s="5">
        <v>5.3233370766095989E-3</v>
      </c>
      <c r="K42" s="5">
        <v>7.4776238687313213E-3</v>
      </c>
      <c r="L42" s="5">
        <v>1.292796054795336E-2</v>
      </c>
      <c r="M42" s="5">
        <v>1.7554098953523709E-2</v>
      </c>
      <c r="N42" s="5">
        <v>6.5079905574442931E-2</v>
      </c>
    </row>
    <row r="43" spans="1:14" x14ac:dyDescent="0.25">
      <c r="A43" t="s">
        <v>8</v>
      </c>
      <c r="B43" s="5">
        <v>1.5957902434690655E-2</v>
      </c>
      <c r="C43" s="5">
        <v>1.3719280144795568E-2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5.1496067482800943E-3</v>
      </c>
      <c r="J43" s="5">
        <v>1.0417935798828531E-2</v>
      </c>
      <c r="K43" s="5">
        <v>7.3640693761669899E-3</v>
      </c>
      <c r="L43" s="5">
        <v>2.7545663577330348E-2</v>
      </c>
      <c r="M43" s="5">
        <v>8.4676153666797625E-3</v>
      </c>
      <c r="N43" s="5">
        <v>2.9442848656563731E-2</v>
      </c>
    </row>
    <row r="44" spans="1:14" x14ac:dyDescent="0.25">
      <c r="A44" t="s">
        <v>9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4.2076850622927313E-2</v>
      </c>
      <c r="L44" s="5">
        <v>0</v>
      </c>
      <c r="M44" s="5">
        <v>3.0450465307815994E-2</v>
      </c>
      <c r="N44" s="5">
        <v>0.28310642807430886</v>
      </c>
    </row>
    <row r="45" spans="1:14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workbookViewId="0">
      <selection activeCell="B5" sqref="B5:N5"/>
    </sheetView>
  </sheetViews>
  <sheetFormatPr defaultRowHeight="15" x14ac:dyDescent="0.25"/>
  <cols>
    <col min="1" max="1" width="10.42578125" customWidth="1"/>
  </cols>
  <sheetData>
    <row r="2" spans="1:14" x14ac:dyDescent="0.25">
      <c r="A2" s="1"/>
      <c r="B2" s="3">
        <v>23</v>
      </c>
      <c r="C2" s="3">
        <v>24</v>
      </c>
      <c r="D2" s="3">
        <v>25</v>
      </c>
      <c r="E2" s="3">
        <v>26</v>
      </c>
      <c r="F2" s="3">
        <v>27</v>
      </c>
      <c r="G2" s="3">
        <v>28</v>
      </c>
      <c r="H2" s="3">
        <v>29</v>
      </c>
      <c r="I2" s="3">
        <v>30</v>
      </c>
      <c r="J2" s="3">
        <v>31</v>
      </c>
      <c r="K2" s="3">
        <v>32</v>
      </c>
      <c r="L2" s="3">
        <v>33</v>
      </c>
      <c r="M2" s="3">
        <v>34</v>
      </c>
      <c r="N2" s="3">
        <v>35</v>
      </c>
    </row>
    <row r="3" spans="1:14" x14ac:dyDescent="0.25">
      <c r="A3" s="2" t="s">
        <v>1</v>
      </c>
      <c r="B3" s="5">
        <v>9.5369010421973197E-2</v>
      </c>
      <c r="C3" s="5">
        <v>0</v>
      </c>
      <c r="D3" s="5">
        <v>0</v>
      </c>
      <c r="E3" s="5">
        <v>0</v>
      </c>
      <c r="F3" s="5">
        <v>0</v>
      </c>
      <c r="G3" s="5">
        <v>3.2654920424958489E-3</v>
      </c>
      <c r="H3" s="5">
        <v>3.2918875047161407E-3</v>
      </c>
      <c r="I3" s="5">
        <v>5.9005902185379055E-3</v>
      </c>
      <c r="J3" s="5">
        <v>4.5329867088971902E-3</v>
      </c>
      <c r="K3" s="5">
        <v>1.2034617937762941E-2</v>
      </c>
      <c r="L3" s="5">
        <v>2.7472795054497598E-3</v>
      </c>
      <c r="M3" s="5">
        <v>1.0915784139770486E-2</v>
      </c>
      <c r="N3" s="5">
        <v>1.8273576599076861E-2</v>
      </c>
    </row>
    <row r="4" spans="1:14" x14ac:dyDescent="0.25">
      <c r="A4" s="2" t="s">
        <v>0</v>
      </c>
      <c r="B4" s="5">
        <v>4.4410865864566072E-2</v>
      </c>
      <c r="C4" s="5">
        <v>0</v>
      </c>
      <c r="D4" s="5">
        <v>0</v>
      </c>
      <c r="E4" s="5">
        <v>1.512438972906114E-3</v>
      </c>
      <c r="F4" s="5">
        <v>1.3468067709244711E-3</v>
      </c>
      <c r="G4" s="5">
        <v>2.943193651235449E-3</v>
      </c>
      <c r="H4" s="5">
        <v>5.358140377136153E-3</v>
      </c>
      <c r="I4" s="5">
        <v>8.1960167527866043E-3</v>
      </c>
      <c r="J4" s="5">
        <v>5.2854660313539506E-3</v>
      </c>
      <c r="K4" s="5">
        <v>1.1420637379579745E-2</v>
      </c>
      <c r="L4" s="5">
        <v>9.6013779195274884E-3</v>
      </c>
      <c r="M4" s="5">
        <v>6.6120679148279331E-3</v>
      </c>
      <c r="N4" s="5">
        <v>1.7223383303910187E-2</v>
      </c>
    </row>
    <row r="5" spans="1:14" x14ac:dyDescent="0.25">
      <c r="A5" t="s">
        <v>12</v>
      </c>
      <c r="B5" s="5">
        <v>5.1222518249817411E-2</v>
      </c>
      <c r="C5" s="5">
        <v>0</v>
      </c>
      <c r="D5" s="5">
        <v>0</v>
      </c>
      <c r="E5" s="5">
        <v>1.3453774376327682E-3</v>
      </c>
      <c r="F5" s="5">
        <v>1.1216793453059032E-3</v>
      </c>
      <c r="G5" s="5">
        <v>2.9929382098494387E-3</v>
      </c>
      <c r="H5" s="5">
        <v>5.0605060173219817E-3</v>
      </c>
      <c r="I5" s="5">
        <v>7.8237280573168668E-3</v>
      </c>
      <c r="J5" s="5">
        <v>5.1104231831541535E-3</v>
      </c>
      <c r="K5" s="5">
        <v>1.1684400170547516E-2</v>
      </c>
      <c r="L5" s="5">
        <v>6.840979610798755E-3</v>
      </c>
      <c r="M5" s="5">
        <v>8.3431761440423257E-3</v>
      </c>
      <c r="N5" s="5">
        <v>1.8016211822452964E-2</v>
      </c>
    </row>
    <row r="21" spans="1:14" x14ac:dyDescent="0.25">
      <c r="A21" s="1" t="s">
        <v>10</v>
      </c>
    </row>
    <row r="22" spans="1:14" x14ac:dyDescent="0.25">
      <c r="A22" s="1"/>
      <c r="B22">
        <v>23</v>
      </c>
      <c r="C22">
        <v>24</v>
      </c>
      <c r="D22">
        <v>25</v>
      </c>
      <c r="E22">
        <v>26</v>
      </c>
      <c r="F22">
        <v>27</v>
      </c>
      <c r="G22">
        <v>28</v>
      </c>
      <c r="H22">
        <v>29</v>
      </c>
      <c r="I22">
        <v>30</v>
      </c>
      <c r="J22">
        <v>31</v>
      </c>
      <c r="K22">
        <v>32</v>
      </c>
      <c r="L22">
        <v>33</v>
      </c>
      <c r="M22">
        <v>34</v>
      </c>
      <c r="N22">
        <v>35</v>
      </c>
    </row>
    <row r="23" spans="1:14" x14ac:dyDescent="0.25">
      <c r="A23" t="s">
        <v>6</v>
      </c>
      <c r="B23" s="5"/>
      <c r="C23" s="5">
        <v>0</v>
      </c>
      <c r="D23" s="5">
        <v>0</v>
      </c>
      <c r="E23" s="5">
        <v>0</v>
      </c>
      <c r="F23" s="5">
        <v>0</v>
      </c>
      <c r="G23" s="5">
        <v>1.6951722613763301E-3</v>
      </c>
      <c r="H23" s="5">
        <v>0</v>
      </c>
      <c r="I23" s="5">
        <v>3.4158625335477749E-3</v>
      </c>
      <c r="J23" s="5">
        <v>2.2788845352941919E-3</v>
      </c>
      <c r="K23" s="5">
        <v>1.0782103689905181E-2</v>
      </c>
      <c r="L23" s="5">
        <v>1.407565489994324E-2</v>
      </c>
      <c r="M23" s="5">
        <v>2.321049633024732E-3</v>
      </c>
      <c r="N23" s="5">
        <v>9.4212048761505868E-3</v>
      </c>
    </row>
    <row r="24" spans="1:14" x14ac:dyDescent="0.25">
      <c r="A24" t="s">
        <v>7</v>
      </c>
      <c r="B24" s="5"/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7.1503452289679312E-3</v>
      </c>
      <c r="I24" s="5">
        <v>4.4146944112811847E-3</v>
      </c>
      <c r="J24" s="5">
        <v>0</v>
      </c>
      <c r="K24" s="5">
        <v>2.5129037323334616E-3</v>
      </c>
      <c r="L24" s="5">
        <v>4.4444778907534871E-3</v>
      </c>
      <c r="M24" s="5">
        <v>6.8188062348725617E-3</v>
      </c>
      <c r="N24" s="5">
        <v>0</v>
      </c>
    </row>
    <row r="25" spans="1:14" x14ac:dyDescent="0.25">
      <c r="A25" t="s">
        <v>8</v>
      </c>
      <c r="B25" s="5"/>
      <c r="C25" s="5">
        <v>0</v>
      </c>
      <c r="D25" s="5">
        <v>0</v>
      </c>
      <c r="E25" s="5">
        <v>3.7523776072560522E-3</v>
      </c>
      <c r="F25" s="5">
        <v>2.5831127973578462E-3</v>
      </c>
      <c r="G25" s="5">
        <v>4.2928247821232999E-3</v>
      </c>
      <c r="H25" s="5">
        <v>7.5809743634171149E-3</v>
      </c>
      <c r="I25" s="5">
        <v>9.347128655209095E-3</v>
      </c>
      <c r="J25" s="5">
        <v>5.8823083033570436E-3</v>
      </c>
      <c r="K25" s="5">
        <v>1.4576448087546986E-2</v>
      </c>
      <c r="L25" s="5">
        <v>5.6594575849993733E-3</v>
      </c>
      <c r="M25" s="5">
        <v>1.7633769388298293E-2</v>
      </c>
      <c r="N25" s="5">
        <v>1.415062337765428E-2</v>
      </c>
    </row>
    <row r="26" spans="1:14" x14ac:dyDescent="0.25">
      <c r="A26" t="s">
        <v>9</v>
      </c>
      <c r="B26" s="5"/>
      <c r="C26" s="5">
        <v>0</v>
      </c>
      <c r="D26" s="5">
        <v>0</v>
      </c>
      <c r="E26" s="5">
        <v>0</v>
      </c>
      <c r="F26" s="5">
        <v>0</v>
      </c>
      <c r="G26" s="5">
        <v>4.8571668944921414E-3</v>
      </c>
      <c r="H26" s="5">
        <v>2.9129634248321857E-3</v>
      </c>
      <c r="I26" s="5">
        <v>2.8005400868620633E-2</v>
      </c>
      <c r="J26" s="5">
        <v>1.6050666758722507E-2</v>
      </c>
      <c r="K26" s="5">
        <v>1.2931304565589191E-2</v>
      </c>
      <c r="L26" s="5">
        <v>1.1684931223725433E-2</v>
      </c>
      <c r="M26" s="5">
        <v>0</v>
      </c>
      <c r="N26" s="5">
        <v>0.19603999433241492</v>
      </c>
    </row>
    <row r="27" spans="1:14" x14ac:dyDescent="0.25">
      <c r="A27" t="s">
        <v>5</v>
      </c>
      <c r="B27" s="5"/>
      <c r="C27" s="5">
        <v>0</v>
      </c>
      <c r="D27" s="5">
        <v>0</v>
      </c>
      <c r="E27" s="5">
        <v>1.512438972906114E-3</v>
      </c>
      <c r="F27" s="5">
        <v>1.3468067709244711E-3</v>
      </c>
      <c r="G27" s="5">
        <v>2.943193651235449E-3</v>
      </c>
      <c r="H27" s="5">
        <v>5.358140377136153E-3</v>
      </c>
      <c r="I27" s="5">
        <v>8.1960167527866043E-3</v>
      </c>
      <c r="J27" s="5">
        <v>5.2854660313539506E-3</v>
      </c>
      <c r="K27" s="5">
        <v>1.1420637379579745E-2</v>
      </c>
      <c r="L27" s="5">
        <v>9.6013779195274884E-3</v>
      </c>
      <c r="M27" s="5">
        <v>6.6120679148279331E-3</v>
      </c>
      <c r="N27" s="5">
        <v>1.7223383303910187E-2</v>
      </c>
    </row>
    <row r="29" spans="1:14" x14ac:dyDescent="0.25">
      <c r="A29" s="1" t="s">
        <v>11</v>
      </c>
    </row>
    <row r="30" spans="1:14" x14ac:dyDescent="0.25">
      <c r="A30" s="1"/>
      <c r="B30">
        <v>23</v>
      </c>
      <c r="C30">
        <v>24</v>
      </c>
      <c r="D30">
        <v>25</v>
      </c>
      <c r="E30">
        <v>26</v>
      </c>
      <c r="F30">
        <v>27</v>
      </c>
      <c r="G30">
        <v>28</v>
      </c>
      <c r="H30">
        <v>29</v>
      </c>
      <c r="I30">
        <v>30</v>
      </c>
      <c r="J30">
        <v>31</v>
      </c>
      <c r="K30">
        <v>32</v>
      </c>
      <c r="L30">
        <v>33</v>
      </c>
      <c r="M30">
        <v>34</v>
      </c>
      <c r="N30">
        <v>35</v>
      </c>
    </row>
    <row r="31" spans="1:14" x14ac:dyDescent="0.25">
      <c r="A31" t="s">
        <v>6</v>
      </c>
      <c r="B31" s="5"/>
      <c r="C31" s="5">
        <v>0</v>
      </c>
      <c r="D31" s="5">
        <v>0</v>
      </c>
      <c r="E31" s="5">
        <v>0</v>
      </c>
      <c r="F31" s="5">
        <v>0</v>
      </c>
      <c r="G31" s="5">
        <v>1.5108808420265142E-2</v>
      </c>
      <c r="H31" s="5">
        <v>0</v>
      </c>
      <c r="I31" s="5">
        <v>0</v>
      </c>
      <c r="J31" s="5">
        <v>0</v>
      </c>
      <c r="K31" s="5">
        <v>2.9509744350384301E-3</v>
      </c>
      <c r="L31" s="5">
        <v>2.4316956125242694E-3</v>
      </c>
      <c r="M31" s="5">
        <v>6.1366676159806972E-3</v>
      </c>
      <c r="N31" s="5">
        <v>8.0910752924417632E-3</v>
      </c>
    </row>
    <row r="32" spans="1:14" x14ac:dyDescent="0.25">
      <c r="A32" t="s">
        <v>7</v>
      </c>
      <c r="B32" s="5"/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1.5420985975027805E-2</v>
      </c>
      <c r="L32" s="5">
        <v>0</v>
      </c>
      <c r="M32" s="5">
        <v>0</v>
      </c>
      <c r="N32" s="5">
        <v>0</v>
      </c>
    </row>
    <row r="33" spans="1:14" x14ac:dyDescent="0.25">
      <c r="A33" t="s">
        <v>8</v>
      </c>
      <c r="B33" s="5"/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8.2667237501930241E-3</v>
      </c>
      <c r="I33" s="5">
        <v>1.0172827679513063E-2</v>
      </c>
      <c r="J33" s="5">
        <v>1.3477491133382154E-2</v>
      </c>
      <c r="K33" s="5">
        <v>2.0909513428877789E-2</v>
      </c>
      <c r="L33" s="5">
        <v>0</v>
      </c>
      <c r="M33" s="5">
        <v>1.1978468080467805E-2</v>
      </c>
      <c r="N33" s="5">
        <v>5.5847485483093505E-2</v>
      </c>
    </row>
    <row r="34" spans="1:14" x14ac:dyDescent="0.25">
      <c r="A34" t="s">
        <v>9</v>
      </c>
      <c r="B34" s="5"/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4.3141337551206936E-2</v>
      </c>
      <c r="J34" s="5">
        <v>0</v>
      </c>
      <c r="K34" s="5">
        <v>0</v>
      </c>
      <c r="L34" s="5">
        <v>3.4615614905876696E-2</v>
      </c>
      <c r="M34" s="5">
        <v>0.20862484260048267</v>
      </c>
      <c r="N34" s="5">
        <v>5.6285643151144121E-2</v>
      </c>
    </row>
    <row r="35" spans="1:14" x14ac:dyDescent="0.25">
      <c r="A35" t="s">
        <v>5</v>
      </c>
      <c r="B35" s="5"/>
      <c r="C35" s="5">
        <v>0</v>
      </c>
      <c r="D35" s="5">
        <v>0</v>
      </c>
      <c r="E35" s="5">
        <v>0</v>
      </c>
      <c r="F35" s="5">
        <v>0</v>
      </c>
      <c r="G35" s="5">
        <v>3.2654920424958489E-3</v>
      </c>
      <c r="H35" s="5">
        <v>3.2918875047161407E-3</v>
      </c>
      <c r="I35" s="5">
        <v>5.9005902185379055E-3</v>
      </c>
      <c r="J35" s="5">
        <v>4.5329867088971902E-3</v>
      </c>
      <c r="K35" s="5">
        <v>1.2034617937762941E-2</v>
      </c>
      <c r="L35" s="5">
        <v>2.7472795054497598E-3</v>
      </c>
      <c r="M35" s="5">
        <v>1.0915784139770486E-2</v>
      </c>
      <c r="N35" s="5">
        <v>1.8273576599076861E-2</v>
      </c>
    </row>
    <row r="37" spans="1:14" x14ac:dyDescent="0.25">
      <c r="A37" s="1" t="s">
        <v>15</v>
      </c>
    </row>
    <row r="38" spans="1:14" x14ac:dyDescent="0.25">
      <c r="A38" s="1"/>
      <c r="B38">
        <v>23</v>
      </c>
      <c r="C38">
        <v>24</v>
      </c>
      <c r="D38">
        <v>25</v>
      </c>
      <c r="E38">
        <v>26</v>
      </c>
      <c r="F38">
        <v>27</v>
      </c>
      <c r="G38">
        <v>28</v>
      </c>
      <c r="H38">
        <v>29</v>
      </c>
      <c r="I38">
        <v>30</v>
      </c>
      <c r="J38">
        <v>31</v>
      </c>
      <c r="K38">
        <v>32</v>
      </c>
      <c r="L38">
        <v>33</v>
      </c>
      <c r="M38">
        <v>34</v>
      </c>
      <c r="N38">
        <v>35</v>
      </c>
    </row>
    <row r="39" spans="1:14" x14ac:dyDescent="0.25">
      <c r="A39" t="s">
        <v>6</v>
      </c>
      <c r="B39" s="5"/>
      <c r="C39" s="5">
        <v>0</v>
      </c>
      <c r="D39" s="5">
        <v>0</v>
      </c>
      <c r="E39" s="5">
        <v>0</v>
      </c>
      <c r="F39" s="5">
        <v>0</v>
      </c>
      <c r="G39" s="5">
        <v>3.0733322799558925E-3</v>
      </c>
      <c r="H39" s="5">
        <v>0</v>
      </c>
      <c r="I39" s="5">
        <v>2.5009685053765992E-3</v>
      </c>
      <c r="J39" s="5">
        <v>1.3016215168677712E-3</v>
      </c>
      <c r="K39" s="5">
        <v>7.6443059968239841E-3</v>
      </c>
      <c r="L39" s="5">
        <v>8.5353973769281173E-3</v>
      </c>
      <c r="M39" s="5">
        <v>4.0603741222884297E-3</v>
      </c>
      <c r="N39" s="5">
        <v>9.0237735340679692E-3</v>
      </c>
    </row>
    <row r="40" spans="1:14" x14ac:dyDescent="0.25">
      <c r="A40" t="s">
        <v>7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5.5233718811847216E-3</v>
      </c>
      <c r="I40" s="5">
        <v>3.543183413410405E-3</v>
      </c>
      <c r="J40" s="5">
        <v>0</v>
      </c>
      <c r="K40" s="5">
        <v>6.9921534097369094E-3</v>
      </c>
      <c r="L40" s="5">
        <v>2.6829859372522759E-3</v>
      </c>
      <c r="M40" s="5">
        <v>5.0210899995752987E-3</v>
      </c>
      <c r="N40" s="5">
        <v>0</v>
      </c>
    </row>
    <row r="41" spans="1:14" x14ac:dyDescent="0.25">
      <c r="A41" t="s">
        <v>8</v>
      </c>
      <c r="B41" s="5"/>
      <c r="C41" s="5">
        <v>0</v>
      </c>
      <c r="D41" s="5">
        <v>0</v>
      </c>
      <c r="E41" s="5">
        <v>3.0091434338876278E-3</v>
      </c>
      <c r="F41" s="5">
        <v>2.2275287749498811E-3</v>
      </c>
      <c r="G41" s="5">
        <v>3.8380878013900637E-3</v>
      </c>
      <c r="H41" s="5">
        <v>7.7171854547381557E-3</v>
      </c>
      <c r="I41" s="5">
        <v>9.5018751334525579E-3</v>
      </c>
      <c r="J41" s="5">
        <v>7.5745046970497011E-3</v>
      </c>
      <c r="K41" s="5">
        <v>1.6306723101260825E-2</v>
      </c>
      <c r="L41" s="5">
        <v>4.0428393583937447E-3</v>
      </c>
      <c r="M41" s="5">
        <v>1.6806363530878367E-2</v>
      </c>
      <c r="N41" s="5">
        <v>2.9070079428520728E-2</v>
      </c>
    </row>
    <row r="42" spans="1:14" x14ac:dyDescent="0.25">
      <c r="A42" t="s">
        <v>9</v>
      </c>
      <c r="B42" s="5"/>
      <c r="C42" s="5">
        <v>0</v>
      </c>
      <c r="D42" s="5">
        <v>0</v>
      </c>
      <c r="E42" s="5">
        <v>0</v>
      </c>
      <c r="F42" s="5">
        <v>0</v>
      </c>
      <c r="G42" s="5">
        <v>4.3789867201821922E-3</v>
      </c>
      <c r="H42" s="5">
        <v>2.6669853989307267E-3</v>
      </c>
      <c r="I42" s="5">
        <v>3.2386939593409145E-2</v>
      </c>
      <c r="J42" s="5">
        <v>1.3457803766434876E-2</v>
      </c>
      <c r="K42" s="5">
        <v>1.0057896615965407E-2</v>
      </c>
      <c r="L42" s="5">
        <v>1.8235844108525679E-2</v>
      </c>
      <c r="M42" s="5">
        <v>3.9345711036507199E-2</v>
      </c>
      <c r="N42" s="5">
        <v>0.13672526141691399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G12" sqref="G12"/>
    </sheetView>
  </sheetViews>
  <sheetFormatPr defaultRowHeight="15" x14ac:dyDescent="0.25"/>
  <cols>
    <col min="1" max="1" width="11.28515625" customWidth="1"/>
  </cols>
  <sheetData>
    <row r="1" spans="1:14" x14ac:dyDescent="0.25">
      <c r="A1" s="1"/>
      <c r="B1" s="3">
        <v>23</v>
      </c>
      <c r="C1" s="3">
        <v>24</v>
      </c>
      <c r="D1" s="3">
        <v>25</v>
      </c>
      <c r="E1" s="3">
        <v>26</v>
      </c>
      <c r="F1" s="3">
        <v>27</v>
      </c>
      <c r="G1" s="3">
        <v>28</v>
      </c>
      <c r="H1" s="3">
        <v>29</v>
      </c>
      <c r="I1" s="3">
        <v>30</v>
      </c>
      <c r="J1" s="3">
        <v>31</v>
      </c>
      <c r="K1" s="3">
        <v>32</v>
      </c>
      <c r="L1" s="3">
        <v>33</v>
      </c>
      <c r="M1" s="3">
        <v>34</v>
      </c>
      <c r="N1" s="3">
        <v>35</v>
      </c>
    </row>
    <row r="2" spans="1:14" x14ac:dyDescent="0.25">
      <c r="A2" s="2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 t="s">
        <v>18</v>
      </c>
      <c r="K2" s="5">
        <v>5.3230767683280604E-3</v>
      </c>
      <c r="L2" s="5">
        <v>2.8696343928400103E-3</v>
      </c>
      <c r="M2" s="5">
        <v>6.5053104738350912E-3</v>
      </c>
      <c r="N2" s="5">
        <v>9.3993111904968284E-4</v>
      </c>
    </row>
    <row r="3" spans="1:14" x14ac:dyDescent="0.25">
      <c r="A3" s="2" t="s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f>0.462548374737216/1000</f>
        <v>4.6254837473721599E-4</v>
      </c>
      <c r="J3" s="5" t="s">
        <v>18</v>
      </c>
      <c r="K3" s="5">
        <v>2.7083604008638442E-3</v>
      </c>
      <c r="L3" s="5">
        <v>2.4706922828231044E-3</v>
      </c>
      <c r="M3" s="5">
        <v>2.2784795575965357E-3</v>
      </c>
      <c r="N3" s="5">
        <v>3.8952833518648708E-3</v>
      </c>
    </row>
    <row r="4" spans="1:14" x14ac:dyDescent="0.25">
      <c r="A4" t="s">
        <v>12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f>0.409448739449374/1000</f>
        <v>4.0944873944937399E-4</v>
      </c>
      <c r="J4" s="5" t="s">
        <v>18</v>
      </c>
      <c r="K4" s="5">
        <v>3.1755956411652405E-3</v>
      </c>
      <c r="L4" s="5">
        <v>2.6482502394361103E-3</v>
      </c>
      <c r="M4" s="5">
        <v>3.5865624638217156E-3</v>
      </c>
      <c r="N4" s="5">
        <v>1.9182987350564408E-3</v>
      </c>
    </row>
    <row r="20" spans="1:14" x14ac:dyDescent="0.25">
      <c r="A20" s="1" t="s">
        <v>10</v>
      </c>
    </row>
    <row r="21" spans="1:14" x14ac:dyDescent="0.25">
      <c r="A21" s="1"/>
      <c r="B21">
        <v>23</v>
      </c>
      <c r="C21">
        <v>24</v>
      </c>
      <c r="D21">
        <v>25</v>
      </c>
      <c r="E21">
        <v>26</v>
      </c>
      <c r="F21">
        <v>27</v>
      </c>
      <c r="G21">
        <v>28</v>
      </c>
      <c r="H21">
        <v>29</v>
      </c>
      <c r="I21">
        <v>30</v>
      </c>
      <c r="J21">
        <v>31</v>
      </c>
      <c r="K21">
        <v>32</v>
      </c>
      <c r="L21">
        <v>33</v>
      </c>
      <c r="M21">
        <v>34</v>
      </c>
      <c r="N21">
        <v>35</v>
      </c>
    </row>
    <row r="22" spans="1:14" x14ac:dyDescent="0.25">
      <c r="A22" t="s">
        <v>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f>1.74933007039875/1000</f>
        <v>1.7493300703987501E-3</v>
      </c>
      <c r="K22" s="5">
        <v>1.4015490747237567E-3</v>
      </c>
      <c r="L22" s="5">
        <v>1.828710191500577E-3</v>
      </c>
      <c r="M22" s="5">
        <v>1.2040464311122603E-3</v>
      </c>
      <c r="N22" s="5">
        <v>6.4275098892337488E-3</v>
      </c>
    </row>
    <row r="23" spans="1:14" x14ac:dyDescent="0.25">
      <c r="A23" t="s">
        <v>7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 t="s">
        <v>17</v>
      </c>
      <c r="K23" s="5">
        <v>9.0428569226046959E-3</v>
      </c>
      <c r="L23" s="5">
        <v>0</v>
      </c>
      <c r="M23" s="5">
        <v>0</v>
      </c>
      <c r="N23" s="5">
        <v>0</v>
      </c>
    </row>
    <row r="24" spans="1:14" x14ac:dyDescent="0.25">
      <c r="A24" t="s">
        <v>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f>0.98973111330222/1000</f>
        <v>9.8973111330222002E-4</v>
      </c>
      <c r="J24" s="5">
        <f>3.20164502764951/1000</f>
        <v>3.2016450276495098E-3</v>
      </c>
      <c r="K24" s="5">
        <v>3.0749179688476288E-3</v>
      </c>
      <c r="L24" s="5">
        <v>2.9581273175691768E-3</v>
      </c>
      <c r="M24" s="5">
        <v>4.4862662095062509E-3</v>
      </c>
      <c r="N24" s="5">
        <v>3.6317702676475429E-3</v>
      </c>
    </row>
    <row r="25" spans="1:14" x14ac:dyDescent="0.25">
      <c r="A25" t="s">
        <v>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 t="s">
        <v>17</v>
      </c>
      <c r="K25" s="5">
        <v>0</v>
      </c>
      <c r="L25" s="5">
        <v>4.8384571477110821E-3</v>
      </c>
      <c r="M25" s="5">
        <v>0</v>
      </c>
      <c r="N25" s="5">
        <v>0</v>
      </c>
    </row>
    <row r="26" spans="1:14" x14ac:dyDescent="0.25">
      <c r="A26" t="s">
        <v>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f>0.462548374737216/1000</f>
        <v>4.6254837473721599E-4</v>
      </c>
      <c r="J26" s="5">
        <f>2.34258769087117/1000</f>
        <v>2.3425876908711699E-3</v>
      </c>
      <c r="K26" s="5">
        <v>2.7083604008638442E-3</v>
      </c>
      <c r="L26" s="5">
        <v>2.4706922828231044E-3</v>
      </c>
      <c r="M26" s="5">
        <v>2.2784795575965357E-3</v>
      </c>
      <c r="N26" s="5">
        <v>3.8952833518648708E-3</v>
      </c>
    </row>
    <row r="28" spans="1:14" x14ac:dyDescent="0.25">
      <c r="A28" s="1" t="s">
        <v>11</v>
      </c>
    </row>
    <row r="29" spans="1:14" x14ac:dyDescent="0.25">
      <c r="A29" s="1"/>
      <c r="B29">
        <v>23</v>
      </c>
      <c r="C29">
        <v>24</v>
      </c>
      <c r="D29">
        <v>25</v>
      </c>
      <c r="E29">
        <v>26</v>
      </c>
      <c r="F29">
        <v>27</v>
      </c>
      <c r="G29">
        <v>28</v>
      </c>
      <c r="H29">
        <v>29</v>
      </c>
      <c r="I29">
        <v>30</v>
      </c>
      <c r="J29">
        <v>31</v>
      </c>
      <c r="K29">
        <v>32</v>
      </c>
      <c r="L29">
        <v>33</v>
      </c>
      <c r="M29">
        <v>34</v>
      </c>
      <c r="N29">
        <v>35</v>
      </c>
    </row>
    <row r="30" spans="1:14" x14ac:dyDescent="0.25">
      <c r="A30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4.741195787258636E-3</v>
      </c>
      <c r="L30" s="5">
        <v>3.8990089305528399E-3</v>
      </c>
      <c r="M30" s="5">
        <v>3.4180514655893068E-3</v>
      </c>
      <c r="N30" s="5">
        <v>0</v>
      </c>
    </row>
    <row r="31" spans="1:14" x14ac:dyDescent="0.25">
      <c r="A31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 t="s">
        <v>17</v>
      </c>
      <c r="K31" s="5">
        <v>0</v>
      </c>
      <c r="L31" s="5">
        <v>3.1552235007320977E-3</v>
      </c>
      <c r="M31" s="5">
        <v>0</v>
      </c>
      <c r="N31" s="5">
        <v>0</v>
      </c>
    </row>
    <row r="32" spans="1:14" x14ac:dyDescent="0.25">
      <c r="A32" t="s">
        <v>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4.6653297984906904E-3</v>
      </c>
      <c r="L32" s="5">
        <v>3.0844681634105003E-3</v>
      </c>
      <c r="M32" s="5">
        <v>1.2073160757917079E-2</v>
      </c>
      <c r="N32" s="5">
        <v>1.7886409731870064E-3</v>
      </c>
    </row>
    <row r="33" spans="1:14" x14ac:dyDescent="0.25">
      <c r="A33" t="s">
        <v>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 t="s">
        <v>17</v>
      </c>
      <c r="K33" s="5">
        <v>1.0641359708637471E-2</v>
      </c>
      <c r="L33" s="5">
        <v>0</v>
      </c>
      <c r="M33" s="5">
        <v>0</v>
      </c>
      <c r="N33" s="5">
        <v>0</v>
      </c>
    </row>
    <row r="34" spans="1:14" x14ac:dyDescent="0.25">
      <c r="A34" t="s">
        <v>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5.3230767683280604E-3</v>
      </c>
      <c r="L34" s="5">
        <v>2.8696343928400103E-3</v>
      </c>
      <c r="M34" s="5">
        <v>6.5053104738350912E-3</v>
      </c>
      <c r="N34" s="5">
        <v>9.3993111904968284E-4</v>
      </c>
    </row>
    <row r="36" spans="1:14" x14ac:dyDescent="0.25">
      <c r="A36" s="1" t="s">
        <v>15</v>
      </c>
    </row>
    <row r="37" spans="1:14" x14ac:dyDescent="0.25">
      <c r="A37" s="1"/>
      <c r="B37">
        <v>23</v>
      </c>
      <c r="C37">
        <v>24</v>
      </c>
      <c r="D37">
        <v>25</v>
      </c>
      <c r="E37">
        <v>26</v>
      </c>
      <c r="F37">
        <v>27</v>
      </c>
      <c r="G37">
        <v>28</v>
      </c>
      <c r="H37">
        <v>29</v>
      </c>
      <c r="I37">
        <v>30</v>
      </c>
      <c r="J37">
        <v>31</v>
      </c>
      <c r="K37">
        <v>32</v>
      </c>
      <c r="L37">
        <v>33</v>
      </c>
      <c r="M37">
        <v>34</v>
      </c>
      <c r="N37">
        <v>35</v>
      </c>
    </row>
    <row r="38" spans="1:14" x14ac:dyDescent="0.25">
      <c r="A38" t="s">
        <v>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f>1.52008782721608/1000</f>
        <v>1.52008782721608E-3</v>
      </c>
      <c r="K38" s="5">
        <v>2.1847758797094927E-3</v>
      </c>
      <c r="L38" s="5">
        <v>2.5400065202727373E-3</v>
      </c>
      <c r="M38" s="5">
        <v>1.8099758974215192E-3</v>
      </c>
      <c r="N38" s="5">
        <v>2.1827047197600651E-3</v>
      </c>
    </row>
    <row r="39" spans="1:14" x14ac:dyDescent="0.25">
      <c r="A39" t="s">
        <v>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 t="s">
        <v>17</v>
      </c>
      <c r="K39" s="5">
        <v>7.8742779979695792E-3</v>
      </c>
      <c r="L39" s="5">
        <v>1.6368649467736586E-3</v>
      </c>
      <c r="M39" s="5">
        <v>0</v>
      </c>
      <c r="N39" s="5">
        <v>0</v>
      </c>
    </row>
    <row r="40" spans="1:14" x14ac:dyDescent="0.25">
      <c r="A40" t="s">
        <v>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f>0.879379034695067/1000</f>
        <v>8.7937903469506693E-4</v>
      </c>
      <c r="J40" s="5">
        <f>2.88214067403204/1000</f>
        <v>2.8821406740320403E-3</v>
      </c>
      <c r="K40" s="5">
        <v>3.3196367751820179E-3</v>
      </c>
      <c r="L40" s="5">
        <v>3.0460191843112759E-3</v>
      </c>
      <c r="M40" s="5">
        <v>7.1065689647509698E-3</v>
      </c>
      <c r="N40" s="5">
        <v>2.4463231096003095E-3</v>
      </c>
    </row>
    <row r="41" spans="1:14" x14ac:dyDescent="0.25">
      <c r="A41" t="s">
        <v>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 t="s">
        <v>17</v>
      </c>
      <c r="K41" s="5">
        <v>3.1982135572956689E-3</v>
      </c>
      <c r="L41" s="5">
        <v>2.4065432071271112E-3</v>
      </c>
      <c r="M41" s="5">
        <v>0</v>
      </c>
      <c r="N41" s="5">
        <v>0</v>
      </c>
    </row>
    <row r="42" spans="1:14" x14ac:dyDescent="0.25">
      <c r="K4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2464DB4E-4B72-418B-A332-16559CAE44E1}"/>
</file>

<file path=customXml/itemProps2.xml><?xml version="1.0" encoding="utf-8"?>
<ds:datastoreItem xmlns:ds="http://schemas.openxmlformats.org/officeDocument/2006/customXml" ds:itemID="{E761A921-C02F-450B-8865-500787127EDA}"/>
</file>

<file path=customXml/itemProps3.xml><?xml version="1.0" encoding="utf-8"?>
<ds:datastoreItem xmlns:ds="http://schemas.openxmlformats.org/officeDocument/2006/customXml" ds:itemID="{0A3931A8-396E-46C5-82F2-E0CAC4AA54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All years C. pip</vt:lpstr>
      <vt:lpstr>All years C. tar</vt:lpstr>
      <vt:lpstr>All years City</vt:lpstr>
    </vt:vector>
  </TitlesOfParts>
  <Company>CVMBS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Fauver,Joseph (EID)</dc:creator>
  <cp:lastModifiedBy>Reyes</cp:lastModifiedBy>
  <dcterms:created xsi:type="dcterms:W3CDTF">2014-08-26T21:05:51Z</dcterms:created>
  <dcterms:modified xsi:type="dcterms:W3CDTF">2015-06-22T22:24:01Z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651600</vt:r8>
  </property>
</Properties>
</file>